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810"/>
  <workbookPr/>
  <mc:AlternateContent xmlns:mc="http://schemas.openxmlformats.org/markup-compatibility/2006">
    <mc:Choice Requires="x15">
      <x15ac:absPath xmlns:x15ac="http://schemas.microsoft.com/office/spreadsheetml/2010/11/ac" url="/Users/alexkotlar/Dropbox/SeqAnt3.0/Final/genome_biology_submission/rebuttal/updated_files/"/>
    </mc:Choice>
  </mc:AlternateContent>
  <bookViews>
    <workbookView xWindow="2000" yWindow="6800" windowWidth="62000" windowHeight="22400" tabRatio="500"/>
  </bookViews>
  <sheets>
    <sheet name="Bystro vs VEP" sheetId="1" r:id="rId1"/>
    <sheet name="Bystro multi-line-refGene" sheetId="3" r:id="rId2"/>
    <sheet name="VEP full" sheetId="2" r:id="rId3"/>
  </sheets>
  <definedNames>
    <definedName name="_xlnm._FilterDatabase" localSheetId="0" hidden="1">'Bystro vs VEP'!$A$1:$DZ$126</definedName>
  </definedNames>
  <calcPr calcId="150000" refMode="R1C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Z6" i="1" l="1"/>
  <c r="DX6" i="1"/>
  <c r="CL123" i="1"/>
  <c r="BO123" i="1"/>
  <c r="CL111" i="1"/>
  <c r="BO111" i="1"/>
  <c r="CL97" i="1"/>
  <c r="BO97" i="1"/>
  <c r="CH1000" i="3"/>
  <c r="BL1000" i="3"/>
  <c r="E1000" i="3"/>
  <c r="CH999" i="3"/>
  <c r="BL999" i="3"/>
  <c r="E999" i="3"/>
  <c r="CH998" i="3"/>
  <c r="BL998" i="3"/>
  <c r="E998" i="3"/>
  <c r="CH997" i="3"/>
  <c r="BL997" i="3"/>
  <c r="E997" i="3"/>
  <c r="CH996" i="3"/>
  <c r="BL996" i="3"/>
  <c r="E996" i="3"/>
  <c r="CH995" i="3"/>
  <c r="BL995" i="3"/>
  <c r="E995" i="3"/>
  <c r="CH994" i="3"/>
  <c r="BL994" i="3"/>
  <c r="E994" i="3"/>
  <c r="CH993" i="3"/>
  <c r="BL993" i="3"/>
  <c r="E993" i="3"/>
  <c r="CH992" i="3"/>
  <c r="BL992" i="3"/>
  <c r="E992" i="3"/>
  <c r="CH991" i="3"/>
  <c r="BL991" i="3"/>
  <c r="E991" i="3"/>
  <c r="CH990" i="3"/>
  <c r="BL990" i="3"/>
  <c r="E990" i="3"/>
  <c r="CH989" i="3"/>
  <c r="BL989" i="3"/>
  <c r="E989" i="3"/>
  <c r="E984" i="3"/>
  <c r="E983" i="3"/>
  <c r="E982" i="3"/>
  <c r="E981" i="3"/>
  <c r="E980" i="3"/>
  <c r="E979" i="3"/>
  <c r="E978" i="3"/>
  <c r="E977" i="3"/>
  <c r="E976" i="3"/>
  <c r="E975" i="3"/>
  <c r="E974" i="3"/>
  <c r="E973" i="3"/>
  <c r="E972" i="3"/>
  <c r="E971" i="3"/>
  <c r="CH946" i="3"/>
  <c r="BL946" i="3"/>
  <c r="E946" i="3"/>
  <c r="CH945" i="3"/>
  <c r="BL945" i="3"/>
  <c r="E945" i="3"/>
  <c r="CH944" i="3"/>
  <c r="BL944" i="3"/>
  <c r="E944" i="3"/>
  <c r="CH943" i="3"/>
  <c r="BL943" i="3"/>
  <c r="E943" i="3"/>
  <c r="CH942" i="3"/>
  <c r="BL942" i="3"/>
  <c r="E942" i="3"/>
  <c r="CH941" i="3"/>
  <c r="BL941" i="3"/>
  <c r="E941" i="3"/>
  <c r="CH940" i="3"/>
  <c r="BL940" i="3"/>
  <c r="E940" i="3"/>
  <c r="CH939" i="3"/>
  <c r="BL939" i="3"/>
  <c r="E939" i="3"/>
  <c r="CH938" i="3"/>
  <c r="BL938" i="3"/>
  <c r="E938" i="3"/>
  <c r="CH937" i="3"/>
  <c r="BL937" i="3"/>
  <c r="E937" i="3"/>
  <c r="E935" i="3"/>
  <c r="E934" i="3"/>
  <c r="E933" i="3"/>
  <c r="E932" i="3"/>
  <c r="E931" i="3"/>
  <c r="E930" i="3"/>
  <c r="E929" i="3"/>
  <c r="E928" i="3"/>
  <c r="E927" i="3"/>
  <c r="E926" i="3"/>
  <c r="E925" i="3"/>
  <c r="E924" i="3"/>
  <c r="E923" i="3"/>
  <c r="E922" i="3"/>
  <c r="E921" i="3"/>
  <c r="E920" i="3"/>
  <c r="E919" i="3"/>
  <c r="E918" i="3"/>
  <c r="E775" i="3"/>
  <c r="E774" i="3"/>
  <c r="CH735" i="3"/>
  <c r="BL735" i="3"/>
  <c r="E735" i="3"/>
  <c r="CH734" i="3"/>
  <c r="BL734" i="3"/>
  <c r="E734" i="3"/>
  <c r="CH733" i="3"/>
  <c r="BL733" i="3"/>
  <c r="E733" i="3"/>
  <c r="CH732" i="3"/>
  <c r="BL732" i="3"/>
  <c r="E732" i="3"/>
  <c r="CH731" i="3"/>
  <c r="BL731" i="3"/>
  <c r="E731" i="3"/>
  <c r="CH730" i="3"/>
  <c r="BL730" i="3"/>
  <c r="E730" i="3"/>
  <c r="CH729" i="3"/>
  <c r="BL729" i="3"/>
  <c r="E729" i="3"/>
  <c r="CH728" i="3"/>
  <c r="BL728" i="3"/>
  <c r="E728" i="3"/>
  <c r="CH727" i="3"/>
  <c r="BL727" i="3"/>
  <c r="E727" i="3"/>
  <c r="CH726" i="3"/>
  <c r="BL726" i="3"/>
  <c r="E726" i="3"/>
  <c r="CH725" i="3"/>
  <c r="BL725" i="3"/>
  <c r="E725" i="3"/>
  <c r="CH724" i="3"/>
  <c r="BL724" i="3"/>
  <c r="E724" i="3"/>
  <c r="CH723" i="3"/>
  <c r="BL723" i="3"/>
  <c r="E723" i="3"/>
  <c r="CH722" i="3"/>
  <c r="BL722" i="3"/>
  <c r="E722" i="3"/>
  <c r="CH721" i="3"/>
  <c r="BL721" i="3"/>
  <c r="E721" i="3"/>
  <c r="CH720" i="3"/>
  <c r="BL720" i="3"/>
  <c r="E720" i="3"/>
  <c r="CH719" i="3"/>
  <c r="BL719" i="3"/>
  <c r="E719" i="3"/>
  <c r="CH718" i="3"/>
  <c r="BL718" i="3"/>
  <c r="E718" i="3"/>
  <c r="CH717" i="3"/>
  <c r="BL717" i="3"/>
  <c r="E717" i="3"/>
  <c r="CH716" i="3"/>
  <c r="BL716" i="3"/>
  <c r="E716" i="3"/>
  <c r="E669" i="3"/>
  <c r="E668" i="3"/>
  <c r="E667" i="3"/>
  <c r="E666" i="3"/>
  <c r="E665" i="3"/>
  <c r="E664" i="3"/>
  <c r="E663" i="3"/>
  <c r="E662" i="3"/>
  <c r="E661" i="3"/>
  <c r="E660" i="3"/>
  <c r="E659" i="3"/>
  <c r="E658" i="3"/>
  <c r="E657" i="3"/>
  <c r="E656" i="3"/>
  <c r="E655" i="3"/>
  <c r="E654" i="3"/>
  <c r="E653" i="3"/>
  <c r="E652" i="3"/>
  <c r="E651" i="3"/>
  <c r="E650" i="3"/>
  <c r="E649" i="3"/>
  <c r="E648" i="3"/>
  <c r="E508" i="3"/>
  <c r="E507" i="3"/>
  <c r="E506" i="3"/>
  <c r="E505" i="3"/>
  <c r="E504" i="3"/>
  <c r="E503" i="3"/>
  <c r="E502" i="3"/>
  <c r="E501" i="3"/>
  <c r="E500" i="3"/>
  <c r="E499" i="3"/>
  <c r="E461" i="3"/>
  <c r="E460" i="3"/>
  <c r="E459" i="3"/>
  <c r="E458" i="3"/>
  <c r="E457" i="3"/>
  <c r="E456"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255" i="3"/>
  <c r="E254" i="3"/>
  <c r="E253" i="3"/>
  <c r="E252" i="3"/>
  <c r="E251" i="3"/>
  <c r="E250" i="3"/>
  <c r="E243" i="3"/>
  <c r="E242" i="3"/>
  <c r="E241" i="3"/>
  <c r="E240" i="3"/>
  <c r="E239" i="3"/>
  <c r="E238" i="3"/>
  <c r="E237" i="3"/>
  <c r="E236" i="3"/>
  <c r="E235" i="3"/>
  <c r="E234" i="3"/>
  <c r="E233" i="3"/>
  <c r="E232" i="3"/>
  <c r="E204" i="3"/>
  <c r="E203" i="3"/>
  <c r="E202" i="3"/>
  <c r="E201" i="3"/>
  <c r="E200" i="3"/>
  <c r="E199" i="3"/>
  <c r="E198" i="3"/>
  <c r="E197" i="3"/>
  <c r="E196" i="3"/>
  <c r="E195" i="3"/>
  <c r="E194" i="3"/>
  <c r="E193" i="3"/>
  <c r="E192" i="3"/>
  <c r="E191" i="3"/>
  <c r="E190" i="3"/>
  <c r="E189" i="3"/>
  <c r="E188" i="3"/>
  <c r="E187" i="3"/>
  <c r="E186" i="3"/>
  <c r="E185" i="3"/>
  <c r="E184" i="3"/>
  <c r="E183" i="3"/>
  <c r="E182" i="3"/>
  <c r="E181" i="3"/>
  <c r="E174" i="3"/>
  <c r="E173" i="3"/>
  <c r="E172" i="3"/>
  <c r="E171" i="3"/>
  <c r="E170" i="3"/>
  <c r="E169" i="3"/>
  <c r="E168" i="3"/>
  <c r="E167" i="3"/>
  <c r="E166" i="3"/>
  <c r="E165" i="3"/>
  <c r="E164" i="3"/>
  <c r="E163" i="3"/>
  <c r="E112" i="3"/>
  <c r="E111" i="3"/>
  <c r="E110" i="3"/>
  <c r="E109" i="3"/>
  <c r="E108" i="3"/>
  <c r="E107" i="3"/>
  <c r="E106" i="3"/>
  <c r="E105" i="3"/>
  <c r="E89" i="3"/>
  <c r="E88" i="3"/>
  <c r="E87" i="3"/>
  <c r="E86" i="3"/>
  <c r="E85" i="3"/>
  <c r="E84" i="3"/>
  <c r="E83" i="3"/>
  <c r="E82" i="3"/>
  <c r="E81" i="3"/>
  <c r="E80" i="3"/>
</calcChain>
</file>

<file path=xl/sharedStrings.xml><?xml version="1.0" encoding="utf-8"?>
<sst xmlns="http://schemas.openxmlformats.org/spreadsheetml/2006/main" count="108138" uniqueCount="5917">
  <si>
    <t>Yen et al chrid</t>
  </si>
  <si>
    <t>Found in Bystro Annotation?</t>
  </si>
  <si>
    <t>Notes</t>
  </si>
  <si>
    <t>chrom</t>
  </si>
  <si>
    <t>pos</t>
  </si>
  <si>
    <t>type</t>
  </si>
  <si>
    <t>discordant</t>
  </si>
  <si>
    <t>alt</t>
  </si>
  <si>
    <t>trTv</t>
  </si>
  <si>
    <t>heterozygotes</t>
  </si>
  <si>
    <t>heterozygosity</t>
  </si>
  <si>
    <t>homozygotes</t>
  </si>
  <si>
    <t>homozygosity</t>
  </si>
  <si>
    <t>missingGenos</t>
  </si>
  <si>
    <t>missingness</t>
  </si>
  <si>
    <t>sampleMaf</t>
  </si>
  <si>
    <t>ref</t>
  </si>
  <si>
    <t>refSeq.siteType</t>
  </si>
  <si>
    <t>refSeq.exonicAlleleFunction</t>
  </si>
  <si>
    <t>chr1:5935162A&gt;T</t>
  </si>
  <si>
    <t>Y</t>
  </si>
  <si>
    <t>chr1</t>
  </si>
  <si>
    <t>SNP</t>
  </si>
  <si>
    <t>T</t>
  </si>
  <si>
    <t>NA00001</t>
  </si>
  <si>
    <t>!</t>
  </si>
  <si>
    <t>A</t>
  </si>
  <si>
    <t>spliceAcceptor;spliceAcceptor;spliceAcceptor;spliceAcceptor</t>
  </si>
  <si>
    <t>refSeq.name</t>
  </si>
  <si>
    <t>NR_111987;NM_015102;NM_001291594;NM_001291593</t>
  </si>
  <si>
    <t>-</t>
  </si>
  <si>
    <t>A;T</t>
  </si>
  <si>
    <t>chr1:46655125CTCAC&gt;C</t>
  </si>
  <si>
    <t>DEL</t>
  </si>
  <si>
    <t>T|C|A|C</t>
  </si>
  <si>
    <t>intronic;intronic;intronic;intronic;intronic;intronic;intronic|intronic;intronic;intronic;intronic;intronic;intronic;intronic|spliceDonor;spliceDonor;spliceDonor;spliceDonor;spliceDonor;spliceDonor;intronic|spliceDonor;spliceDonor;spliceDonor;spliceDonor;spliceDonor;spliceDonor;intronic</t>
  </si>
  <si>
    <t>!|!|!|!</t>
  </si>
  <si>
    <t>chr1:68912523TGAGCCAGAG&gt;T</t>
  </si>
  <si>
    <t>G|A|G|C|C|A|G|A|G</t>
  </si>
  <si>
    <t>exonic|exonic|exonic|exonic|exonic|exonic|exonic|exonic|exonic</t>
  </si>
  <si>
    <t>indel-nonFrameshift|indel-nonFrameshift|indel-nonFrameshift|indel-nonFrameshift|indel-nonFrameshift|indel-nonFrameshift|indel-nonFrameshift|indel-nonFrameshift|indel-nonFrameshift</t>
  </si>
  <si>
    <t>chr1:68912526GCCAGAG&gt;G</t>
  </si>
  <si>
    <t>C|C|A|G|A|G</t>
  </si>
  <si>
    <t>exonic|exonic|exonic|exonic|exonic|exonic</t>
  </si>
  <si>
    <t>indel-nonFrameshift|indel-nonFrameshift|indel-nonFrameshift|indel-nonFrameshift|indel-nonFrameshift|indel-nonFrameshift</t>
  </si>
  <si>
    <t>chr1:109817590G&gt;T</t>
  </si>
  <si>
    <t>G</t>
  </si>
  <si>
    <t>UTR3</t>
  </si>
  <si>
    <t>chr1:145597475GAAGT&gt;G</t>
  </si>
  <si>
    <t>A|A|G|T</t>
  </si>
  <si>
    <t>intronic;intronic;intronic;intronic;intronic;intronic;intronic|intronic;intronic;intronic;intronic;intronic;intronic;intronic|intronic;intronic;intronic;intronic;intronic;intronic;intronic|intronic;intronic;intronic;intronic;intronic;intronic;intronic</t>
  </si>
  <si>
    <t>chr1:153791300CTG&gt;C</t>
  </si>
  <si>
    <t>T|G</t>
  </si>
  <si>
    <t>exonic|exonic</t>
  </si>
  <si>
    <t>indel-frameshift|indel-frameshift</t>
  </si>
  <si>
    <t>NM_017739;NM_017739;NM_017739;NM_017739;NM_001290129;NM_001290130;NM_001243766|NM_017739;NM_017739;NM_017739;NM_017739;NM_001290129;NM_001290130;NM_001243766|NM_017739;NM_017739;NM_017739;NM_017739;NM_001290129;NM_001290130;NM_001243766|NM_017739;NM_017739;NM_017739;NM_017739;NM_001290129;NM_001290130;NM_001243766</t>
  </si>
  <si>
    <t>NM_000329|NM_000329|NM_000329|NM_000329|NM_000329|NM_000329|NM_000329|NM_000329|NM_000329</t>
  </si>
  <si>
    <t>NM_000329|NM_000329|NM_000329|NM_000329|NM_000329|NM_000329</t>
  </si>
  <si>
    <t>NM_001408</t>
  </si>
  <si>
    <t>NM_001278267;NM_001039703;NM_001039703;NM_001302371;NM_001303456;NM_006468;NM_006468|NM_001278267;NM_001039703;NM_001039703;NM_001302371;NM_001303456;NM_006468;NM_006468|NM_001278267;NM_001039703;NM_001039703;NM_001302371;NM_001303456;NM_006468;NM_006468|NM_001278267;NM_001039703;NM_001039703;NM_001302371;NM_001303456;NM_006468;NM_006468</t>
  </si>
  <si>
    <t>NM_020699|NM_020699</t>
  </si>
  <si>
    <t>!|!</t>
  </si>
  <si>
    <t>chr1:156108541G&gt;GG</t>
  </si>
  <si>
    <t>Bystro does not provide an "upstream" or "downstream" annotations, calls these "intergenic" instead</t>
  </si>
  <si>
    <t>INS</t>
  </si>
  <si>
    <t>+G</t>
  </si>
  <si>
    <t>G|A</t>
  </si>
  <si>
    <t>intronic;exonic;exonic;exonic;exonic|intronic;exonic;exonic;exonic;exonic</t>
  </si>
  <si>
    <t>!;indel-frameshift;indel-frameshift;indel-frameshift;indel-frameshift|!;indel-frameshift;indel-frameshift;indel-frameshift;indel-frameshift</t>
  </si>
  <si>
    <t>chr1:161279695T&gt;A</t>
  </si>
  <si>
    <t>exonic;exonic</t>
  </si>
  <si>
    <t>startLoss;startLoss</t>
  </si>
  <si>
    <t>NM_001282626;NM_170707;NM_170707;NM_170708;NM_001257374|NM_001282626;NM_170707;NM_170707;NM_170708;NM_001257374</t>
  </si>
  <si>
    <t>NM_000530;NM_001315491</t>
  </si>
  <si>
    <t>chr1:226125468G&gt;A</t>
  </si>
  <si>
    <t>synonymous;synonymous</t>
  </si>
  <si>
    <t>chr10:89623035CGCA&gt;C</t>
  </si>
  <si>
    <t>chr10</t>
  </si>
  <si>
    <t>G|C|A</t>
  </si>
  <si>
    <t>UTR5|UTR5|UTR5</t>
  </si>
  <si>
    <t>!|!|!</t>
  </si>
  <si>
    <t>chr11:62457852C&gt;A</t>
  </si>
  <si>
    <t>chr11</t>
  </si>
  <si>
    <t>C</t>
  </si>
  <si>
    <t>ncRNA;ncRNA;ncRNA;exonic;exonic;exonic;exonic;UTR3</t>
  </si>
  <si>
    <t>!;!;!;nonSynonymous;nonSynonymous;nonSynonymous;nonSynonymous;!</t>
  </si>
  <si>
    <t>chr11:108178710A&gt;AT</t>
  </si>
  <si>
    <t>+T</t>
  </si>
  <si>
    <t>A|G</t>
  </si>
  <si>
    <t>exonic;exonic;exonic;exonic|exonic;exonic;exonic;exonic</t>
  </si>
  <si>
    <t>indel-frameshift;indel-frameshift;indel-frameshift;indel-frameshift|indel-frameshift;indel-frameshift;indel-frameshift;indel-frameshift</t>
  </si>
  <si>
    <t>chr11:111735981G&gt;A</t>
  </si>
  <si>
    <t>intronic;intronic;intronic;intronic;intronic;intronic;intronic</t>
  </si>
  <si>
    <t>not present</t>
  </si>
  <si>
    <t>chr12</t>
  </si>
  <si>
    <t>intronic</t>
  </si>
  <si>
    <t>chr12:22018712TC&gt;T</t>
  </si>
  <si>
    <t>intronic;intronic</t>
  </si>
  <si>
    <t>chr12:52912946T&gt;C</t>
  </si>
  <si>
    <t>spliceAcceptor;spliceAcceptor</t>
  </si>
  <si>
    <t>chr12:103234292TC&gt;T</t>
  </si>
  <si>
    <t>indel-frameshift;indel-frameshift</t>
  </si>
  <si>
    <t>chr12:103311124T&gt;C</t>
  </si>
  <si>
    <t>UTR5;UTR5</t>
  </si>
  <si>
    <t>chr12:111064166G&gt;A</t>
  </si>
  <si>
    <t>spliceAcceptor;spliceAcceptor;spliceAcceptor;spliceAcceptor;spliceAcceptor;spliceAcceptor;spliceAcceptor;spliceAcceptor;spliceAcceptor;spliceAcceptor</t>
  </si>
  <si>
    <t>chr12:123738430CA&gt;C</t>
  </si>
  <si>
    <t>exonic;exonic;exonic</t>
  </si>
  <si>
    <t>indel-frameshift;indel-frameshift;indel-frameshift</t>
  </si>
  <si>
    <t>chr13:31789169CT&gt;C</t>
  </si>
  <si>
    <t>chr13</t>
  </si>
  <si>
    <t>chr14:62187287G&gt;A</t>
  </si>
  <si>
    <t>chr14</t>
  </si>
  <si>
    <t>exonic;exonic;exonic;exonic;intronic</t>
  </si>
  <si>
    <t>nonSynonymous;nonSynonymous;nonSynonymous;nonSynonymous;!</t>
  </si>
  <si>
    <t>chr14:62188231TT&gt;GA</t>
  </si>
  <si>
    <t>MNP</t>
  </si>
  <si>
    <t>exonic;UTR3;UTR3</t>
  </si>
  <si>
    <t>nonSynonymous;!;!</t>
  </si>
  <si>
    <t>chr15:42680000CA&gt;C</t>
  </si>
  <si>
    <t>chr15</t>
  </si>
  <si>
    <t>exonic;exonic;exonic;exonic;exonic;exonic</t>
  </si>
  <si>
    <t>indel-frameshift;indel-frameshift;indel-frameshift;indel-frameshift;indel-frameshift;indel-frameshift</t>
  </si>
  <si>
    <t>chr15:42680000CA&gt;CAA</t>
  </si>
  <si>
    <t>Neither Annovar nor VEP give the most parsimonious allele representation. It gives CA-&gt;CAA 2 base padding, which is probably less likely than a +A betweeen the C and A in the reference</t>
  </si>
  <si>
    <t>+A</t>
  </si>
  <si>
    <t>C|A</t>
  </si>
  <si>
    <t>exonic;exonic;exonic;exonic;exonic;exonic|exonic;exonic;exonic;exonic;exonic;exonic</t>
  </si>
  <si>
    <t>indel-frameshift;indel-frameshift;indel-frameshift;indel-frameshift;indel-frameshift;indel-frameshift|indel-frameshift;indel-frameshift;indel-frameshift;indel-frameshift;indel-frameshift;indel-frameshift</t>
  </si>
  <si>
    <t>+TCA</t>
  </si>
  <si>
    <t>T|A</t>
  </si>
  <si>
    <t>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</si>
  <si>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</si>
  <si>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NM_003240;NM_001172425</t>
  </si>
  <si>
    <t>NM_001126049|NM_001126049|NM_001126049</t>
  </si>
  <si>
    <t>NR_037948;NR_037949;NR_037946;NM_001122955;NM_001122955;NM_032667;NM_032667;NM_001130702</t>
  </si>
  <si>
    <t>NM_000051;NM_000051;NM_000051;NM_000051|NM_000051;NM_000051;NM_000051;NM_000051</t>
  </si>
  <si>
    <t>NM_001077692;NM_001077692;NM_001077692;NM_001077692;NM_024740;NM_001077691;NM_001077690</t>
  </si>
  <si>
    <t>NR_037918</t>
  </si>
  <si>
    <t>NM_020297;NM_005691</t>
  </si>
  <si>
    <t>NM_000424;NM_000424</t>
  </si>
  <si>
    <t>NM_000277;NM_000277</t>
  </si>
  <si>
    <t>NM_001319682;NM_001082537;NM_001082538;NM_001173975;NM_001173976;NM_001319680;NM_001319681;NM_024549;NM_024549;NR_135088</t>
  </si>
  <si>
    <t>NM_152269;NM_001194995;NM_001143905</t>
  </si>
  <si>
    <t>NM_194318</t>
  </si>
  <si>
    <t>NM_181054;NM_001530;NM_001530;NM_001243084;NR_144368</t>
  </si>
  <si>
    <t>NM_139318;NM_172375;NM_172375</t>
  </si>
  <si>
    <t>NM_024344;NM_024344;NM_173087;NM_000070;NM_000070;NM_000070</t>
  </si>
  <si>
    <t>NM_024344;NM_024344;NM_173087;NM_000070;NM_000070;NM_000070|NM_024344;NM_024344;NM_173087;NM_000070;NM_000070;NM_000070</t>
  </si>
  <si>
    <t>NM_024344;NM_024344;NM_173087;NM_000070;NM_000070;NM_000070;NM_173088;NM_173088;NM_173089;NM_173090;NM_173090;NM_173090|NM_024344;NM_024344;NM_173087;NM_000070;NM_000070;NM_000070;NM_173088;NM_173088;NM_173089;NM_173090;NM_173090;NM_173090</t>
  </si>
  <si>
    <t>chr15:48782203C&gt;T</t>
  </si>
  <si>
    <t>exonic</t>
  </si>
  <si>
    <t>nonSynonymous</t>
  </si>
  <si>
    <t>chr15:72105929CC&gt;C</t>
  </si>
  <si>
    <t>chr15:89873415G&gt;A</t>
  </si>
  <si>
    <t>nonSynonymous;nonSynonymous</t>
  </si>
  <si>
    <t>chr16:2103394C&gt;T</t>
  </si>
  <si>
    <t>Check transcripts after this point</t>
  </si>
  <si>
    <t>chr16</t>
  </si>
  <si>
    <t>exonic;exonic;exonic;exonic;exonic;exonic;intronic;intronic;exonic</t>
  </si>
  <si>
    <t>nonSynonymous;nonSynonymous;nonSynonymous;nonSynonymous;nonSynonymous;nonSynonymous;!;!;nonSynonymous</t>
  </si>
  <si>
    <t>chr16:3779300C&gt;G</t>
  </si>
  <si>
    <t>chr16:5128843C&gt;G</t>
  </si>
  <si>
    <t>exonic;exonic;exonic;exonic</t>
  </si>
  <si>
    <t>nonSynonymous;nonSynonymous;nonSynonymous;nonSynonymous</t>
  </si>
  <si>
    <t>chr16:74808559C&gt;T</t>
  </si>
  <si>
    <t>chr16:89574804C&gt;A</t>
  </si>
  <si>
    <t>UTR5;UTR5;UTR5</t>
  </si>
  <si>
    <t>chr16:89574826A&gt;C</t>
  </si>
  <si>
    <t>startLoss != nonsynonymous SNV, but these are compatible designations</t>
  </si>
  <si>
    <t>startLoss;startLoss;startLoss</t>
  </si>
  <si>
    <t>chr16:89574914G&gt;GT</t>
  </si>
  <si>
    <t>G|T</t>
  </si>
  <si>
    <t>exonic;exonic;exonic|exonic;exonic;exonic</t>
  </si>
  <si>
    <t>indel-frameshift;indel-frameshift;indel-frameshift|indel-frameshift;indel-frameshift;indel-frameshift</t>
  </si>
  <si>
    <t>chr16:89574916C&gt;CGTC</t>
  </si>
  <si>
    <t>+GTC</t>
  </si>
  <si>
    <t>C|C</t>
  </si>
  <si>
    <t>indel-nonFrameshift;indel-nonFrameshift;indel-nonFrameshift|indel-nonFrameshift;indel-nonFrameshift;indel-nonFrameshift</t>
  </si>
  <si>
    <t>chr16:89575009G&gt;A</t>
  </si>
  <si>
    <t>ANNOVAR seems to call all splicing sites also intronic; again we cannot tell because allele order isn't preserved</t>
  </si>
  <si>
    <t>spliceDonor;spliceDonor;spliceDonor</t>
  </si>
  <si>
    <t>chr16:89575040C&gt;A</t>
  </si>
  <si>
    <t>MULTIALLELIC</t>
  </si>
  <si>
    <t>intronic;intronic;intronic</t>
  </si>
  <si>
    <t>NM_000138</t>
  </si>
  <si>
    <t>NM_014249;NM_016346</t>
  </si>
  <si>
    <t>NM_002693;NM_001126131</t>
  </si>
  <si>
    <t>NM_001318829;NM_000548;NM_001077183;NM_001077183;NM_001077183;NM_001114382;NM_001318831;NM_001318827;NM_001318832</t>
  </si>
  <si>
    <t>NM_004380;NM_001079846</t>
  </si>
  <si>
    <t>NM_019109;NM_019109;NM_019109;NM_001330504</t>
  </si>
  <si>
    <t>NM_024306</t>
  </si>
  <si>
    <t>NM_199367;NM_003119;NM_003119</t>
  </si>
  <si>
    <t>NM_199367;NM_003119;NM_003119|NM_199367;NM_003119;NM_003119</t>
  </si>
  <si>
    <t>chr16:89576896A&gt;C</t>
  </si>
  <si>
    <t>spliceAcceptor;spliceAcceptor;spliceAcceptor</t>
  </si>
  <si>
    <t>chr16:89576930T&gt;TA</t>
  </si>
  <si>
    <t>chr16:89576931G&gt;GTG</t>
  </si>
  <si>
    <t>+TG</t>
  </si>
  <si>
    <t>chr16:89598368CGGCCCCCCCGGCTGTGGGAAGACGCT&gt;C</t>
  </si>
  <si>
    <t>G|G|C|C|C|C|C|C|C|G|G|C|T|G|T|G|G|G|A|A|G|A|C|G|C|T</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</si>
  <si>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</si>
  <si>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</si>
  <si>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t>
  </si>
  <si>
    <t>chr16:89613145C&gt;T</t>
  </si>
  <si>
    <t>chr17:7578194GCAC&gt;G</t>
  </si>
  <si>
    <t>chr17</t>
  </si>
  <si>
    <t>C|A|C</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</si>
  <si>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</si>
  <si>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</si>
  <si>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chr17:7578523T&gt;TG</t>
  </si>
  <si>
    <t>exonic;exonic;exonic;exonic;exonic;UTR5;exonic;exonic;UTR5;UTR5;exonic;exonic;exonic;exonic;exonic;exonic;exonic;exonic;exonic|exonic;exonic;exonic;exonic;exonic;UTR5;exonic;exonic;UTR5;UTR5;exonic;exonic;exonic;exonic;exonic;exonic;exonic;exonic;exonic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</si>
  <si>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</si>
  <si>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chr17:17119692A&gt;C</t>
  </si>
  <si>
    <t>spliceDonor</t>
  </si>
  <si>
    <t>NM_003119;NM_003119</t>
  </si>
  <si>
    <t>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t>
  </si>
  <si>
    <t>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t>
  </si>
  <si>
    <t>NM_144997</t>
  </si>
  <si>
    <t>chr17:41256884C&gt;G</t>
  </si>
  <si>
    <t>spliceDonor;spliceDonor;spliceDonor;spliceDonor;spliceDonor;spliceDonor;spliceDonor;spliceDonor;spliceDonor;spliceDonor;spliceDonor;spliceDonor;spliceDonor;spliceDonor;spliceDonor;spliceDonor;spliceDonor;spliceDonor</t>
  </si>
  <si>
    <t>chr17:42991428C&gt;A</t>
  </si>
  <si>
    <t>stopGain;stopGain;stopGain</t>
  </si>
  <si>
    <t>chr17:48252809A&gt;T</t>
  </si>
  <si>
    <t>ANNOVAR misses a ncRNA annotation. Verify this: SELECT * FROM hg19.refGene LEFT JOIN hg19.kgXref ON hg19.kgXref.refseq = hg19.refGene.name WHERE refGene.name = 'NR_135553'; Notice that 48253293 == 48253293</t>
  </si>
  <si>
    <t>ncRNA;UTR3;UTR3</t>
  </si>
  <si>
    <t>chr17:62022709G&gt;GTC</t>
  </si>
  <si>
    <t>+TC</t>
  </si>
  <si>
    <t>intronic|intronic</t>
  </si>
  <si>
    <t>chr17:62022711C&gt;CT</t>
  </si>
  <si>
    <t>chr17:62023005G&gt;GGC</t>
  </si>
  <si>
    <t>+GC</t>
  </si>
  <si>
    <t>G|C</t>
  </si>
  <si>
    <t>chr17:62023006C&gt;A</t>
  </si>
  <si>
    <t>chr17:62034787G&gt;A</t>
  </si>
  <si>
    <t>chr18:24128261GTCCTCC&gt;G</t>
  </si>
  <si>
    <t>chr18</t>
  </si>
  <si>
    <t>T|C|C|T|C|C</t>
  </si>
  <si>
    <t>exonic;intronic;intronic;intronic;intronic|exonic;intronic;intronic;intronic;intronic|exonic;intronic;intronic;intronic;intronic|exonic;intronic;intronic;intronic;intronic|exonic;intronic;intronic;intronic;intronic|exonic;intronic;intronic;intronic;intronic</t>
  </si>
  <si>
    <t>indel-nonFrameshift;!;!;!;!|indel-nonFrameshift;!;!;!;!|indel-nonFrameshift;!;!;!;!|indel-nonFrameshift;!;!;!;!|indel-nonFrameshift;!;!;!;!|indel-nonFrameshift;!;!;!;!</t>
  </si>
  <si>
    <t>chr19:15291774G&gt;A</t>
  </si>
  <si>
    <t>Yen et al has VEP &amp; SnpEff calling this splice region. VEP on RefSeq disagrees. No RefSeq transcripts have an intron here.</t>
  </si>
  <si>
    <t>chr19</t>
  </si>
  <si>
    <t>stopGain;stopGain</t>
  </si>
  <si>
    <t>chr19:15311794A&gt;G</t>
  </si>
  <si>
    <t>intergenic</t>
  </si>
  <si>
    <t>chr19:39076592G&gt;A</t>
  </si>
  <si>
    <t>chr19:41123094G&gt;GG</t>
  </si>
  <si>
    <t>G|G</t>
  </si>
  <si>
    <t>exonic;exonic;exonic;exonic;exonic|exonic;exonic;exonic;exonic;exonic</t>
  </si>
  <si>
    <t>indel-frameshift;indel-frameshift;indel-frameshift;indel-frameshift;indel-frameshift|indel-frameshift;indel-frameshift;indel-frameshift;indel-frameshift;indel-frameshift</t>
  </si>
  <si>
    <t>chr2:50149352T&gt;C</t>
  </si>
  <si>
    <t>chr2</t>
  </si>
  <si>
    <t>exonic;exonic;exonic;exonic;exonic;exonic;exonic;exonic;exonic;exonic;exonic;exonic;exonic;exonic;exonic;exonic;exonic;exonic;exonic;exonic;exonic;exonic;exonic;exonic;exonic;exonic</t>
  </si>
  <si>
    <t>synonymous;synonymous;synonymous;synonymous;synonymous;synonymous;synonymous;synonymous;synonymous;synonymous;synonymous;synonymous;synonymous;synonymous;synonymous;synonymous;synonymous;synonymous;synonymous;synonymous;synonymous;synonymous;synonymous;synonymous;synonymous;synonymous</t>
  </si>
  <si>
    <t>chr2:50847195G&gt;A</t>
  </si>
  <si>
    <t>exonic;exonic;exonic;exonic;exonic;exonic;exonic;exonic;exonic;exonic;exonic;exonic;exonic;exonic;exonic;exonic;exonic;exonic;exonic</t>
  </si>
  <si>
    <t>nonSynonymous;nonSynonymous;nonSynonymous;nonSynonymous;nonSynonymous;nonSynonymous;nonSynonymous;nonSynonymous;nonSynonymous;nonSynonymous;nonSynonymous;nonSynonymous;nonSynonymous;nonSynonymous;nonSynonymous;nonSynonymous;nonSynonymous;nonSynonymous;nonSynonymous</t>
  </si>
  <si>
    <t>chr2:71825797C&gt;G</t>
  </si>
  <si>
    <t>exonic;exonic;exonic;exonic;exonic;exonic;exonic;exonic;exonic;exonic;exonic;exonic;exonic;exonic;exonic;exonic</t>
  </si>
  <si>
    <t>nonSynonymous;nonSynonymous;nonSynonymous;nonSynonymous;nonSynonymous;nonSynonymous;nonSynonymous;nonSynonymous;nonSynonymous;nonSynonymous;nonSynonymous;nonSynonymous;nonSynonymous;nonSynonymous;nonSynonymous;nonSynonymous</t>
  </si>
  <si>
    <t>chr2:166179712G&gt;C</t>
  </si>
  <si>
    <t>nonSynonymous;nonSynonymous;nonSynonymous</t>
  </si>
  <si>
    <t>chr2:166183371A&gt;G</t>
  </si>
  <si>
    <t>NM_007294;NM_007294;NM_007294;NM_007294;NM_007300;NM_007297;NM_007297;NM_007297;NM_007297;NM_007297;NR_027676;NM_007299;NM_007299;NM_007299;NM_007299;NM_007298;NM_007298;NM_007298</t>
  </si>
  <si>
    <t>NM_002055;NM_001131019;NM_001242376</t>
  </si>
  <si>
    <t>NR_135553;NM_000023;NM_001135697</t>
  </si>
  <si>
    <t>NM_000334|NM_000334</t>
  </si>
  <si>
    <t>NM_000334</t>
  </si>
  <si>
    <t>NM_001142730;NM_001136205;NM_001258221;NM_198991;NM_001258222|NM_001142730;NM_001136205;NM_001258221;NM_198991;NM_001258222|NM_001142730;NM_001136205;NM_001258221;NM_198991;NM_001258222|NM_001142730;NM_001136205;NM_001258221;NM_198991;NM_001258222|NM_001142730;NM_001136205;NM_001258221;NM_198991;NM_001258222|NM_001142730;NM_001136205;NM_001258221;NM_198991;NM_001258222</t>
  </si>
  <si>
    <t>NM_000435;NM_000435</t>
  </si>
  <si>
    <t>NM_000540;NM_001042723</t>
  </si>
  <si>
    <t>NM_003573;NM_001042544;NM_001042545;NM_001042545;NM_001042545|NM_003573;NM_001042544;NM_001042545;NM_001042545;NM_001042545</t>
  </si>
  <si>
    <t>NM_001330082;NM_001330087;NM_001330084;NM_001330078;NM_001330085;NM_001330083;NM_004801;NM_004801;NM_004801;NM_138735;NM_138735;NM_001330096;NM_001330094;NM_001330097;NM_001330095;NM_001330092;NM_001330093;NM_001330091;NM_001330086;NM_001330077;NM_001330088;NM_001135659;NM_001135659;NM_001135659;NM_001320157;NM_001320156</t>
  </si>
  <si>
    <t>NM_001330082;NM_001330087;NM_001330084;NM_001330078;NM_001330085;NM_001330083;NM_004801;NM_004801;NM_004801;NM_001330096;NM_001330094;NM_001330095;NM_001330093;NM_001330086;NM_001330077;NM_001330088;NM_001135659;NM_001135659;NM_001135659</t>
  </si>
  <si>
    <t>NM_001130980;NM_003494;NM_001130981;NM_001130977;NM_001130979;NM_001130976;NM_001130976;NM_001130978;NM_001130986;NM_001130987;NM_001130982;NM_001130983;NM_001130984;NM_001130984;NM_001130985;NM_001130455</t>
  </si>
  <si>
    <t>NM_001040142;NM_021007;NM_001040143</t>
  </si>
  <si>
    <t>chr2:166929891CCAGGTCCT&gt;C</t>
  </si>
  <si>
    <t>C|A|G|G|T|C|C|T</t>
  </si>
  <si>
    <t>exonic;exonic;exonic;exonic|exonic;exonic;exonic;exonic|exonic;exonic;exonic;exonic|exonic;exonic;exonic;exonic|exonic;exonic;exonic;exonic|exonic;exonic;exonic;exonic|exonic;exonic;exonic;exonic|exonic;exonic;exonic;exonic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</si>
  <si>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</si>
  <si>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chr2:179393504G&gt;T</t>
  </si>
  <si>
    <t>intronic and ncRNA_intronic are not incompatible</t>
  </si>
  <si>
    <t>intronic;intronic;intronic;exonic;exonic;exonic;exonic;exonic;exonic</t>
  </si>
  <si>
    <t>!;!;!;nonSynonymous;nonSynonymous;nonSynonymous;nonSynonymous;nonSynonymous;nonSynonymous</t>
  </si>
  <si>
    <t>chr2:185803444TGCAGCTGCTGCAGCTGCAGCTGCA&gt;T</t>
  </si>
  <si>
    <t>G|C|A|G|C|T|G|C|T|G|C|A|G|C|T|G|C|A|G|C|T|G|C|A</t>
  </si>
  <si>
    <t>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</si>
  <si>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</si>
  <si>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chr2:201950249G&gt;T</t>
  </si>
  <si>
    <t>chr2:238268730C&gt;A</t>
  </si>
  <si>
    <t>chr21:43897396C&gt;T</t>
  </si>
  <si>
    <t>chr21</t>
  </si>
  <si>
    <t>chr22:30064360G&gt;GCGACGC</t>
  </si>
  <si>
    <t>chr22</t>
  </si>
  <si>
    <t>+CGACGC</t>
  </si>
  <si>
    <t>exonic;exonic;exonic;exonic;exonic;intronic;intronic;exonic;exonic;exonic;exonic|exonic;exonic;exonic;exonic;exonic;intronic;intronic;exonic;exonic;exonic;exonic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</si>
  <si>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</si>
  <si>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006920;NM_001202435;NM_001165964;NM_001165963|NM_006920;NM_001202435;NM_001165964;NM_001165963|NM_006920;NM_001202435;NM_001165964;NM_001165963|NM_006920;NM_001202435;NM_001165964;NM_001165963|NM_006920;NM_001202435;NM_001165964;NM_001165963|NM_006920;NM_001202435;NM_001165964;NM_001165963|NM_006920;NM_001202435;NM_001165964;NM_001165963|NM_006920;NM_001202435;NM_001165964;NM_001165963</t>
  </si>
  <si>
    <t>NR_031666;NR_038272;NR_038271;NM_001256850;NM_133437;NM_001267550;NM_003319;NM_133432;NM_133378</t>
  </si>
  <si>
    <t>NM_194250|NM_194250|NM_194250|NM_194250|NM_194250|NM_194250|NM_194250|NM_194250|NM_194250|NM_194250|NM_194250|NM_194250|NM_194250|NM_194250|NM_194250|NM_194250|NM_194250|NM_194250|NM_194250|NM_194250|NM_194250|NM_194250|NM_194250|NM_194250</t>
  </si>
  <si>
    <t>NM_002491;NM_001257102</t>
  </si>
  <si>
    <t>NM_004369;NM_057166;NM_057167</t>
  </si>
  <si>
    <t>NM_001286506;NM_080860</t>
  </si>
  <si>
    <t>NM_181830;NM_181829;NM_181832;NM_181828;NM_181825;NM_181833;NM_181833;NM_181831;NM_181831;NM_000268;NM_016418|NM_181830;NM_181829;NM_181832;NM_181828;NM_181825;NM_181833;NM_181833;NM_181831;NM_181831;NM_000268;NM_016418</t>
  </si>
  <si>
    <t>chr3</t>
  </si>
  <si>
    <t>G|T|C|C|C|G|A|T|A|G</t>
  </si>
  <si>
    <t>intronic;intronic|intronic;intronic|intronic;intronic|intronic;intronic|intronic;intronic|intronic;intronic|intronic;intronic|intronic;intronic|spliceAcceptor;intronic|spliceAcceptor;intronic</t>
  </si>
  <si>
    <t>!|!|!|!|!|!|!|!|!|!</t>
  </si>
  <si>
    <t>chr3:50402127T&gt;G</t>
  </si>
  <si>
    <t>intronic;exonic;exonic;exonic;exonic</t>
  </si>
  <si>
    <t>!;nonSynonymous;nonSynonymous;nonSynonymous;nonSynonymous</t>
  </si>
  <si>
    <t>chr3:50402890G&gt;A</t>
  </si>
  <si>
    <t>ANNOVAR misses the ncRNA annotation: SELECT cdsStart,cdsEnd FROM hg19.refGene LEFT JOIN hg19.kgXref ON hg19.kgXref.refseq = hg19.refGene.name WHERE refGene.name = 'NR_111912' || refGene.name = 'NM_006030' || refGene.name = 'NM_001291101' || refGene.name = 'NM_001174051' || refGene.name = 'NM_001005505' || refGene.name = 'NR_111914' || refGene.name = 'NR_111913'</t>
  </si>
  <si>
    <t>intronic;exonic;exonic;exonic;exonic;ncRNA;ncRNA</t>
  </si>
  <si>
    <t>!;nonSynonymous;nonSynonymous;nonSynonymous;nonSynonymous;!;!</t>
  </si>
  <si>
    <t>chr3:57851007AG&gt;A</t>
  </si>
  <si>
    <t>intronic;intronic;intronic;intronic;intronic;intronic;intronic;intronic;intronic;intronic;intronic;intronic</t>
  </si>
  <si>
    <t>chr3:122003832G&gt;C</t>
  </si>
  <si>
    <t>chr4:153332910C&gt;CAGG</t>
  </si>
  <si>
    <t>chr4</t>
  </si>
  <si>
    <t>+AGG</t>
  </si>
  <si>
    <t>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</si>
  <si>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</si>
  <si>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chr5:1295183G&gt;A</t>
  </si>
  <si>
    <t>chr5</t>
  </si>
  <si>
    <t>chr5:77396835TTTC&gt;T</t>
  </si>
  <si>
    <t>T|T|C</t>
  </si>
  <si>
    <t>exonic;exonic|exonic;exonic|exonic;exonic</t>
  </si>
  <si>
    <t>indel-nonFrameshift;indel-nonFrameshift|indel-nonFrameshift;indel-nonFrameshift|indel-nonFrameshift;indel-nonFrameshift</t>
  </si>
  <si>
    <t>chr5:118811422GGTGA&gt;G</t>
  </si>
  <si>
    <t>G|T|G|A</t>
  </si>
  <si>
    <t>spliceDonor;spliceDonor;spliceDonor;spliceDonor;spliceDonor;spliceDonor|spliceDonor;spliceDonor;spliceDonor;spliceDonor;spliceDonor;spliceDonor|intronic;intronic;intronic;intronic;intronic;intronic|intronic;intronic;intronic;intronic;intronic;intronic</t>
  </si>
  <si>
    <t>chr5:131705587CG&gt;C</t>
  </si>
  <si>
    <t>ncRNA;UTR5;UTR5;UTR5</t>
  </si>
  <si>
    <t>chr5:148406482T&gt;C</t>
  </si>
  <si>
    <t>chr6:110036337T&gt;TCAG</t>
  </si>
  <si>
    <t>chr6</t>
  </si>
  <si>
    <t>+CAG</t>
  </si>
  <si>
    <t>indel-nonFrameshift|indel-nonFrameshift</t>
  </si>
  <si>
    <t>chr6:110036337TGAT&gt;T</t>
  </si>
  <si>
    <t>G|A|T</t>
  </si>
  <si>
    <t>exonic|exonic|exonic</t>
  </si>
  <si>
    <t>indel-nonFrameshift|indel-nonFrameshift|indel-nonFrameshift</t>
  </si>
  <si>
    <t>chr6:152651802C&gt;A</t>
  </si>
  <si>
    <t>NM_000551;NM_198156|NM_000551;NM_198156|NM_000551;NM_198156|NM_000551;NM_198156|NM_000551;NM_198156|NM_000551;NM_198156|NM_000551;NM_198156|NM_000551;NM_198156|NM_000551;NM_198156|NM_000551;NM_198156</t>
  </si>
  <si>
    <t>NR_111912;NM_006030;NM_001291101;NM_001174051;NM_001005505</t>
  </si>
  <si>
    <t>NR_111912;NM_006030;NM_001291101;NM_001174051;NM_001005505;NR_111914;NR_111913</t>
  </si>
  <si>
    <t>NM_007159;NM_007159;NM_007159;NM_007159;NM_007159;NM_007159;NM_007159;NM_007159;NM_007159;NM_007159;NM_001304421;NM_001304420</t>
  </si>
  <si>
    <t>NM_000388;NM_001178065</t>
  </si>
  <si>
    <t>NM_001349798;NM_033632;NM_033632;NM_033632;NM_001257069;NM_001257069;NM_001257069;NM_001257069;NM_001257069;NM_001257069|NM_001349798;NM_033632;NM_033632;NM_033632;NM_001257069;NM_001257069;NM_001257069;NM_001257069;NM_001257069;NM_001257069</t>
  </si>
  <si>
    <t>NM_001271769;NM_003664|NM_001271769;NM_003664|NM_001271769;NM_003664</t>
  </si>
  <si>
    <t>NM_000414;NM_001199292;NM_001292027;NM_001292028;NM_001199291;NM_001199291|NM_000414;NM_001199292;NM_001292027;NM_001292028;NM_001199291;NM_001199291|NM_000414;NM_001199292;NM_001292027;NM_001292028;NM_001199291;NM_001199291|NM_000414;NM_001199292;NM_001292027;NM_001292028;NM_001199291;NM_001199291</t>
  </si>
  <si>
    <t>NR_110997;NM_003060;NM_003060;NM_001308122</t>
  </si>
  <si>
    <t>NM_024577;NM_024577;NM_024577</t>
  </si>
  <si>
    <t>NM_014845|NM_014845</t>
  </si>
  <si>
    <t>NM_014845|NM_014845|NM_014845</t>
  </si>
  <si>
    <t>NM_182961;NM_182961;NM_033071</t>
  </si>
  <si>
    <t>chr7:6026775T&gt;C</t>
  </si>
  <si>
    <t>chr7</t>
  </si>
  <si>
    <t>exonic;exonic;exonic;exonic;ncRNA;exonic;exonic;exonic;exonic;exonic;exonic;exonic;exonic;exonic;exonic;exonic</t>
  </si>
  <si>
    <t>nonSynonymous;nonSynonymous;nonSynonymous;nonSynonymous;!;nonSynonymous;nonSynonymous;nonSynonymous;nonSynonymous;nonSynonymous;nonSynonymous;nonSynonymous;nonSynonymous;nonSynonymous;nonSynonymous;nonSynonymous</t>
  </si>
  <si>
    <t>chr7:55242465GGAATTAAGAGAAGCA&gt;G</t>
  </si>
  <si>
    <t>G|A|A|T|T|A|A|G|A|G|A|A|G|C|A</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</si>
  <si>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</si>
  <si>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</si>
  <si>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chr7:55248980C&gt;CTCCAGGAAGCCT</t>
  </si>
  <si>
    <t>+TCCAGGAAGCCT</t>
  </si>
  <si>
    <t>exonic;exonic;exonic;exonic;exonic;exonic;exonic;exonic;ncRNA|exonic;exonic;exonic;exonic;exonic;exonic;exonic;exonic;ncRNA</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</si>
  <si>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</si>
  <si>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chr7:75932111C&gt;A</t>
  </si>
  <si>
    <t>chr7:91652178A&gt;AAAC</t>
  </si>
  <si>
    <t>+AAC</t>
  </si>
  <si>
    <t>A|A</t>
  </si>
  <si>
    <t>indel-nonFrameshift;indel-nonFrameshift;indel-nonFrameshift;indel-nonFrameshift;indel-nonFrameshift|indel-nonFrameshift;indel-nonFrameshift;indel-nonFrameshift;indel-nonFrameshift;indel-nonFrameshift</t>
  </si>
  <si>
    <t>chr7:117199644ATCT&gt;A</t>
  </si>
  <si>
    <t>T|C|T</t>
  </si>
  <si>
    <t>chr7:140453136AC&gt;CT</t>
  </si>
  <si>
    <t>chr7:140453136A&gt;C</t>
  </si>
  <si>
    <t>chr7:140453137C&gt;T</t>
  </si>
  <si>
    <t>chr7:143013488A&gt;T</t>
  </si>
  <si>
    <t>ANNOVAR misses NR_046453, which overlaps this range: SELECT * FROM hg19.refGene WHERE refGene.name = 'NR_046453';</t>
  </si>
  <si>
    <t>chr7:143018934G&gt;A</t>
  </si>
  <si>
    <t>ANNOVAR misses a ncRNA annotation, due to missing  misses NR_046453, which overlaps this range: SELECT * FROM hg19.refGene WHERE refGene.name = 'NR_046453';</t>
  </si>
  <si>
    <t>exonic;exonic;ncRNA</t>
  </si>
  <si>
    <t>nonSynonymous;nonSynonymous;!</t>
  </si>
  <si>
    <t>chr7:143048771C&gt;T</t>
  </si>
  <si>
    <t>ANNOVAR misses ncRNA due to missing  misses NR_046453, which overlaps this range: SELECT * FROM hg19.refGene WHERE refGene.name = 'NR_046453';</t>
  </si>
  <si>
    <t>stopGain;stopGain;!</t>
  </si>
  <si>
    <t>chr8:1871951C&gt;T</t>
  </si>
  <si>
    <t>chr8</t>
  </si>
  <si>
    <t>exonic;exonic;exonic;exonic;exonic;exonic;exonic;exonic</t>
  </si>
  <si>
    <t>nonSynonymous;nonSynonymous;nonSynonymous;nonSynonymous;nonSynonymous;nonSynonymous;nonSynonymous;nonSynonymous</t>
  </si>
  <si>
    <t>chr9:13112056T&gt;TG</t>
  </si>
  <si>
    <t>chr9</t>
  </si>
  <si>
    <t>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</si>
  <si>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t>
  </si>
  <si>
    <t>chr9:21971208C&gt;A</t>
  </si>
  <si>
    <t>chr9:35683240T&gt;TG</t>
  </si>
  <si>
    <t>intronic;intronic;intronic;spliceAcceptor;spliceAcceptor;spliceAcceptor|intronic;intronic;intronic;intronic;intronic;intronic</t>
  </si>
  <si>
    <t>chr9:135796754G&gt;A</t>
  </si>
  <si>
    <t>exonic;exonic;exonic;exonic;exonic</t>
  </si>
  <si>
    <t>stopGain;stopGain;stopGain;stopGain;stopGain</t>
  </si>
  <si>
    <t>chrX:70443101C&gt;T</t>
  </si>
  <si>
    <t>We do not annotate ncRNA_intronic, all intronic calls are called intronic</t>
  </si>
  <si>
    <t>chrX</t>
  </si>
  <si>
    <t>intronic;intronic;intronic;UTR5</t>
  </si>
  <si>
    <t>chrX:107845202GACCACC&gt;GACC</t>
  </si>
  <si>
    <t>VEP gets the right bound incorrect; ANNOVAR  gets this wrong; the simplest, most parsimonious explanation, and the only one that would allow truly make both alleles occur at position 107845202 (with first deleted base at 203) is the representation we provide, with the deletion occuring between G at 202 and the last ACC (position 206,207,208 in ref)</t>
  </si>
  <si>
    <t>A|C|C</t>
  </si>
  <si>
    <t>exonic;exonic;exonic|exonic;exonic;exonic|exonic;exonic;exonic</t>
  </si>
  <si>
    <t>indel-nonFrameshift;indel-nonFrameshift;indel-nonFrameshift|indel-nonFrameshift;indel-nonFrameshift;indel-nonFrameshift|indel-nonFrameshift;indel-nonFrameshift;indel-nonFrameshift</t>
  </si>
  <si>
    <t>NM_000535;NM_000535;NM_001322007;NM_001322005;NR_136154;NM_001322015;NM_001322004;NM_001322003;NM_001322014;NM_001322011;NM_001322012;NM_001322006;NM_001322008;NM_001322010;NM_001322009;NM_001322013</t>
  </si>
  <si>
    <t>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t>
  </si>
  <si>
    <t>NM_001346897;NM_001346899;NM_001346898;NM_001346941;NM_005228;NM_005228;NM_005228;NM_001346900;NR_047551|NM_001346897;NM_001346899;NM_001346898;NM_001346941;NM_005228;NM_005228;NM_005228;NM_001346900;NR_047551</t>
  </si>
  <si>
    <t>NM_001540</t>
  </si>
  <si>
    <t>NM_147185;NM_147185;NM_147185;NM_005751;NM_005751|NM_147185;NM_147185;NM_147185;NM_005751;NM_005751</t>
  </si>
  <si>
    <t>NM_000492|NM_000492|NM_000492</t>
  </si>
  <si>
    <t>NM_004333</t>
  </si>
  <si>
    <t>NM_000083;NM_000083;NR_046453</t>
  </si>
  <si>
    <t>NM_014629;NM_014629;NM_014629;NM_014629;NM_014629;NM_014629;NM_001308152;NM_001308153</t>
  </si>
  <si>
    <t>NM_001261407;NM_003829;NM_003829;NM_001261406;NM_001261406;NM_001261406;NM_001330637|NM_001261407;NM_003829;NM_003829;NM_001261406;NM_001261406;NM_001261406;NM_001330637</t>
  </si>
  <si>
    <t>NM_058197;NM_000077;NM_001195132;NM_058195</t>
  </si>
  <si>
    <t>NM_001301226;NM_213674;NM_213674;NM_001301227;NM_003289;NM_003289|NM_001301226;NM_213674;NM_213674;NM_001301227;NM_003289;NM_003289</t>
  </si>
  <si>
    <t>NM_001162426;NM_001162426;NM_001162427;NM_000368;NM_000368</t>
  </si>
  <si>
    <t>NR_001568;NM_001097642;NM_001097642;NM_000166</t>
  </si>
  <si>
    <t>NM_033380;NM_033380;NM_000495|NM_033380;NM_033380;NM_000495|NM_033380;NM_033380;NM_000495</t>
  </si>
  <si>
    <t>chrX:153296777G&gt;A</t>
  </si>
  <si>
    <t>NM_004992;NM_001110792;NM_001316337</t>
  </si>
  <si>
    <t>PTV001</t>
  </si>
  <si>
    <t>1:5935162</t>
  </si>
  <si>
    <t>Transcript</t>
  </si>
  <si>
    <t>PTV003</t>
  </si>
  <si>
    <t>1:46655126-46655129</t>
  </si>
  <si>
    <t>55624;10103</t>
  </si>
  <si>
    <t>PTV004</t>
  </si>
  <si>
    <t>1:68912524-68912532</t>
  </si>
  <si>
    <t>NM_000329.2</t>
  </si>
  <si>
    <t>inframe_deletion</t>
  </si>
  <si>
    <t>160-168</t>
  </si>
  <si>
    <t>106-114</t>
  </si>
  <si>
    <t>36-38</t>
  </si>
  <si>
    <t>LWL/-</t>
  </si>
  <si>
    <t>CTCTGGCTC/-</t>
  </si>
  <si>
    <t>ALLELE_NUM=1;IMPACT=MODERATE;STRAND=-1;MINIMISED=1;REFSEQ_MATCH=rseq_mrna_match,rseq_ens_match_cds;GIVEN_REF=GAGCCAGAG;USED_REF=GAGCCAGAG;NEAREST=NM_000329.2;ALLELE_NUM=1;IMPACT=MODERATE;STRAND=-1;MINIMISED=1;REFSEQ_MATCH=rseq_mrna_match;GIVEN_REF=GAGCCAGAG;USED_REF=GAGCCAGAG;NEAREST=NM_000329.2</t>
  </si>
  <si>
    <t>PTV005</t>
  </si>
  <si>
    <t>1:68912527-68912532</t>
  </si>
  <si>
    <t>160-165</t>
  </si>
  <si>
    <t>106-111</t>
  </si>
  <si>
    <t>36-37</t>
  </si>
  <si>
    <t>LW/-</t>
  </si>
  <si>
    <t>CTCTGG/-</t>
  </si>
  <si>
    <t>ALLELE_NUM=1;IMPACT=MODERATE;STRAND=-1;MINIMISED=1;REFSEQ_MATCH=rseq_mrna_match,rseq_ens_match_cds;GIVEN_REF=CCAGAG;USED_REF=CCAGAG;NEAREST=NM_000329.2;ALLELE_NUM=1;IMPACT=MODERATE;STRAND=-1;MINIMISED=1;REFSEQ_MATCH=rseq_mrna_match;GIVEN_REF=CCAGAG;USED_REF=CCAGAG;NEAREST=NM_000329.2</t>
  </si>
  <si>
    <t>PTV006</t>
  </si>
  <si>
    <t>1:109817590</t>
  </si>
  <si>
    <t>84722;1952</t>
  </si>
  <si>
    <t>downstream_gene_variant;3_prime_UTR_variant</t>
  </si>
  <si>
    <t>PTV007</t>
  </si>
  <si>
    <t>1:145597476-145597479</t>
  </si>
  <si>
    <t>intron_variant</t>
  </si>
  <si>
    <t>PTV008</t>
  </si>
  <si>
    <t>1:153791301-153791302</t>
  </si>
  <si>
    <t>frameshift_variant</t>
  </si>
  <si>
    <t>Q/X</t>
  </si>
  <si>
    <t>CAg/g</t>
  </si>
  <si>
    <t>PTV010</t>
  </si>
  <si>
    <t>1:156108541-156108542</t>
  </si>
  <si>
    <t>NM_001257374.1;NM_001257374.2;NM_001282624.1;NM_001282625.1;NM_001282626.1;NM_005572.3;NM_170707.3;NM_170708.3;NR_047544.1;NR_047545.1</t>
  </si>
  <si>
    <t>frameshift_variant;downstream_gene_variant;intron_variant</t>
  </si>
  <si>
    <t>1669-1670;1712-1713;-;2210-2211;2120-2121</t>
  </si>
  <si>
    <t>1625-1626;-;1961-1962;1871-1872</t>
  </si>
  <si>
    <t>542;-;654;624</t>
  </si>
  <si>
    <t>R/RX;-</t>
  </si>
  <si>
    <t>cga/cgGa;-</t>
  </si>
  <si>
    <t>ALLELE_NUM=1;IMPACT=HIGH;STRAND=1;MINIMISED=1;REFSEQ_MATCH=rseq_mrna_nonmatch,rseq_5p_mismatch,rseq_ens_match_cds;GIVEN_REF=-;USED_REF=-;NEAREST=XM_005245444.1;ALLELE_NUM=1;IMPACT=HIGH;STRAND=1;MINIMISED=1;REFSEQ_MATCH=rseq_mrna_match;GIVEN_REF=-;USED_REF=-;NEAREST=XM_005245444.1;ALLELE_NUM=1;IMPACT=MODIFIER;DISTANCE=884;STRAND=1;MINIMISED=1;REFSEQ_MATCH=rseq_mrna_match;GIVEN_REF=-;USED_REF=-;NEAREST=XM_005245444.1;ALLELE_NUM=1;IMPACT=MODIFIER;STRAND=1;MINIMISED=1;REFSEQ_MATCH=rseq_mrna_match;GIVEN_REF=-;USED_REF=-;NEAREST=XM_005245444.1;ALLELE_NUM=1;IMPACT=MODIFIER;DISTANCE=884;STRAND=1;MINIMISED=1;REFSEQ_MATCH=rseq_mrna_match,rseq_ens_match_cds;GIVEN_REF=-;USED_REF=-;NEAREST=XM_005245444.1;ALLELE_NUM=1;IMPACT=HIGH;STRAND=1;MINIMISED=1;REFSEQ_MATCH=rseq_mrna_match,rseq_ens_match_cds;GIVEN_REF=-;USED_REF=-;NEAREST=XM_005245444.1;ALLELE_NUM=1;IMPACT=MODIFIER;DISTANCE=884;STRAND=1;MINIMISED=1;REFSEQ_MATCH=rseq_ens_no_match,rseq_mrna_nonmatch,rseq_no_comparison;GIVEN_REF=-;USED_REF=-;NEAREST=XM_005245444.1</t>
  </si>
  <si>
    <t>PTV011</t>
  </si>
  <si>
    <t>1:161279695</t>
  </si>
  <si>
    <t>4359;6391</t>
  </si>
  <si>
    <t>NM_000530.6;NM_000530.7;NM_001035511.1;NM_001035512.1;NM_001035513.1;NM_001278172.1;NM_001315491.1;NM_003001.3;NR_103459.1</t>
  </si>
  <si>
    <t>start_lost;upstream_gene_variant</t>
  </si>
  <si>
    <t>68;-</t>
  </si>
  <si>
    <t>1;-</t>
  </si>
  <si>
    <t>M/L;-</t>
  </si>
  <si>
    <t>Atg/Ttg;-</t>
  </si>
  <si>
    <t>ALLELE_NUM=1;IMPACT=HIGH;STRAND=-1;MINIMISED=1;REFSEQ_MATCH=rseq_mrna_match,rseq_ens_match_wt;GIVEN_REF=T;USED_REF=T;NEAREST=NM_000530.6;CADD_PHRED=23.3;CADD_RAW=3.723488;ALLELE_NUM=1;IMPACT=HIGH;STRAND=-1;MINIMISED=1;REFSEQ_MATCH=rseq_mrna_match;GIVEN_REF=T;USED_REF=T;NEAREST=NM_000530.6;CADD_PHRED=23.3;CADD_RAW=3.723488;ALLELE_NUM=1;IMPACT=MODIFIER;DISTANCE=4471;STRAND=1;MINIMISED=1;REFSEQ_MATCH=rseq_mrna_match,rseq_ens_match_cds;GIVEN_REF=T;USED_REF=T;NEAREST=NM_000530.6;CADD_PHRED=23.3;CADD_RAW=3.723488;ALLELE_NUM=1;IMPACT=MODIFIER;DISTANCE=4471;STRAND=1;MINIMISED=1;REFSEQ_MATCH=rseq_mrna_match;GIVEN_REF=T;USED_REF=T;NEAREST=NM_000530.6;CADD_PHRED=23.3;CADD_RAW=3.723488;ALLELE_NUM=1;IMPACT=MODIFIER;DISTANCE=4471;STRAND=1;MINIMISED=1;REFSEQ_MATCH=rseq_mrna_match,rseq_ens_no_match;GIVEN_REF=T;USED_REF=T;NEAREST=NM_000530.6;CADD_PHRED=23.3;CADD_RAW=3.723488</t>
  </si>
  <si>
    <t>PTV013</t>
  </si>
  <si>
    <t>1:226125468</t>
  </si>
  <si>
    <t>NM_001172425.1;NM_001172425.2;NM_003240.3;NM_003240.4</t>
  </si>
  <si>
    <t>synonymous_variant</t>
  </si>
  <si>
    <t>915;1024;1017;1126</t>
  </si>
  <si>
    <t>672;774</t>
  </si>
  <si>
    <t>224;258</t>
  </si>
  <si>
    <t>acC/acT</t>
  </si>
  <si>
    <t>ALLELE_NUM=1;IMPACT=LOW;STRAND=-1;MINIMISED=1;REFSEQ_MATCH=rseq_mrna_match,rseq_ens_match_wt;GIVEN_REF=G;USED_REF=G;NEAREST=NM_001172425.1;CADD_PHRED=6.694;CADD_RAW=0.409284;ALLELE_NUM=1;IMPACT=LOW;STRAND=-1;MINIMISED=1;REFSEQ_MATCH=rseq_mrna_match;GIVEN_REF=G;USED_REF=G;NEAREST=NM_001172425.1;CADD_PHRED=6.694;CADD_RAW=0.409284;ALLELE_NUM=1;IMPACT=LOW;STRAND=-1;MINIMISED=1;REFSEQ_MATCH=rseq_mrna_match,rseq_ens_match_cds;GIVEN_REF=G;USED_REF=G;NEAREST=NM_001172425.1;CADD_PHRED=6.694;CADD_RAW=0.409284</t>
  </si>
  <si>
    <t>PTV014</t>
  </si>
  <si>
    <t>10:89623036-89623038</t>
  </si>
  <si>
    <t>upstream_gene_variant;5_prime_UTR_variant</t>
  </si>
  <si>
    <t>-;157-159</t>
  </si>
  <si>
    <t>PTV015</t>
  </si>
  <si>
    <t>11:62457852</t>
  </si>
  <si>
    <t>26580;221091;100534595</t>
  </si>
  <si>
    <t>missense_variant;3_prime_UTR_variant;upstream_gene_variant;non_coding_transcript_exon_variant</t>
  </si>
  <si>
    <t>C/F;-</t>
  </si>
  <si>
    <t>tGc/tTc;-</t>
  </si>
  <si>
    <t>PTV016</t>
  </si>
  <si>
    <t>11:108178710-108178711</t>
  </si>
  <si>
    <t>472;160140</t>
  </si>
  <si>
    <t>frameshift_variant,splice_region_variant;downstream_gene_variant</t>
  </si>
  <si>
    <t>R/MX;-</t>
  </si>
  <si>
    <t>aga/aTga;-</t>
  </si>
  <si>
    <t>PTV017</t>
  </si>
  <si>
    <t>11:111735981</t>
  </si>
  <si>
    <t>NM_001077690.1;NM_001077691.1;NM_001077692.1;NM_024740.2</t>
  </si>
  <si>
    <t>splice_region_variant,intron_variant</t>
  </si>
  <si>
    <t>ALLELE_NUM=1;IMPACT=LOW;STRAND=-1;MINIMISED=1;REFSEQ_MATCH=rseq_mrna_nonmatch,rseq_cds_mismatch,rseq_ens_no_match;GIVEN_REF=G;USED_REF=G;NEAREST=NM_001077692.1;BAM_EDIT=OK;CADD_PHRED=13.47;CADD_RAW=1.528973;ALLELE_NUM=1;IMPACT=LOW;STRAND=-1;MINIMISED=1;REFSEQ_MATCH=rseq_mrna_match;GIVEN_REF=G;USED_REF=G;NEAREST=NM_001077692.1;CADD_PHRED=13.47;CADD_RAW=1.528973;ALLELE_NUM=1;IMPACT=LOW;STRAND=-1;MINIMISED=1;REFSEQ_MATCH=rseq_mrna_match,rseq_ens_match_cds;GIVEN_REF=G;USED_REF=G;NEAREST=NM_001077692.1;CADD_PHRED=13.47;CADD_RAW=1.528973</t>
  </si>
  <si>
    <t>PTV018</t>
  </si>
  <si>
    <t>12:11023080</t>
  </si>
  <si>
    <t>NR_037918.1;NR_037918.2</t>
  </si>
  <si>
    <t>intron_variant,non_coding_transcript_variant</t>
  </si>
  <si>
    <t>ALLELE_NUM=1;IMPACT=MODIFIER;STRAND=-1;MINIMISED=1;REFSEQ_MATCH=rseq_mrna_nonmatch,rseq_nctran_mismatch,rseq_ens_no_match;GIVEN_REF=C;USED_REF=C;NEAREST=NM_006250.3;CADD_PHRED=3.524;CADD_RAW=0.092103;ALLELE_NUM=1;IMPACT=MODIFIER;STRAND=-1;MINIMISED=1;REFSEQ_MATCH=rseq_mrna_match;GIVEN_REF=C;USED_REF=C;NEAREST=NM_006250.3;CADD_PHRED=3.524;CADD_RAW=0.092103</t>
  </si>
  <si>
    <t>PTV019</t>
  </si>
  <si>
    <t>12:22018713</t>
  </si>
  <si>
    <t>PTV020</t>
  </si>
  <si>
    <t>12:52912946</t>
  </si>
  <si>
    <t>splice_acceptor_variant</t>
  </si>
  <si>
    <t>PTV021</t>
  </si>
  <si>
    <t>12:103234293</t>
  </si>
  <si>
    <t>NM_000277.1</t>
  </si>
  <si>
    <t>frameshift_variant,splice_region_variant</t>
  </si>
  <si>
    <t>R/X</t>
  </si>
  <si>
    <t>agG/ag</t>
  </si>
  <si>
    <t>ALLELE_NUM=1;IMPACT=HIGH;STRAND=-1;MINIMISED=1;REFSEQ_MATCH=rseq_mrna_nonmatch,rseq_5p_mismatch,rseq_cds_mismatch,rseq_3p_mismatch,rseq_ens_match_cds;GIVEN_REF=C;USED_REF=C;NEAREST=NM_000277.1;BAM_EDIT=OK;ALLELE_NUM=1;IMPACT=HIGH;STRAND=-1;MINIMISED=1;REFSEQ_MATCH=rseq_mrna_nonmatch,rseq_5p_mismatch,rseq_cds_mismatch,rseq_3p_mismatch;GIVEN_REF=C;USED_REF=C;NEAREST=NM_000277.1;BAM_EDIT=OK</t>
  </si>
  <si>
    <t>PTV022</t>
  </si>
  <si>
    <t>PTV023</t>
  </si>
  <si>
    <t>12:103311124</t>
  </si>
  <si>
    <t>5_prime_UTR_variant</t>
  </si>
  <si>
    <t>ALLELE_NUM=1;IMPACT=MODIFIER;STRAND=-1;MINIMISED=1;REFSEQ_MATCH=rseq_mrna_nonmatch,rseq_5p_mismatch,rseq_cds_mismatch,rseq_3p_mismatch,rseq_ens_match_cds;GIVEN_REF=T;USED_REF=T;NEAREST=NM_000277.1;BAM_EDIT=OK;CADD_PHRED=6.373;CADD_RAW=0.372708;ALLELE_NUM=1;IMPACT=MODIFIER;STRAND=-1;MINIMISED=1;REFSEQ_MATCH=rseq_mrna_nonmatch,rseq_5p_mismatch,rseq_cds_mismatch,rseq_3p_mismatch;GIVEN_REF=T;USED_REF=T;NEAREST=NM_000277.1;BAM_EDIT=OK;CADD_PHRED=6.373;CADD_RAW=0.372708</t>
  </si>
  <si>
    <t>PTV024</t>
  </si>
  <si>
    <t>12:111064166</t>
  </si>
  <si>
    <t>splice_acceptor_variant;splice_acceptor_variant,non_coding_transcript_variant</t>
  </si>
  <si>
    <t>PTV025</t>
  </si>
  <si>
    <t>12:123738431</t>
  </si>
  <si>
    <t>P/X</t>
  </si>
  <si>
    <t>ccA/cc</t>
  </si>
  <si>
    <t>PTV026</t>
  </si>
  <si>
    <t>13:31789170</t>
  </si>
  <si>
    <t>NM_194318.3</t>
  </si>
  <si>
    <t>ALLELE_NUM=1;IMPACT=MODIFIER;STRAND=1;MINIMISED=1;REFSEQ_MATCH=rseq_mrna_match,rseq_ens_match_cds;GIVEN_REF=T;USED_REF=T;NEAREST=NM_194318.3;ALLELE_NUM=1;IMPACT=MODIFIER;STRAND=1;MINIMISED=1;REFSEQ_MATCH=rseq_mrna_match;GIVEN_REF=T;USED_REF=T;NEAREST=NM_194318.3</t>
  </si>
  <si>
    <t>PTV027</t>
  </si>
  <si>
    <t>14:62187287</t>
  </si>
  <si>
    <t>3091;105370526</t>
  </si>
  <si>
    <t>missense_variant;intron_variant,non_coding_transcript_variant</t>
  </si>
  <si>
    <t>A/T;-</t>
  </si>
  <si>
    <t>Gct/Act;-</t>
  </si>
  <si>
    <t>PTV028</t>
  </si>
  <si>
    <t>14:62188231-62188232</t>
  </si>
  <si>
    <t>GA</t>
  </si>
  <si>
    <t>DL/EM;-</t>
  </si>
  <si>
    <t>gaTTtg/gaGAtg;-</t>
  </si>
  <si>
    <t>PTV029</t>
  </si>
  <si>
    <t>14:63174827</t>
  </si>
  <si>
    <t>NM_139318.4;NM_172375.2</t>
  </si>
  <si>
    <t>missense_variant;3_prime_UTR_variant</t>
  </si>
  <si>
    <t>2418;2221</t>
  </si>
  <si>
    <t>2366;-</t>
  </si>
  <si>
    <t>789;-</t>
  </si>
  <si>
    <t>G/V;-</t>
  </si>
  <si>
    <t>gGt/gTt;-</t>
  </si>
  <si>
    <t>ALLELE_NUM=1;IMPACT=MODERATE;STRAND=-1;MINIMISED=1;REFSEQ_MATCH=rseq_mrna_match,rseq_ens_match_cds;GIVEN_REF=C;USED_REF=C;NEAREST=NM_172375.2;CADD_PHRED=19.59;CADD_RAW=2.518805;ALLELE_NUM=1;IMPACT=MODERATE;STRAND=-1;MINIMISED=1;REFSEQ_MATCH=rseq_mrna_match;GIVEN_REF=C;USED_REF=C;NEAREST=NM_172375.2;CADD_PHRED=19.59;CADD_RAW=2.518805;ALLELE_NUM=1;IMPACT=MODIFIER;STRAND=-1;MINIMISED=1;REFSEQ_MATCH=rseq_mrna_match,rseq_ens_match_cds;GIVEN_REF=C;USED_REF=C;NEAREST=NM_172375.2;CADD_PHRED=19.59;CADD_RAW=2.518805;ALLELE_NUM=1;IMPACT=MODIFIER;STRAND=-1;MINIMISED=1;REFSEQ_MATCH=rseq_mrna_match;GIVEN_REF=C;USED_REF=C;NEAREST=NM_172375.2;CADD_PHRED=19.59;CADD_RAW=2.518805</t>
  </si>
  <si>
    <t>PTV030</t>
  </si>
  <si>
    <t>15:42680001</t>
  </si>
  <si>
    <t>PTV031</t>
  </si>
  <si>
    <t>15:42680001-42680002</t>
  </si>
  <si>
    <t>-/X</t>
  </si>
  <si>
    <t>-/A</t>
  </si>
  <si>
    <t>PTV032</t>
  </si>
  <si>
    <t>15:42703179-42703180</t>
  </si>
  <si>
    <t>TCA</t>
  </si>
  <si>
    <t>825;64397</t>
  </si>
  <si>
    <t>inframe_insertion;downstream_gene_variant</t>
  </si>
  <si>
    <t>-/S;-</t>
  </si>
  <si>
    <t>-/TCA;-</t>
  </si>
  <si>
    <t>PTV034</t>
  </si>
  <si>
    <t>15:48782203</t>
  </si>
  <si>
    <t>NM_000138.4</t>
  </si>
  <si>
    <t>missense_variant</t>
  </si>
  <si>
    <t>R/H</t>
  </si>
  <si>
    <t>cGc/cAc</t>
  </si>
  <si>
    <t>ALLELE_NUM=1;IMPACT=MODERATE;STRAND=-1;MINIMISED=1;REFSEQ_MATCH=rseq_mrna_nonmatch,rseq_cds_mismatch,rseq_ens_match_cds;GIVEN_REF=C;USED_REF=C;NEAREST=NM_000138.4;BAM_EDIT=OK;CADD_PHRED=33;CADD_RAW=6.896558;ALLELE_NUM=1;IMPACT=MODERATE;STRAND=-1;MINIMISED=1;REFSEQ_MATCH=rseq_mrna_nonmatch,rseq_cds_mismatch;GIVEN_REF=C;USED_REF=C;NEAREST=NM_000138.4;BAM_EDIT=OK;CADD_PHRED=33;CADD_RAW=6.896558</t>
  </si>
  <si>
    <t>PTV035</t>
  </si>
  <si>
    <t>15:72105930</t>
  </si>
  <si>
    <t>NM_014249.3;NM_016346.3</t>
  </si>
  <si>
    <t>frameshift_variant;frameshift_variant,splice_region_variant</t>
  </si>
  <si>
    <t>Ccc/cc</t>
  </si>
  <si>
    <t>ALLELE_NUM=1;IMPACT=HIGH;STRAND=1;MINIMISED=1;REFSEQ_MATCH=rseq_mrna_nonmatch,rseq_cds_mismatch,rseq_ens_no_match;GIVEN_REF=C;USED_REF=C;NEAREST=NM_016346.3;BAM_EDIT=OK;ALLELE_NUM=1;IMPACT=HIGH;STRAND=1;MINIMISED=1;REFSEQ_MATCH=rseq_mrna_match;GIVEN_REF=C;USED_REF=C;NEAREST=NM_016346.3</t>
  </si>
  <si>
    <t>PTV036</t>
  </si>
  <si>
    <t>15:89873415</t>
  </si>
  <si>
    <t>100189264;5428;102466983</t>
  </si>
  <si>
    <t>NC_000015.9:TRNAR22:u_t_1;NM_001126131.1;NM_002693.2;NR_106824.1</t>
  </si>
  <si>
    <t>upstream_gene_variant;missense_variant</t>
  </si>
  <si>
    <t>-;1022;1034</t>
  </si>
  <si>
    <t>-;752</t>
  </si>
  <si>
    <t>-;251</t>
  </si>
  <si>
    <t>-;T/I</t>
  </si>
  <si>
    <t>-;aCt/aTt</t>
  </si>
  <si>
    <t>ALLELE_NUM=1;IMPACT=MODIFIER;DISTANCE=4889;STRAND=1;MINIMISED=1;GIVEN_REF=G;USED_REF=G;NEAREST=NM_001126131.1;CADD_PHRED=7.183;CADD_RAW=0.468134;ALLELE_NUM=1;IMPACT=MODERATE;STRAND=-1;MINIMISED=1;REFSEQ_MATCH=rseq_mrna_match,rseq_ens_match_cds;GIVEN_REF=G;USED_REF=G;NEAREST=NM_001126131.1;CADD_PHRED=7.183;CADD_RAW=0.468134;ALLELE_NUM=1;IMPACT=MODERATE;STRAND=-1;MINIMISED=1;REFSEQ_MATCH=rseq_mrna_match;GIVEN_REF=G;USED_REF=G;NEAREST=NM_001126131.1;CADD_PHRED=7.183;CADD_RAW=0.468134;ALLELE_NUM=1;IMPACT=MODIFIER;DISTANCE=3374;STRAND=-1;MINIMISED=1;REFSEQ_MATCH=rseq_mrna_match;GIVEN_REF=G;USED_REF=G;NEAREST=NM_001126131.1;CADD_PHRED=7.183;CADD_RAW=0.468134</t>
  </si>
  <si>
    <t>PTV037</t>
  </si>
  <si>
    <t>16:2103394</t>
  </si>
  <si>
    <t>R/W;-</t>
  </si>
  <si>
    <t>Cgg/Tgg;-</t>
  </si>
  <si>
    <t>PTV038</t>
  </si>
  <si>
    <t>16:3779300</t>
  </si>
  <si>
    <t>M/I</t>
  </si>
  <si>
    <t>atG/atC</t>
  </si>
  <si>
    <t>PTV039</t>
  </si>
  <si>
    <t>16:5128843</t>
  </si>
  <si>
    <t>493;826</t>
  </si>
  <si>
    <t>165;276</t>
  </si>
  <si>
    <t>R/G</t>
  </si>
  <si>
    <t>Cgg/Ggg</t>
  </si>
  <si>
    <t>PTV040</t>
  </si>
  <si>
    <t>16:74808559</t>
  </si>
  <si>
    <t>NM_024306.4</t>
  </si>
  <si>
    <t>ALLELE_NUM=1;IMPACT=MODERATE;STRAND=-1;MINIMISED=1;REFSEQ_MATCH=rseq_mrna_match,rseq_ens_match_cds;GIVEN_REF=C;USED_REF=C;NEAREST=NM_024306.4;CADD_PHRED=27.5;CADD_RAW=5.923053;ALLELE_NUM=1;IMPACT=MODERATE;STRAND=-1;MINIMISED=1;REFSEQ_MATCH=rseq_mrna_match;GIVEN_REF=C;USED_REF=C;NEAREST=NM_024306.4;CADD_PHRED=27.5;CADD_RAW=5.923053</t>
  </si>
  <si>
    <t>PTV041</t>
  </si>
  <si>
    <t>16:89574804</t>
  </si>
  <si>
    <t>PTV042</t>
  </si>
  <si>
    <t>16:89574826</t>
  </si>
  <si>
    <t>PTV043</t>
  </si>
  <si>
    <t>16:89574914-89574915</t>
  </si>
  <si>
    <t>PTV044</t>
  </si>
  <si>
    <t>16:89574916-89574917</t>
  </si>
  <si>
    <t>GTC</t>
  </si>
  <si>
    <t>PTV045</t>
  </si>
  <si>
    <t>16:89575009</t>
  </si>
  <si>
    <t>PTV046</t>
  </si>
  <si>
    <t>16:89575040</t>
  </si>
  <si>
    <t>PTV047</t>
  </si>
  <si>
    <t>16:89576896</t>
  </si>
  <si>
    <t>PTV048</t>
  </si>
  <si>
    <t>16:89576930-89576931</t>
  </si>
  <si>
    <t>216-217</t>
  </si>
  <si>
    <t>72-73</t>
  </si>
  <si>
    <t>PTV049</t>
  </si>
  <si>
    <t>16:89576931-89576932</t>
  </si>
  <si>
    <t>TG</t>
  </si>
  <si>
    <t>217-218</t>
  </si>
  <si>
    <t>E/VX</t>
  </si>
  <si>
    <t>gaa/gTGaa</t>
  </si>
  <si>
    <t>PTV050</t>
  </si>
  <si>
    <t>16:89598369-89598394</t>
  </si>
  <si>
    <t>1045-1070</t>
  </si>
  <si>
    <t>349-357</t>
  </si>
  <si>
    <t>GPPGCGKTL/X</t>
  </si>
  <si>
    <t>GGCCCCCCCGGCTGTGGGAAGACGCTg/g</t>
  </si>
  <si>
    <t>PTV052</t>
  </si>
  <si>
    <t>16:89613145</t>
  </si>
  <si>
    <t>PTV053</t>
  </si>
  <si>
    <t>17:7578195-7578197</t>
  </si>
  <si>
    <t>PTV054</t>
  </si>
  <si>
    <t>17:7578523-7578524</t>
  </si>
  <si>
    <t>Q/PX;-</t>
  </si>
  <si>
    <t>caa/cCaa;-</t>
  </si>
  <si>
    <t>PTV055</t>
  </si>
  <si>
    <t>17:17119692</t>
  </si>
  <si>
    <t>PTV057</t>
  </si>
  <si>
    <t>17:41256884</t>
  </si>
  <si>
    <t>NM_007294.3;NM_007297.3;NM_007298.3;NM_007299.3;NM_007300.3;NR_027676.1</t>
  </si>
  <si>
    <t>splice_donor_variant;splice_donor_variant,non_coding_transcript_variant</t>
  </si>
  <si>
    <t>ALLELE_NUM=1;IMPACT=HIGH;STRAND=-1;MINIMISED=1;REFSEQ_MATCH=rseq_mrna_match,rseq_ens_match_cds;GIVEN_REF=C;USED_REF=C;NEAREST=NM_007298.3;CADD_PHRED=24.6;CADD_RAW=4.702495;ALLELE_NUM=1;IMPACT=HIGH;STRAND=-1;MINIMISED=1;REFSEQ_MATCH=rseq_mrna_match;GIVEN_REF=C;USED_REF=C;NEAREST=NM_007298.3;CADD_PHRED=24.6;CADD_RAW=4.702495;ALLELE_NUM=1;IMPACT=HIGH;STRAND=-1;MINIMISED=1;REFSEQ_MATCH=rseq_mrna_match,rseq_ens_no_match;GIVEN_REF=C;USED_REF=C;NEAREST=NM_007298.3;CADD_PHRED=24.6;CADD_RAW=4.702495</t>
  </si>
  <si>
    <t>PTV058</t>
  </si>
  <si>
    <t>17:42991428</t>
  </si>
  <si>
    <t>NM_001131019.2;NM_001242376.1;NM_002055.4</t>
  </si>
  <si>
    <t>stop_gained</t>
  </si>
  <si>
    <t>E/*</t>
  </si>
  <si>
    <t>Gaa/Taa</t>
  </si>
  <si>
    <t>ALLELE_NUM=1;IMPACT=HIGH;STRAND=-1;MINIMISED=1;REFSEQ_MATCH=rseq_mrna_match,rseq_ens_match_cds;GIVEN_REF=C;USED_REF=C;NEAREST=NM_001242376.1;CADD_PHRED=37;CADD_RAW=11.581154;ALLELE_NUM=1;IMPACT=HIGH;STRAND=-1;MINIMISED=1;REFSEQ_MATCH=rseq_mrna_match;GIVEN_REF=C;USED_REF=C;NEAREST=NM_001242376.1;CADD_PHRED=37;CADD_RAW=11.581154;ALLELE_NUM=1;IMPACT=HIGH;STRAND=-1;MINIMISED=1;REFSEQ_MATCH=rseq_mrna_match,rseq_ens_match_wt;GIVEN_REF=C;USED_REF=C;NEAREST=NM_001242376.1;CADD_PHRED=37;CADD_RAW=11.581154</t>
  </si>
  <si>
    <t>PTV059</t>
  </si>
  <si>
    <t>17:48252809</t>
  </si>
  <si>
    <t>6442;373861</t>
  </si>
  <si>
    <t>splice_region_variant,3_prime_UTR_variant;upstream_gene_variant;splice_region_variant,non_coding_transcript_exon_variant</t>
  </si>
  <si>
    <t>PTV060</t>
  </si>
  <si>
    <t>17:62022709-62022710</t>
  </si>
  <si>
    <t>TC</t>
  </si>
  <si>
    <t>PTV061</t>
  </si>
  <si>
    <t>17:62022711-62022712</t>
  </si>
  <si>
    <t>PTV062</t>
  </si>
  <si>
    <t>17:62023005-62023006</t>
  </si>
  <si>
    <t>GC</t>
  </si>
  <si>
    <t>PTV063</t>
  </si>
  <si>
    <t>17:62023006</t>
  </si>
  <si>
    <t>PTV064</t>
  </si>
  <si>
    <t>17:62034787</t>
  </si>
  <si>
    <t>T/M</t>
  </si>
  <si>
    <t>aCg/aTg</t>
  </si>
  <si>
    <t>PTV065</t>
  </si>
  <si>
    <t>18:24128262-24128267</t>
  </si>
  <si>
    <t>NM_001136205.2;NM_001142730.2;NM_001258221.1;NM_001258222.1;NM_198991.3</t>
  </si>
  <si>
    <t>intron_variant;inframe_deletion</t>
  </si>
  <si>
    <t>-;234-239</t>
  </si>
  <si>
    <t>-;78-80</t>
  </si>
  <si>
    <t>-;EED/D</t>
  </si>
  <si>
    <t>-;gaGGAGGAc/gac</t>
  </si>
  <si>
    <t>ALLELE_NUM=1;IMPACT=MODIFIER;STRAND=-1;MINIMISED=1;REFSEQ_MATCH=rseq_mrna_nonmatch,rseq_3p_mismatch,rseq_ens_match_cds;GIVEN_REF=TCCTCC;USED_REF=TCCTCC;NEAREST=NM_001142730.2;BAM_EDIT=OK;ALLELE_NUM=1;IMPACT=MODIFIER;STRAND=-1;MINIMISED=1;REFSEQ_MATCH=rseq_mrna_nonmatch,rseq_3p_mismatch;GIVEN_REF=TCCTCC;USED_REF=TCCTCC;NEAREST=NM_001142730.2;BAM_EDIT=OK;ALLELE_NUM=1;IMPACT=MODERATE;STRAND=-1;MINIMISED=1;REFSEQ_MATCH=rseq_mrna_nonmatch,rseq_3p_mismatch,rseq_ens_match_cds;GIVEN_REF=TCCTCC;USED_REF=TCCTCC;NEAREST=NM_001142730.2;BAM_EDIT=OK;ALLELE_NUM=1;IMPACT=MODERATE;STRAND=-1;MINIMISED=1;REFSEQ_MATCH=rseq_mrna_nonmatch,rseq_3p_mismatch;GIVEN_REF=TCCTCC;USED_REF=TCCTCC;NEAREST=NM_001142730.2;BAM_EDIT=OK;ALLELE_NUM=1;IMPACT=MODIFIER;STRAND=-1;MINIMISED=1;REFSEQ_MATCH=rseq_mrna_nonmatch,rseq_3p_mismatch,rseq_ens_no_match;GIVEN_REF=TCCTCC;USED_REF=TCCTCC;NEAREST=NM_001142730.2;BAM_EDIT=OK;ALLELE_NUM=1;IMPACT=MODIFIER;STRAND=-1;MINIMISED=1;REFSEQ_MATCH=rseq_mrna_nonmatch,rseq_5p_mismatch,rseq_3p_mismatch;GIVEN_REF=TCCTCC;USED_REF=TCCTCC;NEAREST=NM_001142730.2;BAM_EDIT=OK;ALLELE_NUM=1;IMPACT=MODIFIER;STRAND=-1;MINIMISED=1;REFSEQ_MATCH=rseq_mrna_nonmatch,rseq_3p_mismatch,rseq_ens_match_wt;GIVEN_REF=TCCTCC;USED_REF=TCCTCC;NEAREST=NM_001142730.2;BAM_EDIT=OK</t>
  </si>
  <si>
    <t>PTV066</t>
  </si>
  <si>
    <t>19:15291774</t>
  </si>
  <si>
    <t>4854;102465476</t>
  </si>
  <si>
    <t>stop_gained,splice_region_variant;upstream_gene_variant</t>
  </si>
  <si>
    <t>Q/*;-</t>
  </si>
  <si>
    <t>Cag/Tag;-</t>
  </si>
  <si>
    <t>PTV067</t>
  </si>
  <si>
    <t>19:15311794</t>
  </si>
  <si>
    <t>upstream_gene_variant</t>
  </si>
  <si>
    <t>PTV068</t>
  </si>
  <si>
    <t>19:39076592</t>
  </si>
  <si>
    <t>6261;11184</t>
  </si>
  <si>
    <t>NM_000540.2;NM_001042600.1;NM_001042600.2;NM_001042723.1;NM_007181.4;NM_007181.5</t>
  </si>
  <si>
    <t>missense_variant;downstream_gene_variant</t>
  </si>
  <si>
    <t>14948;-;14933</t>
  </si>
  <si>
    <t>14818;-;14803</t>
  </si>
  <si>
    <t>4940;-;4935</t>
  </si>
  <si>
    <t>ALLELE_NUM=1;IMPACT=MODERATE;STRAND=1;MINIMISED=1;REFSEQ_MATCH=rseq_mrna_match,rseq_ens_match_cds;GIVEN_REF=G;USED_REF=G;NEAREST=NM_007181.4;CADD_PHRED=25.0;CADD_RAW=4.911362;ALLELE_NUM=1;IMPACT=MODERATE;STRAND=1;MINIMISED=1;REFSEQ_MATCH=rseq_mrna_match;GIVEN_REF=G;USED_REF=G;NEAREST=NM_007181.4;CADD_PHRED=25.0;CADD_RAW=4.911362;ALLELE_NUM=1;IMPACT=MODIFIER;DISTANCE=1689;STRAND=-1;MINIMISED=1;REFSEQ_MATCH=rseq_mrna_nonmatch,rseq_5p_mismatch,rseq_3p_mismatch,rseq_ens_match_cds;GIVEN_REF=G;USED_REF=G;NEAREST=NM_007181.4;CADD_PHRED=25.0;CADD_RAW=4.911362;ALLELE_NUM=1;IMPACT=MODIFIER;DISTANCE=1688;STRAND=-1;MINIMISED=1;REFSEQ_MATCH=rseq_mrna_match;GIVEN_REF=G;USED_REF=G;NEAREST=NM_007181.4;CADD_PHRED=25.0;CADD_RAW=4.911362</t>
  </si>
  <si>
    <t>PTV069</t>
  </si>
  <si>
    <t>19:41123094-41123095</t>
  </si>
  <si>
    <t>NM_001042544.1;NM_001042545.1;NM_003573.2</t>
  </si>
  <si>
    <t>frameshift_variant;coding_sequence_variant</t>
  </si>
  <si>
    <t>3234-3235;-;3050-3051;3123-3124</t>
  </si>
  <si>
    <t>3234-3235;-;3033-3034;3123-3124</t>
  </si>
  <si>
    <t>1078-1079;-;1011-1012;1041-1042</t>
  </si>
  <si>
    <t>-/X;-</t>
  </si>
  <si>
    <t>-/G;-</t>
  </si>
  <si>
    <t>ALLELE_NUM=1;IMPACT=HIGH;STRAND=1;MINIMISED=1;REFSEQ_MATCH=rseq_mrna_nonmatch,rseq_cds_mismatch,rseq_ens_no_match;GIVEN_REF=-;USED_REF=-;NEAREST=NM_001042545.1;BAM_EDIT=OK;ALLELE_NUM=1;IMPACT=MODIFIER;STRAND=1;MINIMISED=1;REFSEQ_MATCH=rseq_mrna_nonmatch,rseq_cds_mismatch;GIVEN_REF=-;USED_REF=-;NEAREST=NM_001042545.1;BAM_EDIT=FAILED</t>
  </si>
  <si>
    <t>PTV070</t>
  </si>
  <si>
    <t>2:50149352</t>
  </si>
  <si>
    <t>P</t>
  </si>
  <si>
    <t>ccA/ccG</t>
  </si>
  <si>
    <t>PTV071</t>
  </si>
  <si>
    <t>2:50847195</t>
  </si>
  <si>
    <t>P/S;-</t>
  </si>
  <si>
    <t>PTV072</t>
  </si>
  <si>
    <t>2:71825797</t>
  </si>
  <si>
    <t>3627;3582;3624;3717;3675;3720;3585;3678</t>
  </si>
  <si>
    <t>1209;1194;1208;1239;1225;1240;1195;1226</t>
  </si>
  <si>
    <t>I/M</t>
  </si>
  <si>
    <t>atC/atG</t>
  </si>
  <si>
    <t>PTV073</t>
  </si>
  <si>
    <t>2:166179712</t>
  </si>
  <si>
    <t>S/T</t>
  </si>
  <si>
    <t>aGt/aCt</t>
  </si>
  <si>
    <t>PTV074</t>
  </si>
  <si>
    <t>2:166183371</t>
  </si>
  <si>
    <t>PTV076</t>
  </si>
  <si>
    <t>2:166929892-166929899</t>
  </si>
  <si>
    <t>NM_001165963.1;NM_001165964.1;NM_001202435.1;NM_006920.4</t>
  </si>
  <si>
    <t>251-258;460-467</t>
  </si>
  <si>
    <t>233-240</t>
  </si>
  <si>
    <t>78-80</t>
  </si>
  <si>
    <t>EDL/X</t>
  </si>
  <si>
    <t>gAGGACCTG/g</t>
  </si>
  <si>
    <t>ALLELE_NUM=1;IMPACT=HIGH;STRAND=-1;MINIMISED=1;REFSEQ_MATCH=rseq_mrna_match,rseq_ens_match_cds;GIVEN_REF=CAGGTCCT;USED_REF=CAGGTCCT;NEAREST=NM_006920.4;ALLELE_NUM=1;IMPACT=HIGH;STRAND=-1;MINIMISED=1;REFSEQ_MATCH=rseq_mrna_match;GIVEN_REF=CAGGTCCT;USED_REF=CAGGTCCT;NEAREST=NM_006920.4</t>
  </si>
  <si>
    <t>PTV077</t>
  </si>
  <si>
    <t>2:179393504</t>
  </si>
  <si>
    <t>7273;100506866</t>
  </si>
  <si>
    <t>S/R;-</t>
  </si>
  <si>
    <t>agC/agA;-</t>
  </si>
  <si>
    <t>ALLELE_NUM=1;IMPACT=MODERATE;STRAND=-1;MINIMISED=1;REFSEQ_MATCH=rseq_ens_no_match,rseq_mrna_nonmatch,rseq_no_comparison;GIVEN_REF=G;USED_REF=G;NEAREST=NM_019091.3;CADD_PHRED=19.76;CADD_RAW=2.544965;ALLELE_NUM=1;IMPACT=MODERATE;STRAND=-1;MINIMISED=1;REFSEQ_MATCH=rseq_mrna_match,rseq_mrna_nonmatch,rseq_no_comparison;GIVEN_REF=G;USED_REF=G;NEAREST=NM_019091.3;CADD_PHRED=19.76;CADD_RAW=2.544965;ALLELE_NUM=1;IMPACT=MODERATE;STRAND=-1;MINIMISED=1;REFSEQ_MATCH=rseq_mrna_nonmatch,rseq_no_comparison,rseq_ens_match_wt;GIVEN_REF=G;USED_REF=G;NEAREST=NM_019091.3;CADD_PHRED=19.76;CADD_RAW=2.544965;ALLELE_NUM=1;IMPACT=MODERATE;STRAND=-1;MINIMISED=1;REFSEQ_MATCH=rseq_mrna_nonmatch,rseq_cds_mismatch,rseq_no_comparison;GIVEN_REF=G;USED_REF=G;NEAREST=NM_019091.3;BAM_EDIT=OK;CADD_PHRED=19.76;CADD_RAW=2.544965;ALLELE_NUM=1;IMPACT=MODERATE;STRAND=-1;MINIMISED=1;REFSEQ_MATCH=rseq_ens_match_wt,rseq_mrna_nonmatch,rseq_no_comparison;GIVEN_REF=G;USED_REF=G;NEAREST=NM_019091.3;CADD_PHRED=19.76;CADD_RAW=2.544965;ALLELE_NUM=1;IMPACT=MODERATE;STRAND=-1;MINIMISED=1;REFSEQ_MATCH=rseq_ens_match_cds,rseq_mrna_nonmatch,rseq_no_comparison;GIVEN_REF=G;USED_REF=G;NEAREST=NM_019091.3;CADD_PHRED=19.76;CADD_RAW=2.544965;ALLELE_NUM=1;IMPACT=MODIFIER;STRAND=1;MINIMISED=1;REFSEQ_MATCH=rseq_mrna_match,rseq_ens_no_match;GIVEN_REF=G;USED_REF=G;NEAREST=NM_019091.3;CADD_PHRED=19.76;CADD_RAW=2.544965;ALLELE_NUM=1;IMPACT=MODIFIER;STRAND=1;MINIMISED=1;REFSEQ_MATCH=rseq_mrna_match;GIVEN_REF=G;USED_REF=G;NEAREST=NM_019091.3;CADD_PHRED=19.76;CADD_RAW=2.544965;ALLELE_NUM=1;IMPACT=MODIFIER;STRAND=1;MINIMISED=1;REFSEQ_MATCH=rseq_mrna_match,rseq_ens_match_wt;GIVEN_REF=G;USED_REF=G;NEAREST=NM_019091.3;CADD_PHRED=19.76;CADD_RAW=2.544965</t>
  </si>
  <si>
    <t>PTV078</t>
  </si>
  <si>
    <t>2:185803445-185803468</t>
  </si>
  <si>
    <t>NM_194250.1</t>
  </si>
  <si>
    <t>3916-3939</t>
  </si>
  <si>
    <t>3322-3345</t>
  </si>
  <si>
    <t>1108-1115</t>
  </si>
  <si>
    <t>AAAAAAAA/-</t>
  </si>
  <si>
    <t>GCAGCTGCTGCAGCTGCAGCTGCA/-</t>
  </si>
  <si>
    <t>ALLELE_NUM=1;IMPACT=MODERATE;STRAND=1;MINIMISED=1;REFSEQ_MATCH=rseq_mrna_match,rseq_ens_match_cds;GIVEN_REF=GCAGCTGCTGCAGCTGCAGCTGCA;USED_REF=GCAGCTGCTGCAGCTGCAGCTGCA;NEAREST=NM_194250.1;ALLELE_NUM=1;IMPACT=MODERATE;STRAND=1;MINIMISED=1;REFSEQ_MATCH=rseq_mrna_match;GIVEN_REF=GCAGCTGCTGCAGCTGCAGCTGCA;USED_REF=GCAGCTGCTGCAGCTGCAGCTGCA;NEAREST=NM_194250.1</t>
  </si>
  <si>
    <t>PTV079</t>
  </si>
  <si>
    <t>2:201950249</t>
  </si>
  <si>
    <t>554;531</t>
  </si>
  <si>
    <t>G/*</t>
  </si>
  <si>
    <t>Gga/Tga</t>
  </si>
  <si>
    <t>PTV080</t>
  </si>
  <si>
    <t>2:238268730</t>
  </si>
  <si>
    <t>splice_donor_variant</t>
  </si>
  <si>
    <t>PTV081</t>
  </si>
  <si>
    <t>21:43897396</t>
  </si>
  <si>
    <t>PTV082</t>
  </si>
  <si>
    <t>22:30064360-30064361</t>
  </si>
  <si>
    <t>CGACGC</t>
  </si>
  <si>
    <t>NM_000268.3;NM_016418.5;NM_181825.2;NM_181828.2;NM_181829.2;NM_181830.2;NM_181831.2;NM_181832.2;NM_181833.2</t>
  </si>
  <si>
    <t>inframe_insertion;intron_variant</t>
  </si>
  <si>
    <t>1367-1368;1241-1242;1244-1245;1118-1119;-</t>
  </si>
  <si>
    <t>924-925;798-799;801-802;675-676;-</t>
  </si>
  <si>
    <t>308-309;266-267;267-268;225-226;-</t>
  </si>
  <si>
    <t>-/RR;-</t>
  </si>
  <si>
    <t>-/CGACGC;-</t>
  </si>
  <si>
    <t>ALLELE_NUM=1;IMPACT=MODERATE;STRAND=1;MINIMISED=1;REFSEQ_MATCH=rseq_mrna_match,rseq_ens_match_cds;GIVEN_REF=-;USED_REF=-;NEAREST=NM_182527.2;ALLELE_NUM=1;IMPACT=MODERATE;STRAND=1;MINIMISED=1;REFSEQ_MATCH=rseq_mrna_match;GIVEN_REF=-;USED_REF=-;NEAREST=NM_182527.2;ALLELE_NUM=1;IMPACT=MODIFIER;STRAND=1;MINIMISED=1;REFSEQ_MATCH=rseq_mrna_match,rseq_ens_match_cds;GIVEN_REF=-;USED_REF=-;NEAREST=NM_182527.2;ALLELE_NUM=1;IMPACT=MODIFIER;STRAND=1;MINIMISED=1;REFSEQ_MATCH=rseq_mrna_match;GIVEN_REF=-;USED_REF=-;NEAREST=NM_182527.2</t>
  </si>
  <si>
    <t>PTV084</t>
  </si>
  <si>
    <t>3:10188188-10188197</t>
  </si>
  <si>
    <t>NM_000551.3;NM_198156.2</t>
  </si>
  <si>
    <t>splice_acceptor_variant,intron_variant;intron_variant</t>
  </si>
  <si>
    <t>ALLELE_NUM=1;IMPACT=HIGH;STRAND=1;MINIMISED=1;REFSEQ_MATCH=rseq_mrna_nonmatch,rseq_3p_mismatch,rseq_ens_match_cds;GIVEN_REF=GTCCCGATAG;USED_REF=GTCCCGATAG;NEAREST=NM_198156.2;BAM_EDIT=OK;ALLELE_NUM=1;IMPACT=HIGH;STRAND=1;MINIMISED=1;REFSEQ_MATCH=rseq_mrna_nonmatch,rseq_3p_mismatch;GIVEN_REF=GTCCCGATAG;USED_REF=GTCCCGATAG;NEAREST=NM_198156.2;BAM_EDIT=OK;ALLELE_NUM=1;IMPACT=MODIFIER;STRAND=1;MINIMISED=1;REFSEQ_MATCH=rseq_mrna_nonmatch,rseq_3p_mismatch,rseq_ens_match_cds;GIVEN_REF=GTCCCGATAG;USED_REF=GTCCCGATAG;NEAREST=NM_198156.2;BAM_EDIT=OK;ALLELE_NUM=1;IMPACT=MODIFIER;STRAND=1;MINIMISED=1;REFSEQ_MATCH=rseq_mrna_nonmatch,rseq_3p_mismatch;GIVEN_REF=GTCCCGATAG;USED_REF=GTCCCGATAG;NEAREST=NM_198156.2;BAM_EDIT=OK</t>
  </si>
  <si>
    <t>PTV085</t>
  </si>
  <si>
    <t>3:50402127</t>
  </si>
  <si>
    <t>missense_variant;intron_variant,non_coding_transcript_variant;upstream_gene_variant</t>
  </si>
  <si>
    <t>Q/H;-</t>
  </si>
  <si>
    <t>caA/caC;-</t>
  </si>
  <si>
    <t>PTV086</t>
  </si>
  <si>
    <t>3:50402890</t>
  </si>
  <si>
    <t>missense_variant;intron_variant,non_coding_transcript_variant;non_coding_transcript_exon_variant</t>
  </si>
  <si>
    <t>Ccc/Tcc;-</t>
  </si>
  <si>
    <t>PTV087</t>
  </si>
  <si>
    <t>3:57851008</t>
  </si>
  <si>
    <t>PTV089</t>
  </si>
  <si>
    <t>4:153332910-153332911</t>
  </si>
  <si>
    <t>AGG</t>
  </si>
  <si>
    <t>inframe_insertion</t>
  </si>
  <si>
    <t>45-46</t>
  </si>
  <si>
    <t>15-16</t>
  </si>
  <si>
    <t>-/P</t>
  </si>
  <si>
    <t>-/CCT</t>
  </si>
  <si>
    <t>PTV090</t>
  </si>
  <si>
    <t>5:1295183</t>
  </si>
  <si>
    <t>PTV091</t>
  </si>
  <si>
    <t>5:77396836-77396838</t>
  </si>
  <si>
    <t>2262-2264;2409-2411</t>
  </si>
  <si>
    <t>754-755;803-804</t>
  </si>
  <si>
    <t>KK/K</t>
  </si>
  <si>
    <t>aaGAAa/aaa</t>
  </si>
  <si>
    <t>PTV092</t>
  </si>
  <si>
    <t>5:118811423-118811426</t>
  </si>
  <si>
    <t>PTV093</t>
  </si>
  <si>
    <t>5:131705588</t>
  </si>
  <si>
    <t>6584;100500865;553103</t>
  </si>
  <si>
    <t>5_prime_UTR_variant;upstream_gene_variant;non_coding_transcript_exon_variant</t>
  </si>
  <si>
    <t>PTV094</t>
  </si>
  <si>
    <t>5:148406482</t>
  </si>
  <si>
    <t>missense_variant;non_coding_transcript_exon_variant</t>
  </si>
  <si>
    <t>PTV095</t>
  </si>
  <si>
    <t>6:110036337-110036338</t>
  </si>
  <si>
    <t>CAG</t>
  </si>
  <si>
    <t>PTV096</t>
  </si>
  <si>
    <t>6:110036338-110036340</t>
  </si>
  <si>
    <t>PTV097</t>
  </si>
  <si>
    <t>6:152651802</t>
  </si>
  <si>
    <t>13805;14018</t>
  </si>
  <si>
    <t>4602;4673</t>
  </si>
  <si>
    <t>R/L</t>
  </si>
  <si>
    <t>cGg/cTg</t>
  </si>
  <si>
    <t>PTV099</t>
  </si>
  <si>
    <t>7:6026775</t>
  </si>
  <si>
    <t>NM_000535.5;NM_000535.6;NM_001322003.1;NM_001322004.1;NM_001322005.1;NM_001322006.1;NM_001322007.1;NM_001322008.1;NM_001322009.1;NM_001322010.1;NM_001322011.1;NM_001322012.1;NM_001322013.1;NM_001322014.1;NM_001322015.1;NR_003085.2;NR_136154.1</t>
  </si>
  <si>
    <t>1708;1703;1568;1820;1552;1605;1465;1815;1412;1659;1654;1535;1878</t>
  </si>
  <si>
    <t>1621;1216;1465;1303;1060;688;1048;1312;-</t>
  </si>
  <si>
    <t>541;406;489;435;354;230;350;438;-</t>
  </si>
  <si>
    <t>K/E;-</t>
  </si>
  <si>
    <t>Aaa/Gaa;-</t>
  </si>
  <si>
    <t>ALLELE_NUM=1;IMPACT=MODERATE;STRAND=-1;MINIMISED=1;REFSEQ_MATCH=rseq_mrna_nonmatch,rseq_cds_mismatch,rseq_ens_match_cds;GIVEN_REF=T;USED_REF=T;NEAREST=XM_005249659.1;CADD_PHRED=0.135;CADD_RAW=-0.586188;ALLELE_NUM=1;IMPACT=MODERATE;STRAND=-1;MINIMISED=1;REFSEQ_MATCH=rseq_mrna_match;GIVEN_REF=T;USED_REF=T;NEAREST=XM_005249659.1;CADD_PHRED=0.135;CADD_RAW=-0.586188;ALLELE_NUM=1;IMPACT=MODIFIER;STRAND=-1;MINIMISED=1;REFSEQ_MATCH=rseq_mrna_nonmatch,rseq_nctran_mismatch,rseq_ens_no_match;GIVEN_REF=T;USED_REF=T;NEAREST=XM_005249659.1;CADD_PHRED=0.135;CADD_RAW=-0.586188;ALLELE_NUM=1;IMPACT=MODIFIER;STRAND=-1;MINIMISED=1;REFSEQ_MATCH=rseq_mrna_match;GIVEN_REF=T;USED_REF=T;NEAREST=XM_005249659.1;CADD_PHRED=0.135;CADD_RAW=-0.586188</t>
  </si>
  <si>
    <t>PTV100</t>
  </si>
  <si>
    <t>7:55242466-55242480</t>
  </si>
  <si>
    <t>1956;100507500</t>
  </si>
  <si>
    <t>inframe_deletion;downstream_gene_variant</t>
  </si>
  <si>
    <t>2101-2115;2236-2250;2077-2091;1435-1449;-</t>
  </si>
  <si>
    <t>701-705;746-750;693-697;479-483;-</t>
  </si>
  <si>
    <t>ELREA/-;-</t>
  </si>
  <si>
    <t>GAATTAAGAGAAGCA/-;-</t>
  </si>
  <si>
    <t>PTV101</t>
  </si>
  <si>
    <t>7:55248992-55248993</t>
  </si>
  <si>
    <t>TCCAGGAAGCCT</t>
  </si>
  <si>
    <t>inframe_insertion;non_coding_transcript_exon_variant</t>
  </si>
  <si>
    <t>2155-2156;2290-2291;2131-2132;1489-1490;-</t>
  </si>
  <si>
    <t>719;764;711;497;-</t>
  </si>
  <si>
    <t>Y/FQEAY;-</t>
  </si>
  <si>
    <t>tac/tTCCAGGAAGCCTac;-</t>
  </si>
  <si>
    <t>PTV102</t>
  </si>
  <si>
    <t>7:75932111</t>
  </si>
  <si>
    <t>NM_001540.3</t>
  </si>
  <si>
    <t>L/I</t>
  </si>
  <si>
    <t>Ctc/Atc</t>
  </si>
  <si>
    <t>ALLELE_NUM=1;IMPACT=MODERATE;STRAND=1;MINIMISED=1;REFSEQ_MATCH=rseq_mrna_match,rseq_ens_match_cds;GIVEN_REF=C;USED_REF=C;NEAREST=NM_001540.3;CADD_PHRED=21.5;CADD_RAW=2.830808;ALLELE_NUM=1;IMPACT=MODERATE;STRAND=1;MINIMISED=1;REFSEQ_MATCH=rseq_mrna_match;GIVEN_REF=C;USED_REF=C;NEAREST=NM_001540.3;CADD_PHRED=21.5;CADD_RAW=2.830808</t>
  </si>
  <si>
    <t>PTV103</t>
  </si>
  <si>
    <t>7:91652178-91652179</t>
  </si>
  <si>
    <t>AAC</t>
  </si>
  <si>
    <t>4003-4004</t>
  </si>
  <si>
    <t>K/KQ</t>
  </si>
  <si>
    <t>aaa/aAACaa</t>
  </si>
  <si>
    <t>ALLELE_NUM=1;IMPACT=MODERATE;STRAND=1;MINIMISED=1;REFSEQ_MATCH=rseq_mrna_match,rseq_ens_match_cds;GIVEN_REF=-;USED_REF=-;NEAREST=NM_147185.2;ALLELE_NUM=1;IMPACT=MODERATE;STRAND=1;MINIMISED=1;REFSEQ_MATCH=rseq_mrna_match;GIVEN_REF=-;USED_REF=-;NEAREST=NM_147185.2;ALLELE_NUM=1;IMPACT=MODERATE;STRAND=1;MINIMISED=1;REFSEQ_MATCH=rseq_mrna_match,rseq_ens_no_match;GIVEN_REF=-;USED_REF=-;NEAREST=NM_147185.2</t>
  </si>
  <si>
    <t>PTV104</t>
  </si>
  <si>
    <t>7:117199645-117199647</t>
  </si>
  <si>
    <t>NM_000492.3</t>
  </si>
  <si>
    <t>1652-1654</t>
  </si>
  <si>
    <t>1520-1522</t>
  </si>
  <si>
    <t>507-508</t>
  </si>
  <si>
    <t>IF/I</t>
  </si>
  <si>
    <t>aTCTtt/att</t>
  </si>
  <si>
    <t>ALLELE_NUM=1;IMPACT=MODERATE;STRAND=1;MINIMISED=1;REFSEQ_MATCH=rseq_mrna_match,rseq_ens_match_cds;GIVEN_REF=TCT;USED_REF=TCT;NEAREST=NM_000492.3;ALLELE_NUM=1;IMPACT=MODERATE;STRAND=1;MINIMISED=1;REFSEQ_MATCH=rseq_mrna_match;GIVEN_REF=TCT;USED_REF=TCT;NEAREST=NM_000492.3</t>
  </si>
  <si>
    <t>PTV105</t>
  </si>
  <si>
    <t>7:140453136-140453137</t>
  </si>
  <si>
    <t>CT</t>
  </si>
  <si>
    <t>PTV106</t>
  </si>
  <si>
    <t>7:140453136</t>
  </si>
  <si>
    <t>PTV107</t>
  </si>
  <si>
    <t>7:140453137</t>
  </si>
  <si>
    <t>PTV108</t>
  </si>
  <si>
    <t>7:143013488</t>
  </si>
  <si>
    <t>NM_000083.2;NR_046453.1</t>
  </si>
  <si>
    <t>splice_region_variant,intron_variant;splice_region_variant,intron_variant,non_coding_transcript_variant</t>
  </si>
  <si>
    <t>ALLELE_NUM=1;IMPACT=LOW;STRAND=1;MINIMISED=1;REFSEQ_MATCH=rseq_mrna_nonmatch,rseq_cds_mismatch,rseq_ens_match_cds;GIVEN_REF=A;USED_REF=A;NEAREST=NM_000083.2;BAM_EDIT=OK;CADD_PHRED=8.602;CADD_RAW=0.665913;ALLELE_NUM=1;IMPACT=LOW;STRAND=1;MINIMISED=1;REFSEQ_MATCH=rseq_mrna_nonmatch,rseq_cds_mismatch;GIVEN_REF=A;USED_REF=A;NEAREST=NM_000083.2;BAM_EDIT=OK;CADD_PHRED=8.602;CADD_RAW=0.665913;ALLELE_NUM=1;IMPACT=LOW;STRAND=1;MINIMISED=1;REFSEQ_MATCH=rseq_mrna_nonmatch,rseq_nctran_mismatch,rseq_ens_no_match;GIVEN_REF=A;USED_REF=A;NEAREST=NM_000083.2;BAM_EDIT=OK;CADD_PHRED=8.602;CADD_RAW=0.665913;ALLELE_NUM=1;IMPACT=LOW;STRAND=1;MINIMISED=1;REFSEQ_MATCH=rseq_mrna_nonmatch,rseq_nctran_mismatch;GIVEN_REF=A;USED_REF=A;NEAREST=NM_000083.2;BAM_EDIT=OK;CADD_PHRED=8.602;CADD_RAW=0.665913</t>
  </si>
  <si>
    <t>PTV109</t>
  </si>
  <si>
    <t>7:143018934</t>
  </si>
  <si>
    <t>689;-</t>
  </si>
  <si>
    <t>230;-</t>
  </si>
  <si>
    <t>G/E;-</t>
  </si>
  <si>
    <t>gGg/gAg;-</t>
  </si>
  <si>
    <t>ALLELE_NUM=1;IMPACT=MODERATE;STRAND=1;MINIMISED=1;REFSEQ_MATCH=rseq_mrna_nonmatch,rseq_cds_mismatch,rseq_ens_match_cds;GIVEN_REF=G;USED_REF=G;NEAREST=NM_000083.2;BAM_EDIT=OK;CADD_PHRED=29.7;CADD_RAW=6.411447;ALLELE_NUM=1;IMPACT=MODERATE;STRAND=1;MINIMISED=1;REFSEQ_MATCH=rseq_mrna_nonmatch,rseq_cds_mismatch;GIVEN_REF=G;USED_REF=G;NEAREST=NM_000083.2;BAM_EDIT=OK;CADD_PHRED=29.7;CADD_RAW=6.411447;ALLELE_NUM=1;IMPACT=MODIFIER;STRAND=1;MINIMISED=1;REFSEQ_MATCH=rseq_mrna_nonmatch,rseq_nctran_mismatch,rseq_ens_no_match;GIVEN_REF=G;USED_REF=G;NEAREST=NM_000083.2;BAM_EDIT=OK;CADD_PHRED=29.7;CADD_RAW=6.411447;ALLELE_NUM=1;IMPACT=MODIFIER;STRAND=1;MINIMISED=1;REFSEQ_MATCH=rseq_mrna_nonmatch,rseq_nctran_mismatch;GIVEN_REF=G;USED_REF=G;NEAREST=NM_000083.2;BAM_EDIT=OK;CADD_PHRED=29.7;CADD_RAW=6.411447</t>
  </si>
  <si>
    <t>PTV110</t>
  </si>
  <si>
    <t>7:143048771</t>
  </si>
  <si>
    <t>1180;9715</t>
  </si>
  <si>
    <t>stop_gained;downstream_gene_variant;non_coding_transcript_exon_variant</t>
  </si>
  <si>
    <t>2767;-;2620</t>
  </si>
  <si>
    <t>2680;-</t>
  </si>
  <si>
    <t>894;-</t>
  </si>
  <si>
    <t>R/*;-</t>
  </si>
  <si>
    <t>Cga/Tga;-</t>
  </si>
  <si>
    <t>PTV111</t>
  </si>
  <si>
    <t>8:1871951</t>
  </si>
  <si>
    <t>P/L</t>
  </si>
  <si>
    <t>cCg/cTg</t>
  </si>
  <si>
    <t>PTV112</t>
  </si>
  <si>
    <t>9:13112056-13112057</t>
  </si>
  <si>
    <t>P/PX</t>
  </si>
  <si>
    <t>cca/ccCa</t>
  </si>
  <si>
    <t>PTV113</t>
  </si>
  <si>
    <t>9:21971208</t>
  </si>
  <si>
    <t>1029;51198</t>
  </si>
  <si>
    <t>PTV114</t>
  </si>
  <si>
    <t>9:35683240-35683241</t>
  </si>
  <si>
    <t>768;7169</t>
  </si>
  <si>
    <t>downstream_gene_variant;intron_variant;splice_region_variant,intron_variant</t>
  </si>
  <si>
    <t>PTV115</t>
  </si>
  <si>
    <t>9:135796754</t>
  </si>
  <si>
    <t>733;580</t>
  </si>
  <si>
    <t>245;194</t>
  </si>
  <si>
    <t>R/*</t>
  </si>
  <si>
    <t>Cga/Tga</t>
  </si>
  <si>
    <t>PTV123</t>
  </si>
  <si>
    <t>X:70443101</t>
  </si>
  <si>
    <t>NM_000166.5;NM_001097642.2</t>
  </si>
  <si>
    <t>5_prime_UTR_variant;intron_variant</t>
  </si>
  <si>
    <t>46;-</t>
  </si>
  <si>
    <t>ALLELE_NUM=1;IMPACT=MODIFIER;STRAND=1;MINIMISED=1;REFSEQ_MATCH=rseq_mrna_match,rseq_ens_match_cds;GIVEN_REF=C;USED_REF=C;NEAREST=NM_000166.5;CADD_PHRED=14.10;CADD_RAW=1.644934;ALLELE_NUM=1;IMPACT=MODIFIER;STRAND=1;MINIMISED=1;REFSEQ_MATCH=rseq_mrna_match;GIVEN_REF=C;USED_REF=C;NEAREST=NM_000166.5;CADD_PHRED=14.10;CADD_RAW=1.644934</t>
  </si>
  <si>
    <t>PTV124</t>
  </si>
  <si>
    <t>X:107845203-107845208</t>
  </si>
  <si>
    <t>2130-2135;2133-2135</t>
  </si>
  <si>
    <t>710-712;711-712</t>
  </si>
  <si>
    <t>PP/P</t>
  </si>
  <si>
    <t>ccACCt/cct</t>
  </si>
  <si>
    <t>PTV125</t>
  </si>
  <si>
    <t>X:153296777</t>
  </si>
  <si>
    <t>538;223;502</t>
  </si>
  <si>
    <t>180;75;168</t>
  </si>
  <si>
    <t>VEP POS MATCH BYSTRO</t>
  </si>
  <si>
    <t>VEP % MATCH POS</t>
  </si>
  <si>
    <t>Bystro only provides ncRNA if in exon of ncRNA, else it's intronic/spliceAcceptor/donor</t>
  </si>
  <si>
    <t>non_coding exonic variant may be in the predicted transcripts</t>
  </si>
  <si>
    <t>Not inconsistent; we annotate nc splice as splice</t>
  </si>
  <si>
    <t>VEP Consequence Match (ALL)</t>
  </si>
  <si>
    <t>## ENSEMBL VARIANT EFFECT PREDICTOR v90.5</t>
  </si>
  <si>
    <t>## Output produced at 2017-09-28 15:28:17</t>
  </si>
  <si>
    <t>## Using cache in /home/ec2-user/.vep/homo_sapiens_refseq/90_GRCh37</t>
  </si>
  <si>
    <t>## Using API version 90, DB version ?</t>
  </si>
  <si>
    <t>## ensembl version 90.4a44397</t>
  </si>
  <si>
    <t>## ensembl-funcgen version 90.e775c00</t>
  </si>
  <si>
    <t>## ensembl-io version 90.9a148ea</t>
  </si>
  <si>
    <t>## ensembl-variation version 90.58bf949</t>
  </si>
  <si>
    <t>## ESP version 20141103</t>
  </si>
  <si>
    <t>## COSMIC version 81</t>
  </si>
  <si>
    <t>## sift version sift5.2.2</t>
  </si>
  <si>
    <t>## HGMD-PUBLIC version 20164</t>
  </si>
  <si>
    <t>## refseq version 01_2015</t>
  </si>
  <si>
    <t>## gencode version GENCODE 19</t>
  </si>
  <si>
    <t>## gnomAD version 170228</t>
  </si>
  <si>
    <t>## regbuild version 1.0</t>
  </si>
  <si>
    <t>## polyphen version 2.2.2</t>
  </si>
  <si>
    <t>## 1000genomes version phase3</t>
  </si>
  <si>
    <t>## assembly version GRCh37.p13</t>
  </si>
  <si>
    <t>## genebuild version 2011-04</t>
  </si>
  <si>
    <t>## dbSNP version 150</t>
  </si>
  <si>
    <t>## ClinVar version 201706</t>
  </si>
  <si>
    <t>## Column descriptions:</t>
  </si>
  <si>
    <t>## Uploaded_variation : Identifier of uploaded variant</t>
  </si>
  <si>
    <t>## Location : Location of variant in standard coordinate format (chr:start or chr:start-end)</t>
  </si>
  <si>
    <t>## Allele : The variant allele used to calculate the consequence</t>
  </si>
  <si>
    <t>## Gene : Stable ID of affected gene</t>
  </si>
  <si>
    <t>## Feature : Stable ID of feature</t>
  </si>
  <si>
    <t>## Feature_type : Type of feature - Transcript, RegulatoryFeature or MotifFeature</t>
  </si>
  <si>
    <t>## Consequence : Consequence type</t>
  </si>
  <si>
    <t>## cDNA_position : Relative position of base pair in cDNA sequence</t>
  </si>
  <si>
    <t>## CDS_position : Relative position of base pair in coding sequence</t>
  </si>
  <si>
    <t>## Protein_position : Relative position of amino acid in protein</t>
  </si>
  <si>
    <t>## Amino_acids : Reference and variant amino acids</t>
  </si>
  <si>
    <t>## Codons : Reference and variant codon sequence</t>
  </si>
  <si>
    <t>## Existing_variation : Identifier(s) of co-located known variants</t>
  </si>
  <si>
    <t>#Uploaded_variation</t>
  </si>
  <si>
    <t>Location</t>
  </si>
  <si>
    <t>Allele</t>
  </si>
  <si>
    <t>Gene</t>
  </si>
  <si>
    <t>Feature</t>
  </si>
  <si>
    <t>Feature_type</t>
  </si>
  <si>
    <t>Consequence</t>
  </si>
  <si>
    <t>cDNA_position</t>
  </si>
  <si>
    <t>CDS_position</t>
  </si>
  <si>
    <t>Protein_position</t>
  </si>
  <si>
    <t>Amino_acids</t>
  </si>
  <si>
    <t>Codons</t>
  </si>
  <si>
    <t>Existing_variation</t>
  </si>
  <si>
    <t>Extra</t>
  </si>
  <si>
    <t>NM_001291593.1</t>
  </si>
  <si>
    <t>ALLELE_NUM=1;IMPACT=HIGH;STRAND=-1;MINIMISED=1;REFSEQ_MATCH=rseq_mrna_match;GIVEN_REF=A;USED_REF=A;NEAREST=XM_005263446.1;CADD_PHRED=18.68;CADD_RAW=2.378514</t>
  </si>
  <si>
    <t>NM_001291594.1</t>
  </si>
  <si>
    <t>NM_015102.3</t>
  </si>
  <si>
    <t>ALLELE_NUM=1;IMPACT=HIGH;STRAND=-1;MINIMISED=1;REFSEQ_MATCH=rseq_mrna_nonmatch,rseq_3p_mismatch,rseq_ens_match_cds;GIVEN_REF=A;USED_REF=A;NEAREST=XM_005263446.1;CADD_PHRED=18.68;CADD_RAW=2.378514</t>
  </si>
  <si>
    <t>NM_015102.4</t>
  </si>
  <si>
    <t>NR_111987.1</t>
  </si>
  <si>
    <t>splice_acceptor_variant,non_coding_transcript_variant</t>
  </si>
  <si>
    <t>downstream_gene_variant</t>
  </si>
  <si>
    <t>PTV002</t>
  </si>
  <si>
    <t>1:12065948</t>
  </si>
  <si>
    <t>NM_001127660.1</t>
  </si>
  <si>
    <t>cCc/cTc</t>
  </si>
  <si>
    <t>ALLELE_NUM=1;IMPACT=MODERATE;STRAND=1;MINIMISED=1;REFSEQ_MATCH=rseq_mrna_match,rseq_ens_match_cds;GIVEN_REF=C;USED_REF=C;NEAREST=NM_021933.3;CADD_PHRED=34;CADD_RAW=7.233783</t>
  </si>
  <si>
    <t>ALLELE_NUM=1;IMPACT=MODERATE;STRAND=1;MINIMISED=1;REFSEQ_MATCH=rseq_mrna_match;GIVEN_REF=C;USED_REF=C;NEAREST=NM_021933.3;CADD_PHRED=34;CADD_RAW=7.233783</t>
  </si>
  <si>
    <t>NM_014874.3</t>
  </si>
  <si>
    <t>NM_001243766.1</t>
  </si>
  <si>
    <t>ALLELE_NUM=1;IMPACT=MODIFIER;STRAND=-1;MINIMISED=1;REFSEQ_MATCH=rseq_mrna_nonmatch,rseq_cds_mismatch,rseq_ens_match_cds;GIVEN_REF=TCAC;USED_REF=TCAC;NEAREST=NM_001290129.1;BAM_EDIT=OK</t>
  </si>
  <si>
    <t>ALLELE_NUM=1;IMPACT=MODIFIER;STRAND=-1;MINIMISED=1;REFSEQ_MATCH=rseq_mrna_nonmatch,rseq_cds_mismatch;GIVEN_REF=TCAC;USED_REF=TCAC;NEAREST=NM_001290129.1;BAM_EDIT=OK</t>
  </si>
  <si>
    <t>NM_001290129.1</t>
  </si>
  <si>
    <t>splice_donor_variant,intron_variant</t>
  </si>
  <si>
    <t>ALLELE_NUM=1;IMPACT=HIGH;STRAND=-1;MINIMISED=1;REFSEQ_MATCH=rseq_mrna_nonmatch,rseq_cds_mismatch;GIVEN_REF=TCAC;USED_REF=TCAC;NEAREST=NM_001290129.1;BAM_EDIT=OK</t>
  </si>
  <si>
    <t>NM_001290130.1</t>
  </si>
  <si>
    <t>NM_005727.3</t>
  </si>
  <si>
    <t>ALLELE_NUM=1;IMPACT=MODIFIER;DISTANCE=3492;STRAND=1;MINIMISED=1;REFSEQ_MATCH=rseq_mrna_match,rseq_ens_match_cds;GIVEN_REF=TCAC;USED_REF=TCAC;NEAREST=NM_001290129.1</t>
  </si>
  <si>
    <t>ALLELE_NUM=1;IMPACT=MODIFIER;DISTANCE=3492;STRAND=1;MINIMISED=1;REFSEQ_MATCH=rseq_mrna_match;GIVEN_REF=TCAC;USED_REF=TCAC;NEAREST=NM_001290129.1</t>
  </si>
  <si>
    <t>NM_017739.3</t>
  </si>
  <si>
    <t>ALLELE_NUM=1;IMPACT=HIGH;STRAND=-1;MINIMISED=1;REFSEQ_MATCH=rseq_mrna_nonmatch,rseq_cds_mismatch,rseq_ens_match_cds;GIVEN_REF=TCAC;USED_REF=TCAC;NEAREST=NM_001290129.1;BAM_EDIT=OK</t>
  </si>
  <si>
    <t>ALLELE_NUM=1;IMPACT=MODERATE;STRAND=-1;MINIMISED=1;REFSEQ_MATCH=rseq_mrna_match,rseq_ens_match_cds;GIVEN_REF=GAGCCAGAG;USED_REF=GAGCCAGAG;NEAREST=NM_000329.2</t>
  </si>
  <si>
    <t>ALLELE_NUM=1;IMPACT=MODERATE;STRAND=-1;MINIMISED=1;REFSEQ_MATCH=rseq_mrna_match;GIVEN_REF=GAGCCAGAG;USED_REF=GAGCCAGAG;NEAREST=NM_000329.2</t>
  </si>
  <si>
    <t>ALLELE_NUM=1;IMPACT=MODERATE;STRAND=-1;MINIMISED=1;REFSEQ_MATCH=rseq_mrna_match,rseq_ens_match_cds;GIVEN_REF=CCAGAG;USED_REF=CCAGAG;NEAREST=NM_000329.2</t>
  </si>
  <si>
    <t>ALLELE_NUM=1;IMPACT=MODERATE;STRAND=-1;MINIMISED=1;REFSEQ_MATCH=rseq_mrna_match;GIVEN_REF=CCAGAG;USED_REF=CCAGAG;NEAREST=NM_000329.2</t>
  </si>
  <si>
    <t>NM_001005290.3</t>
  </si>
  <si>
    <t>ALLELE_NUM=1;IMPACT=MODIFIER;DISTANCE=4586;STRAND=-1;MINIMISED=1;REFSEQ_MATCH=rseq_mrna_match,rseq_ens_match_cds;GIVEN_REF=G;USED_REF=G;NEAREST=XM_005271283.1;CADD_PHRED=0.009;CADD_RAW=-1.116680</t>
  </si>
  <si>
    <t>ALLELE_NUM=1;IMPACT=MODIFIER;DISTANCE=4586;STRAND=-1;MINIMISED=1;REFSEQ_MATCH=rseq_mrna_match;GIVEN_REF=G;USED_REF=G;NEAREST=XM_005271283.1;CADD_PHRED=0.009;CADD_RAW=-1.116680</t>
  </si>
  <si>
    <t>NM_001032291.2</t>
  </si>
  <si>
    <t>NM_001408.2</t>
  </si>
  <si>
    <t>3_prime_UTR_variant</t>
  </si>
  <si>
    <t>ALLELE_NUM=1;IMPACT=MODIFIER;STRAND=1;MINIMISED=1;REFSEQ_MATCH=rseq_mrna_match,rseq_ens_match_cds;GIVEN_REF=G;USED_REF=G;NEAREST=XM_005271283.1;CADD_PHRED=0.009;CADD_RAW=-1.116680</t>
  </si>
  <si>
    <t>ALLELE_NUM=1;IMPACT=MODIFIER;STRAND=1;MINIMISED=1;REFSEQ_MATCH=rseq_mrna_match;GIVEN_REF=G;USED_REF=G;NEAREST=XM_005271283.1;CADD_PHRED=0.009;CADD_RAW=-1.116680</t>
  </si>
  <si>
    <t>NM_032636.7</t>
  </si>
  <si>
    <t>NM_001303456.1</t>
  </si>
  <si>
    <t>ALLELE_NUM=1;IMPACT=MODIFIER;STRAND=-1;MINIMISED=1;REFSEQ_MATCH=rseq_mrna_nonmatch,rseq_3p_mismatch;GIVEN_REF=AAGT;USED_REF=AAGT;NEAREST=NM_001012758.2;BAM_EDIT=OK</t>
  </si>
  <si>
    <t>NM_006468.6</t>
  </si>
  <si>
    <t>ALLELE_NUM=1;IMPACT=MODIFIER;STRAND=-1;MINIMISED=1;REFSEQ_MATCH=rseq_mrna_nonmatch,rseq_5p_mismatch,rseq_3p_mismatch,rseq_ens_match_wt;GIVEN_REF=AAGT;USED_REF=AAGT;NEAREST=NM_001012758.2</t>
  </si>
  <si>
    <t>NM_006468.7</t>
  </si>
  <si>
    <t>NM_020699.2</t>
  </si>
  <si>
    <t>806-807</t>
  </si>
  <si>
    <t>562-563</t>
  </si>
  <si>
    <t>ALLELE_NUM=1;IMPACT=HIGH;STRAND=-1;MINIMISED=1;REFSEQ_MATCH=rseq_mrna_match,rseq_ens_match_wt;GIVEN_REF=TG;USED_REF=TG;NEAREST=NM_024330.1</t>
  </si>
  <si>
    <t>NM_020699.3</t>
  </si>
  <si>
    <t>ALLELE_NUM=1;IMPACT=HIGH;STRAND=-1;MINIMISED=1;REFSEQ_MATCH=rseq_mrna_match;GIVEN_REF=TG;USED_REF=TG;NEAREST=NM_024330.1</t>
  </si>
  <si>
    <t>PTV009</t>
  </si>
  <si>
    <t>1:156104667-156104690</t>
  </si>
  <si>
    <t>CCCC</t>
  </si>
  <si>
    <t>NM_001257374.1</t>
  </si>
  <si>
    <t>419-442</t>
  </si>
  <si>
    <t>375-398</t>
  </si>
  <si>
    <t>125-133</t>
  </si>
  <si>
    <t>FESRLADAL/FPX</t>
  </si>
  <si>
    <t>ttTGAGAGCCGGCTGGCGGATGCGCTg/ttCCCCg</t>
  </si>
  <si>
    <t>ALLELE_NUM=1;IMPACT=HIGH;STRAND=1;MINIMISED=1;REFSEQ_MATCH=rseq_mrna_nonmatch,rseq_5p_mismatch,rseq_ens_match_cds;GIVEN_REF=TGAGAGCCGGCTGGCGGATGCGCT;USED_REF=TGAGAGCCGGCTGGCGGATGCGCT;NEAREST=NM_001257374.1</t>
  </si>
  <si>
    <t>NM_001257374.2</t>
  </si>
  <si>
    <t>462-485</t>
  </si>
  <si>
    <t>ALLELE_NUM=1;IMPACT=HIGH;STRAND=1;MINIMISED=1;REFSEQ_MATCH=rseq_mrna_match;GIVEN_REF=TGAGAGCCGGCTGGCGGATGCGCT;USED_REF=TGAGAGCCGGCTGGCGGATGCGCT;NEAREST=NM_001257374.1</t>
  </si>
  <si>
    <t>NM_001282624.1</t>
  </si>
  <si>
    <t>642-665</t>
  </si>
  <si>
    <t>468-491</t>
  </si>
  <si>
    <t>156-164</t>
  </si>
  <si>
    <t>NM_001282625.1</t>
  </si>
  <si>
    <t>1384-1407</t>
  </si>
  <si>
    <t>711-734</t>
  </si>
  <si>
    <t>237-245</t>
  </si>
  <si>
    <t>NM_001282626.1</t>
  </si>
  <si>
    <t>960-983</t>
  </si>
  <si>
    <t>NM_005572.3</t>
  </si>
  <si>
    <t>ALLELE_NUM=1;IMPACT=HIGH;STRAND=1;MINIMISED=1;REFSEQ_MATCH=rseq_mrna_match,rseq_ens_match_cds;GIVEN_REF=TGAGAGCCGGCTGGCGGATGCGCT;USED_REF=TGAGAGCCGGCTGGCGGATGCGCT;NEAREST=NM_001257374.1</t>
  </si>
  <si>
    <t>NM_170707.3</t>
  </si>
  <si>
    <t>NM_170708.3</t>
  </si>
  <si>
    <t>NR_047544.1</t>
  </si>
  <si>
    <t>non_coding_transcript_exon_variant</t>
  </si>
  <si>
    <t>1352-1375</t>
  </si>
  <si>
    <t>ALLELE_NUM=1;IMPACT=MODIFIER;STRAND=1;MINIMISED=1;REFSEQ_MATCH=rseq_ens_no_match,rseq_mrna_nonmatch,rseq_no_comparison;GIVEN_REF=TGAGAGCCGGCTGGCGGATGCGCT;USED_REF=TGAGAGCCGGCTGGCGGATGCGCT;NEAREST=NM_001257374.1</t>
  </si>
  <si>
    <t>NR_047545.1</t>
  </si>
  <si>
    <t>599-622</t>
  </si>
  <si>
    <t>1669-1670</t>
  </si>
  <si>
    <t>1625-1626</t>
  </si>
  <si>
    <t>R/RX</t>
  </si>
  <si>
    <t>cga/cgGa</t>
  </si>
  <si>
    <t>ALLELE_NUM=1;IMPACT=HIGH;STRAND=1;MINIMISED=1;REFSEQ_MATCH=rseq_mrna_nonmatch,rseq_5p_mismatch,rseq_ens_match_cds;GIVEN_REF=-;USED_REF=-;NEAREST=XM_005245444.1</t>
  </si>
  <si>
    <t>1712-1713</t>
  </si>
  <si>
    <t>ALLELE_NUM=1;IMPACT=HIGH;STRAND=1;MINIMISED=1;REFSEQ_MATCH=rseq_mrna_match;GIVEN_REF=-;USED_REF=-;NEAREST=XM_005245444.1</t>
  </si>
  <si>
    <t>ALLELE_NUM=1;IMPACT=MODIFIER;DISTANCE=884;STRAND=1;MINIMISED=1;REFSEQ_MATCH=rseq_mrna_match;GIVEN_REF=-;USED_REF=-;NEAREST=XM_005245444.1</t>
  </si>
  <si>
    <t>ALLELE_NUM=1;IMPACT=MODIFIER;STRAND=1;MINIMISED=1;REFSEQ_MATCH=rseq_mrna_match;GIVEN_REF=-;USED_REF=-;NEAREST=XM_005245444.1</t>
  </si>
  <si>
    <t>ALLELE_NUM=1;IMPACT=MODIFIER;DISTANCE=884;STRAND=1;MINIMISED=1;REFSEQ_MATCH=rseq_mrna_match,rseq_ens_match_cds;GIVEN_REF=-;USED_REF=-;NEAREST=XM_005245444.1</t>
  </si>
  <si>
    <t>2210-2211</t>
  </si>
  <si>
    <t>1961-1962</t>
  </si>
  <si>
    <t>ALLELE_NUM=1;IMPACT=HIGH;STRAND=1;MINIMISED=1;REFSEQ_MATCH=rseq_mrna_match,rseq_ens_match_cds;GIVEN_REF=-;USED_REF=-;NEAREST=XM_005245444.1</t>
  </si>
  <si>
    <t>2120-2121</t>
  </si>
  <si>
    <t>1871-1872</t>
  </si>
  <si>
    <t>ALLELE_NUM=1;IMPACT=MODIFIER;DISTANCE=884;STRAND=1;MINIMISED=1;REFSEQ_MATCH=rseq_ens_no_match,rseq_mrna_nonmatch,rseq_no_comparison;GIVEN_REF=-;USED_REF=-;NEAREST=XM_005245444.1</t>
  </si>
  <si>
    <t>NM_000530.6</t>
  </si>
  <si>
    <t>start_lost</t>
  </si>
  <si>
    <t>M/L</t>
  </si>
  <si>
    <t>Atg/Ttg</t>
  </si>
  <si>
    <t>ALLELE_NUM=1;IMPACT=HIGH;STRAND=-1;MINIMISED=1;REFSEQ_MATCH=rseq_mrna_match,rseq_ens_match_wt;GIVEN_REF=T;USED_REF=T;NEAREST=NM_000530.6;CADD_PHRED=23.3;CADD_RAW=3.723488</t>
  </si>
  <si>
    <t>NM_000530.7</t>
  </si>
  <si>
    <t>ALLELE_NUM=1;IMPACT=HIGH;STRAND=-1;MINIMISED=1;REFSEQ_MATCH=rseq_mrna_match;GIVEN_REF=T;USED_REF=T;NEAREST=NM_000530.6;CADD_PHRED=23.3;CADD_RAW=3.723488</t>
  </si>
  <si>
    <t>NM_001035511.1</t>
  </si>
  <si>
    <t>ALLELE_NUM=1;IMPACT=MODIFIER;DISTANCE=4471;STRAND=1;MINIMISED=1;REFSEQ_MATCH=rseq_mrna_match,rseq_ens_match_cds;GIVEN_REF=T;USED_REF=T;NEAREST=NM_000530.6;CADD_PHRED=23.3;CADD_RAW=3.723488</t>
  </si>
  <si>
    <t>ALLELE_NUM=1;IMPACT=MODIFIER;DISTANCE=4471;STRAND=1;MINIMISED=1;REFSEQ_MATCH=rseq_mrna_match;GIVEN_REF=T;USED_REF=T;NEAREST=NM_000530.6;CADD_PHRED=23.3;CADD_RAW=3.723488</t>
  </si>
  <si>
    <t>NM_001035512.1</t>
  </si>
  <si>
    <t>NM_001035513.1</t>
  </si>
  <si>
    <t>NM_001278172.1</t>
  </si>
  <si>
    <t>NM_001315491.1</t>
  </si>
  <si>
    <t>NM_003001.3</t>
  </si>
  <si>
    <t>NR_103459.1</t>
  </si>
  <si>
    <t>ALLELE_NUM=1;IMPACT=MODIFIER;DISTANCE=4471;STRAND=1;MINIMISED=1;REFSEQ_MATCH=rseq_mrna_match,rseq_ens_no_match;GIVEN_REF=T;USED_REF=T;NEAREST=NM_000530.6;CADD_PHRED=23.3;CADD_RAW=3.723488</t>
  </si>
  <si>
    <t>NM_001172425.1</t>
  </si>
  <si>
    <t>ALLELE_NUM=1;IMPACT=LOW;STRAND=-1;MINIMISED=1;REFSEQ_MATCH=rseq_mrna_match,rseq_ens_match_wt;GIVEN_REF=G;USED_REF=G;NEAREST=NM_001172425.1;CADD_PHRED=6.694;CADD_RAW=0.409284</t>
  </si>
  <si>
    <t>NM_001172425.2</t>
  </si>
  <si>
    <t>ALLELE_NUM=1;IMPACT=LOW;STRAND=-1;MINIMISED=1;REFSEQ_MATCH=rseq_mrna_match;GIVEN_REF=G;USED_REF=G;NEAREST=NM_001172425.1;CADD_PHRED=6.694;CADD_RAW=0.409284</t>
  </si>
  <si>
    <t>NM_003240.3</t>
  </si>
  <si>
    <t>ALLELE_NUM=1;IMPACT=LOW;STRAND=-1;MINIMISED=1;REFSEQ_MATCH=rseq_mrna_match,rseq_ens_match_cds;GIVEN_REF=G;USED_REF=G;NEAREST=NM_001172425.1;CADD_PHRED=6.694;CADD_RAW=0.409284</t>
  </si>
  <si>
    <t>NM_003240.4</t>
  </si>
  <si>
    <t>NM_000314.4</t>
  </si>
  <si>
    <t>ALLELE_NUM=1;IMPACT=MODIFIER;DISTANCE=157;STRAND=1;MINIMISED=1;REFSEQ_MATCH=rseq_mrna_nonmatch,rseq_5p_mismatch,rseq_ens_match_cds;GIVEN_REF=GCA;USED_REF=GCA;NEAREST=NM_001126049.1</t>
  </si>
  <si>
    <t>NM_000314.6</t>
  </si>
  <si>
    <t>ALLELE_NUM=1;IMPACT=MODIFIER;DISTANCE=157;STRAND=1;MINIMISED=1;REFSEQ_MATCH=rseq_mrna_nonmatch,rseq_5p_mismatch;GIVEN_REF=GCA;USED_REF=GCA;NEAREST=NM_001126049.1;BAM_EDIT=OK</t>
  </si>
  <si>
    <t>NM_001126049.1</t>
  </si>
  <si>
    <t>157-159</t>
  </si>
  <si>
    <t>ALLELE_NUM=1;IMPACT=MODIFIER;STRAND=-1;MINIMISED=1;REFSEQ_MATCH=rseq_mrna_match,rseq_ens_match_wt;GIVEN_REF=GCA;USED_REF=GCA;NEAREST=NM_001126049.1</t>
  </si>
  <si>
    <t>ALLELE_NUM=1;IMPACT=MODIFIER;STRAND=-1;MINIMISED=1;REFSEQ_MATCH=rseq_mrna_match;GIVEN_REF=GCA;USED_REF=GCA;NEAREST=NM_001126049.1</t>
  </si>
  <si>
    <t>NM_001304717.2</t>
  </si>
  <si>
    <t>ALLELE_NUM=1;IMPACT=MODIFIER;DISTANCE=157;STRAND=1;MINIMISED=1;REFSEQ_MATCH=rseq_mrna_nonmatch,rseq_cds_mismatch;GIVEN_REF=GCA;USED_REF=GCA;NEAREST=NM_001126049.1;BAM_EDIT=FAILED</t>
  </si>
  <si>
    <t>NM_001304718.1</t>
  </si>
  <si>
    <t>NM_001122955.3</t>
  </si>
  <si>
    <t>C/F</t>
  </si>
  <si>
    <t>tGc/tTc</t>
  </si>
  <si>
    <t>ALLELE_NUM=1;IMPACT=MODERATE;STRAND=-1;MINIMISED=1;REFSEQ_MATCH=rseq_mrna_match,rseq_ens_match_cds;GIVEN_REF=C;USED_REF=C;NEAREST=NM_203422.3;CADD_PHRED=34;CADD_RAW=7.219971</t>
  </si>
  <si>
    <t>ALLELE_NUM=1;IMPACT=MODERATE;STRAND=-1;MINIMISED=1;REFSEQ_MATCH=rseq_mrna_match;GIVEN_REF=C;USED_REF=C;NEAREST=NM_203422.3;CADD_PHRED=34;CADD_RAW=7.219971</t>
  </si>
  <si>
    <t>NM_001130702.2</t>
  </si>
  <si>
    <t>ALLELE_NUM=1;IMPACT=MODIFIER;STRAND=-1;MINIMISED=1;REFSEQ_MATCH=rseq_mrna_match,rseq_ens_match_cds;GIVEN_REF=C;USED_REF=C;NEAREST=NM_203422.3;CADD_PHRED=34;CADD_RAW=7.219971</t>
  </si>
  <si>
    <t>ALLELE_NUM=1;IMPACT=MODIFIER;STRAND=-1;MINIMISED=1;REFSEQ_MATCH=rseq_mrna_match;GIVEN_REF=C;USED_REF=C;NEAREST=NM_203422.3;CADD_PHRED=34;CADD_RAW=7.219971</t>
  </si>
  <si>
    <t>NM_032667.6</t>
  </si>
  <si>
    <t>NM_203422.3</t>
  </si>
  <si>
    <t>ALLELE_NUM=1;IMPACT=MODIFIER;DISTANCE=481;STRAND=-1;MINIMISED=1;REFSEQ_MATCH=rseq_mrna_match,rseq_ens_match_wt;GIVEN_REF=C;USED_REF=C;NEAREST=NM_203422.3;CADD_PHRED=34;CADD_RAW=7.219971</t>
  </si>
  <si>
    <t>ALLELE_NUM=1;IMPACT=MODIFIER;DISTANCE=481;STRAND=-1;MINIMISED=1;REFSEQ_MATCH=rseq_mrna_match;GIVEN_REF=C;USED_REF=C;NEAREST=NM_203422.3;CADD_PHRED=34;CADD_RAW=7.219971</t>
  </si>
  <si>
    <t>NR_037946.1</t>
  </si>
  <si>
    <t>ALLELE_NUM=1;IMPACT=MODIFIER;STRAND=-1;MINIMISED=1;REFSEQ_MATCH=rseq_mrna_match,rseq_ens_no_match;GIVEN_REF=C;USED_REF=C;NEAREST=NM_203422.3;CADD_PHRED=34;CADD_RAW=7.219971</t>
  </si>
  <si>
    <t>NR_037948.1</t>
  </si>
  <si>
    <t>NR_037949.1</t>
  </si>
  <si>
    <t>NM_000051.3</t>
  </si>
  <si>
    <t>6146-6147</t>
  </si>
  <si>
    <t>5761-5762</t>
  </si>
  <si>
    <t>R/MX</t>
  </si>
  <si>
    <t>aga/aTga</t>
  </si>
  <si>
    <t>ALLELE_NUM=1;IMPACT=HIGH;STRAND=1;MINIMISED=1;REFSEQ_MATCH=rseq_mrna_nonmatch,rseq_cds_mismatch,rseq_ens_match_wt;GIVEN_REF=-;USED_REF=-;NEAREST=XM_005271564.1;BAM_EDIT=OK</t>
  </si>
  <si>
    <t>ALLELE_NUM=1;IMPACT=HIGH;STRAND=1;MINIMISED=1;REFSEQ_MATCH=rseq_mrna_nonmatch,rseq_cds_mismatch;GIVEN_REF=-;USED_REF=-;NEAREST=XM_005271564.1;BAM_EDIT=OK</t>
  </si>
  <si>
    <t>NM_001330368.1</t>
  </si>
  <si>
    <t>ALLELE_NUM=1;IMPACT=MODIFIER;DISTANCE=535;STRAND=-1;MINIMISED=1;REFSEQ_MATCH=rseq_mrna_match;GIVEN_REF=-;USED_REF=-;NEAREST=XM_005271564.1</t>
  </si>
  <si>
    <t>NM_001077690.1</t>
  </si>
  <si>
    <t>ALLELE_NUM=1;IMPACT=LOW;STRAND=-1;MINIMISED=1;REFSEQ_MATCH=rseq_mrna_nonmatch,rseq_cds_mismatch,rseq_ens_no_match;GIVEN_REF=G;USED_REF=G;NEAREST=NM_001077692.1;BAM_EDIT=OK;CADD_PHRED=13.47;CADD_RAW=1.528973</t>
  </si>
  <si>
    <t>ALLELE_NUM=1;IMPACT=LOW;STRAND=-1;MINIMISED=1;REFSEQ_MATCH=rseq_mrna_match;GIVEN_REF=G;USED_REF=G;NEAREST=NM_001077692.1;CADD_PHRED=13.47;CADD_RAW=1.528973</t>
  </si>
  <si>
    <t>NM_001077691.1</t>
  </si>
  <si>
    <t>ALLELE_NUM=1;IMPACT=LOW;STRAND=-1;MINIMISED=1;REFSEQ_MATCH=rseq_mrna_match,rseq_ens_match_cds;GIVEN_REF=G;USED_REF=G;NEAREST=NM_001077692.1;CADD_PHRED=13.47;CADD_RAW=1.528973</t>
  </si>
  <si>
    <t>NM_001077692.1</t>
  </si>
  <si>
    <t>NM_024740.2</t>
  </si>
  <si>
    <t>NR_037918.1</t>
  </si>
  <si>
    <t>ALLELE_NUM=1;IMPACT=MODIFIER;STRAND=-1;MINIMISED=1;REFSEQ_MATCH=rseq_mrna_nonmatch,rseq_nctran_mismatch,rseq_ens_no_match;GIVEN_REF=C;USED_REF=C;NEAREST=NM_006250.3;CADD_PHRED=3.524;CADD_RAW=0.092103</t>
  </si>
  <si>
    <t>NR_037918.2</t>
  </si>
  <si>
    <t>ALLELE_NUM=1;IMPACT=MODIFIER;STRAND=-1;MINIMISED=1;REFSEQ_MATCH=rseq_mrna_match;GIVEN_REF=C;USED_REF=C;NEAREST=NM_006250.3;CADD_PHRED=3.524;CADD_RAW=0.092103</t>
  </si>
  <si>
    <t>NM_005691.2</t>
  </si>
  <si>
    <t>ALLELE_NUM=1;IMPACT=MODIFIER;STRAND=-1;MINIMISED=1;REFSEQ_MATCH=rseq_mrna_nonmatch,rseq_cds_mismatch,rseq_ens_match_cds;GIVEN_REF=C;USED_REF=C;NEAREST=NM_020297.2</t>
  </si>
  <si>
    <t>NM_005691.3</t>
  </si>
  <si>
    <t>ALLELE_NUM=1;IMPACT=MODIFIER;STRAND=-1;MINIMISED=1;REFSEQ_MATCH=rseq_mrna_nonmatch,rseq_cds_mismatch;GIVEN_REF=C;USED_REF=C;NEAREST=NM_020297.2;BAM_EDIT=OK</t>
  </si>
  <si>
    <t>NM_020297.2</t>
  </si>
  <si>
    <t>NM_020297.3</t>
  </si>
  <si>
    <t>NM_000424.3</t>
  </si>
  <si>
    <t>ALLELE_NUM=1;IMPACT=HIGH;STRAND=-1;MINIMISED=1;REFSEQ_MATCH=rseq_mrna_match,rseq_ens_match_cds;GIVEN_REF=T;USED_REF=T;NEAREST=NM_000424.3;CADD_PHRED=24.1;CADD_RAW=4.356422</t>
  </si>
  <si>
    <t>ALLELE_NUM=1;IMPACT=HIGH;STRAND=-1;MINIMISED=1;REFSEQ_MATCH=rseq_mrna_match;GIVEN_REF=T;USED_REF=T;NEAREST=NM_000424.3;CADD_PHRED=24.1;CADD_RAW=4.356422</t>
  </si>
  <si>
    <t>ALLELE_NUM=1;IMPACT=HIGH;STRAND=-1;MINIMISED=1;REFSEQ_MATCH=rseq_mrna_nonmatch,rseq_5p_mismatch,rseq_cds_mismatch,rseq_3p_mismatch,rseq_ens_match_cds;GIVEN_REF=C;USED_REF=C;NEAREST=NM_000277.1;BAM_EDIT=OK</t>
  </si>
  <si>
    <t>ALLELE_NUM=1;IMPACT=HIGH;STRAND=-1;MINIMISED=1;REFSEQ_MATCH=rseq_mrna_nonmatch,rseq_5p_mismatch,rseq_cds_mismatch,rseq_3p_mismatch;GIVEN_REF=C;USED_REF=C;NEAREST=NM_000277.1;BAM_EDIT=OK</t>
  </si>
  <si>
    <t>ALLELE_NUM=1;IMPACT=MODIFIER;STRAND=-1;MINIMISED=1;REFSEQ_MATCH=rseq_mrna_nonmatch,rseq_5p_mismatch,rseq_cds_mismatch,rseq_3p_mismatch,rseq_ens_match_cds;GIVEN_REF=T;USED_REF=T;NEAREST=NM_000277.1;BAM_EDIT=OK;CADD_PHRED=6.373;CADD_RAW=0.372708</t>
  </si>
  <si>
    <t>ALLELE_NUM=1;IMPACT=MODIFIER;STRAND=-1;MINIMISED=1;REFSEQ_MATCH=rseq_mrna_nonmatch,rseq_5p_mismatch,rseq_cds_mismatch,rseq_3p_mismatch;GIVEN_REF=T;USED_REF=T;NEAREST=NM_000277.1;BAM_EDIT=OK;CADD_PHRED=6.373;CADD_RAW=0.372708</t>
  </si>
  <si>
    <t>NM_001082537.2</t>
  </si>
  <si>
    <t>ALLELE_NUM=1;IMPACT=HIGH;STRAND=1;MINIMISED=1;REFSEQ_MATCH=rseq_mrna_match,rseq_ens_match_cds;GIVEN_REF=G;USED_REF=G;NEAREST=XM_005253933.1;CADD_PHRED=25.6;CADD_RAW=5.221765</t>
  </si>
  <si>
    <t>ALLELE_NUM=1;IMPACT=HIGH;STRAND=1;MINIMISED=1;REFSEQ_MATCH=rseq_mrna_match;GIVEN_REF=G;USED_REF=G;NEAREST=XM_005253933.1;CADD_PHRED=25.6;CADD_RAW=5.221765</t>
  </si>
  <si>
    <t>NM_001082538.2</t>
  </si>
  <si>
    <t>NM_001173975.1</t>
  </si>
  <si>
    <t>ALLELE_NUM=1;IMPACT=HIGH;STRAND=1;MINIMISED=1;REFSEQ_MATCH=rseq_mrna_match,rseq_ens_no_match;GIVEN_REF=G;USED_REF=G;NEAREST=XM_005253933.1;CADD_PHRED=25.6;CADD_RAW=5.221765</t>
  </si>
  <si>
    <t>NM_001173975.2</t>
  </si>
  <si>
    <t>NM_001173976.1</t>
  </si>
  <si>
    <t>NM_001319680.1</t>
  </si>
  <si>
    <t>NM_001319681.1</t>
  </si>
  <si>
    <t>NM_001319682.1</t>
  </si>
  <si>
    <t>NM_024549.5</t>
  </si>
  <si>
    <t>NR_135088.1</t>
  </si>
  <si>
    <t>NM_001143905.2</t>
  </si>
  <si>
    <t>ALLELE_NUM=1;IMPACT=HIGH;STRAND=1;MINIMISED=1;REFSEQ_MATCH=rseq_mrna_match,rseq_ens_match_cds;GIVEN_REF=A;USED_REF=A;NEAREST=NM_001270434.1</t>
  </si>
  <si>
    <t>ALLELE_NUM=1;IMPACT=HIGH;STRAND=1;MINIMISED=1;REFSEQ_MATCH=rseq_mrna_match;GIVEN_REF=A;USED_REF=A;NEAREST=NM_001270434.1</t>
  </si>
  <si>
    <t>NM_001194995.1</t>
  </si>
  <si>
    <t>NM_152269.4</t>
  </si>
  <si>
    <t>ALLELE_NUM=1;IMPACT=MODIFIER;STRAND=1;MINIMISED=1;REFSEQ_MATCH=rseq_mrna_match,rseq_ens_match_cds;GIVEN_REF=T;USED_REF=T;NEAREST=NM_194318.3</t>
  </si>
  <si>
    <t>ALLELE_NUM=1;IMPACT=MODIFIER;STRAND=1;MINIMISED=1;REFSEQ_MATCH=rseq_mrna_match;GIVEN_REF=T;USED_REF=T;NEAREST=NM_194318.3</t>
  </si>
  <si>
    <t>NM_001243084.1</t>
  </si>
  <si>
    <t>A/T</t>
  </si>
  <si>
    <t>Gct/Act</t>
  </si>
  <si>
    <t>ALLELE_NUM=1;IMPACT=MODERATE;STRAND=1;MINIMISED=1;REFSEQ_MATCH=rseq_mrna_match,rseq_ens_match_cds;GIVEN_REF=G;USED_REF=G;NEAREST=NM_001243084.1;CADD_PHRED=18.38;CADD_RAW=2.332886</t>
  </si>
  <si>
    <t>ALLELE_NUM=1;IMPACT=MODERATE;STRAND=1;MINIMISED=1;REFSEQ_MATCH=rseq_mrna_match;GIVEN_REF=G;USED_REF=G;NEAREST=NM_001243084.1;CADD_PHRED=18.38;CADD_RAW=2.332886</t>
  </si>
  <si>
    <t>NM_001530.3</t>
  </si>
  <si>
    <t>NM_181054.2</t>
  </si>
  <si>
    <t>NR_144368.1</t>
  </si>
  <si>
    <t>ALLELE_NUM=1;IMPACT=MODIFIER;STRAND=-1;MINIMISED=1;REFSEQ_MATCH=rseq_mrna_match;GIVEN_REF=G;USED_REF=G;NEAREST=NM_001243084.1;CADD_PHRED=18.38;CADD_RAW=2.332886</t>
  </si>
  <si>
    <t>532-533</t>
  </si>
  <si>
    <t>303-304</t>
  </si>
  <si>
    <t>101-102</t>
  </si>
  <si>
    <t>DL/EM</t>
  </si>
  <si>
    <t>gaTTtg/gaGAtg</t>
  </si>
  <si>
    <t>ALLELE_NUM=1;IMPACT=MODERATE;STRAND=1;MINIMISED=1;REFSEQ_MATCH=rseq_mrna_match,rseq_ens_match_cds;GIVEN_REF=TT;USED_REF=TT;NEAREST=NM_001243084.1</t>
  </si>
  <si>
    <t>ALLELE_NUM=1;IMPACT=MODERATE;STRAND=1;MINIMISED=1;REFSEQ_MATCH=rseq_mrna_match;GIVEN_REF=TT;USED_REF=TT;NEAREST=NM_001243084.1</t>
  </si>
  <si>
    <t>635-636</t>
  </si>
  <si>
    <t>231-232</t>
  </si>
  <si>
    <t>77-78</t>
  </si>
  <si>
    <t>ALLELE_NUM=1;IMPACT=MODIFIER;STRAND=-1;MINIMISED=1;REFSEQ_MATCH=rseq_mrna_match;GIVEN_REF=TT;USED_REF=TT;NEAREST=NM_001243084.1</t>
  </si>
  <si>
    <t>NM_139318.4</t>
  </si>
  <si>
    <t>G/V</t>
  </si>
  <si>
    <t>gGt/gTt</t>
  </si>
  <si>
    <t>ALLELE_NUM=1;IMPACT=MODERATE;STRAND=-1;MINIMISED=1;REFSEQ_MATCH=rseq_mrna_match,rseq_ens_match_cds;GIVEN_REF=C;USED_REF=C;NEAREST=NM_172375.2;CADD_PHRED=19.59;CADD_RAW=2.518805</t>
  </si>
  <si>
    <t>ALLELE_NUM=1;IMPACT=MODERATE;STRAND=-1;MINIMISED=1;REFSEQ_MATCH=rseq_mrna_match;GIVEN_REF=C;USED_REF=C;NEAREST=NM_172375.2;CADD_PHRED=19.59;CADD_RAW=2.518805</t>
  </si>
  <si>
    <t>NM_172375.2</t>
  </si>
  <si>
    <t>ALLELE_NUM=1;IMPACT=MODIFIER;STRAND=-1;MINIMISED=1;REFSEQ_MATCH=rseq_mrna_match,rseq_ens_match_cds;GIVEN_REF=C;USED_REF=C;NEAREST=NM_172375.2;CADD_PHRED=19.59;CADD_RAW=2.518805</t>
  </si>
  <si>
    <t>ALLELE_NUM=1;IMPACT=MODIFIER;STRAND=-1;MINIMISED=1;REFSEQ_MATCH=rseq_mrna_match;GIVEN_REF=C;USED_REF=C;NEAREST=NM_172375.2;CADD_PHRED=19.59;CADD_RAW=2.518805</t>
  </si>
  <si>
    <t>NM_000070.2</t>
  </si>
  <si>
    <t>ALLELE_NUM=1;IMPACT=HIGH;STRAND=1;MINIMISED=1;REFSEQ_MATCH=rseq_mrna_match,rseq_ens_match_cds;GIVEN_REF=A;USED_REF=A;NEAREST=NM_173088.1</t>
  </si>
  <si>
    <t>ALLELE_NUM=1;IMPACT=HIGH;STRAND=1;MINIMISED=1;REFSEQ_MATCH=rseq_mrna_match;GIVEN_REF=A;USED_REF=A;NEAREST=NM_173088.1</t>
  </si>
  <si>
    <t>NM_024344.1</t>
  </si>
  <si>
    <t>NM_173087.1</t>
  </si>
  <si>
    <t>855-856</t>
  </si>
  <si>
    <t>549-550</t>
  </si>
  <si>
    <t>183-184</t>
  </si>
  <si>
    <t>ALLELE_NUM=1;IMPACT=HIGH;STRAND=1;MINIMISED=1;REFSEQ_MATCH=rseq_mrna_match,rseq_ens_match_cds;GIVEN_REF=-;USED_REF=-;NEAREST=NM_173088.1</t>
  </si>
  <si>
    <t>ALLELE_NUM=1;IMPACT=HIGH;STRAND=1;MINIMISED=1;REFSEQ_MATCH=rseq_mrna_match;GIVEN_REF=-;USED_REF=-;NEAREST=NM_173088.1</t>
  </si>
  <si>
    <t>288-289</t>
  </si>
  <si>
    <t>2667-2668</t>
  </si>
  <si>
    <t>2361-2362</t>
  </si>
  <si>
    <t>787-788</t>
  </si>
  <si>
    <t>-/S</t>
  </si>
  <si>
    <t>-/TCA</t>
  </si>
  <si>
    <t>ALLELE_NUM=1;IMPACT=MODERATE;STRAND=1;MINIMISED=1;REFSEQ_MATCH=rseq_mrna_match,rseq_ens_match_cds;GIVEN_REF=-;USED_REF=-;NEAREST=NM_173089.1</t>
  </si>
  <si>
    <t>ALLELE_NUM=1;IMPACT=MODERATE;STRAND=1;MINIMISED=1;REFSEQ_MATCH=rseq_mrna_match;GIVEN_REF=-;USED_REF=-;NEAREST=NM_173089.1</t>
  </si>
  <si>
    <t>NM_001284306.1</t>
  </si>
  <si>
    <t>ALLELE_NUM=1;IMPACT=MODIFIER;DISTANCE=1455;STRAND=-1;MINIMISED=1;REFSEQ_MATCH=rseq_mrna_match;GIVEN_REF=-;USED_REF=-;NEAREST=NM_173089.1</t>
  </si>
  <si>
    <t>NM_001284307.1</t>
  </si>
  <si>
    <t>ALLELE_NUM=1;IMPACT=MODIFIER;DISTANCE=1455;STRAND=-1;MINIMISED=1;REFSEQ_MATCH=rseq_mrna_nonmatch,rseq_5p_mismatch;GIVEN_REF=-;USED_REF=-;NEAREST=NM_173089.1;BAM_EDIT=OK</t>
  </si>
  <si>
    <t>NM_022473.1</t>
  </si>
  <si>
    <t>ALLELE_NUM=1;IMPACT=MODIFIER;DISTANCE=1841;STRAND=-1;MINIMISED=1;REFSEQ_MATCH=rseq_mrna_nonmatch,rseq_5p_mismatch,rseq_3p_mismatch,rseq_ens_match_wt;GIVEN_REF=-;USED_REF=-;NEAREST=NM_173089.1</t>
  </si>
  <si>
    <t>NM_022473.2</t>
  </si>
  <si>
    <t>2649-2650</t>
  </si>
  <si>
    <t>2343-2344</t>
  </si>
  <si>
    <t>781-782</t>
  </si>
  <si>
    <t>2391-2392</t>
  </si>
  <si>
    <t>2085-2086</t>
  </si>
  <si>
    <t>695-696</t>
  </si>
  <si>
    <t>NM_173088.1</t>
  </si>
  <si>
    <t>994-995</t>
  </si>
  <si>
    <t>825-826</t>
  </si>
  <si>
    <t>275-276</t>
  </si>
  <si>
    <t>ALLELE_NUM=1;IMPACT=MODERATE;STRAND=1;MINIMISED=1;REFSEQ_MATCH=rseq_mrna_match,rseq_ens_match_wt;GIVEN_REF=-;USED_REF=-;NEAREST=NM_173089.1</t>
  </si>
  <si>
    <t>NM_173089.1</t>
  </si>
  <si>
    <t>624-625</t>
  </si>
  <si>
    <t>366-367</t>
  </si>
  <si>
    <t>122-123</t>
  </si>
  <si>
    <t>NM_173090.1</t>
  </si>
  <si>
    <t>642-643</t>
  </si>
  <si>
    <t>PTV033</t>
  </si>
  <si>
    <t>15:42703180-42703181</t>
  </si>
  <si>
    <t>TCATCT</t>
  </si>
  <si>
    <t>2668-2669</t>
  </si>
  <si>
    <t>2362-2363</t>
  </si>
  <si>
    <t>R/SSX</t>
  </si>
  <si>
    <t>AGg/TCATCTg</t>
  </si>
  <si>
    <t>ALLELE_NUM=1;IMPACT=HIGH;STRAND=1;MINIMISED=1;REFSEQ_MATCH=rseq_mrna_match,rseq_ens_match_cds;GIVEN_REF=AG;USED_REF=AG;NEAREST=NM_173089.1</t>
  </si>
  <si>
    <t>ALLELE_NUM=1;IMPACT=HIGH;STRAND=1;MINIMISED=1;REFSEQ_MATCH=rseq_mrna_match;GIVEN_REF=AG;USED_REF=AG;NEAREST=NM_173089.1</t>
  </si>
  <si>
    <t>ALLELE_NUM=1;IMPACT=MODIFIER;DISTANCE=1454;STRAND=-1;MINIMISED=1;REFSEQ_MATCH=rseq_mrna_match;GIVEN_REF=AG;USED_REF=AG;NEAREST=NM_173089.1</t>
  </si>
  <si>
    <t>ALLELE_NUM=1;IMPACT=MODIFIER;DISTANCE=1454;STRAND=-1;MINIMISED=1;REFSEQ_MATCH=rseq_mrna_nonmatch,rseq_5p_mismatch;GIVEN_REF=AG;USED_REF=AG;NEAREST=NM_173089.1;BAM_EDIT=OK</t>
  </si>
  <si>
    <t>ALLELE_NUM=1;IMPACT=MODIFIER;DISTANCE=1840;STRAND=-1;MINIMISED=1;REFSEQ_MATCH=rseq_mrna_nonmatch,rseq_5p_mismatch,rseq_3p_mismatch,rseq_ens_match_wt;GIVEN_REF=AG;USED_REF=AG;NEAREST=NM_173089.1</t>
  </si>
  <si>
    <t>2650-2651</t>
  </si>
  <si>
    <t>2344-2345</t>
  </si>
  <si>
    <t>2392-2393</t>
  </si>
  <si>
    <t>2086-2087</t>
  </si>
  <si>
    <t>995-996</t>
  </si>
  <si>
    <t>826-827</t>
  </si>
  <si>
    <t>ALLELE_NUM=1;IMPACT=HIGH;STRAND=1;MINIMISED=1;REFSEQ_MATCH=rseq_mrna_match,rseq_ens_match_wt;GIVEN_REF=AG;USED_REF=AG;NEAREST=NM_173089.1</t>
  </si>
  <si>
    <t>625-626</t>
  </si>
  <si>
    <t>367-368</t>
  </si>
  <si>
    <t>643-644</t>
  </si>
  <si>
    <t>ALLELE_NUM=1;IMPACT=MODERATE;STRAND=-1;MINIMISED=1;REFSEQ_MATCH=rseq_mrna_nonmatch,rseq_cds_mismatch,rseq_ens_match_cds;GIVEN_REF=C;USED_REF=C;NEAREST=NM_000138.4;BAM_EDIT=OK;CADD_PHRED=33;CADD_RAW=6.896558</t>
  </si>
  <si>
    <t>ALLELE_NUM=1;IMPACT=MODERATE;STRAND=-1;MINIMISED=1;REFSEQ_MATCH=rseq_mrna_nonmatch,rseq_cds_mismatch;GIVEN_REF=C;USED_REF=C;NEAREST=NM_000138.4;BAM_EDIT=OK;CADD_PHRED=33;CADD_RAW=6.896558</t>
  </si>
  <si>
    <t>NM_014249.3</t>
  </si>
  <si>
    <t>ALLELE_NUM=1;IMPACT=HIGH;STRAND=1;MINIMISED=1;REFSEQ_MATCH=rseq_mrna_nonmatch,rseq_cds_mismatch,rseq_ens_no_match;GIVEN_REF=C;USED_REF=C;NEAREST=NM_016346.3;BAM_EDIT=OK</t>
  </si>
  <si>
    <t>ALLELE_NUM=1;IMPACT=HIGH;STRAND=1;MINIMISED=1;REFSEQ_MATCH=rseq_mrna_match;GIVEN_REF=C;USED_REF=C;NEAREST=NM_016346.3</t>
  </si>
  <si>
    <t>NM_016346.3</t>
  </si>
  <si>
    <t>NC_000015.9:TRNAR22:u_t_1</t>
  </si>
  <si>
    <t>ALLELE_NUM=1;IMPACT=MODIFIER;DISTANCE=4889;STRAND=1;MINIMISED=1;GIVEN_REF=G;USED_REF=G;NEAREST=NM_001126131.1;CADD_PHRED=7.183;CADD_RAW=0.468134</t>
  </si>
  <si>
    <t>NM_001126131.1</t>
  </si>
  <si>
    <t>T/I</t>
  </si>
  <si>
    <t>aCt/aTt</t>
  </si>
  <si>
    <t>ALLELE_NUM=1;IMPACT=MODERATE;STRAND=-1;MINIMISED=1;REFSEQ_MATCH=rseq_mrna_match,rseq_ens_match_cds;GIVEN_REF=G;USED_REF=G;NEAREST=NM_001126131.1;CADD_PHRED=7.183;CADD_RAW=0.468134</t>
  </si>
  <si>
    <t>ALLELE_NUM=1;IMPACT=MODERATE;STRAND=-1;MINIMISED=1;REFSEQ_MATCH=rseq_mrna_match;GIVEN_REF=G;USED_REF=G;NEAREST=NM_001126131.1;CADD_PHRED=7.183;CADD_RAW=0.468134</t>
  </si>
  <si>
    <t>NM_002693.2</t>
  </si>
  <si>
    <t>NR_106824.1</t>
  </si>
  <si>
    <t>ALLELE_NUM=1;IMPACT=MODIFIER;DISTANCE=3374;STRAND=-1;MINIMISED=1;REFSEQ_MATCH=rseq_mrna_match;GIVEN_REF=G;USED_REF=G;NEAREST=NM_001126131.1;CADD_PHRED=7.183;CADD_RAW=0.468134</t>
  </si>
  <si>
    <t>NM_000548.3</t>
  </si>
  <si>
    <t>R/W</t>
  </si>
  <si>
    <t>Cgg/Tgg</t>
  </si>
  <si>
    <t>ALLELE_NUM=1;IMPACT=MODERATE;STRAND=1;MINIMISED=1;REFSEQ_MATCH=rseq_mrna_match,rseq_ens_match_cds;GIVEN_REF=C;USED_REF=C;NEAREST=NM_001318832.1;CADD_PHRED=25.2;CADD_RAW=5.054142</t>
  </si>
  <si>
    <t>NM_000548.4</t>
  </si>
  <si>
    <t>ALLELE_NUM=1;IMPACT=MODERATE;STRAND=1;MINIMISED=1;REFSEQ_MATCH=rseq_mrna_match;GIVEN_REF=C;USED_REF=C;NEAREST=NM_001318832.1;CADD_PHRED=25.2;CADD_RAW=5.054142</t>
  </si>
  <si>
    <t>NM_001077183.1</t>
  </si>
  <si>
    <t>NM_001077183.2</t>
  </si>
  <si>
    <t>NM_001114382.1</t>
  </si>
  <si>
    <t>NM_001114382.2</t>
  </si>
  <si>
    <t>NM_001318827.1</t>
  </si>
  <si>
    <t>ALLELE_NUM=1;IMPACT=MODIFIER;STRAND=1;MINIMISED=1;REFSEQ_MATCH=rseq_mrna_match;GIVEN_REF=C;USED_REF=C;NEAREST=NM_001318832.1;CADD_PHRED=25.2;CADD_RAW=5.054142</t>
  </si>
  <si>
    <t>NM_001318829.1</t>
  </si>
  <si>
    <t>NM_001318831.1</t>
  </si>
  <si>
    <t>NM_001318832.1</t>
  </si>
  <si>
    <t>NM_001079846.1</t>
  </si>
  <si>
    <t>ALLELE_NUM=1;IMPACT=MODERATE;STRAND=-1;MINIMISED=1;REFSEQ_MATCH=rseq_mrna_match,rseq_ens_match_cds;GIVEN_REF=C;USED_REF=C;NEAREST=NM_016292.2;CADD_PHRED=16.50;CADD_RAW=2.045596</t>
  </si>
  <si>
    <t>ALLELE_NUM=1;IMPACT=MODERATE;STRAND=-1;MINIMISED=1;REFSEQ_MATCH=rseq_mrna_match;GIVEN_REF=C;USED_REF=C;NEAREST=NM_016292.2;CADD_PHRED=16.50;CADD_RAW=2.045596</t>
  </si>
  <si>
    <t>NM_004380.2</t>
  </si>
  <si>
    <t>NM_001330504.1</t>
  </si>
  <si>
    <t>ALLELE_NUM=1;IMPACT=MODERATE;STRAND=1;MINIMISED=1;REFSEQ_MATCH=rseq_mrna_match;GIVEN_REF=C;USED_REF=C;NEAREST=NM_001330504.1;CADD_PHRED=26.8;CADD_RAW=5.690358</t>
  </si>
  <si>
    <t>NM_019109.4</t>
  </si>
  <si>
    <t>ALLELE_NUM=1;IMPACT=MODERATE;STRAND=1;MINIMISED=1;REFSEQ_MATCH=rseq_mrna_match,rseq_ens_match_cds;GIVEN_REF=C;USED_REF=C;NEAREST=NM_001330504.1;CADD_PHRED=26.8;CADD_RAW=5.690358</t>
  </si>
  <si>
    <t>ALLELE_NUM=1;IMPACT=MODERATE;STRAND=-1;MINIMISED=1;REFSEQ_MATCH=rseq_mrna_match,rseq_ens_match_cds;GIVEN_REF=C;USED_REF=C;NEAREST=NM_024306.4;CADD_PHRED=27.5;CADD_RAW=5.923053</t>
  </si>
  <si>
    <t>ALLELE_NUM=1;IMPACT=MODERATE;STRAND=-1;MINIMISED=1;REFSEQ_MATCH=rseq_mrna_match;GIVEN_REF=C;USED_REF=C;NEAREST=NM_024306.4;CADD_PHRED=27.5;CADD_RAW=5.923053</t>
  </si>
  <si>
    <t>NM_003119.2</t>
  </si>
  <si>
    <t>ALLELE_NUM=1;IMPACT=MODIFIER;DISTANCE=1;STRAND=1;MINIMISED=1;REFSEQ_MATCH=rseq_mrna_nonmatch,rseq_5p_mismatch,rseq_3p_mismatch,rseq_ens_match_cds;GIVEN_REF=C;USED_REF=C;NEAREST=XM_005256321.1;CADD_PHRED=11.73;CADD_RAW=1.196009</t>
  </si>
  <si>
    <t>NM_003119.3</t>
  </si>
  <si>
    <t>ALLELE_NUM=1;IMPACT=MODIFIER;STRAND=1;MINIMISED=1;REFSEQ_MATCH=rseq_mrna_match;GIVEN_REF=C;USED_REF=C;NEAREST=XM_005256321.1;CADD_PHRED=11.73;CADD_RAW=1.196009</t>
  </si>
  <si>
    <t>NM_199367.1</t>
  </si>
  <si>
    <t>ALLELE_NUM=1;IMPACT=MODIFIER;DISTANCE=1;STRAND=1;MINIMISED=1;REFSEQ_MATCH=rseq_mrna_nonmatch,rseq_5p_mismatch,rseq_ens_match_cds;GIVEN_REF=C;USED_REF=C;NEAREST=XM_005256321.1;CADD_PHRED=11.73;CADD_RAW=1.196009</t>
  </si>
  <si>
    <t>NM_199367.2</t>
  </si>
  <si>
    <t>Atg/Ctg</t>
  </si>
  <si>
    <t>ALLELE_NUM=1;IMPACT=HIGH;STRAND=1;MINIMISED=1;REFSEQ_MATCH=rseq_mrna_nonmatch,rseq_5p_mismatch,rseq_3p_mismatch,rseq_ens_match_cds;GIVEN_REF=A;USED_REF=A;NEAREST=NM_003119.2;CADD_PHRED=20.9;CADD_RAW=2.713802</t>
  </si>
  <si>
    <t>ALLELE_NUM=1;IMPACT=HIGH;STRAND=1;MINIMISED=1;REFSEQ_MATCH=rseq_mrna_match;GIVEN_REF=A;USED_REF=A;NEAREST=NM_003119.2;CADD_PHRED=20.9;CADD_RAW=2.713802</t>
  </si>
  <si>
    <t>ALLELE_NUM=1;IMPACT=HIGH;STRAND=1;MINIMISED=1;REFSEQ_MATCH=rseq_mrna_nonmatch,rseq_5p_mismatch,rseq_ens_match_cds;GIVEN_REF=A;USED_REF=A;NEAREST=NM_003119.2;CADD_PHRED=20.9;CADD_RAW=2.713802</t>
  </si>
  <si>
    <t>110-111</t>
  </si>
  <si>
    <t>89-90</t>
  </si>
  <si>
    <t>S/SX</t>
  </si>
  <si>
    <t>agt/agTt</t>
  </si>
  <si>
    <t>ALLELE_NUM=1;IMPACT=HIGH;STRAND=1;MINIMISED=1;REFSEQ_MATCH=rseq_mrna_nonmatch,rseq_5p_mismatch,rseq_3p_mismatch,rseq_ens_match_cds;GIVEN_REF=-;USED_REF=-;NEAREST=NM_003119.2</t>
  </si>
  <si>
    <t>119-120</t>
  </si>
  <si>
    <t>ALLELE_NUM=1;IMPACT=HIGH;STRAND=1;MINIMISED=1;REFSEQ_MATCH=rseq_mrna_match;GIVEN_REF=-;USED_REF=-;NEAREST=NM_003119.2</t>
  </si>
  <si>
    <t>ALLELE_NUM=1;IMPACT=HIGH;STRAND=1;MINIMISED=1;REFSEQ_MATCH=rseq_mrna_nonmatch,rseq_5p_mismatch,rseq_ens_match_cds;GIVEN_REF=-;USED_REF=-;NEAREST=NM_003119.2</t>
  </si>
  <si>
    <t>112-113</t>
  </si>
  <si>
    <t>91-92</t>
  </si>
  <si>
    <t>P/RP</t>
  </si>
  <si>
    <t>cca/cGTCca</t>
  </si>
  <si>
    <t>ALLELE_NUM=1;IMPACT=MODERATE;STRAND=1;MINIMISED=1;REFSEQ_MATCH=rseq_mrna_nonmatch,rseq_5p_mismatch,rseq_3p_mismatch,rseq_ens_match_cds;GIVEN_REF=-;USED_REF=-;NEAREST=NM_003119.2</t>
  </si>
  <si>
    <t>121-122</t>
  </si>
  <si>
    <t>ALLELE_NUM=1;IMPACT=MODERATE;STRAND=1;MINIMISED=1;REFSEQ_MATCH=rseq_mrna_match;GIVEN_REF=-;USED_REF=-;NEAREST=NM_003119.2</t>
  </si>
  <si>
    <t>ALLELE_NUM=1;IMPACT=MODERATE;STRAND=1;MINIMISED=1;REFSEQ_MATCH=rseq_mrna_nonmatch,rseq_5p_mismatch,rseq_ens_match_cds;GIVEN_REF=-;USED_REF=-;NEAREST=NM_003119.2</t>
  </si>
  <si>
    <t>ALLELE_NUM=1;IMPACT=HIGH;STRAND=1;MINIMISED=1;REFSEQ_MATCH=rseq_mrna_nonmatch,rseq_5p_mismatch,rseq_3p_mismatch,rseq_ens_match_cds;GIVEN_REF=G;USED_REF=G;NEAREST=NM_003119.2;CADD_PHRED=23.5;CADD_RAW=3.911925</t>
  </si>
  <si>
    <t>ALLELE_NUM=1;IMPACT=HIGH;STRAND=1;MINIMISED=1;REFSEQ_MATCH=rseq_mrna_match;GIVEN_REF=G;USED_REF=G;NEAREST=NM_003119.2;CADD_PHRED=23.5;CADD_RAW=3.911925</t>
  </si>
  <si>
    <t>ALLELE_NUM=1;IMPACT=HIGH;STRAND=1;MINIMISED=1;REFSEQ_MATCH=rseq_mrna_nonmatch,rseq_5p_mismatch,rseq_ens_match_cds;GIVEN_REF=G;USED_REF=G;NEAREST=NM_003119.2;CADD_PHRED=23.5;CADD_RAW=3.911925</t>
  </si>
  <si>
    <t>ALLELE_NUM=2;IMPACT=MODIFIER;STRAND=1;MINIMISED=1;REFSEQ_MATCH=rseq_mrna_nonmatch,rseq_5p_mismatch,rseq_3p_mismatch,rseq_ens_match_cds;GIVEN_REF=-;USED_REF=-;NEAREST=NM_003119.2;CADD_PHRED=8.866;CADD_RAW=0.706024</t>
  </si>
  <si>
    <t>ALLELE_NUM=2;IMPACT=MODIFIER;STRAND=1;MINIMISED=1;REFSEQ_MATCH=rseq_mrna_match;GIVEN_REF=-;USED_REF=-;NEAREST=NM_003119.2;CADD_PHRED=8.866;CADD_RAW=0.706024</t>
  </si>
  <si>
    <t>ALLELE_NUM=2;IMPACT=MODIFIER;STRAND=1;MINIMISED=1;REFSEQ_MATCH=rseq_mrna_nonmatch,rseq_5p_mismatch,rseq_ens_match_cds;GIVEN_REF=-;USED_REF=-;NEAREST=NM_003119.2;CADD_PHRED=8.866;CADD_RAW=0.706024</t>
  </si>
  <si>
    <t>ALLELE_NUM=1;IMPACT=MODIFIER;STRAND=1;MINIMISED=1;REFSEQ_MATCH=rseq_mrna_nonmatch,rseq_5p_mismatch,rseq_3p_mismatch,rseq_ens_match_cds;GIVEN_REF=C;USED_REF=C;NEAREST=NM_003119.2;CADD_PHRED=8.866;CADD_RAW=0.706024</t>
  </si>
  <si>
    <t>ALLELE_NUM=1;IMPACT=MODIFIER;STRAND=1;MINIMISED=1;REFSEQ_MATCH=rseq_mrna_match;GIVEN_REF=C;USED_REF=C;NEAREST=NM_003119.2;CADD_PHRED=8.866;CADD_RAW=0.706024</t>
  </si>
  <si>
    <t>ALLELE_NUM=1;IMPACT=MODIFIER;STRAND=1;MINIMISED=1;REFSEQ_MATCH=rseq_mrna_nonmatch,rseq_5p_mismatch,rseq_ens_match_cds;GIVEN_REF=C;USED_REF=C;NEAREST=NM_003119.2;CADD_PHRED=8.866;CADD_RAW=0.706024</t>
  </si>
  <si>
    <t>ALLELE_NUM=1;IMPACT=HIGH;STRAND=1;MINIMISED=1;REFSEQ_MATCH=rseq_mrna_nonmatch,rseq_5p_mismatch,rseq_3p_mismatch,rseq_ens_match_cds;GIVEN_REF=A;USED_REF=A;NEAREST=NM_003119.2;CADD_PHRED=22.4;CADD_RAW=3.059478</t>
  </si>
  <si>
    <t>ALLELE_NUM=1;IMPACT=HIGH;STRAND=1;MINIMISED=1;REFSEQ_MATCH=rseq_mrna_match;GIVEN_REF=A;USED_REF=A;NEAREST=NM_003119.2;CADD_PHRED=22.4;CADD_RAW=3.059478</t>
  </si>
  <si>
    <t>ALLELE_NUM=1;IMPACT=HIGH;STRAND=1;MINIMISED=1;REFSEQ_MATCH=rseq_mrna_nonmatch,rseq_5p_mismatch,rseq_ens_match_cds;GIVEN_REF=A;USED_REF=A;NEAREST=NM_003119.2;CADD_PHRED=22.4;CADD_RAW=3.059478</t>
  </si>
  <si>
    <t>237-238</t>
  </si>
  <si>
    <t>ALLELE_NUM=1;IMPACT=HIGH;STRAND=1;REFSEQ_MATCH=rseq_mrna_nonmatch,rseq_5p_mismatch,rseq_3p_mismatch,rseq_ens_match_cds;GIVEN_REF=-;USED_REF=-;NEAREST=NM_003119.2</t>
  </si>
  <si>
    <t>-/T</t>
  </si>
  <si>
    <t>ALLELE_NUM=2;IMPACT=HIGH;STRAND=1;REFSEQ_MATCH=rseq_mrna_nonmatch,rseq_5p_mismatch,rseq_3p_mismatch,rseq_ens_match_cds;GIVEN_REF=-;USED_REF=-;NEAREST=NM_003119.2</t>
  </si>
  <si>
    <t>246-247</t>
  </si>
  <si>
    <t>ALLELE_NUM=1;IMPACT=HIGH;STRAND=1;REFSEQ_MATCH=rseq_mrna_match;GIVEN_REF=-;USED_REF=-;NEAREST=NM_003119.2</t>
  </si>
  <si>
    <t>ALLELE_NUM=2;IMPACT=HIGH;STRAND=1;REFSEQ_MATCH=rseq_mrna_match;GIVEN_REF=-;USED_REF=-;NEAREST=NM_003119.2</t>
  </si>
  <si>
    <t>ALLELE_NUM=1;IMPACT=HIGH;STRAND=1;REFSEQ_MATCH=rseq_mrna_nonmatch,rseq_5p_mismatch,rseq_ens_match_cds;GIVEN_REF=-;USED_REF=-;NEAREST=NM_003119.2</t>
  </si>
  <si>
    <t>ALLELE_NUM=2;IMPACT=HIGH;STRAND=1;REFSEQ_MATCH=rseq_mrna_nonmatch,rseq_5p_mismatch,rseq_ens_match_cds;GIVEN_REF=-;USED_REF=-;NEAREST=NM_003119.2</t>
  </si>
  <si>
    <t>238-239</t>
  </si>
  <si>
    <t>247-248</t>
  </si>
  <si>
    <t>1066-1091</t>
  </si>
  <si>
    <t>ALLELE_NUM=1;IMPACT=HIGH;STRAND=1;MINIMISED=1;REFSEQ_MATCH=rseq_mrna_nonmatch,rseq_5p_mismatch,rseq_3p_mismatch,rseq_ens_match_cds;GIVEN_REF=GGCCCCCCCGGCTGTGGGAAGACGCT;USED_REF=GGCCCCCCCGGCTGTGGGAAGACGCT;NEAREST=XM_005256320.1</t>
  </si>
  <si>
    <t>1075-1100</t>
  </si>
  <si>
    <t>ALLELE_NUM=1;IMPACT=HIGH;STRAND=1;MINIMISED=1;REFSEQ_MATCH=rseq_mrna_match;GIVEN_REF=GGCCCCCCCGGCTGTGGGAAGACGCT;USED_REF=GGCCCCCCCGGCTGTGGGAAGACGCT;NEAREST=XM_005256320.1</t>
  </si>
  <si>
    <t>ALLELE_NUM=1;IMPACT=HIGH;STRAND=1;MINIMISED=1;REFSEQ_MATCH=rseq_mrna_nonmatch,rseq_5p_mismatch,rseq_ens_match_cds;GIVEN_REF=GGCCCCCCCGGCTGTGGGAAGACGCT;USED_REF=GGCCCCCCCGGCTGTGGGAAGACGCT;NEAREST=XM_005256320.1</t>
  </si>
  <si>
    <t>PTV051</t>
  </si>
  <si>
    <t>16:89613065-89613073</t>
  </si>
  <si>
    <t>splice_acceptor_variant,coding_sequence_variant</t>
  </si>
  <si>
    <t>?-1478</t>
  </si>
  <si>
    <t>?-1457</t>
  </si>
  <si>
    <t>?-486</t>
  </si>
  <si>
    <t>ALLELE_NUM=1;IMPACT=HIGH;STRAND=1;MINIMISED=1;REFSEQ_MATCH=rseq_mrna_nonmatch,rseq_5p_mismatch,rseq_3p_mismatch,rseq_ens_match_cds;GIVEN_REF=GGAGAGGCG;USED_REF=GGAGAGGCG;NEAREST=XM_005256320.1</t>
  </si>
  <si>
    <t>?-1487</t>
  </si>
  <si>
    <t>ALLELE_NUM=1;IMPACT=HIGH;STRAND=1;MINIMISED=1;REFSEQ_MATCH=rseq_mrna_match;GIVEN_REF=GGAGAGGCG;USED_REF=GGAGAGGCG;NEAREST=XM_005256320.1</t>
  </si>
  <si>
    <t>A/V</t>
  </si>
  <si>
    <t>gCa/gTa</t>
  </si>
  <si>
    <t>ALLELE_NUM=1;IMPACT=MODERATE;STRAND=1;MINIMISED=1;REFSEQ_MATCH=rseq_mrna_nonmatch,rseq_5p_mismatch,rseq_3p_mismatch,rseq_ens_match_cds;GIVEN_REF=C;USED_REF=C;NEAREST=XM_005256320.1;CADD_PHRED=32;CADD_RAW=6.630901</t>
  </si>
  <si>
    <t>ALLELE_NUM=1;IMPACT=MODERATE;STRAND=1;MINIMISED=1;REFSEQ_MATCH=rseq_mrna_match;GIVEN_REF=C;USED_REF=C;NEAREST=XM_005256320.1;CADD_PHRED=32;CADD_RAW=6.630901</t>
  </si>
  <si>
    <t>NM_000546.5</t>
  </si>
  <si>
    <t>854-856</t>
  </si>
  <si>
    <t>652-654</t>
  </si>
  <si>
    <t>V/-</t>
  </si>
  <si>
    <t>GTG/-</t>
  </si>
  <si>
    <t>ALLELE_NUM=1;IMPACT=MODERATE;STRAND=-1;MINIMISED=1;REFSEQ_MATCH=rseq_mrna_match,rseq_ens_match_cds;GIVEN_REF=CAC;USED_REF=CAC;NEAREST=NM_001126117.1</t>
  </si>
  <si>
    <t>ALLELE_NUM=1;IMPACT=MODERATE;STRAND=-1;MINIMISED=1;REFSEQ_MATCH=rseq_mrna_match;GIVEN_REF=CAC;USED_REF=CAC;NEAREST=NM_001126117.1</t>
  </si>
  <si>
    <t>NM_001126112.2</t>
  </si>
  <si>
    <t>851-853</t>
  </si>
  <si>
    <t>NM_001126113.2</t>
  </si>
  <si>
    <t>NM_001126114.2</t>
  </si>
  <si>
    <t>NM_001126115.1</t>
  </si>
  <si>
    <t>534-536</t>
  </si>
  <si>
    <t>256-258</t>
  </si>
  <si>
    <t>ALLELE_NUM=1;IMPACT=MODERATE;STRAND=-1;MINIMISED=1;REFSEQ_MATCH=rseq_mrna_match,rseq_ens_no_match;GIVEN_REF=CAC;USED_REF=CAC;NEAREST=NM_001126117.1</t>
  </si>
  <si>
    <t>NM_001126116.1</t>
  </si>
  <si>
    <t>NM_001126117.1</t>
  </si>
  <si>
    <t>NM_001126118.1</t>
  </si>
  <si>
    <t>971-973</t>
  </si>
  <si>
    <t>535-537</t>
  </si>
  <si>
    <t>NM_001276695.1</t>
  </si>
  <si>
    <t>NM_001276696.1</t>
  </si>
  <si>
    <t>NM_001276697.1</t>
  </si>
  <si>
    <t>175-177</t>
  </si>
  <si>
    <t>NM_001276698.1</t>
  </si>
  <si>
    <t>NM_001276699.1</t>
  </si>
  <si>
    <t>NM_001276760.1</t>
  </si>
  <si>
    <t>NM_001276761.1</t>
  </si>
  <si>
    <t>608-609</t>
  </si>
  <si>
    <t>406-407</t>
  </si>
  <si>
    <t>Q/PX</t>
  </si>
  <si>
    <t>caa/cCaa</t>
  </si>
  <si>
    <t>ALLELE_NUM=1;IMPACT=HIGH;STRAND=-1;MINIMISED=1;REFSEQ_MATCH=rseq_mrna_match,rseq_ens_match_cds;GIVEN_REF=-;USED_REF=-;NEAREST=NM_001126117.1</t>
  </si>
  <si>
    <t>ALLELE_NUM=1;IMPACT=HIGH;STRAND=-1;MINIMISED=1;REFSEQ_MATCH=rseq_mrna_match;GIVEN_REF=-;USED_REF=-;NEAREST=NM_001126117.1</t>
  </si>
  <si>
    <t>605-606</t>
  </si>
  <si>
    <t>ALLELE_NUM=1;IMPACT=HIGH;STRAND=-1;MINIMISED=1;REFSEQ_MATCH=rseq_mrna_match,rseq_ens_no_match;GIVEN_REF=-;USED_REF=-;NEAREST=NM_001126117.1</t>
  </si>
  <si>
    <t>725-726</t>
  </si>
  <si>
    <t>289-290</t>
  </si>
  <si>
    <t>ALLELE_NUM=1;IMPACT=MODIFIER;STRAND=-1;MINIMISED=1;REFSEQ_MATCH=rseq_mrna_match,rseq_ens_no_match;GIVEN_REF=-;USED_REF=-;NEAREST=NM_001126117.1</t>
  </si>
  <si>
    <t>ALLELE_NUM=1;IMPACT=MODIFIER;STRAND=-1;MINIMISED=1;REFSEQ_MATCH=rseq_mrna_match;GIVEN_REF=-;USED_REF=-;NEAREST=NM_001126117.1</t>
  </si>
  <si>
    <t>NM_144606.5</t>
  </si>
  <si>
    <t>ALLELE_NUM=1;IMPACT=MODIFIER;DISTANCE=4793;STRAND=-1;MINIMISED=1;REFSEQ_MATCH=rseq_mrna_match,rseq_ens_match_cds;GIVEN_REF=A;USED_REF=A;NEAREST=NM_178836.3;CADD_PHRED=25.0;CADD_RAW=4.956863</t>
  </si>
  <si>
    <t>ALLELE_NUM=1;IMPACT=MODIFIER;DISTANCE=4793;STRAND=-1;MINIMISED=1;REFSEQ_MATCH=rseq_mrna_match;GIVEN_REF=A;USED_REF=A;NEAREST=NM_178836.3;CADD_PHRED=25.0;CADD_RAW=4.956863</t>
  </si>
  <si>
    <t>NM_144997.5</t>
  </si>
  <si>
    <t>ALLELE_NUM=1;IMPACT=HIGH;STRAND=-1;MINIMISED=1;REFSEQ_MATCH=rseq_mrna_match,rseq_ens_match_cds;GIVEN_REF=A;USED_REF=A;NEAREST=NM_178836.3;CADD_PHRED=25.0;CADD_RAW=4.956863</t>
  </si>
  <si>
    <t>ALLELE_NUM=1;IMPACT=HIGH;STRAND=-1;MINIMISED=1;REFSEQ_MATCH=rseq_mrna_match;GIVEN_REF=A;USED_REF=A;NEAREST=NM_178836.3;CADD_PHRED=25.0;CADD_RAW=4.956863</t>
  </si>
  <si>
    <t>PTV056</t>
  </si>
  <si>
    <t>17:41197589-41197592</t>
  </si>
  <si>
    <t>NM_007294.3</t>
  </si>
  <si>
    <t>5927-5930</t>
  </si>
  <si>
    <t>ALLELE_NUM=1;IMPACT=MODIFIER;STRAND=-1;MINIMISED=1;REFSEQ_MATCH=rseq_mrna_match,rseq_ens_match_cds;GIVEN_REF=GACA;USED_REF=GACA;NEAREST=XM_005257706.1</t>
  </si>
  <si>
    <t>ALLELE_NUM=1;IMPACT=MODIFIER;STRAND=-1;MINIMISED=1;REFSEQ_MATCH=rseq_mrna_match;GIVEN_REF=GACA;USED_REF=GACA;NEAREST=XM_005257706.1</t>
  </si>
  <si>
    <t>NM_007297.3</t>
  </si>
  <si>
    <t>5835-5838</t>
  </si>
  <si>
    <t>NM_007298.3</t>
  </si>
  <si>
    <t>2402-2405</t>
  </si>
  <si>
    <t>NM_007299.3</t>
  </si>
  <si>
    <t>2503-2506</t>
  </si>
  <si>
    <t>NM_007300.3</t>
  </si>
  <si>
    <t>5990-5993</t>
  </si>
  <si>
    <t>NR_027676.1</t>
  </si>
  <si>
    <t>5831-5834</t>
  </si>
  <si>
    <t>ALLELE_NUM=1;IMPACT=MODIFIER;STRAND=-1;MINIMISED=1;REFSEQ_MATCH=rseq_mrna_match,rseq_ens_no_match;GIVEN_REF=GACA;USED_REF=GACA;NEAREST=XM_005257706.1</t>
  </si>
  <si>
    <t>ALLELE_NUM=1;IMPACT=HIGH;STRAND=-1;MINIMISED=1;REFSEQ_MATCH=rseq_mrna_match,rseq_ens_match_cds;GIVEN_REF=C;USED_REF=C;NEAREST=NM_007298.3;CADD_PHRED=24.6;CADD_RAW=4.702495</t>
  </si>
  <si>
    <t>ALLELE_NUM=1;IMPACT=HIGH;STRAND=-1;MINIMISED=1;REFSEQ_MATCH=rseq_mrna_match;GIVEN_REF=C;USED_REF=C;NEAREST=NM_007298.3;CADD_PHRED=24.6;CADD_RAW=4.702495</t>
  </si>
  <si>
    <t>splice_donor_variant,non_coding_transcript_variant</t>
  </si>
  <si>
    <t>ALLELE_NUM=1;IMPACT=HIGH;STRAND=-1;MINIMISED=1;REFSEQ_MATCH=rseq_mrna_match,rseq_ens_no_match;GIVEN_REF=C;USED_REF=C;NEAREST=NM_007298.3;CADD_PHRED=24.6;CADD_RAW=4.702495</t>
  </si>
  <si>
    <t>NM_001131019.2</t>
  </si>
  <si>
    <t>ALLELE_NUM=1;IMPACT=HIGH;STRAND=-1;MINIMISED=1;REFSEQ_MATCH=rseq_mrna_match,rseq_ens_match_cds;GIVEN_REF=C;USED_REF=C;NEAREST=NM_001242376.1;CADD_PHRED=37;CADD_RAW=11.581154</t>
  </si>
  <si>
    <t>ALLELE_NUM=1;IMPACT=HIGH;STRAND=-1;MINIMISED=1;REFSEQ_MATCH=rseq_mrna_match;GIVEN_REF=C;USED_REF=C;NEAREST=NM_001242376.1;CADD_PHRED=37;CADD_RAW=11.581154</t>
  </si>
  <si>
    <t>NM_001242376.1</t>
  </si>
  <si>
    <t>NM_002055.4</t>
  </si>
  <si>
    <t>ALLELE_NUM=1;IMPACT=HIGH;STRAND=-1;MINIMISED=1;REFSEQ_MATCH=rseq_mrna_match,rseq_ens_match_wt;GIVEN_REF=C;USED_REF=C;NEAREST=NM_001242376.1;CADD_PHRED=37;CADD_RAW=11.581154</t>
  </si>
  <si>
    <t>NM_000023.2</t>
  </si>
  <si>
    <t>splice_region_variant,3_prime_UTR_variant</t>
  </si>
  <si>
    <t>ALLELE_NUM=1;IMPACT=LOW;STRAND=1;MINIMISED=1;REFSEQ_MATCH=rseq_mrna_nonmatch,rseq_3p_mismatch,rseq_ens_match_cds;GIVEN_REF=A;USED_REF=A;NEAREST=XM_005257574.1;CADD_PHRED=9.145;CADD_RAW=0.749150</t>
  </si>
  <si>
    <t>NM_000023.3</t>
  </si>
  <si>
    <t>ALLELE_NUM=1;IMPACT=LOW;STRAND=1;MINIMISED=1;REFSEQ_MATCH=rseq_mrna_nonmatch,rseq_3p_mismatch;GIVEN_REF=A;USED_REF=A;NEAREST=XM_005257574.1;BAM_EDIT=OK;CADD_PHRED=9.145;CADD_RAW=0.749150</t>
  </si>
  <si>
    <t>NM_001135697.1</t>
  </si>
  <si>
    <t>NM_001135697.2</t>
  </si>
  <si>
    <t>NR_024192.1</t>
  </si>
  <si>
    <t>ALLELE_NUM=1;IMPACT=MODIFIER;DISTANCE=2972;STRAND=-1;MINIMISED=1;REFSEQ_MATCH=rseq_mrna_match,rseq_ens_no_match;GIVEN_REF=A;USED_REF=A;NEAREST=XM_005257574.1;CADD_PHRED=9.145;CADD_RAW=0.749150</t>
  </si>
  <si>
    <t>ALLELE_NUM=1;IMPACT=MODIFIER;DISTANCE=2972;STRAND=-1;MINIMISED=1;REFSEQ_MATCH=rseq_mrna_match;GIVEN_REF=A;USED_REF=A;NEAREST=XM_005257574.1;CADD_PHRED=9.145;CADD_RAW=0.749150</t>
  </si>
  <si>
    <t>NR_024193.1</t>
  </si>
  <si>
    <t>NR_135553.1</t>
  </si>
  <si>
    <t>splice_region_variant,non_coding_transcript_exon_variant</t>
  </si>
  <si>
    <t>ALLELE_NUM=1;IMPACT=LOW;STRAND=1;MINIMISED=1;REFSEQ_MATCH=rseq_mrna_nonmatch,rseq_nctran_mismatch;GIVEN_REF=A;USED_REF=A;NEAREST=XM_005257574.1;BAM_EDIT=OK;CADD_PHRED=9.145;CADD_RAW=0.749150</t>
  </si>
  <si>
    <t>NM_000334.4</t>
  </si>
  <si>
    <t>ALLELE_NUM=1;IMPACT=MODIFIER;STRAND=-1;MINIMISED=1;REFSEQ_MATCH=rseq_mrna_match,rseq_ens_match_wt;GIVEN_REF=-;USED_REF=-;NEAREST=NM_001039933.2</t>
  </si>
  <si>
    <t>ALLELE_NUM=1;IMPACT=MODIFIER;STRAND=-1;MINIMISED=1;REFSEQ_MATCH=rseq_mrna_match;GIVEN_REF=-;USED_REF=-;NEAREST=NM_001039933.2</t>
  </si>
  <si>
    <t>ALLELE_NUM=1;IMPACT=LOW;STRAND=-1;MINIMISED=1;REFSEQ_MATCH=rseq_mrna_match,rseq_ens_match_wt;GIVEN_REF=-;USED_REF=-;NEAREST=NM_001039933.2</t>
  </si>
  <si>
    <t>ALLELE_NUM=1;IMPACT=LOW;STRAND=-1;MINIMISED=1;REFSEQ_MATCH=rseq_mrna_match;GIVEN_REF=-;USED_REF=-;NEAREST=NM_001039933.2</t>
  </si>
  <si>
    <t>ALLELE_NUM=1;IMPACT=LOW;STRAND=-1;MINIMISED=1;REFSEQ_MATCH=rseq_mrna_match,rseq_ens_match_wt;GIVEN_REF=C;USED_REF=C;NEAREST=NM_001039933.2;CADD_PHRED=8.842;CADD_RAW=0.702268</t>
  </si>
  <si>
    <t>ALLELE_NUM=1;IMPACT=LOW;STRAND=-1;MINIMISED=1;REFSEQ_MATCH=rseq_mrna_match;GIVEN_REF=C;USED_REF=C;NEAREST=NM_001039933.2;CADD_PHRED=8.842;CADD_RAW=0.702268</t>
  </si>
  <si>
    <t>ALLELE_NUM=1;IMPACT=MODERATE;STRAND=-1;MINIMISED=1;REFSEQ_MATCH=rseq_mrna_match,rseq_ens_match_wt;GIVEN_REF=G;USED_REF=G;NEAREST=NM_000334.4;CADD_PHRED=28.8;CADD_RAW=6.223333</t>
  </si>
  <si>
    <t>ALLELE_NUM=1;IMPACT=MODERATE;STRAND=-1;MINIMISED=1;REFSEQ_MATCH=rseq_mrna_match;GIVEN_REF=G;USED_REF=G;NEAREST=NM_000334.4;CADD_PHRED=28.8;CADD_RAW=6.223333</t>
  </si>
  <si>
    <t>NM_001136205.2</t>
  </si>
  <si>
    <t>ALLELE_NUM=1;IMPACT=MODIFIER;STRAND=-1;MINIMISED=1;REFSEQ_MATCH=rseq_mrna_nonmatch,rseq_3p_mismatch,rseq_ens_match_cds;GIVEN_REF=TCCTCC;USED_REF=TCCTCC;NEAREST=NM_001142730.2;BAM_EDIT=OK</t>
  </si>
  <si>
    <t>ALLELE_NUM=1;IMPACT=MODIFIER;STRAND=-1;MINIMISED=1;REFSEQ_MATCH=rseq_mrna_nonmatch,rseq_3p_mismatch;GIVEN_REF=TCCTCC;USED_REF=TCCTCC;NEAREST=NM_001142730.2;BAM_EDIT=OK</t>
  </si>
  <si>
    <t>NM_001142730.2</t>
  </si>
  <si>
    <t>234-239</t>
  </si>
  <si>
    <t>EED/D</t>
  </si>
  <si>
    <t>gaGGAGGAc/gac</t>
  </si>
  <si>
    <t>ALLELE_NUM=1;IMPACT=MODERATE;STRAND=-1;MINIMISED=1;REFSEQ_MATCH=rseq_mrna_nonmatch,rseq_3p_mismatch,rseq_ens_match_cds;GIVEN_REF=TCCTCC;USED_REF=TCCTCC;NEAREST=NM_001142730.2;BAM_EDIT=OK</t>
  </si>
  <si>
    <t>ALLELE_NUM=1;IMPACT=MODERATE;STRAND=-1;MINIMISED=1;REFSEQ_MATCH=rseq_mrna_nonmatch,rseq_3p_mismatch;GIVEN_REF=TCCTCC;USED_REF=TCCTCC;NEAREST=NM_001142730.2;BAM_EDIT=OK</t>
  </si>
  <si>
    <t>NM_001258221.1</t>
  </si>
  <si>
    <t>NM_001258222.1</t>
  </si>
  <si>
    <t>ALLELE_NUM=1;IMPACT=MODIFIER;STRAND=-1;MINIMISED=1;REFSEQ_MATCH=rseq_mrna_nonmatch,rseq_3p_mismatch,rseq_ens_no_match;GIVEN_REF=TCCTCC;USED_REF=TCCTCC;NEAREST=NM_001142730.2;BAM_EDIT=OK</t>
  </si>
  <si>
    <t>ALLELE_NUM=1;IMPACT=MODIFIER;STRAND=-1;MINIMISED=1;REFSEQ_MATCH=rseq_mrna_nonmatch,rseq_5p_mismatch,rseq_3p_mismatch;GIVEN_REF=TCCTCC;USED_REF=TCCTCC;NEAREST=NM_001142730.2;BAM_EDIT=OK</t>
  </si>
  <si>
    <t>NM_198991.3</t>
  </si>
  <si>
    <t>ALLELE_NUM=1;IMPACT=MODIFIER;STRAND=-1;MINIMISED=1;REFSEQ_MATCH=rseq_mrna_nonmatch,rseq_3p_mismatch,rseq_ens_match_wt;GIVEN_REF=TCCTCC;USED_REF=TCCTCC;NEAREST=NM_001142730.2;BAM_EDIT=OK</t>
  </si>
  <si>
    <t>NM_000435.2</t>
  </si>
  <si>
    <t>stop_gained,splice_region_variant</t>
  </si>
  <si>
    <t>Q/*</t>
  </si>
  <si>
    <t>Cag/Tag</t>
  </si>
  <si>
    <t>ALLELE_NUM=1;IMPACT=HIGH;STRAND=-1;MINIMISED=1;REFSEQ_MATCH=rseq_mrna_match,rseq_ens_match_wt;GIVEN_REF=G;USED_REF=G;NEAREST=XM_005259924.1;CADD_PHRED=42;CADD_RAW=13.498869</t>
  </si>
  <si>
    <t>ALLELE_NUM=1;IMPACT=HIGH;STRAND=-1;MINIMISED=1;REFSEQ_MATCH=rseq_mrna_match;GIVEN_REF=G;USED_REF=G;NEAREST=XM_005259924.1;CADD_PHRED=42;CADD_RAW=13.498869</t>
  </si>
  <si>
    <t>NR_106853.1</t>
  </si>
  <si>
    <t>ALLELE_NUM=1;IMPACT=MODIFIER;DISTANCE=1613;STRAND=-1;MINIMISED=1;REFSEQ_MATCH=rseq_mrna_match;GIVEN_REF=G;USED_REF=G;NEAREST=XM_005259924.1;CADD_PHRED=42;CADD_RAW=13.498869</t>
  </si>
  <si>
    <t>ALLELE_NUM=1;IMPACT=MODIFIER;DISTANCE=2;STRAND=-1;MINIMISED=1;REFSEQ_MATCH=rseq_mrna_match,rseq_ens_match_wt;GIVEN_REF=A;USED_REF=A;NEAREST=NM_000435.2;CADD_PHRED=17.85;CADD_RAW=2.251611</t>
  </si>
  <si>
    <t>ALLELE_NUM=1;IMPACT=MODIFIER;DISTANCE=2;STRAND=-1;MINIMISED=1;REFSEQ_MATCH=rseq_mrna_match;GIVEN_REF=A;USED_REF=A;NEAREST=NM_000435.2;CADD_PHRED=17.85;CADD_RAW=2.251611</t>
  </si>
  <si>
    <t>NM_000540.2</t>
  </si>
  <si>
    <t>ALLELE_NUM=1;IMPACT=MODERATE;STRAND=1;MINIMISED=1;REFSEQ_MATCH=rseq_mrna_match,rseq_ens_match_cds;GIVEN_REF=G;USED_REF=G;NEAREST=NM_007181.4;CADD_PHRED=25.0;CADD_RAW=4.911362</t>
  </si>
  <si>
    <t>ALLELE_NUM=1;IMPACT=MODERATE;STRAND=1;MINIMISED=1;REFSEQ_MATCH=rseq_mrna_match;GIVEN_REF=G;USED_REF=G;NEAREST=NM_007181.4;CADD_PHRED=25.0;CADD_RAW=4.911362</t>
  </si>
  <si>
    <t>NM_001042600.1</t>
  </si>
  <si>
    <t>ALLELE_NUM=1;IMPACT=MODIFIER;DISTANCE=1689;STRAND=-1;MINIMISED=1;REFSEQ_MATCH=rseq_mrna_nonmatch,rseq_5p_mismatch,rseq_3p_mismatch,rseq_ens_match_cds;GIVEN_REF=G;USED_REF=G;NEAREST=NM_007181.4;CADD_PHRED=25.0;CADD_RAW=4.911362</t>
  </si>
  <si>
    <t>NM_001042600.2</t>
  </si>
  <si>
    <t>ALLELE_NUM=1;IMPACT=MODIFIER;DISTANCE=1688;STRAND=-1;MINIMISED=1;REFSEQ_MATCH=rseq_mrna_match;GIVEN_REF=G;USED_REF=G;NEAREST=NM_007181.4;CADD_PHRED=25.0;CADD_RAW=4.911362</t>
  </si>
  <si>
    <t>NM_001042723.1</t>
  </si>
  <si>
    <t>NM_007181.4</t>
  </si>
  <si>
    <t>NM_007181.5</t>
  </si>
  <si>
    <t>NM_001042544.1</t>
  </si>
  <si>
    <t>3234-3235</t>
  </si>
  <si>
    <t>1078-1079</t>
  </si>
  <si>
    <t>-/G</t>
  </si>
  <si>
    <t>ALLELE_NUM=1;IMPACT=HIGH;STRAND=1;MINIMISED=1;REFSEQ_MATCH=rseq_mrna_nonmatch,rseq_cds_mismatch,rseq_ens_no_match;GIVEN_REF=-;USED_REF=-;NEAREST=NM_001042545.1;BAM_EDIT=OK</t>
  </si>
  <si>
    <t>coding_sequence_variant</t>
  </si>
  <si>
    <t>ALLELE_NUM=1;IMPACT=MODIFIER;STRAND=1;MINIMISED=1;REFSEQ_MATCH=rseq_mrna_nonmatch,rseq_cds_mismatch;GIVEN_REF=-;USED_REF=-;NEAREST=NM_001042545.1;BAM_EDIT=FAILED</t>
  </si>
  <si>
    <t>NM_001042545.1</t>
  </si>
  <si>
    <t>3050-3051</t>
  </si>
  <si>
    <t>3033-3034</t>
  </si>
  <si>
    <t>1011-1012</t>
  </si>
  <si>
    <t>NM_003573.2</t>
  </si>
  <si>
    <t>3123-3124</t>
  </si>
  <si>
    <t>1041-1042</t>
  </si>
  <si>
    <t>NM_001135659.1</t>
  </si>
  <si>
    <t>ALLELE_NUM=1;IMPACT=LOW;STRAND=-1;MINIMISED=1;REFSEQ_MATCH=rseq_mrna_match,rseq_ens_match_cds;GIVEN_REF=T;USED_REF=T;NEAREST=NM_001320157.3;CADD_PHRED=0.185;CADD_RAW=-0.530485</t>
  </si>
  <si>
    <t>NM_001135659.2</t>
  </si>
  <si>
    <t>ALLELE_NUM=1;IMPACT=LOW;STRAND=-1;MINIMISED=1;REFSEQ_MATCH=rseq_mrna_match;GIVEN_REF=T;USED_REF=T;NEAREST=NM_001320157.3;CADD_PHRED=0.185;CADD_RAW=-0.530485</t>
  </si>
  <si>
    <t>NM_001320156.3</t>
  </si>
  <si>
    <t>NM_001320157.3</t>
  </si>
  <si>
    <t>NM_001330077.1</t>
  </si>
  <si>
    <t>NM_001330078.1</t>
  </si>
  <si>
    <t>NM_001330082.1</t>
  </si>
  <si>
    <t>NM_001330083.1</t>
  </si>
  <si>
    <t>NM_001330084.1</t>
  </si>
  <si>
    <t>NM_001330085.1</t>
  </si>
  <si>
    <t>NM_001330086.1</t>
  </si>
  <si>
    <t>NM_001330087.1</t>
  </si>
  <si>
    <t>NM_001330088.1</t>
  </si>
  <si>
    <t>NM_001330091.1</t>
  </si>
  <si>
    <t>NM_001330092.1</t>
  </si>
  <si>
    <t>NM_001330093.1</t>
  </si>
  <si>
    <t>NM_001330094.1</t>
  </si>
  <si>
    <t>NM_001330095.1</t>
  </si>
  <si>
    <t>NM_001330096.1</t>
  </si>
  <si>
    <t>NM_001330097.1</t>
  </si>
  <si>
    <t>NM_004801.4</t>
  </si>
  <si>
    <t>NM_004801.5</t>
  </si>
  <si>
    <t>NM_138735.2</t>
  </si>
  <si>
    <t>NM_138735.4</t>
  </si>
  <si>
    <t>P/S</t>
  </si>
  <si>
    <t>Cca/Tca</t>
  </si>
  <si>
    <t>ALLELE_NUM=1;IMPACT=MODERATE;STRAND=-1;MINIMISED=1;REFSEQ_MATCH=rseq_mrna_match,rseq_ens_match_cds;GIVEN_REF=G;USED_REF=G;NEAREST=NM_138735.2;CADD_PHRED=23.8;CADD_RAW=4.152690</t>
  </si>
  <si>
    <t>ALLELE_NUM=1;IMPACT=MODERATE;STRAND=-1;MINIMISED=1;REFSEQ_MATCH=rseq_mrna_match;GIVEN_REF=G;USED_REF=G;NEAREST=NM_138735.2;CADD_PHRED=23.8;CADD_RAW=4.152690</t>
  </si>
  <si>
    <t>NM_001130455.1</t>
  </si>
  <si>
    <t>ALLELE_NUM=1;IMPACT=MODERATE;STRAND=1;MINIMISED=1;REFSEQ_MATCH=rseq_mrna_match,rseq_ens_match_cds;GIVEN_REF=C;USED_REF=C;NEAREST=NM_001130985.1;CADD_PHRED=23.4;CADD_RAW=3.814780</t>
  </si>
  <si>
    <t>ALLELE_NUM=1;IMPACT=MODERATE;STRAND=1;MINIMISED=1;REFSEQ_MATCH=rseq_mrna_match;GIVEN_REF=C;USED_REF=C;NEAREST=NM_001130985.1;CADD_PHRED=23.4;CADD_RAW=3.814780</t>
  </si>
  <si>
    <t>NM_001130976.1</t>
  </si>
  <si>
    <t>ALLELE_NUM=1;IMPACT=MODERATE;STRAND=1;MINIMISED=1;REFSEQ_MATCH=rseq_mrna_match,rseq_ens_no_match;GIVEN_REF=C;USED_REF=C;NEAREST=NM_001130985.1;CADD_PHRED=23.4;CADD_RAW=3.814780</t>
  </si>
  <si>
    <t>NM_001130977.1</t>
  </si>
  <si>
    <t>NM_001130978.1</t>
  </si>
  <si>
    <t>NM_001130979.1</t>
  </si>
  <si>
    <t>NM_001130980.1</t>
  </si>
  <si>
    <t>NM_001130981.1</t>
  </si>
  <si>
    <t>NM_001130982.1</t>
  </si>
  <si>
    <t>NM_001130983.1</t>
  </si>
  <si>
    <t>NM_001130984.1</t>
  </si>
  <si>
    <t>NM_001130985.1</t>
  </si>
  <si>
    <t>NM_001130986.1</t>
  </si>
  <si>
    <t>NM_001130987.1</t>
  </si>
  <si>
    <t>NM_003494.3</t>
  </si>
  <si>
    <t>NM_001040142.1</t>
  </si>
  <si>
    <t>ALLELE_NUM=1;IMPACT=MODERATE;STRAND=1;MINIMISED=1;REFSEQ_MATCH=rseq_mrna_match,rseq_ens_match_cds;GIVEN_REF=G;USED_REF=G;NEAREST=XM_005246756.1;CADD_PHRED=27.8;CADD_RAW=6.001343</t>
  </si>
  <si>
    <t>ALLELE_NUM=1;IMPACT=MODERATE;STRAND=1;MINIMISED=1;REFSEQ_MATCH=rseq_mrna_match;GIVEN_REF=G;USED_REF=G;NEAREST=XM_005246756.1;CADD_PHRED=27.8;CADD_RAW=6.001343</t>
  </si>
  <si>
    <t>NM_001040143.1</t>
  </si>
  <si>
    <t>NM_021007.2</t>
  </si>
  <si>
    <t>T/A</t>
  </si>
  <si>
    <t>Act/Gct</t>
  </si>
  <si>
    <t>ALLELE_NUM=1;IMPACT=MODERATE;STRAND=1;MINIMISED=1;REFSEQ_MATCH=rseq_mrna_match,rseq_ens_match_cds;GIVEN_REF=A;USED_REF=A;NEAREST=XM_005246756.1;CADD_PHRED=24.2;CADD_RAW=4.439793</t>
  </si>
  <si>
    <t>ALLELE_NUM=1;IMPACT=MODERATE;STRAND=1;MINIMISED=1;REFSEQ_MATCH=rseq_mrna_match;GIVEN_REF=A;USED_REF=A;NEAREST=XM_005246756.1;CADD_PHRED=24.2;CADD_RAW=4.439793</t>
  </si>
  <si>
    <t>PTV075</t>
  </si>
  <si>
    <t>2:166929890-166929899</t>
  </si>
  <si>
    <t>AC</t>
  </si>
  <si>
    <t>NM_001165963.1</t>
  </si>
  <si>
    <t>251-260</t>
  </si>
  <si>
    <t>233-242</t>
  </si>
  <si>
    <t>78-81</t>
  </si>
  <si>
    <t>EDLD/GX</t>
  </si>
  <si>
    <t>gAGGACCTGGAc/gGTc</t>
  </si>
  <si>
    <t>ALLELE_NUM=1;IMPACT=HIGH;STRAND=-1;MINIMISED=1;REFSEQ_MATCH=rseq_mrna_match,rseq_ens_match_cds;GIVEN_REF=TCCAGGTCCT;USED_REF=TCCAGGTCCT;NEAREST=NM_006920.4</t>
  </si>
  <si>
    <t>ALLELE_NUM=1;IMPACT=HIGH;STRAND=-1;MINIMISED=1;REFSEQ_MATCH=rseq_mrna_match;GIVEN_REF=TCCAGGTCCT;USED_REF=TCCAGGTCCT;NEAREST=NM_006920.4</t>
  </si>
  <si>
    <t>NM_001165964.1</t>
  </si>
  <si>
    <t>NM_001202435.1</t>
  </si>
  <si>
    <t>460-469</t>
  </si>
  <si>
    <t>NM_006920.4</t>
  </si>
  <si>
    <t>251-258</t>
  </si>
  <si>
    <t>ALLELE_NUM=1;IMPACT=HIGH;STRAND=-1;MINIMISED=1;REFSEQ_MATCH=rseq_mrna_match,rseq_ens_match_cds;GIVEN_REF=CAGGTCCT;USED_REF=CAGGTCCT;NEAREST=NM_006920.4</t>
  </si>
  <si>
    <t>ALLELE_NUM=1;IMPACT=HIGH;STRAND=-1;MINIMISED=1;REFSEQ_MATCH=rseq_mrna_match;GIVEN_REF=CAGGTCCT;USED_REF=CAGGTCCT;NEAREST=NM_006920.4</t>
  </si>
  <si>
    <t>460-467</t>
  </si>
  <si>
    <t>NM_001256850.1</t>
  </si>
  <si>
    <t>S/R</t>
  </si>
  <si>
    <t>agC/agA</t>
  </si>
  <si>
    <t>ALLELE_NUM=1;IMPACT=MODERATE;STRAND=-1;MINIMISED=1;REFSEQ_MATCH=rseq_ens_no_match,rseq_mrna_nonmatch,rseq_no_comparison;GIVEN_REF=G;USED_REF=G;NEAREST=NM_019091.3;CADD_PHRED=19.76;CADD_RAW=2.544965</t>
  </si>
  <si>
    <t>ALLELE_NUM=1;IMPACT=MODERATE;STRAND=-1;MINIMISED=1;REFSEQ_MATCH=rseq_mrna_match,rseq_mrna_nonmatch,rseq_no_comparison;GIVEN_REF=G;USED_REF=G;NEAREST=NM_019091.3;CADD_PHRED=19.76;CADD_RAW=2.544965</t>
  </si>
  <si>
    <t>NM_001267550.1</t>
  </si>
  <si>
    <t>ALLELE_NUM=1;IMPACT=MODERATE;STRAND=-1;MINIMISED=1;REFSEQ_MATCH=rseq_mrna_nonmatch,rseq_no_comparison,rseq_ens_match_wt;GIVEN_REF=G;USED_REF=G;NEAREST=NM_019091.3;CADD_PHRED=19.76;CADD_RAW=2.544965</t>
  </si>
  <si>
    <t>NM_001267550.2</t>
  </si>
  <si>
    <t>ALLELE_NUM=1;IMPACT=MODERATE;STRAND=-1;MINIMISED=1;REFSEQ_MATCH=rseq_mrna_nonmatch,rseq_cds_mismatch,rseq_no_comparison;GIVEN_REF=G;USED_REF=G;NEAREST=NM_019091.3;BAM_EDIT=OK;CADD_PHRED=19.76;CADD_RAW=2.544965</t>
  </si>
  <si>
    <t>NM_003319.4</t>
  </si>
  <si>
    <t>ALLELE_NUM=1;IMPACT=MODERATE;STRAND=-1;MINIMISED=1;REFSEQ_MATCH=rseq_ens_match_wt,rseq_mrna_nonmatch,rseq_no_comparison;GIVEN_REF=G;USED_REF=G;NEAREST=NM_019091.3;CADD_PHRED=19.76;CADD_RAW=2.544965</t>
  </si>
  <si>
    <t>NM_133378.4</t>
  </si>
  <si>
    <t>ALLELE_NUM=1;IMPACT=MODERATE;STRAND=-1;MINIMISED=1;REFSEQ_MATCH=rseq_ens_match_cds,rseq_mrna_nonmatch,rseq_no_comparison;GIVEN_REF=G;USED_REF=G;NEAREST=NM_019091.3;CADD_PHRED=19.76;CADD_RAW=2.544965</t>
  </si>
  <si>
    <t>NM_133432.3</t>
  </si>
  <si>
    <t>NM_133437.3</t>
  </si>
  <si>
    <t>NM_133437.4</t>
  </si>
  <si>
    <t>NR_038271.1</t>
  </si>
  <si>
    <t>ALLELE_NUM=1;IMPACT=MODIFIER;STRAND=1;MINIMISED=1;REFSEQ_MATCH=rseq_mrna_match,rseq_ens_no_match;GIVEN_REF=G;USED_REF=G;NEAREST=NM_019091.3;CADD_PHRED=19.76;CADD_RAW=2.544965</t>
  </si>
  <si>
    <t>ALLELE_NUM=1;IMPACT=MODIFIER;STRAND=1;MINIMISED=1;REFSEQ_MATCH=rseq_mrna_match;GIVEN_REF=G;USED_REF=G;NEAREST=NM_019091.3;CADD_PHRED=19.76;CADD_RAW=2.544965</t>
  </si>
  <si>
    <t>NR_038272.1</t>
  </si>
  <si>
    <t>ALLELE_NUM=1;IMPACT=MODIFIER;STRAND=1;MINIMISED=1;REFSEQ_MATCH=rseq_mrna_match,rseq_ens_match_wt;GIVEN_REF=G;USED_REF=G;NEAREST=NM_019091.3;CADD_PHRED=19.76;CADD_RAW=2.544965</t>
  </si>
  <si>
    <t>ALLELE_NUM=1;IMPACT=MODERATE;STRAND=1;MINIMISED=1;REFSEQ_MATCH=rseq_mrna_match,rseq_ens_match_cds;GIVEN_REF=GCAGCTGCTGCAGCTGCAGCTGCA;USED_REF=GCAGCTGCTGCAGCTGCAGCTGCA;NEAREST=NM_194250.1</t>
  </si>
  <si>
    <t>ALLELE_NUM=1;IMPACT=MODERATE;STRAND=1;MINIMISED=1;REFSEQ_MATCH=rseq_mrna_match;GIVEN_REF=GCAGCTGCTGCAGCTGCAGCTGCA;USED_REF=GCAGCTGCTGCAGCTGCAGCTGCA;NEAREST=NM_194250.1</t>
  </si>
  <si>
    <t>NM_001257102.1</t>
  </si>
  <si>
    <t>ALLELE_NUM=1;IMPACT=HIGH;STRAND=1;MINIMISED=1;REFSEQ_MATCH=rseq_mrna_match,rseq_ens_match_cds;GIVEN_REF=G;USED_REF=G;NEAREST=XM_005246619.1;CADD_PHRED=39;CADD_RAW=12.645366</t>
  </si>
  <si>
    <t>ALLELE_NUM=1;IMPACT=HIGH;STRAND=1;MINIMISED=1;REFSEQ_MATCH=rseq_mrna_match;GIVEN_REF=G;USED_REF=G;NEAREST=XM_005246619.1;CADD_PHRED=39;CADD_RAW=12.645366</t>
  </si>
  <si>
    <t>NM_002491.2</t>
  </si>
  <si>
    <t>ALLELE_NUM=1;IMPACT=HIGH;STRAND=1;MINIMISED=1;REFSEQ_MATCH=rseq_mrna_match,rseq_ens_match_wt;GIVEN_REF=G;USED_REF=G;NEAREST=XM_005246619.1;CADD_PHRED=39;CADD_RAW=12.645366</t>
  </si>
  <si>
    <t>NM_004369.3</t>
  </si>
  <si>
    <t>ALLELE_NUM=1;IMPACT=HIGH;STRAND=-1;MINIMISED=1;REFSEQ_MATCH=rseq_mrna_match,rseq_ens_match_cds;GIVEN_REF=C;USED_REF=C;NEAREST=XM_005246066.1;CADD_PHRED=25.3;CADD_RAW=5.079387</t>
  </si>
  <si>
    <t>ALLELE_NUM=1;IMPACT=HIGH;STRAND=-1;MINIMISED=1;REFSEQ_MATCH=rseq_mrna_match;GIVEN_REF=C;USED_REF=C;NEAREST=XM_005246066.1;CADD_PHRED=25.3;CADD_RAW=5.079387</t>
  </si>
  <si>
    <t>NM_057166.4</t>
  </si>
  <si>
    <t>NM_057167.3</t>
  </si>
  <si>
    <t>ALLELE_NUM=1;IMPACT=HIGH;STRAND=-1;MINIMISED=1;REFSEQ_MATCH=rseq_mrna_match,rseq_ens_match_wt;GIVEN_REF=C;USED_REF=C;NEAREST=XM_005246066.1;CADD_PHRED=25.3;CADD_RAW=5.079387</t>
  </si>
  <si>
    <t>NM_001286506.1</t>
  </si>
  <si>
    <t>ALLELE_NUM=1;IMPACT=LOW;STRAND=-1;MINIMISED=1;REFSEQ_MATCH=rseq_mrna_match;GIVEN_REF=C;USED_REF=C;NEAREST=XM_005261207.1;CADD_PHRED=8.111;CADD_RAW=0.593431</t>
  </si>
  <si>
    <t>NM_080860.2</t>
  </si>
  <si>
    <t>ALLELE_NUM=1;IMPACT=LOW;STRAND=-1;MINIMISED=1;REFSEQ_MATCH=rseq_mrna_nonmatch,rseq_5p_mismatch,rseq_ens_match_cds;GIVEN_REF=C;USED_REF=C;NEAREST=XM_005261207.1;CADD_PHRED=8.111;CADD_RAW=0.593431</t>
  </si>
  <si>
    <t>NM_080860.3</t>
  </si>
  <si>
    <t>NM_000268.3</t>
  </si>
  <si>
    <t>1367-1368</t>
  </si>
  <si>
    <t>924-925</t>
  </si>
  <si>
    <t>308-309</t>
  </si>
  <si>
    <t>-/RR</t>
  </si>
  <si>
    <t>-/CGACGC</t>
  </si>
  <si>
    <t>ALLELE_NUM=1;IMPACT=MODERATE;STRAND=1;MINIMISED=1;REFSEQ_MATCH=rseq_mrna_match,rseq_ens_match_cds;GIVEN_REF=-;USED_REF=-;NEAREST=NM_182527.2</t>
  </si>
  <si>
    <t>ALLELE_NUM=1;IMPACT=MODERATE;STRAND=1;MINIMISED=1;REFSEQ_MATCH=rseq_mrna_match;GIVEN_REF=-;USED_REF=-;NEAREST=NM_182527.2</t>
  </si>
  <si>
    <t>NM_016418.5</t>
  </si>
  <si>
    <t>NM_181825.2</t>
  </si>
  <si>
    <t>NM_181828.2</t>
  </si>
  <si>
    <t>1241-1242</t>
  </si>
  <si>
    <t>798-799</t>
  </si>
  <si>
    <t>266-267</t>
  </si>
  <si>
    <t>NM_181829.2</t>
  </si>
  <si>
    <t>1244-1245</t>
  </si>
  <si>
    <t>801-802</t>
  </si>
  <si>
    <t>267-268</t>
  </si>
  <si>
    <t>NM_181830.2</t>
  </si>
  <si>
    <t>1118-1119</t>
  </si>
  <si>
    <t>675-676</t>
  </si>
  <si>
    <t>225-226</t>
  </si>
  <si>
    <t>NM_181831.2</t>
  </si>
  <si>
    <t>NM_181832.2</t>
  </si>
  <si>
    <t>NM_181833.2</t>
  </si>
  <si>
    <t>ALLELE_NUM=1;IMPACT=MODIFIER;STRAND=1;MINIMISED=1;REFSEQ_MATCH=rseq_mrna_match,rseq_ens_match_cds;GIVEN_REF=-;USED_REF=-;NEAREST=NM_182527.2</t>
  </si>
  <si>
    <t>ALLELE_NUM=1;IMPACT=MODIFIER;STRAND=1;MINIMISED=1;REFSEQ_MATCH=rseq_mrna_match;GIVEN_REF=-;USED_REF=-;NEAREST=NM_182527.2</t>
  </si>
  <si>
    <t>PTV083</t>
  </si>
  <si>
    <t>22:51135989-51135991</t>
  </si>
  <si>
    <t>NM_033517.1</t>
  </si>
  <si>
    <t>1346-?</t>
  </si>
  <si>
    <t>449-?</t>
  </si>
  <si>
    <t>ALLELE_NUM=1;IMPACT=MODIFIER;STRAND=1;MINIMISED=1;REFSEQ_MATCH=rseq_mrna_nonmatch,rseq_cds_mismatch,rseq_ens_no_match;GIVEN_REF=GTT;USED_REF=GTT;NEAREST=XM_005261963.1;BAM_EDIT=OK</t>
  </si>
  <si>
    <t>1307-?</t>
  </si>
  <si>
    <t>436-?</t>
  </si>
  <si>
    <t>ALLELE_NUM=1;IMPACT=MODIFIER;STRAND=1;MINIMISED=1;REFSEQ_MATCH=rseq_mrna_nonmatch,rseq_cds_mismatch;GIVEN_REF=GTT;USED_REF=GTT;NEAREST=XM_005261963.1;BAM_EDIT=FAILED</t>
  </si>
  <si>
    <t>NM_000551.3</t>
  </si>
  <si>
    <t>splice_acceptor_variant,intron_variant</t>
  </si>
  <si>
    <t>ALLELE_NUM=1;IMPACT=HIGH;STRAND=1;MINIMISED=1;REFSEQ_MATCH=rseq_mrna_nonmatch,rseq_3p_mismatch,rseq_ens_match_cds;GIVEN_REF=GTCCCGATAG;USED_REF=GTCCCGATAG;NEAREST=NM_198156.2;BAM_EDIT=OK</t>
  </si>
  <si>
    <t>ALLELE_NUM=1;IMPACT=HIGH;STRAND=1;MINIMISED=1;REFSEQ_MATCH=rseq_mrna_nonmatch,rseq_3p_mismatch;GIVEN_REF=GTCCCGATAG;USED_REF=GTCCCGATAG;NEAREST=NM_198156.2;BAM_EDIT=OK</t>
  </si>
  <si>
    <t>NM_198156.2</t>
  </si>
  <si>
    <t>ALLELE_NUM=1;IMPACT=MODIFIER;STRAND=1;MINIMISED=1;REFSEQ_MATCH=rseq_mrna_nonmatch,rseq_3p_mismatch,rseq_ens_match_cds;GIVEN_REF=GTCCCGATAG;USED_REF=GTCCCGATAG;NEAREST=NM_198156.2;BAM_EDIT=OK</t>
  </si>
  <si>
    <t>ALLELE_NUM=1;IMPACT=MODIFIER;STRAND=1;MINIMISED=1;REFSEQ_MATCH=rseq_mrna_nonmatch,rseq_3p_mismatch;GIVEN_REF=GTCCCGATAG;USED_REF=GTCCCGATAG;NEAREST=NM_198156.2;BAM_EDIT=OK</t>
  </si>
  <si>
    <t>NM_001005505.1</t>
  </si>
  <si>
    <t>Q/H</t>
  </si>
  <si>
    <t>caA/caC</t>
  </si>
  <si>
    <t>ALLELE_NUM=1;IMPACT=MODERATE;STRAND=-1;MINIMISED=1;REFSEQ_MATCH=rseq_mrna_nonmatch,rseq_5p_mismatch,rseq_3p_mismatch,rseq_ens_match_cds;GIVEN_REF=T;USED_REF=T;NEAREST=NM_007024.4;CADD_PHRED=23.5;CADD_RAW=3.910952</t>
  </si>
  <si>
    <t>NM_001005505.2</t>
  </si>
  <si>
    <t>ALLELE_NUM=1;IMPACT=MODERATE;STRAND=-1;MINIMISED=1;REFSEQ_MATCH=rseq_mrna_match;GIVEN_REF=T;USED_REF=T;NEAREST=NM_007024.4;CADD_PHRED=23.5;CADD_RAW=3.910952</t>
  </si>
  <si>
    <t>NM_001174051.1</t>
  </si>
  <si>
    <t>NM_001174051.2</t>
  </si>
  <si>
    <t>NM_001291101.1</t>
  </si>
  <si>
    <t>NM_006030.2</t>
  </si>
  <si>
    <t>NM_006030.3</t>
  </si>
  <si>
    <t>NR_111912.1</t>
  </si>
  <si>
    <t>ALLELE_NUM=1;IMPACT=MODIFIER;STRAND=1;MINIMISED=1;REFSEQ_MATCH=rseq_mrna_match;GIVEN_REF=T;USED_REF=T;NEAREST=NM_007024.4;CADD_PHRED=23.5;CADD_RAW=3.910952</t>
  </si>
  <si>
    <t>NR_111913.1</t>
  </si>
  <si>
    <t>ALLELE_NUM=1;IMPACT=MODIFIER;DISTANCE=638;STRAND=1;MINIMISED=1;REFSEQ_MATCH=rseq_mrna_match;GIVEN_REF=T;USED_REF=T;NEAREST=NM_007024.4;CADD_PHRED=23.5;CADD_RAW=3.910952</t>
  </si>
  <si>
    <t>NR_111914.1</t>
  </si>
  <si>
    <t>Ccc/Tcc</t>
  </si>
  <si>
    <t>ALLELE_NUM=1;IMPACT=MODERATE;STRAND=-1;MINIMISED=1;REFSEQ_MATCH=rseq_mrna_nonmatch,rseq_5p_mismatch,rseq_3p_mismatch,rseq_ens_match_cds;GIVEN_REF=G;USED_REF=G;NEAREST=NM_007024.4;CADD_PHRED=14.97;CADD_RAW=1.797196</t>
  </si>
  <si>
    <t>ALLELE_NUM=1;IMPACT=MODERATE;STRAND=-1;MINIMISED=1;REFSEQ_MATCH=rseq_mrna_match;GIVEN_REF=G;USED_REF=G;NEAREST=NM_007024.4;CADD_PHRED=14.97;CADD_RAW=1.797196</t>
  </si>
  <si>
    <t>ALLELE_NUM=1;IMPACT=MODIFIER;STRAND=1;MINIMISED=1;REFSEQ_MATCH=rseq_mrna_match;GIVEN_REF=G;USED_REF=G;NEAREST=NM_007024.4;CADD_PHRED=14.97;CADD_RAW=1.797196</t>
  </si>
  <si>
    <t>NM_001304420.2</t>
  </si>
  <si>
    <t>ALLELE_NUM=1;IMPACT=MODIFIER;STRAND=1;MINIMISED=1;REFSEQ_MATCH=rseq_mrna_match;GIVEN_REF=G;USED_REF=G;NEAREST=NM_001304422.2</t>
  </si>
  <si>
    <t>NM_001304421.2</t>
  </si>
  <si>
    <t>NM_007159.2</t>
  </si>
  <si>
    <t>ALLELE_NUM=1;IMPACT=MODIFIER;STRAND=1;MINIMISED=1;REFSEQ_MATCH=rseq_mrna_nonmatch,rseq_5p_mismatch,rseq_ens_match_wt;GIVEN_REF=G;USED_REF=G;NEAREST=NM_001304422.2</t>
  </si>
  <si>
    <t>NM_007159.4</t>
  </si>
  <si>
    <t>NM_001257069.1</t>
  </si>
  <si>
    <t>372-373</t>
  </si>
  <si>
    <t>ALLELE_NUM=1;IMPACT=MODERATE;STRAND=-1;MINIMISED=1;REFSEQ_MATCH=rseq_mrna_match,rseq_ens_match_cds;GIVEN_REF=-;USED_REF=-;NEAREST=XM_005263107.1</t>
  </si>
  <si>
    <t>ALLELE_NUM=1;IMPACT=MODERATE;STRAND=-1;MINIMISED=1;REFSEQ_MATCH=rseq_mrna_match;GIVEN_REF=-;USED_REF=-;NEAREST=XM_005263107.1</t>
  </si>
  <si>
    <t>NM_033632.3</t>
  </si>
  <si>
    <t>207-208</t>
  </si>
  <si>
    <t>NM_001193376.1</t>
  </si>
  <si>
    <t>ALLELE_NUM=1;IMPACT=MODIFIER;DISTANCE=21;STRAND=-1;MINIMISED=1;REFSEQ_MATCH=rseq_mrna_match,rseq_ens_match_cds;GIVEN_REF=G;USED_REF=G;NEAREST=NM_198253.2;CADD_PHRED=4.572;CADD_RAW=0.189850</t>
  </si>
  <si>
    <t>ALLELE_NUM=1;IMPACT=MODIFIER;DISTANCE=21;STRAND=-1;MINIMISED=1;REFSEQ_MATCH=rseq_mrna_match;GIVEN_REF=G;USED_REF=G;NEAREST=NM_198253.2;CADD_PHRED=4.572;CADD_RAW=0.189850</t>
  </si>
  <si>
    <t>NM_198253.2</t>
  </si>
  <si>
    <t>ALLELE_NUM=1;IMPACT=MODIFIER;DISTANCE=21;STRAND=-1;MINIMISED=1;REFSEQ_MATCH=rseq_mrna_match,rseq_ens_match_wt;GIVEN_REF=G;USED_REF=G;NEAREST=NM_198253.2;CADD_PHRED=4.572;CADD_RAW=0.189850</t>
  </si>
  <si>
    <t>NM_001271769.1</t>
  </si>
  <si>
    <t>2597-2599</t>
  </si>
  <si>
    <t>2262-2264</t>
  </si>
  <si>
    <t>754-755</t>
  </si>
  <si>
    <t>ALLELE_NUM=1;IMPACT=MODERATE;STRAND=-1;MINIMISED=1;REFSEQ_MATCH=rseq_mrna_match,rseq_ens_match_cds;GIVEN_REF=TTC;USED_REF=TTC;NEAREST=XM_005248620.1</t>
  </si>
  <si>
    <t>ALLELE_NUM=1;IMPACT=MODERATE;STRAND=-1;MINIMISED=1;REFSEQ_MATCH=rseq_mrna_match;GIVEN_REF=TTC;USED_REF=TTC;NEAREST=XM_005248620.1</t>
  </si>
  <si>
    <t>NM_003664.4</t>
  </si>
  <si>
    <t>2585-2587</t>
  </si>
  <si>
    <t>2409-2411</t>
  </si>
  <si>
    <t>803-804</t>
  </si>
  <si>
    <t>NM_000414.3</t>
  </si>
  <si>
    <t>ALLELE_NUM=1;IMPACT=HIGH;STRAND=1;MINIMISED=1;REFSEQ_MATCH=rseq_mrna_match,rseq_ens_match_cds;GIVEN_REF=GTGA;USED_REF=GTGA;NEAREST=XM_005271980.1</t>
  </si>
  <si>
    <t>ALLELE_NUM=1;IMPACT=HIGH;STRAND=1;MINIMISED=1;REFSEQ_MATCH=rseq_mrna_match;GIVEN_REF=GTGA;USED_REF=GTGA;NEAREST=XM_005271980.1</t>
  </si>
  <si>
    <t>NM_001199291.1</t>
  </si>
  <si>
    <t>ALLELE_NUM=1;IMPACT=HIGH;STRAND=1;MINIMISED=1;REFSEQ_MATCH=rseq_mrna_nonmatch,rseq_5p_mismatch,rseq_ens_match_cds;GIVEN_REF=GTGA;USED_REF=GTGA;NEAREST=XM_005271980.1</t>
  </si>
  <si>
    <t>NM_001199291.2</t>
  </si>
  <si>
    <t>NM_001199292.1</t>
  </si>
  <si>
    <t>NM_001292027.1</t>
  </si>
  <si>
    <t>NM_001292028.1</t>
  </si>
  <si>
    <t>NM_001308122.1</t>
  </si>
  <si>
    <t>ALLELE_NUM=1;IMPACT=MODIFIER;STRAND=1;MINIMISED=1;REFSEQ_MATCH=rseq_mrna_match;GIVEN_REF=G;USED_REF=G;NEAREST=NM_003060.3</t>
  </si>
  <si>
    <t>NM_003060.3</t>
  </si>
  <si>
    <t>ALLELE_NUM=1;IMPACT=MODIFIER;STRAND=1;MINIMISED=1;REFSEQ_MATCH=rseq_mrna_match,rseq_ens_match_cds;GIVEN_REF=G;USED_REF=G;NEAREST=NM_003060.3</t>
  </si>
  <si>
    <t>NR_037500.1</t>
  </si>
  <si>
    <t>ALLELE_NUM=1;IMPACT=MODIFIER;DISTANCE=4297;STRAND=-1;MINIMISED=1;REFSEQ_MATCH=rseq_mrna_match,rseq_ens_match_wt;GIVEN_REF=G;USED_REF=G;NEAREST=NM_003060.3</t>
  </si>
  <si>
    <t>ALLELE_NUM=1;IMPACT=MODIFIER;DISTANCE=4297;STRAND=-1;MINIMISED=1;REFSEQ_MATCH=rseq_mrna_match;GIVEN_REF=G;USED_REF=G;NEAREST=NM_003060.3</t>
  </si>
  <si>
    <t>NR_037898.1</t>
  </si>
  <si>
    <t>ALLELE_NUM=1;IMPACT=MODIFIER;STRAND=-1;MINIMISED=1;REFSEQ_MATCH=rseq_ens_no_match,rseq_mrna_nonmatch,rseq_no_comparison;GIVEN_REF=G;USED_REF=G;NEAREST=NM_003060.3</t>
  </si>
  <si>
    <t>NR_110997.1</t>
  </si>
  <si>
    <t>ALLELE_NUM=1;IMPACT=MODIFIER;STRAND=-1;MINIMISED=1;REFSEQ_MATCH=rseq_mrna_nonmatch,rseq_nctran_mismatch;GIVEN_REF=G;USED_REF=G;NEAREST=NM_003060.3;BAM_EDIT=OK</t>
  </si>
  <si>
    <t>NM_024577.3</t>
  </si>
  <si>
    <t>H/R</t>
  </si>
  <si>
    <t>cAt/cGt</t>
  </si>
  <si>
    <t>ALLELE_NUM=1;IMPACT=MODERATE;STRAND=-1;MINIMISED=1;REFSEQ_MATCH=rseq_mrna_match,rseq_ens_match_cds;GIVEN_REF=T;USED_REF=T;NEAREST=XM_005268512.1;CADD_PHRED=0.001;CADD_RAW=-2.276040</t>
  </si>
  <si>
    <t>ALLELE_NUM=1;IMPACT=MODERATE;STRAND=-1;MINIMISED=1;REFSEQ_MATCH=rseq_mrna_match;GIVEN_REF=T;USED_REF=T;NEAREST=XM_005268512.1;CADD_PHRED=0.001;CADD_RAW=-2.276040</t>
  </si>
  <si>
    <t>NM_014845.5</t>
  </si>
  <si>
    <t>338-339</t>
  </si>
  <si>
    <t>123-124</t>
  </si>
  <si>
    <t>41-42</t>
  </si>
  <si>
    <t>-/Q</t>
  </si>
  <si>
    <t>-/CAG</t>
  </si>
  <si>
    <t>ALLELE_NUM=1;IMPACT=MODERATE;STRAND=1;MINIMISED=1;REFSEQ_MATCH=rseq_mrna_match,rseq_ens_match_cds;GIVEN_REF=-;USED_REF=-;NEAREST=XM_005267241.1</t>
  </si>
  <si>
    <t>ALLELE_NUM=1;IMPACT=MODERATE;STRAND=1;MINIMISED=1;REFSEQ_MATCH=rseq_mrna_match;GIVEN_REF=-;USED_REF=-;NEAREST=XM_005267241.1</t>
  </si>
  <si>
    <t>339-341</t>
  </si>
  <si>
    <t>124-126</t>
  </si>
  <si>
    <t>D/-</t>
  </si>
  <si>
    <t>GAT/-</t>
  </si>
  <si>
    <t>ALLELE_NUM=1;IMPACT=MODERATE;STRAND=1;MINIMISED=1;REFSEQ_MATCH=rseq_mrna_match,rseq_ens_match_cds;GIVEN_REF=GAT;USED_REF=GAT;NEAREST=XM_005267241.1</t>
  </si>
  <si>
    <t>ALLELE_NUM=1;IMPACT=MODERATE;STRAND=1;MINIMISED=1;REFSEQ_MATCH=rseq_mrna_match;GIVEN_REF=GAT;USED_REF=GAT;NEAREST=XM_005267241.1</t>
  </si>
  <si>
    <t>NM_033071.3</t>
  </si>
  <si>
    <t>ALLELE_NUM=1;IMPACT=MODERATE;STRAND=-1;MINIMISED=1;REFSEQ_MATCH=rseq_mrna_match,rseq_ens_match_cds;GIVEN_REF=C;USED_REF=C;NEAREST=NM_001347701.1;CADD_PHRED=27.1;CADD_RAW=5.779901</t>
  </si>
  <si>
    <t>ALLELE_NUM=1;IMPACT=MODERATE;STRAND=-1;MINIMISED=1;REFSEQ_MATCH=rseq_mrna_match;GIVEN_REF=C;USED_REF=C;NEAREST=NM_001347701.1;CADD_PHRED=27.1;CADD_RAW=5.779901</t>
  </si>
  <si>
    <t>NM_182961.3</t>
  </si>
  <si>
    <t>ALLELE_NUM=1;IMPACT=MODERATE;STRAND=-1;MINIMISED=1;REFSEQ_MATCH=rseq_mrna_match,rseq_ens_match_wt;GIVEN_REF=C;USED_REF=C;NEAREST=NM_001347701.1;CADD_PHRED=27.1;CADD_RAW=5.779901</t>
  </si>
  <si>
    <t>PTV098</t>
  </si>
  <si>
    <t>6:152737643</t>
  </si>
  <si>
    <t>A/P</t>
  </si>
  <si>
    <t>Gca/Cca</t>
  </si>
  <si>
    <t>ALLELE_NUM=1;IMPACT=MODERATE;STRAND=-1;MINIMISED=1;REFSEQ_MATCH=rseq_mrna_match,rseq_ens_match_cds;GIVEN_REF=C;USED_REF=C;NEAREST=NM_033071.3;CADD_PHRED=21.5;CADD_RAW=2.825383</t>
  </si>
  <si>
    <t>ALLELE_NUM=1;IMPACT=MODERATE;STRAND=-1;MINIMISED=1;REFSEQ_MATCH=rseq_mrna_match;GIVEN_REF=C;USED_REF=C;NEAREST=NM_033071.3;CADD_PHRED=21.5;CADD_RAW=2.825383</t>
  </si>
  <si>
    <t>ALLELE_NUM=1;IMPACT=MODERATE;STRAND=-1;MINIMISED=1;REFSEQ_MATCH=rseq_mrna_match,rseq_ens_match_wt;GIVEN_REF=C;USED_REF=C;NEAREST=NM_033071.3;CADD_PHRED=21.5;CADD_RAW=2.825383</t>
  </si>
  <si>
    <t>NM_000535.5</t>
  </si>
  <si>
    <t>K/E</t>
  </si>
  <si>
    <t>Aaa/Gaa</t>
  </si>
  <si>
    <t>ALLELE_NUM=1;IMPACT=MODERATE;STRAND=-1;MINIMISED=1;REFSEQ_MATCH=rseq_mrna_nonmatch,rseq_cds_mismatch,rseq_ens_match_cds;GIVEN_REF=T;USED_REF=T;NEAREST=XM_005249659.1;CADD_PHRED=0.135;CADD_RAW=-0.586188</t>
  </si>
  <si>
    <t>NM_000535.6</t>
  </si>
  <si>
    <t>ALLELE_NUM=1;IMPACT=MODERATE;STRAND=-1;MINIMISED=1;REFSEQ_MATCH=rseq_mrna_match;GIVEN_REF=T;USED_REF=T;NEAREST=XM_005249659.1;CADD_PHRED=0.135;CADD_RAW=-0.586188</t>
  </si>
  <si>
    <t>NM_001322003.1</t>
  </si>
  <si>
    <t>NM_001322004.1</t>
  </si>
  <si>
    <t>NM_001322005.1</t>
  </si>
  <si>
    <t>NM_001322006.1</t>
  </si>
  <si>
    <t>NM_001322007.1</t>
  </si>
  <si>
    <t>NM_001322008.1</t>
  </si>
  <si>
    <t>NM_001322009.1</t>
  </si>
  <si>
    <t>NM_001322010.1</t>
  </si>
  <si>
    <t>NM_001322011.1</t>
  </si>
  <si>
    <t>NM_001322012.1</t>
  </si>
  <si>
    <t>NM_001322013.1</t>
  </si>
  <si>
    <t>NM_001322014.1</t>
  </si>
  <si>
    <t>NM_001322015.1</t>
  </si>
  <si>
    <t>NR_003085.2</t>
  </si>
  <si>
    <t>ALLELE_NUM=1;IMPACT=MODIFIER;STRAND=-1;MINIMISED=1;REFSEQ_MATCH=rseq_mrna_nonmatch,rseq_nctran_mismatch,rseq_ens_no_match;GIVEN_REF=T;USED_REF=T;NEAREST=XM_005249659.1;CADD_PHRED=0.135;CADD_RAW=-0.586188</t>
  </si>
  <si>
    <t>NR_136154.1</t>
  </si>
  <si>
    <t>ALLELE_NUM=1;IMPACT=MODIFIER;STRAND=-1;MINIMISED=1;REFSEQ_MATCH=rseq_mrna_match;GIVEN_REF=T;USED_REF=T;NEAREST=XM_005249659.1;CADD_PHRED=0.135;CADD_RAW=-0.586188</t>
  </si>
  <si>
    <t>NM_001346897.1</t>
  </si>
  <si>
    <t>2358-2372</t>
  </si>
  <si>
    <t>2101-2115</t>
  </si>
  <si>
    <t>701-705</t>
  </si>
  <si>
    <t>ELREA/-</t>
  </si>
  <si>
    <t>GAATTAAGAGAAGCA/-</t>
  </si>
  <si>
    <t>ALLELE_NUM=1;IMPACT=MODERATE;STRAND=1;MINIMISED=1;REFSEQ_MATCH=rseq_mrna_match;GIVEN_REF=GAATTAAGAGAAGCA;USED_REF=GAATTAAGAGAAGCA;NEAREST=NM_001346900.1</t>
  </si>
  <si>
    <t>NM_001346898.1</t>
  </si>
  <si>
    <t>2493-2507</t>
  </si>
  <si>
    <t>2236-2250</t>
  </si>
  <si>
    <t>746-750</t>
  </si>
  <si>
    <t>NM_001346899.1</t>
  </si>
  <si>
    <t>NM_001346900.1</t>
  </si>
  <si>
    <t>2290-2304</t>
  </si>
  <si>
    <t>2077-2091</t>
  </si>
  <si>
    <t>693-697</t>
  </si>
  <si>
    <t>NM_001346941.1</t>
  </si>
  <si>
    <t>1692-1706</t>
  </si>
  <si>
    <t>1435-1449</t>
  </si>
  <si>
    <t>479-483</t>
  </si>
  <si>
    <t>NM_005228.3</t>
  </si>
  <si>
    <t>2482-2496</t>
  </si>
  <si>
    <t>ALLELE_NUM=1;IMPACT=MODERATE;STRAND=1;MINIMISED=1;REFSEQ_MATCH=rseq_mrna_nonmatch,rseq_cds_mismatch,rseq_ens_match_cds;GIVEN_REF=GAATTAAGAGAAGCA;USED_REF=GAATTAAGAGAAGCA;NEAREST=NM_001346900.1</t>
  </si>
  <si>
    <t>NM_005228.4</t>
  </si>
  <si>
    <t>NM_201284.1</t>
  </si>
  <si>
    <t>ALLELE_NUM=1;IMPACT=MODIFIER;DISTANCE=3728;STRAND=1;MINIMISED=1;REFSEQ_MATCH=rseq_mrna_match,rseq_ens_match_cds;GIVEN_REF=GAATTAAGAGAAGCA;USED_REF=GAATTAAGAGAAGCA;NEAREST=NM_001346900.1</t>
  </si>
  <si>
    <t>ALLELE_NUM=1;IMPACT=MODIFIER;DISTANCE=3728;STRAND=1;MINIMISED=1;REFSEQ_MATCH=rseq_mrna_match;GIVEN_REF=GAATTAAGAGAAGCA;USED_REF=GAATTAAGAGAAGCA;NEAREST=NM_001346900.1</t>
  </si>
  <si>
    <t>NR_047551.1</t>
  </si>
  <si>
    <t>ALLELE_NUM=1;IMPACT=MODIFIER;DISTANCE=4963;STRAND=-1;MINIMISED=1;REFSEQ_MATCH=rseq_mrna_match,rseq_ens_no_match;GIVEN_REF=GAATTAAGAGAAGCA;USED_REF=GAATTAAGAGAAGCA;NEAREST=NM_001346900.1</t>
  </si>
  <si>
    <t>ALLELE_NUM=1;IMPACT=MODIFIER;DISTANCE=4963;STRAND=-1;MINIMISED=1;REFSEQ_MATCH=rseq_mrna_match;GIVEN_REF=GAATTAAGAGAAGCA;USED_REF=GAATTAAGAGAAGCA;NEAREST=NM_001346900.1</t>
  </si>
  <si>
    <t>2412-2413</t>
  </si>
  <si>
    <t>2155-2156</t>
  </si>
  <si>
    <t>Y/FQEAY</t>
  </si>
  <si>
    <t>tac/tTCCAGGAAGCCTac</t>
  </si>
  <si>
    <t>ALLELE_NUM=1;IMPACT=MODERATE;STRAND=1;MINIMISED=1;REFSEQ_MATCH=rseq_mrna_match;GIVEN_REF=-;USED_REF=-;NEAREST=NM_001346900.1</t>
  </si>
  <si>
    <t>2547-2548</t>
  </si>
  <si>
    <t>2290-2291</t>
  </si>
  <si>
    <t>2131-2132</t>
  </si>
  <si>
    <t>1746-1747</t>
  </si>
  <si>
    <t>1489-1490</t>
  </si>
  <si>
    <t>2536-2537</t>
  </si>
  <si>
    <t>ALLELE_NUM=1;IMPACT=MODERATE;STRAND=1;MINIMISED=1;REFSEQ_MATCH=rseq_mrna_nonmatch,rseq_cds_mismatch,rseq_ens_match_cds;GIVEN_REF=-;USED_REF=-;NEAREST=NM_001346900.1</t>
  </si>
  <si>
    <t>1271-1272</t>
  </si>
  <si>
    <t>ALLELE_NUM=1;IMPACT=MODIFIER;STRAND=-1;MINIMISED=1;REFSEQ_MATCH=rseq_mrna_match,rseq_ens_no_match;GIVEN_REF=-;USED_REF=-;NEAREST=NM_001346900.1</t>
  </si>
  <si>
    <t>ALLELE_NUM=1;IMPACT=MODIFIER;STRAND=-1;MINIMISED=1;REFSEQ_MATCH=rseq_mrna_match;GIVEN_REF=-;USED_REF=-;NEAREST=NM_001346900.1</t>
  </si>
  <si>
    <t>ALLELE_NUM=1;IMPACT=MODERATE;STRAND=1;MINIMISED=1;REFSEQ_MATCH=rseq_mrna_match,rseq_ens_match_cds;GIVEN_REF=C;USED_REF=C;NEAREST=NM_001540.3;CADD_PHRED=21.5;CADD_RAW=2.830808</t>
  </si>
  <si>
    <t>ALLELE_NUM=1;IMPACT=MODERATE;STRAND=1;MINIMISED=1;REFSEQ_MATCH=rseq_mrna_match;GIVEN_REF=C;USED_REF=C;NEAREST=NM_001540.3;CADD_PHRED=21.5;CADD_RAW=2.830808</t>
  </si>
  <si>
    <t>NM_005751.4</t>
  </si>
  <si>
    <t>4228-4229</t>
  </si>
  <si>
    <t>ALLELE_NUM=1;IMPACT=MODERATE;STRAND=1;MINIMISED=1;REFSEQ_MATCH=rseq_mrna_match,rseq_ens_match_cds;GIVEN_REF=-;USED_REF=-;NEAREST=NM_147185.2</t>
  </si>
  <si>
    <t>ALLELE_NUM=1;IMPACT=MODERATE;STRAND=1;MINIMISED=1;REFSEQ_MATCH=rseq_mrna_match;GIVEN_REF=-;USED_REF=-;NEAREST=NM_147185.2</t>
  </si>
  <si>
    <t>NM_147185.2</t>
  </si>
  <si>
    <t>ALLELE_NUM=1;IMPACT=MODERATE;STRAND=1;MINIMISED=1;REFSEQ_MATCH=rseq_mrna_match,rseq_ens_no_match;GIVEN_REF=-;USED_REF=-;NEAREST=NM_147185.2</t>
  </si>
  <si>
    <t>ALLELE_NUM=1;IMPACT=MODERATE;STRAND=1;MINIMISED=1;REFSEQ_MATCH=rseq_mrna_match,rseq_ens_match_cds;GIVEN_REF=TCT;USED_REF=TCT;NEAREST=NM_000492.3</t>
  </si>
  <si>
    <t>ALLELE_NUM=1;IMPACT=MODERATE;STRAND=1;MINIMISED=1;REFSEQ_MATCH=rseq_mrna_match;GIVEN_REF=TCT;USED_REF=TCT;NEAREST=NM_000492.3</t>
  </si>
  <si>
    <t>NM_004333.4</t>
  </si>
  <si>
    <t>1859-1860</t>
  </si>
  <si>
    <t>1798-1799</t>
  </si>
  <si>
    <t>V/R</t>
  </si>
  <si>
    <t>GTg/AGg</t>
  </si>
  <si>
    <t>ALLELE_NUM=1;IMPACT=MODERATE;STRAND=-1;MINIMISED=1;REFSEQ_MATCH=rseq_mrna_match,rseq_ens_match_cds;GIVEN_REF=AC;USED_REF=AC;NEAREST=XM_005250001.1</t>
  </si>
  <si>
    <t>ALLELE_NUM=1;IMPACT=MODERATE;STRAND=-1;MINIMISED=1;REFSEQ_MATCH=rseq_mrna_match;GIVEN_REF=AC;USED_REF=AC;NEAREST=XM_005250001.1</t>
  </si>
  <si>
    <t>V/E</t>
  </si>
  <si>
    <t>gTg/gAg</t>
  </si>
  <si>
    <t>ALLELE_NUM=1;IMPACT=MODERATE;STRAND=-1;MINIMISED=1;REFSEQ_MATCH=rseq_mrna_match,rseq_ens_match_cds;GIVEN_REF=A;USED_REF=A;NEAREST=XM_005250001.1;CADD_PHRED=32;CADD_RAW=6.641785</t>
  </si>
  <si>
    <t>ALLELE_NUM=1;IMPACT=MODERATE;STRAND=-1;MINIMISED=1;REFSEQ_MATCH=rseq_mrna_match;GIVEN_REF=A;USED_REF=A;NEAREST=XM_005250001.1;CADD_PHRED=32;CADD_RAW=6.641785</t>
  </si>
  <si>
    <t>V/M</t>
  </si>
  <si>
    <t>Gtg/Atg</t>
  </si>
  <si>
    <t>ALLELE_NUM=1;IMPACT=MODERATE;STRAND=-1;MINIMISED=1;REFSEQ_MATCH=rseq_mrna_match,rseq_ens_match_cds;GIVEN_REF=C;USED_REF=C;NEAREST=XM_005250001.1;CADD_PHRED=33;CADD_RAW=6.877397</t>
  </si>
  <si>
    <t>ALLELE_NUM=1;IMPACT=MODERATE;STRAND=-1;MINIMISED=1;REFSEQ_MATCH=rseq_mrna_match;GIVEN_REF=C;USED_REF=C;NEAREST=XM_005250001.1;CADD_PHRED=33;CADD_RAW=6.877397</t>
  </si>
  <si>
    <t>NM_000083.2</t>
  </si>
  <si>
    <t>ALLELE_NUM=1;IMPACT=LOW;STRAND=1;MINIMISED=1;REFSEQ_MATCH=rseq_mrna_nonmatch,rseq_cds_mismatch,rseq_ens_match_cds;GIVEN_REF=A;USED_REF=A;NEAREST=NM_000083.2;BAM_EDIT=OK;CADD_PHRED=8.602;CADD_RAW=0.665913</t>
  </si>
  <si>
    <t>ALLELE_NUM=1;IMPACT=LOW;STRAND=1;MINIMISED=1;REFSEQ_MATCH=rseq_mrna_nonmatch,rseq_cds_mismatch;GIVEN_REF=A;USED_REF=A;NEAREST=NM_000083.2;BAM_EDIT=OK;CADD_PHRED=8.602;CADD_RAW=0.665913</t>
  </si>
  <si>
    <t>NR_046453.1</t>
  </si>
  <si>
    <t>splice_region_variant,intron_variant,non_coding_transcript_variant</t>
  </si>
  <si>
    <t>ALLELE_NUM=1;IMPACT=LOW;STRAND=1;MINIMISED=1;REFSEQ_MATCH=rseq_mrna_nonmatch,rseq_nctran_mismatch,rseq_ens_no_match;GIVEN_REF=A;USED_REF=A;NEAREST=NM_000083.2;BAM_EDIT=OK;CADD_PHRED=8.602;CADD_RAW=0.665913</t>
  </si>
  <si>
    <t>ALLELE_NUM=1;IMPACT=LOW;STRAND=1;MINIMISED=1;REFSEQ_MATCH=rseq_mrna_nonmatch,rseq_nctran_mismatch;GIVEN_REF=A;USED_REF=A;NEAREST=NM_000083.2;BAM_EDIT=OK;CADD_PHRED=8.602;CADD_RAW=0.665913</t>
  </si>
  <si>
    <t>G/E</t>
  </si>
  <si>
    <t>gGg/gAg</t>
  </si>
  <si>
    <t>ALLELE_NUM=1;IMPACT=MODERATE;STRAND=1;MINIMISED=1;REFSEQ_MATCH=rseq_mrna_nonmatch,rseq_cds_mismatch,rseq_ens_match_cds;GIVEN_REF=G;USED_REF=G;NEAREST=NM_000083.2;BAM_EDIT=OK;CADD_PHRED=29.7;CADD_RAW=6.411447</t>
  </si>
  <si>
    <t>ALLELE_NUM=1;IMPACT=MODERATE;STRAND=1;MINIMISED=1;REFSEQ_MATCH=rseq_mrna_nonmatch,rseq_cds_mismatch;GIVEN_REF=G;USED_REF=G;NEAREST=NM_000083.2;BAM_EDIT=OK;CADD_PHRED=29.7;CADD_RAW=6.411447</t>
  </si>
  <si>
    <t>ALLELE_NUM=1;IMPACT=MODIFIER;STRAND=1;MINIMISED=1;REFSEQ_MATCH=rseq_mrna_nonmatch,rseq_nctran_mismatch,rseq_ens_no_match;GIVEN_REF=G;USED_REF=G;NEAREST=NM_000083.2;BAM_EDIT=OK;CADD_PHRED=29.7;CADD_RAW=6.411447</t>
  </si>
  <si>
    <t>ALLELE_NUM=1;IMPACT=MODIFIER;STRAND=1;MINIMISED=1;REFSEQ_MATCH=rseq_mrna_nonmatch,rseq_nctran_mismatch;GIVEN_REF=G;USED_REF=G;NEAREST=NM_000083.2;BAM_EDIT=OK;CADD_PHRED=29.7;CADD_RAW=6.411447</t>
  </si>
  <si>
    <t>ALLELE_NUM=1;IMPACT=HIGH;STRAND=1;MINIMISED=1;REFSEQ_MATCH=rseq_mrna_nonmatch,rseq_cds_mismatch,rseq_ens_match_cds;GIVEN_REF=C;USED_REF=C;NEAREST=XM_005250071.1;BAM_EDIT=OK;CADD_PHRED=36;CADD_RAW=10.137813</t>
  </si>
  <si>
    <t>ALLELE_NUM=1;IMPACT=HIGH;STRAND=1;MINIMISED=1;REFSEQ_MATCH=rseq_mrna_nonmatch,rseq_cds_mismatch;GIVEN_REF=C;USED_REF=C;NEAREST=XM_005250071.1;BAM_EDIT=OK;CADD_PHRED=36;CADD_RAW=10.137813</t>
  </si>
  <si>
    <t>NM_001031690.2</t>
  </si>
  <si>
    <t>ALLELE_NUM=1;IMPACT=MODIFIER;DISTANCE=1722;STRAND=-1;MINIMISED=1;REFSEQ_MATCH=rseq_mrna_nonmatch,rseq_3p_mismatch,rseq_ens_match_cds;GIVEN_REF=C;USED_REF=C;NEAREST=XM_005250071.1;BAM_EDIT=OK;CADD_PHRED=36;CADD_RAW=10.137813</t>
  </si>
  <si>
    <t>ALLELE_NUM=1;IMPACT=MODIFIER;DISTANCE=1722;STRAND=-1;MINIMISED=1;REFSEQ_MATCH=rseq_mrna_nonmatch,rseq_3p_mismatch;GIVEN_REF=C;USED_REF=C;NEAREST=XM_005250071.1;BAM_EDIT=OK;CADD_PHRED=36;CADD_RAW=10.137813</t>
  </si>
  <si>
    <t>NM_001278297.1</t>
  </si>
  <si>
    <t>ALLELE_NUM=1;IMPACT=MODIFIER;DISTANCE=1722;STRAND=-1;MINIMISED=1;REFSEQ_MATCH=rseq_mrna_nonmatch,rseq_3p_mismatch,rseq_ens_no_match;GIVEN_REF=C;USED_REF=C;NEAREST=XM_005250071.1;BAM_EDIT=OK;CADD_PHRED=36;CADD_RAW=10.137813</t>
  </si>
  <si>
    <t>NM_014690.4</t>
  </si>
  <si>
    <t>ALLELE_NUM=1;IMPACT=MODIFIER;STRAND=1;MINIMISED=1;REFSEQ_MATCH=rseq_mrna_nonmatch,rseq_nctran_mismatch,rseq_ens_no_match;GIVEN_REF=C;USED_REF=C;NEAREST=XM_005250071.1;BAM_EDIT=OK;CADD_PHRED=36;CADD_RAW=10.137813</t>
  </si>
  <si>
    <t>ALLELE_NUM=1;IMPACT=MODIFIER;STRAND=1;MINIMISED=1;REFSEQ_MATCH=rseq_mrna_nonmatch,rseq_nctran_mismatch;GIVEN_REF=C;USED_REF=C;NEAREST=XM_005250071.1;BAM_EDIT=OK;CADD_PHRED=36;CADD_RAW=10.137813</t>
  </si>
  <si>
    <t>NM_001308152.1</t>
  </si>
  <si>
    <t>ALLELE_NUM=1;IMPACT=MODERATE;STRAND=1;MINIMISED=1;REFSEQ_MATCH=rseq_mrna_match;GIVEN_REF=C;USED_REF=C;NEAREST=XM_005266045.1;CADD_PHRED=32;CADD_RAW=6.666593</t>
  </si>
  <si>
    <t>NM_001308153.1</t>
  </si>
  <si>
    <t>NM_014629.2</t>
  </si>
  <si>
    <t>ALLELE_NUM=1;IMPACT=MODERATE;STRAND=1;MINIMISED=1;REFSEQ_MATCH=rseq_mrna_nonmatch,rseq_3p_mismatch,rseq_ens_match_cds;GIVEN_REF=C;USED_REF=C;NEAREST=XM_005266045.1;CADD_PHRED=32;CADD_RAW=6.666593</t>
  </si>
  <si>
    <t>NM_014629.3</t>
  </si>
  <si>
    <t>NM_001261406.1</t>
  </si>
  <si>
    <t>5813-5814</t>
  </si>
  <si>
    <t>5591-5592</t>
  </si>
  <si>
    <t>ALLELE_NUM=1;IMPACT=HIGH;STRAND=-1;MINIMISED=1;REFSEQ_MATCH=rseq_mrna_nonmatch,rseq_cds_mismatch,rseq_3p_mismatch,rseq_ens_match_cds;GIVEN_REF=-;USED_REF=-;NEAREST=XM_005251621.1;BAM_EDIT=OK</t>
  </si>
  <si>
    <t>ALLELE_NUM=1;IMPACT=HIGH;STRAND=-1;MINIMISED=1;REFSEQ_MATCH=rseq_mrna_nonmatch,rseq_cds_mismatch,rseq_3p_mismatch;GIVEN_REF=-;USED_REF=-;NEAREST=XM_005251621.1;BAM_EDIT=OK</t>
  </si>
  <si>
    <t>NM_001261407.1</t>
  </si>
  <si>
    <t>5726-5727</t>
  </si>
  <si>
    <t>5504-5505</t>
  </si>
  <si>
    <t>NM_001330637.1</t>
  </si>
  <si>
    <t>5897-5898</t>
  </si>
  <si>
    <t>5690-5691</t>
  </si>
  <si>
    <t>NM_003829.4</t>
  </si>
  <si>
    <t>5825-5826</t>
  </si>
  <si>
    <t>5603-5604</t>
  </si>
  <si>
    <t>NM_000077.4</t>
  </si>
  <si>
    <t>ALLELE_NUM=1;IMPACT=HIGH;STRAND=-1;MINIMISED=1;REFSEQ_MATCH=rseq_mrna_match,rseq_ens_match_cds;GIVEN_REF=C;USED_REF=C;NEAREST=XM_005251343.1;CADD_PHRED=26.6;CADD_RAW=5.624937</t>
  </si>
  <si>
    <t>ALLELE_NUM=1;IMPACT=HIGH;STRAND=-1;MINIMISED=1;REFSEQ_MATCH=rseq_mrna_match;GIVEN_REF=C;USED_REF=C;NEAREST=XM_005251343.1;CADD_PHRED=26.6;CADD_RAW=5.624937</t>
  </si>
  <si>
    <t>NM_001195132.1</t>
  </si>
  <si>
    <t>NM_058195.3</t>
  </si>
  <si>
    <t>NM_058197.4</t>
  </si>
  <si>
    <t>NR_024274.1</t>
  </si>
  <si>
    <t>ALLELE_NUM=1;IMPACT=MODIFIER;DISTANCE=3455;STRAND=1;MINIMISED=1;REFSEQ_MATCH=rseq_mrna_match,rseq_ens_no_match;GIVEN_REF=C;USED_REF=C;NEAREST=XM_005251343.1;CADD_PHRED=26.6;CADD_RAW=5.624937</t>
  </si>
  <si>
    <t>ALLELE_NUM=1;IMPACT=MODIFIER;DISTANCE=3455;STRAND=1;MINIMISED=1;REFSEQ_MATCH=rseq_mrna_match;GIVEN_REF=C;USED_REF=C;NEAREST=XM_005251343.1;CADD_PHRED=26.6;CADD_RAW=5.624937</t>
  </si>
  <si>
    <t>NM_001216.2</t>
  </si>
  <si>
    <t>ALLELE_NUM=1;IMPACT=MODIFIER;DISTANCE=2084;STRAND=1;MINIMISED=1;REFSEQ_MATCH=rseq_mrna_match,rseq_ens_match_cds;GIVEN_REF=-;USED_REF=-;NEAREST=XM_005251569.1</t>
  </si>
  <si>
    <t>ALLELE_NUM=1;IMPACT=MODIFIER;DISTANCE=2084;STRAND=1;MINIMISED=1;REFSEQ_MATCH=rseq_mrna_match;GIVEN_REF=-;USED_REF=-;NEAREST=XM_005251569.1</t>
  </si>
  <si>
    <t>NM_001301226.1</t>
  </si>
  <si>
    <t>ALLELE_NUM=1;IMPACT=MODIFIER;STRAND=-1;MINIMISED=1;REFSEQ_MATCH=rseq_mrna_match;GIVEN_REF=-;USED_REF=-;NEAREST=XM_005251569.1</t>
  </si>
  <si>
    <t>NM_001301227.1</t>
  </si>
  <si>
    <t>ALLELE_NUM=1;IMPACT=LOW;STRAND=-1;MINIMISED=1;REFSEQ_MATCH=rseq_mrna_match;GIVEN_REF=-;USED_REF=-;NEAREST=XM_005251569.1</t>
  </si>
  <si>
    <t>NM_003289.3</t>
  </si>
  <si>
    <t>ALLELE_NUM=1;IMPACT=LOW;STRAND=-1;MINIMISED=1;REFSEQ_MATCH=rseq_mrna_match,rseq_ens_match_cds;GIVEN_REF=-;USED_REF=-;NEAREST=XM_005251569.1</t>
  </si>
  <si>
    <t>NM_213674.1</t>
  </si>
  <si>
    <t>ALLELE_NUM=1;IMPACT=MODIFIER;STRAND=-1;MINIMISED=1;REFSEQ_MATCH=rseq_mrna_match,rseq_ens_match_cds;GIVEN_REF=-;USED_REF=-;NEAREST=XM_005251569.1</t>
  </si>
  <si>
    <t>NM_000368.4</t>
  </si>
  <si>
    <t>ALLELE_NUM=1;IMPACT=HIGH;STRAND=-1;MINIMISED=1;REFSEQ_MATCH=rseq_mrna_match,rseq_ens_match_cds;GIVEN_REF=G;USED_REF=G;NEAREST=XM_005272212.1;CADD_PHRED=40;CADD_RAW=12.939961</t>
  </si>
  <si>
    <t>ALLELE_NUM=1;IMPACT=HIGH;STRAND=-1;MINIMISED=1;REFSEQ_MATCH=rseq_mrna_match;GIVEN_REF=G;USED_REF=G;NEAREST=XM_005272212.1;CADD_PHRED=40;CADD_RAW=12.939961</t>
  </si>
  <si>
    <t>NM_001162426.1</t>
  </si>
  <si>
    <t>ALLELE_NUM=1;IMPACT=HIGH;STRAND=-1;MINIMISED=1;REFSEQ_MATCH=rseq_mrna_match,rseq_ens_no_match;GIVEN_REF=G;USED_REF=G;NEAREST=XM_005272212.1;CADD_PHRED=40;CADD_RAW=12.939961</t>
  </si>
  <si>
    <t>NM_001162427.1</t>
  </si>
  <si>
    <t>NM_000166.5</t>
  </si>
  <si>
    <t>ALLELE_NUM=1;IMPACT=MODIFIER;STRAND=1;MINIMISED=1;REFSEQ_MATCH=rseq_mrna_match,rseq_ens_match_cds;GIVEN_REF=C;USED_REF=C;NEAREST=NM_000166.5;CADD_PHRED=14.10;CADD_RAW=1.644934</t>
  </si>
  <si>
    <t>ALLELE_NUM=1;IMPACT=MODIFIER;STRAND=1;MINIMISED=1;REFSEQ_MATCH=rseq_mrna_match;GIVEN_REF=C;USED_REF=C;NEAREST=NM_000166.5;CADD_PHRED=14.10;CADD_RAW=1.644934</t>
  </si>
  <si>
    <t>NM_001097642.2</t>
  </si>
  <si>
    <t>NM_000495.4</t>
  </si>
  <si>
    <t>2412-2417</t>
  </si>
  <si>
    <t>2130-2135</t>
  </si>
  <si>
    <t>710-712</t>
  </si>
  <si>
    <t>GPP/G</t>
  </si>
  <si>
    <t>ggACCACCt/ggt</t>
  </si>
  <si>
    <t>ALLELE_NUM=2;IMPACT=MODERATE;STRAND=1;MINIMISED=1;REFSEQ_MATCH=rseq_mrna_match,rseq_ens_match_cds;GIVEN_REF=ACCACC;USED_REF=ACCACC;NEAREST=NM_003604.2</t>
  </si>
  <si>
    <t>ALLELE_NUM=2;IMPACT=MODERATE;STRAND=1;MINIMISED=1;REFSEQ_MATCH=rseq_mrna_match;GIVEN_REF=ACCACC;USED_REF=ACCACC;NEAREST=NM_003604.2</t>
  </si>
  <si>
    <t>NM_033380.2</t>
  </si>
  <si>
    <t>2415-2417</t>
  </si>
  <si>
    <t>2133-2135</t>
  </si>
  <si>
    <t>711-712</t>
  </si>
  <si>
    <t>ALLELE_NUM=1;IMPACT=MODERATE;STRAND=1;MINIMISED=1;REFSEQ_MATCH=rseq_mrna_match,rseq_ens_match_cds;GIVEN_REF=ACC;USED_REF=ACC;NEAREST=NM_003604.2</t>
  </si>
  <si>
    <t>ALLELE_NUM=1;IMPACT=MODERATE;STRAND=1;MINIMISED=1;REFSEQ_MATCH=rseq_mrna_match;GIVEN_REF=ACC;USED_REF=ACC;NEAREST=NM_003604.2</t>
  </si>
  <si>
    <t>NM_001110792.1</t>
  </si>
  <si>
    <t>ALLELE_NUM=1;IMPACT=HIGH;STRAND=-1;MINIMISED=1;REFSEQ_MATCH=rseq_mrna_match,rseq_ens_match_cds;GIVEN_REF=G;USED_REF=G;NEAREST=NM_001025243.1;CADD_PHRED=36;CADD_RAW=10.703139</t>
  </si>
  <si>
    <t>ALLELE_NUM=1;IMPACT=HIGH;STRAND=-1;MINIMISED=1;REFSEQ_MATCH=rseq_mrna_match;GIVEN_REF=G;USED_REF=G;NEAREST=NM_001025243.1;CADD_PHRED=36;CADD_RAW=10.703139</t>
  </si>
  <si>
    <t>NM_001316337.1</t>
  </si>
  <si>
    <t>NM_004992.3</t>
  </si>
  <si>
    <t>ALLELE_NUM=1;IMPACT=HIGH;STRAND=-1;MINIMISED=1;REFSEQ_MATCH=rseq_mrna_nonmatch,rseq_3p_mismatch,rseq_ens_match_cds;GIVEN_REF=G;USED_REF=G;NEAREST=NM_001025243.1;BAM_EDIT=OK;CADD_PHRED=36;CADD_RAW=10.703139</t>
  </si>
  <si>
    <t>ALLELE_NUM=1;IMPACT=HIGH;STRAND=-1;MINIMISED=1;REFSEQ_MATCH=rseq_mrna_nonmatch,rseq_3p_mismatch;GIVEN_REF=G;USED_REF=G;NEAREST=NM_001025243.1;BAM_EDIT=OK;CADD_PHRED=36;CADD_RAW=10.703139</t>
  </si>
  <si>
    <t>VEP: ALL of the canonical RefSeq transcripts are annotated as inframe_deletion (see sheet VEP full)</t>
  </si>
  <si>
    <t>NM_001127660.1;NM_014874.3</t>
  </si>
  <si>
    <t>1984;2129</t>
  </si>
  <si>
    <t>ALLELE_NUM=1;IMPACT=MODERATE;STRAND=1;MINIMISED=1;REFSEQ_MATCH=rseq_mrna_match,rseq_ens_match_cds;GIVEN_REF=C;USED_REF=C;NEAREST=NM_021933.3;CADD_PHRED=34;CADD_RAW=7.233783;ALLELE_NUM=1;IMPACT=MODERATE;STRAND=1;MINIMISED=1;REFSEQ_MATCH=rseq_mrna_match;GIVEN_REF=C;USED_REF=C;NEAREST=NM_021933.3;CADD_PHRED=34;CADD_RAW=7.233783</t>
  </si>
  <si>
    <t>NM_001005290.3;NM_001032291.2;NM_001408.2;NM_032636.7</t>
  </si>
  <si>
    <t>-;9752</t>
  </si>
  <si>
    <t>ALLELE_NUM=1;IMPACT=MODIFIER;DISTANCE=4586;STRAND=-1;MINIMISED=1;REFSEQ_MATCH=rseq_mrna_match,rseq_ens_match_cds;GIVEN_REF=G;USED_REF=G;NEAREST=XM_005271283.1;CADD_PHRED=0.009;CADD_RAW=-1.116680;ALLELE_NUM=1;IMPACT=MODIFIER;DISTANCE=4586;STRAND=-1;MINIMISED=1;REFSEQ_MATCH=rseq_mrna_match;GIVEN_REF=G;USED_REF=G;NEAREST=XM_005271283.1;CADD_PHRED=0.009;CADD_RAW=-1.116680;ALLELE_NUM=1;IMPACT=MODIFIER;STRAND=1;MINIMISED=1;REFSEQ_MATCH=rseq_mrna_match,rseq_ens_match_cds;GIVEN_REF=G;USED_REF=G;NEAREST=XM_005271283.1;CADD_PHRED=0.009;CADD_RAW=-1.116680;ALLELE_NUM=1;IMPACT=MODIFIER;STRAND=1;MINIMISED=1;REFSEQ_MATCH=rseq_mrna_match;GIVEN_REF=G;USED_REF=G;NEAREST=XM_005271283.1;CADD_PHRED=0.009;CADD_RAW=-1.116680</t>
  </si>
  <si>
    <t>NM_001303456.1;NM_006468.6;NM_006468.7</t>
  </si>
  <si>
    <t>ALLELE_NUM=1;IMPACT=MODIFIER;STRAND=-1;MINIMISED=1;REFSEQ_MATCH=rseq_mrna_nonmatch,rseq_3p_mismatch;GIVEN_REF=AAGT;USED_REF=AAGT;NEAREST=NM_001012758.2;BAM_EDIT=OK;ALLELE_NUM=1;IMPACT=MODIFIER;STRAND=-1;MINIMISED=1;REFSEQ_MATCH=rseq_mrna_nonmatch,rseq_5p_mismatch,rseq_3p_mismatch,rseq_ens_match_wt;GIVEN_REF=AAGT;USED_REF=AAGT;NEAREST=NM_001012758.2</t>
  </si>
  <si>
    <t>NM_020699.2;NM_020699.3</t>
  </si>
  <si>
    <t>ALLELE_NUM=1;IMPACT=HIGH;STRAND=-1;MINIMISED=1;REFSEQ_MATCH=rseq_mrna_match,rseq_ens_match_wt;GIVEN_REF=TG;USED_REF=TG;NEAREST=NM_024330.1;ALLELE_NUM=1;IMPACT=HIGH;STRAND=-1;MINIMISED=1;REFSEQ_MATCH=rseq_mrna_match;GIVEN_REF=TG;USED_REF=TG;NEAREST=NM_024330.1</t>
  </si>
  <si>
    <t>frameshift_variant;non_coding_transcript_exon_variant</t>
  </si>
  <si>
    <t>419-442;462-485;642-665;1384-1407;960-983;1352-1375;599-622</t>
  </si>
  <si>
    <t>375-398;468-491;711-734;-</t>
  </si>
  <si>
    <t>125-133;156-164;237-245;-</t>
  </si>
  <si>
    <t>FESRLADAL/FPX;-</t>
  </si>
  <si>
    <t>ttTGAGAGCCGGCTGGCGGATGCGCTg/ttCCCCg;-</t>
  </si>
  <si>
    <t>ALLELE_NUM=1;IMPACT=HIGH;STRAND=1;MINIMISED=1;REFSEQ_MATCH=rseq_mrna_nonmatch,rseq_5p_mismatch,rseq_ens_match_cds;GIVEN_REF=TGAGAGCCGGCTGGCGGATGCGCT;USED_REF=TGAGAGCCGGCTGGCGGATGCGCT;NEAREST=NM_001257374.1;ALLELE_NUM=1;IMPACT=HIGH;STRAND=1;MINIMISED=1;REFSEQ_MATCH=rseq_mrna_match;GIVEN_REF=TGAGAGCCGGCTGGCGGATGCGCT;USED_REF=TGAGAGCCGGCTGGCGGATGCGCT;NEAREST=NM_001257374.1;ALLELE_NUM=1;IMPACT=HIGH;STRAND=1;MINIMISED=1;REFSEQ_MATCH=rseq_mrna_match,rseq_ens_match_cds;GIVEN_REF=TGAGAGCCGGCTGGCGGATGCGCT;USED_REF=TGAGAGCCGGCTGGCGGATGCGCT;NEAREST=NM_001257374.1;ALLELE_NUM=1;IMPACT=MODIFIER;STRAND=1;MINIMISED=1;REFSEQ_MATCH=rseq_ens_no_match,rseq_mrna_nonmatch,rseq_no_comparison;GIVEN_REF=TGAGAGCCGGCTGGCGGATGCGCT;USED_REF=TGAGAGCCGGCTGGCGGATGCGCT;NEAREST=NM_001257374.1</t>
  </si>
  <si>
    <t>NM_001122955.3;NM_001130702.2;NM_032667.6;NM_203422.3;NR_037946.1;NR_037948.1;NR_037949.1</t>
  </si>
  <si>
    <t>1888;1260;1402;-;3896;1978;1984</t>
  </si>
  <si>
    <t>1376;-;1184</t>
  </si>
  <si>
    <t>459;-;395</t>
  </si>
  <si>
    <t>ALLELE_NUM=1;IMPACT=MODERATE;STRAND=-1;MINIMISED=1;REFSEQ_MATCH=rseq_mrna_match,rseq_ens_match_cds;GIVEN_REF=C;USED_REF=C;NEAREST=NM_203422.3;CADD_PHRED=34;CADD_RAW=7.219971;ALLELE_NUM=1;IMPACT=MODERATE;STRAND=-1;MINIMISED=1;REFSEQ_MATCH=rseq_mrna_match;GIVEN_REF=C;USED_REF=C;NEAREST=NM_203422.3;CADD_PHRED=34;CADD_RAW=7.219971;ALLELE_NUM=1;IMPACT=MODIFIER;STRAND=-1;MINIMISED=1;REFSEQ_MATCH=rseq_mrna_match,rseq_ens_match_cds;GIVEN_REF=C;USED_REF=C;NEAREST=NM_203422.3;CADD_PHRED=34;CADD_RAW=7.219971;ALLELE_NUM=1;IMPACT=MODIFIER;STRAND=-1;MINIMISED=1;REFSEQ_MATCH=rseq_mrna_match;GIVEN_REF=C;USED_REF=C;NEAREST=NM_203422.3;CADD_PHRED=34;CADD_RAW=7.219971;ALLELE_NUM=1;IMPACT=MODIFIER;DISTANCE=481;STRAND=-1;MINIMISED=1;REFSEQ_MATCH=rseq_mrna_match,rseq_ens_match_wt;GIVEN_REF=C;USED_REF=C;NEAREST=NM_203422.3;CADD_PHRED=34;CADD_RAW=7.219971;ALLELE_NUM=1;IMPACT=MODIFIER;DISTANCE=481;STRAND=-1;MINIMISED=1;REFSEQ_MATCH=rseq_mrna_match;GIVEN_REF=C;USED_REF=C;NEAREST=NM_203422.3;CADD_PHRED=34;CADD_RAW=7.219971;ALLELE_NUM=1;IMPACT=MODIFIER;STRAND=-1;MINIMISED=1;REFSEQ_MATCH=rseq_mrna_match,rseq_ens_no_match;GIVEN_REF=C;USED_REF=C;NEAREST=NM_203422.3;CADD_PHRED=34;CADD_RAW=7.219971</t>
  </si>
  <si>
    <t>NM_000051.3;NM_001330368.1</t>
  </si>
  <si>
    <t>6146-6147;-</t>
  </si>
  <si>
    <t>5761-5762;-</t>
  </si>
  <si>
    <t>1921;-</t>
  </si>
  <si>
    <t>ALLELE_NUM=1;IMPACT=HIGH;STRAND=1;MINIMISED=1;REFSEQ_MATCH=rseq_mrna_nonmatch,rseq_cds_mismatch,rseq_ens_match_wt;GIVEN_REF=-;USED_REF=-;NEAREST=XM_005271564.1;BAM_EDIT=OK;ALLELE_NUM=1;IMPACT=HIGH;STRAND=1;MINIMISED=1;REFSEQ_MATCH=rseq_mrna_nonmatch,rseq_cds_mismatch;GIVEN_REF=-;USED_REF=-;NEAREST=XM_005271564.1;BAM_EDIT=OK;ALLELE_NUM=1;IMPACT=MODIFIER;DISTANCE=535;STRAND=-1;MINIMISED=1;REFSEQ_MATCH=rseq_mrna_match;GIVEN_REF=-;USED_REF=-;NEAREST=XM_005271564.1</t>
  </si>
  <si>
    <t>NM_005691.2;NM_005691.3;NM_020297.2;NM_020297.3</t>
  </si>
  <si>
    <t>ALLELE_NUM=1;IMPACT=MODIFIER;STRAND=-1;MINIMISED=1;REFSEQ_MATCH=rseq_mrna_nonmatch,rseq_cds_mismatch,rseq_ens_match_cds;GIVEN_REF=C;USED_REF=C;NEAREST=NM_020297.2;ALLELE_NUM=1;IMPACT=MODIFIER;STRAND=-1;MINIMISED=1;REFSEQ_MATCH=rseq_mrna_nonmatch,rseq_cds_mismatch;GIVEN_REF=C;USED_REF=C;NEAREST=NM_020297.2;BAM_EDIT=OK</t>
  </si>
  <si>
    <t>ALLELE_NUM=1;IMPACT=HIGH;STRAND=-1;MINIMISED=1;REFSEQ_MATCH=rseq_mrna_match,rseq_ens_match_cds;GIVEN_REF=T;USED_REF=T;NEAREST=NM_000424.3;CADD_PHRED=24.1;CADD_RAW=4.356422;ALLELE_NUM=1;IMPACT=HIGH;STRAND=-1;MINIMISED=1;REFSEQ_MATCH=rseq_mrna_match;GIVEN_REF=T;USED_REF=T;NEAREST=NM_000424.3;CADD_PHRED=24.1;CADD_RAW=4.356422</t>
  </si>
  <si>
    <t>NM_001143905.2;NM_001194995.1;NM_152269.4</t>
  </si>
  <si>
    <t>389;682;473</t>
  </si>
  <si>
    <t>ALLELE_NUM=1;IMPACT=HIGH;STRAND=1;MINIMISED=1;REFSEQ_MATCH=rseq_mrna_match,rseq_ens_match_cds;GIVEN_REF=A;USED_REF=A;NEAREST=NM_001270434.1;ALLELE_NUM=1;IMPACT=HIGH;STRAND=1;MINIMISED=1;REFSEQ_MATCH=rseq_mrna_match;GIVEN_REF=A;USED_REF=A;NEAREST=NM_001270434.1</t>
  </si>
  <si>
    <t>NM_001243084.1;NM_001530.3;NM_181054.2;NR_144368.1</t>
  </si>
  <si>
    <t>524;627;-</t>
  </si>
  <si>
    <t>295;223;-</t>
  </si>
  <si>
    <t>99;75;-</t>
  </si>
  <si>
    <t>ALLELE_NUM=1;IMPACT=MODERATE;STRAND=1;MINIMISED=1;REFSEQ_MATCH=rseq_mrna_match,rseq_ens_match_cds;GIVEN_REF=G;USED_REF=G;NEAREST=NM_001243084.1;CADD_PHRED=18.38;CADD_RAW=2.332886;ALLELE_NUM=1;IMPACT=MODERATE;STRAND=1;MINIMISED=1;REFSEQ_MATCH=rseq_mrna_match;GIVEN_REF=G;USED_REF=G;NEAREST=NM_001243084.1;CADD_PHRED=18.38;CADD_RAW=2.332886;ALLELE_NUM=1;IMPACT=MODIFIER;STRAND=-1;MINIMISED=1;REFSEQ_MATCH=rseq_mrna_match;GIVEN_REF=G;USED_REF=G;NEAREST=NM_001243084.1;CADD_PHRED=18.38;CADD_RAW=2.332886</t>
  </si>
  <si>
    <t>532-533;635-636;-</t>
  </si>
  <si>
    <t>303-304;231-232;-</t>
  </si>
  <si>
    <t>101-102;77-78;-</t>
  </si>
  <si>
    <t>ALLELE_NUM=1;IMPACT=MODERATE;STRAND=1;MINIMISED=1;REFSEQ_MATCH=rseq_mrna_match,rseq_ens_match_cds;GIVEN_REF=TT;USED_REF=TT;NEAREST=NM_001243084.1;ALLELE_NUM=1;IMPACT=MODERATE;STRAND=1;MINIMISED=1;REFSEQ_MATCH=rseq_mrna_match;GIVEN_REF=TT;USED_REF=TT;NEAREST=NM_001243084.1;ALLELE_NUM=1;IMPACT=MODIFIER;STRAND=-1;MINIMISED=1;REFSEQ_MATCH=rseq_mrna_match;GIVEN_REF=TT;USED_REF=TT;NEAREST=NM_001243084.1</t>
  </si>
  <si>
    <t>NM_000070.2;NM_024344.1;NM_173087.1</t>
  </si>
  <si>
    <t>ALLELE_NUM=1;IMPACT=HIGH;STRAND=1;MINIMISED=1;REFSEQ_MATCH=rseq_mrna_match,rseq_ens_match_cds;GIVEN_REF=A;USED_REF=A;NEAREST=NM_173088.1;ALLELE_NUM=1;IMPACT=HIGH;STRAND=1;MINIMISED=1;REFSEQ_MATCH=rseq_mrna_match;GIVEN_REF=A;USED_REF=A;NEAREST=NM_173088.1</t>
  </si>
  <si>
    <t>ALLELE_NUM=1;IMPACT=HIGH;STRAND=1;MINIMISED=1;REFSEQ_MATCH=rseq_mrna_match,rseq_ens_match_cds;GIVEN_REF=-;USED_REF=-;NEAREST=NM_173088.1;ALLELE_NUM=1;IMPACT=HIGH;STRAND=1;MINIMISED=1;REFSEQ_MATCH=rseq_mrna_match;GIVEN_REF=-;USED_REF=-;NEAREST=NM_173088.1</t>
  </si>
  <si>
    <t>NM_000070.2;NM_001284306.1;NM_001284307.1;NM_022473.1;NM_022473.2;NM_024344.1;NM_173087.1;NM_173088.1;NM_173089.1;NM_173090.1</t>
  </si>
  <si>
    <t>2667-2668;-;2649-2650;2391-2392;994-995;624-625;642-643</t>
  </si>
  <si>
    <t>2361-2362;-;2343-2344;2085-2086;825-826;366-367</t>
  </si>
  <si>
    <t>787-788;-;781-782;695-696;275-276;122-123</t>
  </si>
  <si>
    <t>ALLELE_NUM=1;IMPACT=MODERATE;STRAND=1;MINIMISED=1;REFSEQ_MATCH=rseq_mrna_match,rseq_ens_match_cds;GIVEN_REF=-;USED_REF=-;NEAREST=NM_173089.1;ALLELE_NUM=1;IMPACT=MODERATE;STRAND=1;MINIMISED=1;REFSEQ_MATCH=rseq_mrna_match;GIVEN_REF=-;USED_REF=-;NEAREST=NM_173089.1;ALLELE_NUM=1;IMPACT=MODIFIER;DISTANCE=1455;STRAND=-1;MINIMISED=1;REFSEQ_MATCH=rseq_mrna_match;GIVEN_REF=-;USED_REF=-;NEAREST=NM_173089.1;ALLELE_NUM=1;IMPACT=MODIFIER;DISTANCE=1455;STRAND=-1;MINIMISED=1;REFSEQ_MATCH=rseq_mrna_nonmatch,rseq_5p_mismatch;GIVEN_REF=-;USED_REF=-;NEAREST=NM_173089.1;BAM_EDIT=OK;ALLELE_NUM=1;IMPACT=MODIFIER;DISTANCE=1841;STRAND=-1;MINIMISED=1;REFSEQ_MATCH=rseq_mrna_nonmatch,rseq_5p_mismatch,rseq_3p_mismatch,rseq_ens_match_wt;GIVEN_REF=-;USED_REF=-;NEAREST=NM_173089.1;ALLELE_NUM=1;IMPACT=MODERATE;STRAND=1;MINIMISED=1;REFSEQ_MATCH=rseq_mrna_match,rseq_ens_match_wt;GIVEN_REF=-;USED_REF=-;NEAREST=NM_173089.1</t>
  </si>
  <si>
    <t>frameshift_variant;downstream_gene_variant</t>
  </si>
  <si>
    <t>2668-2669;-;2650-2651;2392-2393;995-996;625-626;643-644</t>
  </si>
  <si>
    <t>2362-2363;-;2344-2345;2086-2087;826-827;367-368</t>
  </si>
  <si>
    <t>788;-;782;696;276;123</t>
  </si>
  <si>
    <t>R/SSX;-</t>
  </si>
  <si>
    <t>AGg/TCATCTg;-</t>
  </si>
  <si>
    <t>ALLELE_NUM=1;IMPACT=HIGH;STRAND=1;MINIMISED=1;REFSEQ_MATCH=rseq_mrna_match,rseq_ens_match_cds;GIVEN_REF=AG;USED_REF=AG;NEAREST=NM_173089.1;ALLELE_NUM=1;IMPACT=HIGH;STRAND=1;MINIMISED=1;REFSEQ_MATCH=rseq_mrna_match;GIVEN_REF=AG;USED_REF=AG;NEAREST=NM_173089.1;ALLELE_NUM=1;IMPACT=MODIFIER;DISTANCE=1454;STRAND=-1;MINIMISED=1;REFSEQ_MATCH=rseq_mrna_match;GIVEN_REF=AG;USED_REF=AG;NEAREST=NM_173089.1;ALLELE_NUM=1;IMPACT=MODIFIER;DISTANCE=1454;STRAND=-1;MINIMISED=1;REFSEQ_MATCH=rseq_mrna_nonmatch,rseq_5p_mismatch;GIVEN_REF=AG;USED_REF=AG;NEAREST=NM_173089.1;BAM_EDIT=OK;ALLELE_NUM=1;IMPACT=MODIFIER;DISTANCE=1840;STRAND=-1;MINIMISED=1;REFSEQ_MATCH=rseq_mrna_nonmatch,rseq_5p_mismatch,rseq_3p_mismatch,rseq_ens_match_wt;GIVEN_REF=AG;USED_REF=AG;NEAREST=NM_173089.1;ALLELE_NUM=1;IMPACT=HIGH;STRAND=1;MINIMISED=1;REFSEQ_MATCH=rseq_mrna_match,rseq_ens_match_wt;GIVEN_REF=AG;USED_REF=AG;NEAREST=NM_173089.1</t>
  </si>
  <si>
    <t>277;-;130;310</t>
  </si>
  <si>
    <t>93;-;44;104</t>
  </si>
  <si>
    <t>NM_001079846.1;NM_004380.2</t>
  </si>
  <si>
    <t>5838;5952</t>
  </si>
  <si>
    <t>5634;5748</t>
  </si>
  <si>
    <t>1878;1916</t>
  </si>
  <si>
    <t>ALLELE_NUM=1;IMPACT=MODERATE;STRAND=-1;MINIMISED=1;REFSEQ_MATCH=rseq_mrna_match,rseq_ens_match_cds;GIVEN_REF=C;USED_REF=C;NEAREST=NM_016292.2;CADD_PHRED=16.50;CADD_RAW=2.045596;ALLELE_NUM=1;IMPACT=MODERATE;STRAND=-1;MINIMISED=1;REFSEQ_MATCH=rseq_mrna_match;GIVEN_REF=C;USED_REF=C;NEAREST=NM_016292.2;CADD_PHRED=16.50;CADD_RAW=2.045596</t>
  </si>
  <si>
    <t>NM_001330504.1;NM_019109.4</t>
  </si>
  <si>
    <t>674;867</t>
  </si>
  <si>
    <t>ALLELE_NUM=1;IMPACT=MODERATE;STRAND=1;MINIMISED=1;REFSEQ_MATCH=rseq_mrna_match;GIVEN_REF=C;USED_REF=C;NEAREST=NM_001330504.1;CADD_PHRED=26.8;CADD_RAW=5.690358;ALLELE_NUM=1;IMPACT=MODERATE;STRAND=1;MINIMISED=1;REFSEQ_MATCH=rseq_mrna_match,rseq_ens_match_cds;GIVEN_REF=C;USED_REF=C;NEAREST=NM_001330504.1;CADD_PHRED=26.8;CADD_RAW=5.690358</t>
  </si>
  <si>
    <t>-;9</t>
  </si>
  <si>
    <t>NM_003119.2;NM_003119.3;NM_199367.1;NM_199367.2</t>
  </si>
  <si>
    <t>ALLELE_NUM=1;IMPACT=HIGH;STRAND=1;MINIMISED=1;REFSEQ_MATCH=rseq_mrna_nonmatch,rseq_5p_mismatch,rseq_3p_mismatch,rseq_ens_match_cds;GIVEN_REF=A;USED_REF=A;NEAREST=NM_003119.2;CADD_PHRED=22.4;CADD_RAW=3.059478;ALLELE_NUM=1;IMPACT=HIGH;STRAND=1;MINIMISED=1;REFSEQ_MATCH=rseq_mrna_match;GIVEN_REF=A;USED_REF=A;NEAREST=NM_003119.2;CADD_PHRED=22.4;CADD_RAW=3.059478;ALLELE_NUM=1;IMPACT=HIGH;STRAND=1;MINIMISED=1;REFSEQ_MATCH=rseq_mrna_nonmatch,rseq_5p_mismatch,rseq_ens_match_cds;GIVEN_REF=A;USED_REF=A;NEAREST=NM_003119.2;CADD_PHRED=22.4;CADD_RAW=3.059478</t>
  </si>
  <si>
    <t>237-238;246-247</t>
  </si>
  <si>
    <t>-/A;-/T</t>
  </si>
  <si>
    <t>ALLELE_NUM=1;IMPACT=HIGH;STRAND=1;REFSEQ_MATCH=rseq_mrna_nonmatch,rseq_5p_mismatch,rseq_3p_mismatch,rseq_ens_match_cds;GIVEN_REF=-;USED_REF=-;NEAREST=NM_003119.2;ALLELE_NUM=2;IMPACT=HIGH;STRAND=1;REFSEQ_MATCH=rseq_mrna_nonmatch,rseq_5p_mismatch,rseq_3p_mismatch,rseq_ens_match_cds;GIVEN_REF=-;USED_REF=-;NEAREST=NM_003119.2;ALLELE_NUM=1;IMPACT=HIGH;STRAND=1;REFSEQ_MATCH=rseq_mrna_match;GIVEN_REF=-;USED_REF=-;NEAREST=NM_003119.2;ALLELE_NUM=2;IMPACT=HIGH;STRAND=1;REFSEQ_MATCH=rseq_mrna_match;GIVEN_REF=-;USED_REF=-;NEAREST=NM_003119.2;ALLELE_NUM=1;IMPACT=HIGH;STRAND=1;REFSEQ_MATCH=rseq_mrna_nonmatch,rseq_5p_mismatch,rseq_ens_match_cds;GIVEN_REF=-;USED_REF=-;NEAREST=NM_003119.2;ALLELE_NUM=2;IMPACT=HIGH;STRAND=1;REFSEQ_MATCH=rseq_mrna_nonmatch,rseq_5p_mismatch,rseq_ens_match_cds;GIVEN_REF=-;USED_REF=-;NEAREST=NM_003119.2</t>
  </si>
  <si>
    <t>238-239;247-248</t>
  </si>
  <si>
    <t>ALLELE_NUM=1;IMPACT=HIGH;STRAND=1;MINIMISED=1;REFSEQ_MATCH=rseq_mrna_nonmatch,rseq_5p_mismatch,rseq_3p_mismatch,rseq_ens_match_cds;GIVEN_REF=-;USED_REF=-;NEAREST=NM_003119.2;ALLELE_NUM=1;IMPACT=HIGH;STRAND=1;MINIMISED=1;REFSEQ_MATCH=rseq_mrna_match;GIVEN_REF=-;USED_REF=-;NEAREST=NM_003119.2;ALLELE_NUM=1;IMPACT=HIGH;STRAND=1;MINIMISED=1;REFSEQ_MATCH=rseq_mrna_nonmatch,rseq_5p_mismatch,rseq_ens_match_cds;GIVEN_REF=-;USED_REF=-;NEAREST=NM_003119.2</t>
  </si>
  <si>
    <t>1066-1091;1075-1100</t>
  </si>
  <si>
    <t>ALLELE_NUM=1;IMPACT=HIGH;STRAND=1;MINIMISED=1;REFSEQ_MATCH=rseq_mrna_nonmatch,rseq_5p_mismatch,rseq_3p_mismatch,rseq_ens_match_cds;GIVEN_REF=GGCCCCCCCGGCTGTGGGAAGACGCT;USED_REF=GGCCCCCCCGGCTGTGGGAAGACGCT;NEAREST=XM_005256320.1;ALLELE_NUM=1;IMPACT=HIGH;STRAND=1;MINIMISED=1;REFSEQ_MATCH=rseq_mrna_match;GIVEN_REF=GGCCCCCCCGGCTGTGGGAAGACGCT;USED_REF=GGCCCCCCCGGCTGTGGGAAGACGCT;NEAREST=XM_005256320.1;ALLELE_NUM=1;IMPACT=HIGH;STRAND=1;MINIMISED=1;REFSEQ_MATCH=rseq_mrna_nonmatch,rseq_5p_mismatch,rseq_ens_match_cds;GIVEN_REF=GGCCCCCCCGGCTGTGGGAAGACGCT;USED_REF=GGCCCCCCCGGCTGTGGGAAGACGCT;NEAREST=XM_005256320.1</t>
  </si>
  <si>
    <t>NM_003119.2;NM_003119.3</t>
  </si>
  <si>
    <t>?-1478;?-1487</t>
  </si>
  <si>
    <t>ALLELE_NUM=1;IMPACT=HIGH;STRAND=1;MINIMISED=1;REFSEQ_MATCH=rseq_mrna_nonmatch,rseq_5p_mismatch,rseq_3p_mismatch,rseq_ens_match_cds;GIVEN_REF=GGAGAGGCG;USED_REF=GGAGAGGCG;NEAREST=XM_005256320.1;ALLELE_NUM=1;IMPACT=HIGH;STRAND=1;MINIMISED=1;REFSEQ_MATCH=rseq_mrna_match;GIVEN_REF=GGAGAGGCG;USED_REF=GGAGAGGCG;NEAREST=XM_005256320.1</t>
  </si>
  <si>
    <t>1550;1559</t>
  </si>
  <si>
    <t>ALLELE_NUM=1;IMPACT=MODERATE;STRAND=1;MINIMISED=1;REFSEQ_MATCH=rseq_mrna_nonmatch,rseq_5p_mismatch,rseq_3p_mismatch,rseq_ens_match_cds;GIVEN_REF=C;USED_REF=C;NEAREST=XM_005256320.1;CADD_PHRED=32;CADD_RAW=6.630901;ALLELE_NUM=1;IMPACT=MODERATE;STRAND=1;MINIMISED=1;REFSEQ_MATCH=rseq_mrna_match;GIVEN_REF=C;USED_REF=C;NEAREST=XM_005256320.1;CADD_PHRED=32;CADD_RAW=6.630901</t>
  </si>
  <si>
    <t>406-407;10-11;289-290;-</t>
  </si>
  <si>
    <t>136;4;97;-</t>
  </si>
  <si>
    <t>3_prime_UTR_variant;non_coding_transcript_exon_variant</t>
  </si>
  <si>
    <t>5927-5930;5835-5838;2402-2405;2503-2506;5990-5993;5831-5834</t>
  </si>
  <si>
    <t>ALLELE_NUM=1;IMPACT=MODIFIER;STRAND=-1;MINIMISED=1;REFSEQ_MATCH=rseq_mrna_match,rseq_ens_match_cds;GIVEN_REF=GACA;USED_REF=GACA;NEAREST=XM_005257706.1;ALLELE_NUM=1;IMPACT=MODIFIER;STRAND=-1;MINIMISED=1;REFSEQ_MATCH=rseq_mrna_match;GIVEN_REF=GACA;USED_REF=GACA;NEAREST=XM_005257706.1;ALLELE_NUM=1;IMPACT=MODIFIER;STRAND=-1;MINIMISED=1;REFSEQ_MATCH=rseq_mrna_match,rseq_ens_no_match;GIVEN_REF=GACA;USED_REF=GACA;NEAREST=XM_005257706.1</t>
  </si>
  <si>
    <t>ALLELE_NUM=1;IMPACT=MODIFIER;STRAND=-1;MINIMISED=1;REFSEQ_MATCH=rseq_mrna_match,rseq_ens_match_wt;GIVEN_REF=-;USED_REF=-;NEAREST=NM_001039933.2;ALLELE_NUM=1;IMPACT=MODIFIER;STRAND=-1;MINIMISED=1;REFSEQ_MATCH=rseq_mrna_match;GIVEN_REF=-;USED_REF=-;NEAREST=NM_001039933.2</t>
  </si>
  <si>
    <t>ALLELE_NUM=1;IMPACT=LOW;STRAND=-1;MINIMISED=1;REFSEQ_MATCH=rseq_mrna_match,rseq_ens_match_wt;GIVEN_REF=-;USED_REF=-;NEAREST=NM_001039933.2;ALLELE_NUM=1;IMPACT=LOW;STRAND=-1;MINIMISED=1;REFSEQ_MATCH=rseq_mrna_match;GIVEN_REF=-;USED_REF=-;NEAREST=NM_001039933.2</t>
  </si>
  <si>
    <t>ALLELE_NUM=1;IMPACT=LOW;STRAND=-1;MINIMISED=1;REFSEQ_MATCH=rseq_mrna_match,rseq_ens_match_wt;GIVEN_REF=C;USED_REF=C;NEAREST=NM_001039933.2;CADD_PHRED=8.842;CADD_RAW=0.702268;ALLELE_NUM=1;IMPACT=LOW;STRAND=-1;MINIMISED=1;REFSEQ_MATCH=rseq_mrna_match;GIVEN_REF=C;USED_REF=C;NEAREST=NM_001039933.2;CADD_PHRED=8.842;CADD_RAW=0.702268</t>
  </si>
  <si>
    <t>ALLELE_NUM=1;IMPACT=MODERATE;STRAND=-1;MINIMISED=1;REFSEQ_MATCH=rseq_mrna_match,rseq_ens_match_wt;GIVEN_REF=G;USED_REF=G;NEAREST=NM_000334.4;CADD_PHRED=28.8;CADD_RAW=6.223333;ALLELE_NUM=1;IMPACT=MODERATE;STRAND=-1;MINIMISED=1;REFSEQ_MATCH=rseq_mrna_match;GIVEN_REF=G;USED_REF=G;NEAREST=NM_000334.4;CADD_PHRED=28.8;CADD_RAW=6.223333</t>
  </si>
  <si>
    <t>NM_000435.2;NR_106853.1</t>
  </si>
  <si>
    <t>3068;-</t>
  </si>
  <si>
    <t>2992;-</t>
  </si>
  <si>
    <t>998;-</t>
  </si>
  <si>
    <t>ALLELE_NUM=1;IMPACT=HIGH;STRAND=-1;MINIMISED=1;REFSEQ_MATCH=rseq_mrna_match,rseq_ens_match_wt;GIVEN_REF=G;USED_REF=G;NEAREST=XM_005259924.1;CADD_PHRED=42;CADD_RAW=13.498869;ALLELE_NUM=1;IMPACT=HIGH;STRAND=-1;MINIMISED=1;REFSEQ_MATCH=rseq_mrna_match;GIVEN_REF=G;USED_REF=G;NEAREST=XM_005259924.1;CADD_PHRED=42;CADD_RAW=13.498869;ALLELE_NUM=1;IMPACT=MODIFIER;DISTANCE=1613;STRAND=-1;MINIMISED=1;REFSEQ_MATCH=rseq_mrna_match;GIVEN_REF=G;USED_REF=G;NEAREST=XM_005259924.1;CADD_PHRED=42;CADD_RAW=13.498869</t>
  </si>
  <si>
    <t>ALLELE_NUM=1;IMPACT=MODIFIER;DISTANCE=2;STRAND=-1;MINIMISED=1;REFSEQ_MATCH=rseq_mrna_match,rseq_ens_match_wt;GIVEN_REF=A;USED_REF=A;NEAREST=NM_000435.2;CADD_PHRED=17.85;CADD_RAW=2.251611;ALLELE_NUM=1;IMPACT=MODIFIER;DISTANCE=2;STRAND=-1;MINIMISED=1;REFSEQ_MATCH=rseq_mrna_match;GIVEN_REF=A;USED_REF=A;NEAREST=NM_000435.2;CADD_PHRED=17.85;CADD_RAW=2.251611</t>
  </si>
  <si>
    <t>NM_001135659.1;NM_001135659.2;NM_001320156.3;NM_001320157.3;NM_001330077.1;NM_001330078.1;NM_001330082.1;NM_001330083.1;NM_001330084.1;NM_001330085.1;NM_001330086.1;NM_001330087.1;NM_001330088.1;NM_001330091.1;NM_001330092.1;NM_001330093.1;NM_001330094.1;NM_001330095.1;NM_001330096.1;NM_001330097.1;NM_004801.4;NM_004801.5;NM_138735.2;NM_138735.4</t>
  </si>
  <si>
    <t>5851;362;353;5707;5731;5698;5566;5665;5704;5722;5530;5551;1945;1954;5728;5710;5590;5521;1855;5641;1866</t>
  </si>
  <si>
    <t>4374;159;150;4230;4254;4221;4089;4188;4227;4245;4053;4074;1140;1149;4251;4233;4113;4044;1050;4164;1059</t>
  </si>
  <si>
    <t>1458;53;50;1410;1418;1407;1363;1396;1409;1415;1351;1358;380;383;1417;1411;1371;1348;350;1388;353</t>
  </si>
  <si>
    <t>ALLELE_NUM=1;IMPACT=LOW;STRAND=-1;MINIMISED=1;REFSEQ_MATCH=rseq_mrna_match,rseq_ens_match_cds;GIVEN_REF=T;USED_REF=T;NEAREST=NM_001320157.3;CADD_PHRED=0.185;CADD_RAW=-0.530485;ALLELE_NUM=1;IMPACT=LOW;STRAND=-1;MINIMISED=1;REFSEQ_MATCH=rseq_mrna_match;GIVEN_REF=T;USED_REF=T;NEAREST=NM_001320157.3;CADD_PHRED=0.185;CADD_RAW=-0.530485</t>
  </si>
  <si>
    <t>NM_001130455.1;NM_001130976.1;NM_001130977.1;NM_001130978.1;NM_001130979.1;NM_001130980.1;NM_001130981.1;NM_001130982.1;NM_001130983.1;NM_001130984.1;NM_001130985.1;NM_001130986.1;NM_001130987.1;NM_003494.3</t>
  </si>
  <si>
    <t>3768;3958;4000;4093;4051;3861;3726;3819</t>
  </si>
  <si>
    <t>ALLELE_NUM=1;IMPACT=MODERATE;STRAND=1;MINIMISED=1;REFSEQ_MATCH=rseq_mrna_match,rseq_ens_match_cds;GIVEN_REF=C;USED_REF=C;NEAREST=NM_001130985.1;CADD_PHRED=23.4;CADD_RAW=3.814780;ALLELE_NUM=1;IMPACT=MODERATE;STRAND=1;MINIMISED=1;REFSEQ_MATCH=rseq_mrna_match;GIVEN_REF=C;USED_REF=C;NEAREST=NM_001130985.1;CADD_PHRED=23.4;CADD_RAW=3.814780;ALLELE_NUM=1;IMPACT=MODERATE;STRAND=1;MINIMISED=1;REFSEQ_MATCH=rseq_mrna_match,rseq_ens_no_match;GIVEN_REF=C;USED_REF=C;NEAREST=NM_001130985.1;CADD_PHRED=23.4;CADD_RAW=3.814780</t>
  </si>
  <si>
    <t>NM_001040142.1;NM_001040143.1;NM_021007.2</t>
  </si>
  <si>
    <t>2008;1769;2074</t>
  </si>
  <si>
    <t>ALLELE_NUM=1;IMPACT=MODERATE;STRAND=1;MINIMISED=1;REFSEQ_MATCH=rseq_mrna_match,rseq_ens_match_cds;GIVEN_REF=G;USED_REF=G;NEAREST=XM_005246756.1;CADD_PHRED=27.8;CADD_RAW=6.001343;ALLELE_NUM=1;IMPACT=MODERATE;STRAND=1;MINIMISED=1;REFSEQ_MATCH=rseq_mrna_match;GIVEN_REF=G;USED_REF=G;NEAREST=XM_005246756.1;CADD_PHRED=27.8;CADD_RAW=6.001343</t>
  </si>
  <si>
    <t>2316;2077;2382</t>
  </si>
  <si>
    <t>ALLELE_NUM=1;IMPACT=MODERATE;STRAND=1;MINIMISED=1;REFSEQ_MATCH=rseq_mrna_match,rseq_ens_match_cds;GIVEN_REF=A;USED_REF=A;NEAREST=XM_005246756.1;CADD_PHRED=24.2;CADD_RAW=4.439793;ALLELE_NUM=1;IMPACT=MODERATE;STRAND=1;MINIMISED=1;REFSEQ_MATCH=rseq_mrna_match;GIVEN_REF=A;USED_REF=A;NEAREST=XM_005246756.1;CADD_PHRED=24.2;CADD_RAW=4.439793</t>
  </si>
  <si>
    <t>251-260;460-469</t>
  </si>
  <si>
    <t>ALLELE_NUM=1;IMPACT=HIGH;STRAND=-1;MINIMISED=1;REFSEQ_MATCH=rseq_mrna_match,rseq_ens_match_cds;GIVEN_REF=TCCAGGTCCT;USED_REF=TCCAGGTCCT;NEAREST=NM_006920.4;ALLELE_NUM=1;IMPACT=HIGH;STRAND=-1;MINIMISED=1;REFSEQ_MATCH=rseq_mrna_match;GIVEN_REF=TCCAGGTCCT;USED_REF=TCCAGGTCCT;NEAREST=NM_006920.4</t>
  </si>
  <si>
    <t>NM_001256850.1;NM_001267550.1;NM_001267550.2;NM_003319.4;NM_133378.4;NM_133432.3;NM_133437.3;NM_133437.4;NR_038271.1;NR_038272.1</t>
  </si>
  <si>
    <t>102276;107199;80004;99495;80379;80580;-</t>
  </si>
  <si>
    <t>102051;106974;79779;99270;80154;80355;-</t>
  </si>
  <si>
    <t>34017;35658;26593;33090;26718;26785;-</t>
  </si>
  <si>
    <t>NM_001257102.1;NM_002491.2</t>
  </si>
  <si>
    <t>ALLELE_NUM=1;IMPACT=HIGH;STRAND=1;MINIMISED=1;REFSEQ_MATCH=rseq_mrna_match,rseq_ens_match_cds;GIVEN_REF=G;USED_REF=G;NEAREST=XM_005246619.1;CADD_PHRED=39;CADD_RAW=12.645366;ALLELE_NUM=1;IMPACT=HIGH;STRAND=1;MINIMISED=1;REFSEQ_MATCH=rseq_mrna_match;GIVEN_REF=G;USED_REF=G;NEAREST=XM_005246619.1;CADD_PHRED=39;CADD_RAW=12.645366;ALLELE_NUM=1;IMPACT=HIGH;STRAND=1;MINIMISED=1;REFSEQ_MATCH=rseq_mrna_match,rseq_ens_match_wt;GIVEN_REF=G;USED_REF=G;NEAREST=XM_005246619.1;CADD_PHRED=39;CADD_RAW=12.645366</t>
  </si>
  <si>
    <t>NM_004369.3;NM_057166.4;NM_057167.3</t>
  </si>
  <si>
    <t>ALLELE_NUM=1;IMPACT=HIGH;STRAND=-1;MINIMISED=1;REFSEQ_MATCH=rseq_mrna_match,rseq_ens_match_cds;GIVEN_REF=C;USED_REF=C;NEAREST=XM_005246066.1;CADD_PHRED=25.3;CADD_RAW=5.079387;ALLELE_NUM=1;IMPACT=HIGH;STRAND=-1;MINIMISED=1;REFSEQ_MATCH=rseq_mrna_match;GIVEN_REF=C;USED_REF=C;NEAREST=XM_005246066.1;CADD_PHRED=25.3;CADD_RAW=5.079387;ALLELE_NUM=1;IMPACT=HIGH;STRAND=-1;MINIMISED=1;REFSEQ_MATCH=rseq_mrna_match,rseq_ens_match_wt;GIVEN_REF=C;USED_REF=C;NEAREST=XM_005246066.1;CADD_PHRED=25.3;CADD_RAW=5.079387</t>
  </si>
  <si>
    <t>NM_001286506.1;NM_080860.2;NM_080860.3</t>
  </si>
  <si>
    <t>ALLELE_NUM=1;IMPACT=LOW;STRAND=-1;MINIMISED=1;REFSEQ_MATCH=rseq_mrna_match;GIVEN_REF=C;USED_REF=C;NEAREST=XM_005261207.1;CADD_PHRED=8.111;CADD_RAW=0.593431;ALLELE_NUM=1;IMPACT=LOW;STRAND=-1;MINIMISED=1;REFSEQ_MATCH=rseq_mrna_nonmatch,rseq_5p_mismatch,rseq_ens_match_cds;GIVEN_REF=C;USED_REF=C;NEAREST=XM_005261207.1;CADD_PHRED=8.111;CADD_RAW=0.593431</t>
  </si>
  <si>
    <t>1346-?;1307-?</t>
  </si>
  <si>
    <t>449-?;436-?</t>
  </si>
  <si>
    <t>ALLELE_NUM=1;IMPACT=MODIFIER;STRAND=1;MINIMISED=1;REFSEQ_MATCH=rseq_mrna_nonmatch,rseq_cds_mismatch,rseq_ens_no_match;GIVEN_REF=GTT;USED_REF=GTT;NEAREST=XM_005261963.1;BAM_EDIT=OK;ALLELE_NUM=1;IMPACT=MODIFIER;STRAND=1;MINIMISED=1;REFSEQ_MATCH=rseq_mrna_nonmatch,rseq_cds_mismatch;GIVEN_REF=GTT;USED_REF=GTT;NEAREST=XM_005261963.1;BAM_EDIT=FAILED</t>
  </si>
  <si>
    <t>3446;3582;3461;3597;3378;3440;3576;-</t>
  </si>
  <si>
    <t>3408;3423;3201;3402;-</t>
  </si>
  <si>
    <t>1136;1141;1067;1134;-</t>
  </si>
  <si>
    <t>2995;3016;2788;-</t>
  </si>
  <si>
    <t>999;1006;930;-</t>
  </si>
  <si>
    <t>NM_001304420.2;NM_001304421.2;NM_007159.2;NM_007159.4</t>
  </si>
  <si>
    <t>ALLELE_NUM=1;IMPACT=MODIFIER;STRAND=1;MINIMISED=1;REFSEQ_MATCH=rseq_mrna_match;GIVEN_REF=G;USED_REF=G;NEAREST=NM_001304422.2;ALLELE_NUM=1;IMPACT=MODIFIER;STRAND=1;MINIMISED=1;REFSEQ_MATCH=rseq_mrna_nonmatch,rseq_5p_mismatch,rseq_ens_match_wt;GIVEN_REF=G;USED_REF=G;NEAREST=NM_001304422.2</t>
  </si>
  <si>
    <t>NM_001257069.1;NM_033632.3</t>
  </si>
  <si>
    <t>372-373;207-208</t>
  </si>
  <si>
    <t>ALLELE_NUM=1;IMPACT=MODERATE;STRAND=-1;MINIMISED=1;REFSEQ_MATCH=rseq_mrna_match,rseq_ens_match_cds;GIVEN_REF=-;USED_REF=-;NEAREST=XM_005263107.1;ALLELE_NUM=1;IMPACT=MODERATE;STRAND=-1;MINIMISED=1;REFSEQ_MATCH=rseq_mrna_match;GIVEN_REF=-;USED_REF=-;NEAREST=XM_005263107.1</t>
  </si>
  <si>
    <t>NM_001271769.1;NM_003664.4</t>
  </si>
  <si>
    <t>2597-2599;2585-2587</t>
  </si>
  <si>
    <t>ALLELE_NUM=1;IMPACT=MODERATE;STRAND=-1;MINIMISED=1;REFSEQ_MATCH=rseq_mrna_match,rseq_ens_match_cds;GIVEN_REF=TTC;USED_REF=TTC;NEAREST=XM_005248620.1;ALLELE_NUM=1;IMPACT=MODERATE;STRAND=-1;MINIMISED=1;REFSEQ_MATCH=rseq_mrna_match;GIVEN_REF=TTC;USED_REF=TTC;NEAREST=XM_005248620.1</t>
  </si>
  <si>
    <t>NM_000414.3;NM_001199291.1;NM_001199291.2;NM_001199292.1;NM_001292027.1;NM_001292028.1</t>
  </si>
  <si>
    <t>ALLELE_NUM=1;IMPACT=HIGH;STRAND=1;MINIMISED=1;REFSEQ_MATCH=rseq_mrna_match,rseq_ens_match_cds;GIVEN_REF=GTGA;USED_REF=GTGA;NEAREST=XM_005271980.1;ALLELE_NUM=1;IMPACT=HIGH;STRAND=1;MINIMISED=1;REFSEQ_MATCH=rseq_mrna_match;GIVEN_REF=GTGA;USED_REF=GTGA;NEAREST=XM_005271980.1;ALLELE_NUM=1;IMPACT=HIGH;STRAND=1;MINIMISED=1;REFSEQ_MATCH=rseq_mrna_nonmatch,rseq_5p_mismatch,rseq_ens_match_cds;GIVEN_REF=GTGA;USED_REF=GTGA;NEAREST=XM_005271980.1</t>
  </si>
  <si>
    <t>NM_001308122.1;NM_003060.3;NR_037500.1;NR_037898.1;NR_110997.1</t>
  </si>
  <si>
    <t>188;-;21</t>
  </si>
  <si>
    <t>ALLELE_NUM=1;IMPACT=MODIFIER;STRAND=1;MINIMISED=1;REFSEQ_MATCH=rseq_mrna_match;GIVEN_REF=G;USED_REF=G;NEAREST=NM_003060.3;ALLELE_NUM=1;IMPACT=MODIFIER;STRAND=1;MINIMISED=1;REFSEQ_MATCH=rseq_mrna_match,rseq_ens_match_cds;GIVEN_REF=G;USED_REF=G;NEAREST=NM_003060.3;ALLELE_NUM=1;IMPACT=MODIFIER;DISTANCE=4297;STRAND=-1;MINIMISED=1;REFSEQ_MATCH=rseq_mrna_match,rseq_ens_match_wt;GIVEN_REF=G;USED_REF=G;NEAREST=NM_003060.3;ALLELE_NUM=1;IMPACT=MODIFIER;DISTANCE=4297;STRAND=-1;MINIMISED=1;REFSEQ_MATCH=rseq_mrna_match;GIVEN_REF=G;USED_REF=G;NEAREST=NM_003060.3;ALLELE_NUM=1;IMPACT=MODIFIER;STRAND=-1;MINIMISED=1;REFSEQ_MATCH=rseq_ens_no_match,rseq_mrna_nonmatch,rseq_no_comparison;GIVEN_REF=G;USED_REF=G;NEAREST=NM_003060.3;ALLELE_NUM=1;IMPACT=MODIFIER;STRAND=-1;MINIMISED=1;REFSEQ_MATCH=rseq_mrna_nonmatch,rseq_nctran_mismatch;GIVEN_REF=G;USED_REF=G;NEAREST=NM_003060.3;BAM_EDIT=OK</t>
  </si>
  <si>
    <t>ALLELE_NUM=1;IMPACT=MODERATE;STRAND=1;MINIMISED=1;REFSEQ_MATCH=rseq_mrna_match,rseq_ens_match_cds;GIVEN_REF=-;USED_REF=-;NEAREST=XM_005267241.1;ALLELE_NUM=1;IMPACT=MODERATE;STRAND=1;MINIMISED=1;REFSEQ_MATCH=rseq_mrna_match;GIVEN_REF=-;USED_REF=-;NEAREST=XM_005267241.1</t>
  </si>
  <si>
    <t>ALLELE_NUM=1;IMPACT=MODERATE;STRAND=1;MINIMISED=1;REFSEQ_MATCH=rseq_mrna_match,rseq_ens_match_cds;GIVEN_REF=GAT;USED_REF=GAT;NEAREST=XM_005267241.1;ALLELE_NUM=1;IMPACT=MODERATE;STRAND=1;MINIMISED=1;REFSEQ_MATCH=rseq_mrna_match;GIVEN_REF=GAT;USED_REF=GAT;NEAREST=XM_005267241.1</t>
  </si>
  <si>
    <t>NM_033071.3;NM_182961.3</t>
  </si>
  <si>
    <t>14242;14620</t>
  </si>
  <si>
    <t>ALLELE_NUM=1;IMPACT=MODERATE;STRAND=-1;MINIMISED=1;REFSEQ_MATCH=rseq_mrna_match,rseq_ens_match_cds;GIVEN_REF=C;USED_REF=C;NEAREST=NM_001347701.1;CADD_PHRED=27.1;CADD_RAW=5.779901;ALLELE_NUM=1;IMPACT=MODERATE;STRAND=-1;MINIMISED=1;REFSEQ_MATCH=rseq_mrna_match;GIVEN_REF=C;USED_REF=C;NEAREST=NM_001347701.1;CADD_PHRED=27.1;CADD_RAW=5.779901;ALLELE_NUM=1;IMPACT=MODERATE;STRAND=-1;MINIMISED=1;REFSEQ_MATCH=rseq_mrna_match,rseq_ens_match_wt;GIVEN_REF=C;USED_REF=C;NEAREST=NM_001347701.1;CADD_PHRED=27.1;CADD_RAW=5.779901</t>
  </si>
  <si>
    <t>6387;6531</t>
  </si>
  <si>
    <t>5950;5929</t>
  </si>
  <si>
    <t>1984;1977</t>
  </si>
  <si>
    <t>ALLELE_NUM=1;IMPACT=MODERATE;STRAND=-1;MINIMISED=1;REFSEQ_MATCH=rseq_mrna_match,rseq_ens_match_cds;GIVEN_REF=C;USED_REF=C;NEAREST=NM_033071.3;CADD_PHRED=21.5;CADD_RAW=2.825383;ALLELE_NUM=1;IMPACT=MODERATE;STRAND=-1;MINIMISED=1;REFSEQ_MATCH=rseq_mrna_match;GIVEN_REF=C;USED_REF=C;NEAREST=NM_033071.3;CADD_PHRED=21.5;CADD_RAW=2.825383;ALLELE_NUM=1;IMPACT=MODERATE;STRAND=-1;MINIMISED=1;REFSEQ_MATCH=rseq_mrna_match,rseq_ens_match_wt;GIVEN_REF=C;USED_REF=C;NEAREST=NM_033071.3;CADD_PHRED=21.5;CADD_RAW=2.825383</t>
  </si>
  <si>
    <t>NM_001346897.1;NM_001346898.1;NM_001346899.1;NM_001346900.1;NM_001346941.1;NM_005228.3;NM_005228.4;NM_201284.1;NR_047551.1</t>
  </si>
  <si>
    <t>2358-2372;2493-2507;2290-2304;1692-1706;2482-2496;-</t>
  </si>
  <si>
    <t>ALLELE_NUM=1;IMPACT=MODERATE;STRAND=1;MINIMISED=1;REFSEQ_MATCH=rseq_mrna_match;GIVEN_REF=GAATTAAGAGAAGCA;USED_REF=GAATTAAGAGAAGCA;NEAREST=NM_001346900.1;ALLELE_NUM=1;IMPACT=MODERATE;STRAND=1;MINIMISED=1;REFSEQ_MATCH=rseq_mrna_nonmatch,rseq_cds_mismatch,rseq_ens_match_cds;GIVEN_REF=GAATTAAGAGAAGCA;USED_REF=GAATTAAGAGAAGCA;NEAREST=NM_001346900.1;ALLELE_NUM=1;IMPACT=MODIFIER;DISTANCE=3728;STRAND=1;MINIMISED=1;REFSEQ_MATCH=rseq_mrna_match,rseq_ens_match_cds;GIVEN_REF=GAATTAAGAGAAGCA;USED_REF=GAATTAAGAGAAGCA;NEAREST=NM_001346900.1;ALLELE_NUM=1;IMPACT=MODIFIER;DISTANCE=3728;STRAND=1;MINIMISED=1;REFSEQ_MATCH=rseq_mrna_match;GIVEN_REF=GAATTAAGAGAAGCA;USED_REF=GAATTAAGAGAAGCA;NEAREST=NM_001346900.1;ALLELE_NUM=1;IMPACT=MODIFIER;DISTANCE=4963;STRAND=-1;MINIMISED=1;REFSEQ_MATCH=rseq_mrna_match,rseq_ens_no_match;GIVEN_REF=GAATTAAGAGAAGCA;USED_REF=GAATTAAGAGAAGCA;NEAREST=NM_001346900.1;ALLELE_NUM=1;IMPACT=MODIFIER;DISTANCE=4963;STRAND=-1;MINIMISED=1;REFSEQ_MATCH=rseq_mrna_match;GIVEN_REF=GAATTAAGAGAAGCA;USED_REF=GAATTAAGAGAAGCA;NEAREST=NM_001346900.1</t>
  </si>
  <si>
    <t>NM_001346897.1;NM_001346898.1;NM_001346899.1;NM_001346900.1;NM_001346941.1;NM_005228.3;NM_005228.4;NR_047551.1</t>
  </si>
  <si>
    <t>2412-2413;2547-2548;2344-2345;1746-1747;2536-2537;1271-1272</t>
  </si>
  <si>
    <t>ALLELE_NUM=1;IMPACT=MODERATE;STRAND=1;MINIMISED=1;REFSEQ_MATCH=rseq_mrna_match;GIVEN_REF=-;USED_REF=-;NEAREST=NM_001346900.1;ALLELE_NUM=1;IMPACT=MODERATE;STRAND=1;MINIMISED=1;REFSEQ_MATCH=rseq_mrna_nonmatch,rseq_cds_mismatch,rseq_ens_match_cds;GIVEN_REF=-;USED_REF=-;NEAREST=NM_001346900.1;ALLELE_NUM=1;IMPACT=MODIFIER;STRAND=-1;MINIMISED=1;REFSEQ_MATCH=rseq_mrna_match,rseq_ens_no_match;GIVEN_REF=-;USED_REF=-;NEAREST=NM_001346900.1;ALLELE_NUM=1;IMPACT=MODIFIER;STRAND=-1;MINIMISED=1;REFSEQ_MATCH=rseq_mrna_match;GIVEN_REF=-;USED_REF=-;NEAREST=NM_001346900.1</t>
  </si>
  <si>
    <t>NM_005751.4;NM_147185.2</t>
  </si>
  <si>
    <t>NM_000083.2;NM_001031690.2;NM_001278297.1;NM_014690.4;NR_046453.1</t>
  </si>
  <si>
    <t>ALLELE_NUM=1;IMPACT=HIGH;STRAND=1;MINIMISED=1;REFSEQ_MATCH=rseq_mrna_nonmatch,rseq_cds_mismatch,rseq_ens_match_cds;GIVEN_REF=C;USED_REF=C;NEAREST=XM_005250071.1;BAM_EDIT=OK;CADD_PHRED=36;CADD_RAW=10.137813;ALLELE_NUM=1;IMPACT=HIGH;STRAND=1;MINIMISED=1;REFSEQ_MATCH=rseq_mrna_nonmatch,rseq_cds_mismatch;GIVEN_REF=C;USED_REF=C;NEAREST=XM_005250071.1;BAM_EDIT=OK;CADD_PHRED=36;CADD_RAW=10.137813;ALLELE_NUM=1;IMPACT=MODIFIER;DISTANCE=1722;STRAND=-1;MINIMISED=1;REFSEQ_MATCH=rseq_mrna_nonmatch,rseq_3p_mismatch,rseq_ens_match_cds;GIVEN_REF=C;USED_REF=C;NEAREST=XM_005250071.1;BAM_EDIT=OK;CADD_PHRED=36;CADD_RAW=10.137813;ALLELE_NUM=1;IMPACT=MODIFIER;DISTANCE=1722;STRAND=-1;MINIMISED=1;REFSEQ_MATCH=rseq_mrna_nonmatch,rseq_3p_mismatch;GIVEN_REF=C;USED_REF=C;NEAREST=XM_005250071.1;BAM_EDIT=OK;CADD_PHRED=36;CADD_RAW=10.137813;ALLELE_NUM=1;IMPACT=MODIFIER;DISTANCE=1722;STRAND=-1;MINIMISED=1;REFSEQ_MATCH=rseq_mrna_nonmatch,rseq_3p_mismatch,rseq_ens_no_match;GIVEN_REF=C;USED_REF=C;NEAREST=XM_005250071.1;BAM_EDIT=OK;CADD_PHRED=36;CADD_RAW=10.137813;ALLELE_NUM=1;IMPACT=MODIFIER;STRAND=1;MINIMISED=1;REFSEQ_MATCH=rseq_mrna_nonmatch,rseq_nctran_mismatch,rseq_ens_no_match;GIVEN_REF=C;USED_REF=C;NEAREST=XM_005250071.1;BAM_EDIT=OK;CADD_PHRED=36;CADD_RAW=10.137813;ALLELE_NUM=1;IMPACT=MODIFIER;STRAND=1;MINIMISED=1;REFSEQ_MATCH=rseq_mrna_nonmatch,rseq_nctran_mismatch;GIVEN_REF=C;USED_REF=C;NEAREST=XM_005250071.1;BAM_EDIT=OK;CADD_PHRED=36;CADD_RAW=10.137813</t>
  </si>
  <si>
    <t>NM_001308152.1;NM_001308153.1;NM_014629.2;NM_014629.3</t>
  </si>
  <si>
    <t>2470;2673;2577;2584</t>
  </si>
  <si>
    <t>2285;2471;2399</t>
  </si>
  <si>
    <t>762;824;800</t>
  </si>
  <si>
    <t>ALLELE_NUM=1;IMPACT=MODERATE;STRAND=1;MINIMISED=1;REFSEQ_MATCH=rseq_mrna_match;GIVEN_REF=C;USED_REF=C;NEAREST=XM_005266045.1;CADD_PHRED=32;CADD_RAW=6.666593;ALLELE_NUM=1;IMPACT=MODERATE;STRAND=1;MINIMISED=1;REFSEQ_MATCH=rseq_mrna_nonmatch,rseq_3p_mismatch,rseq_ens_match_cds;GIVEN_REF=C;USED_REF=C;NEAREST=XM_005266045.1;CADD_PHRED=32;CADD_RAW=6.666593</t>
  </si>
  <si>
    <t>NM_001261406.1;NM_001261407.1;NM_001330637.1;NM_003829.4</t>
  </si>
  <si>
    <t>5813-5814;5726-5727;5897-5898;5825-5826</t>
  </si>
  <si>
    <t>5591-5592;5504-5505;5690-5691;5603-5604</t>
  </si>
  <si>
    <t>1864;1835;1897;1868</t>
  </si>
  <si>
    <t>ALLELE_NUM=1;IMPACT=HIGH;STRAND=-1;MINIMISED=1;REFSEQ_MATCH=rseq_mrna_nonmatch,rseq_cds_mismatch,rseq_3p_mismatch,rseq_ens_match_cds;GIVEN_REF=-;USED_REF=-;NEAREST=XM_005251621.1;BAM_EDIT=OK;ALLELE_NUM=1;IMPACT=HIGH;STRAND=-1;MINIMISED=1;REFSEQ_MATCH=rseq_mrna_nonmatch,rseq_cds_mismatch,rseq_3p_mismatch;GIVEN_REF=-;USED_REF=-;NEAREST=XM_005251621.1;BAM_EDIT=OK</t>
  </si>
  <si>
    <t>NM_001216.2;NM_001301226.1;NM_001301227.1;NM_003289.3;NM_213674.1</t>
  </si>
  <si>
    <t>ALLELE_NUM=1;IMPACT=MODIFIER;DISTANCE=2084;STRAND=1;MINIMISED=1;REFSEQ_MATCH=rseq_mrna_match,rseq_ens_match_cds;GIVEN_REF=-;USED_REF=-;NEAREST=XM_005251569.1;ALLELE_NUM=1;IMPACT=MODIFIER;DISTANCE=2084;STRAND=1;MINIMISED=1;REFSEQ_MATCH=rseq_mrna_match;GIVEN_REF=-;USED_REF=-;NEAREST=XM_005251569.1;ALLELE_NUM=1;IMPACT=MODIFIER;STRAND=-1;MINIMISED=1;REFSEQ_MATCH=rseq_mrna_match;GIVEN_REF=-;USED_REF=-;NEAREST=XM_005251569.1;ALLELE_NUM=1;IMPACT=LOW;STRAND=-1;MINIMISED=1;REFSEQ_MATCH=rseq_mrna_match;GIVEN_REF=-;USED_REF=-;NEAREST=XM_005251569.1;ALLELE_NUM=1;IMPACT=LOW;STRAND=-1;MINIMISED=1;REFSEQ_MATCH=rseq_mrna_match,rseq_ens_match_cds;GIVEN_REF=-;USED_REF=-;NEAREST=XM_005251569.1;ALLELE_NUM=1;IMPACT=MODIFIER;STRAND=-1;MINIMISED=1;REFSEQ_MATCH=rseq_mrna_match,rseq_ens_match_cds;GIVEN_REF=-;USED_REF=-;NEAREST=XM_005251569.1</t>
  </si>
  <si>
    <t>NM_000368.4;NM_001162426.1;NM_001162427.1</t>
  </si>
  <si>
    <t>967;814</t>
  </si>
  <si>
    <t>ALLELE_NUM=1;IMPACT=HIGH;STRAND=-1;MINIMISED=1;REFSEQ_MATCH=rseq_mrna_match,rseq_ens_match_cds;GIVEN_REF=G;USED_REF=G;NEAREST=XM_005272212.1;CADD_PHRED=40;CADD_RAW=12.939961;ALLELE_NUM=1;IMPACT=HIGH;STRAND=-1;MINIMISED=1;REFSEQ_MATCH=rseq_mrna_match;GIVEN_REF=G;USED_REF=G;NEAREST=XM_005272212.1;CADD_PHRED=40;CADD_RAW=12.939961;ALLELE_NUM=1;IMPACT=HIGH;STRAND=-1;MINIMISED=1;REFSEQ_MATCH=rseq_mrna_match,rseq_ens_no_match;GIVEN_REF=G;USED_REF=G;NEAREST=XM_005272212.1;CADD_PHRED=40;CADD_RAW=12.939961</t>
  </si>
  <si>
    <t>NM_000495.4;NM_033380.2</t>
  </si>
  <si>
    <t>2412-2417;2415-2417</t>
  </si>
  <si>
    <t>GPP/G;PP/P</t>
  </si>
  <si>
    <t>ggACCACCt/ggt;ccACCt/cct</t>
  </si>
  <si>
    <t>ALLELE_NUM=2;IMPACT=MODERATE;STRAND=1;MINIMISED=1;REFSEQ_MATCH=rseq_mrna_match,rseq_ens_match_cds;GIVEN_REF=ACCACC;USED_REF=ACCACC;NEAREST=NM_003604.2;ALLELE_NUM=2;IMPACT=MODERATE;STRAND=1;MINIMISED=1;REFSEQ_MATCH=rseq_mrna_match;GIVEN_REF=ACCACC;USED_REF=ACCACC;NEAREST=NM_003604.2;ALLELE_NUM=1;IMPACT=MODERATE;STRAND=1;MINIMISED=1;REFSEQ_MATCH=rseq_mrna_match,rseq_ens_match_cds;GIVEN_REF=ACC;USED_REF=ACC;NEAREST=NM_003604.2;ALLELE_NUM=1;IMPACT=MODERATE;STRAND=1;MINIMISED=1;REFSEQ_MATCH=rseq_mrna_match;GIVEN_REF=ACC;USED_REF=ACC;NEAREST=NM_003604.2</t>
  </si>
  <si>
    <t>NM_001110792.1;NM_001316337.1;NM_004992.3</t>
  </si>
  <si>
    <t>604;896;728</t>
  </si>
  <si>
    <t>ALLELE_NUM=1;IMPACT=HIGH;STRAND=-1;MINIMISED=1;REFSEQ_MATCH=rseq_mrna_match,rseq_ens_match_cds;GIVEN_REF=G;USED_REF=G;NEAREST=NM_001025243.1;CADD_PHRED=36;CADD_RAW=10.703139;ALLELE_NUM=1;IMPACT=HIGH;STRAND=-1;MINIMISED=1;REFSEQ_MATCH=rseq_mrna_match;GIVEN_REF=G;USED_REF=G;NEAREST=NM_001025243.1;CADD_PHRED=36;CADD_RAW=10.703139;ALLELE_NUM=1;IMPACT=HIGH;STRAND=-1;MINIMISED=1;REFSEQ_MATCH=rseq_mrna_nonmatch,rseq_3p_mismatch,rseq_ens_match_cds;GIVEN_REF=G;USED_REF=G;NEAREST=NM_001025243.1;BAM_EDIT=OK;CADD_PHRED=36;CADD_RAW=10.703139;ALLELE_NUM=1;IMPACT=HIGH;STRAND=-1;MINIMISED=1;REFSEQ_MATCH=rseq_mrna_nonmatch,rseq_3p_mismatch;GIVEN_REF=G;USED_REF=G;NEAREST=NM_001025243.1;BAM_EDIT=OK;CADD_PHRED=36;CADD_RAW=10.703139</t>
  </si>
  <si>
    <t>refSeq.refCodon</t>
  </si>
  <si>
    <t>refSeq.altCodon</t>
  </si>
  <si>
    <t>refSeq.refAminoAcid</t>
  </si>
  <si>
    <t>refSeq.altAminoAcid</t>
  </si>
  <si>
    <t>refSeq.codonPosition</t>
  </si>
  <si>
    <t>refSeq.codonNumber</t>
  </si>
  <si>
    <t>refSeq.strand</t>
  </si>
  <si>
    <t>refSeq.kgID</t>
  </si>
  <si>
    <t>refSeq.mRNA</t>
  </si>
  <si>
    <t>refSeq.spID</t>
  </si>
  <si>
    <t>refSeq.spDisplayID</t>
  </si>
  <si>
    <t>refSeq.protAcc</t>
  </si>
  <si>
    <t>refSeq.description</t>
  </si>
  <si>
    <t>refSeq.rfamAcc</t>
  </si>
  <si>
    <t>refSeq.name2</t>
  </si>
  <si>
    <t>refSeq.nearest.name</t>
  </si>
  <si>
    <t>refSeq.nearest.name2</t>
  </si>
  <si>
    <t>refSeq.clinvar.alleleID</t>
  </si>
  <si>
    <t>refSeq.clinvar.phenotypeList</t>
  </si>
  <si>
    <t>refSeq.clinvar.clinicalSignificance</t>
  </si>
  <si>
    <t>refSeq.clinvar.type</t>
  </si>
  <si>
    <t>refSeq.clinvar.origin</t>
  </si>
  <si>
    <t>refSeq.clinvar.numberSubmitters</t>
  </si>
  <si>
    <t>refSeq.clinvar.reviewStatus</t>
  </si>
  <si>
    <t>refSeq.clinvar.chromStart</t>
  </si>
  <si>
    <t>refSeq.clinvar.chromEnd</t>
  </si>
  <si>
    <t>phastCons</t>
  </si>
  <si>
    <t>phyloP</t>
  </si>
  <si>
    <t>cadd</t>
  </si>
  <si>
    <t>dbSNP.name</t>
  </si>
  <si>
    <t>dbSNP.strand</t>
  </si>
  <si>
    <t>dbSNP.observed</t>
  </si>
  <si>
    <t>dbSNP.class</t>
  </si>
  <si>
    <t>dbSNP.func</t>
  </si>
  <si>
    <t>dbSNP.alleles</t>
  </si>
  <si>
    <t>dbSNP.alleleNs</t>
  </si>
  <si>
    <t>dbSNP.alleleFreqs</t>
  </si>
  <si>
    <t>clinvar.alleleID</t>
  </si>
  <si>
    <t>clinvar.phenotypeList</t>
  </si>
  <si>
    <t>clinvar.clinicalSignificance</t>
  </si>
  <si>
    <t>clinvar.type</t>
  </si>
  <si>
    <t>clinvar.origin</t>
  </si>
  <si>
    <t>clinvar.numberSubmitters</t>
  </si>
  <si>
    <t>clinvar.reviewStatus</t>
  </si>
  <si>
    <t>clinvar.referenceAllele</t>
  </si>
  <si>
    <t>clinvar.alternateAllele</t>
  </si>
  <si>
    <t>gnomad.genomes.alt</t>
  </si>
  <si>
    <t>gnomad.genomes.id</t>
  </si>
  <si>
    <t>gnomad.genomes.af</t>
  </si>
  <si>
    <t>gnomad.genomes.an</t>
  </si>
  <si>
    <t>gnomad.genomes.an_afr</t>
  </si>
  <si>
    <t>gnomad.genomes.an_amr</t>
  </si>
  <si>
    <t>gnomad.genomes.an_asj</t>
  </si>
  <si>
    <t>gnomad.genomes.an_eas</t>
  </si>
  <si>
    <t>gnomad.genomes.an_fin</t>
  </si>
  <si>
    <t>gnomad.genomes.an_nfe</t>
  </si>
  <si>
    <t>gnomad.genomes.an_oth</t>
  </si>
  <si>
    <t>gnomad.genomes.an_male</t>
  </si>
  <si>
    <t>gnomad.genomes.an_female</t>
  </si>
  <si>
    <t>gnomad.genomes.af_afr</t>
  </si>
  <si>
    <t>gnomad.genomes.af_amr</t>
  </si>
  <si>
    <t>gnomad.genomes.af_asj</t>
  </si>
  <si>
    <t>gnomad.genomes.af_eas</t>
  </si>
  <si>
    <t>gnomad.genomes.af_fin</t>
  </si>
  <si>
    <t>gnomad.genomes.af_nfe</t>
  </si>
  <si>
    <t>gnomad.genomes.af_oth</t>
  </si>
  <si>
    <t>gnomad.genomes.af_male</t>
  </si>
  <si>
    <t>gnomad.genomes.af_female</t>
  </si>
  <si>
    <t>gnomad.exomes.alt</t>
  </si>
  <si>
    <t>gnomad.exomes.id</t>
  </si>
  <si>
    <t>gnomad.exomes.af</t>
  </si>
  <si>
    <t>gnomad.exomes.an</t>
  </si>
  <si>
    <t>gnomad.exomes.an_afr</t>
  </si>
  <si>
    <t>gnomad.exomes.an_amr</t>
  </si>
  <si>
    <t>gnomad.exomes.an_asj</t>
  </si>
  <si>
    <t>gnomad.exomes.an_eas</t>
  </si>
  <si>
    <t>gnomad.exomes.an_fin</t>
  </si>
  <si>
    <t>gnomad.exomes.an_nfe</t>
  </si>
  <si>
    <t>gnomad.exomes.an_oth</t>
  </si>
  <si>
    <t>gnomad.exomes.an_male</t>
  </si>
  <si>
    <t>gnomad.exomes.an_female</t>
  </si>
  <si>
    <t>gnomad.exomes.af_afr</t>
  </si>
  <si>
    <t>gnomad.exomes.af_amr</t>
  </si>
  <si>
    <t>gnomad.exomes.af_asj</t>
  </si>
  <si>
    <t>gnomad.exomes.af_eas</t>
  </si>
  <si>
    <t>gnomad.exomes.af_fin</t>
  </si>
  <si>
    <t>gnomad.exomes.af_nfe</t>
  </si>
  <si>
    <t>gnomad.exomes.af_oth</t>
  </si>
  <si>
    <t>gnomad.exomes.af_male</t>
  </si>
  <si>
    <t>gnomad.exomes.af_female</t>
  </si>
  <si>
    <t>spliceAcceptor</t>
  </si>
  <si>
    <t>NR_111987</t>
  </si>
  <si>
    <t>NPHP4</t>
  </si>
  <si>
    <t>NPHP4;NPHP4;NPHP4;NPHP4</t>
  </si>
  <si>
    <t>72858;161088</t>
  </si>
  <si>
    <t>-;-</t>
  </si>
  <si>
    <t>Pathogenic;Likely benign</t>
  </si>
  <si>
    <t>copy number loss;copy number gain</t>
  </si>
  <si>
    <t>not provided;not provided</t>
  </si>
  <si>
    <t>1;1</t>
  </si>
  <si>
    <t>criteria provided, single submitter;no assertion criteria provided</t>
  </si>
  <si>
    <t>779527;5614166</t>
  </si>
  <si>
    <t>6030086;6029886</t>
  </si>
  <si>
    <t>rs1287637</t>
  </si>
  <si>
    <t>single</t>
  </si>
  <si>
    <t>splice-3</t>
  </si>
  <si>
    <t>89888;17560</t>
  </si>
  <si>
    <t>0.836572;0.163428</t>
  </si>
  <si>
    <t>not specified</t>
  </si>
  <si>
    <t>Benign</t>
  </si>
  <si>
    <t>single nucleotide variant</t>
  </si>
  <si>
    <t>germline</t>
  </si>
  <si>
    <t>no assertion criteria provided</t>
  </si>
  <si>
    <t>uc001alq.2</t>
  </si>
  <si>
    <t>NM_015102</t>
  </si>
  <si>
    <t>O75161</t>
  </si>
  <si>
    <t>NPHP4_HUMAN</t>
  </si>
  <si>
    <t>NP_055917</t>
  </si>
  <si>
    <t>Homo sapiens nephronophthisis 4 (NPHP4), mRNA.</t>
  </si>
  <si>
    <t>NM_001291594</t>
  </si>
  <si>
    <t>NM_001291593</t>
  </si>
  <si>
    <t>uc001cpe.3</t>
  </si>
  <si>
    <t>NM_017739</t>
  </si>
  <si>
    <t>Q8WZA1</t>
  </si>
  <si>
    <t>PMGT1_HUMAN</t>
  </si>
  <si>
    <t>NP_060209</t>
  </si>
  <si>
    <t>Homo sapiens protein O-linked mannose beta1,2-N-acetylglucosaminyltransferase (POMGNT1), transcript variant 1, mRNA.</t>
  </si>
  <si>
    <t>POMGNT1</t>
  </si>
  <si>
    <t>POMGNT1;POMGNT1;POMGNT1;POMGNT1;POMGNT1;POMGNT1;POMGNT1|POMGNT1;POMGNT1;POMGNT1;POMGNT1;POMGNT1;POMGNT1;POMGNT1|POMGNT1;POMGNT1;POMGNT1;POMGNT1;POMGNT1;POMGNT1;POMGNT1|POMGNT1;POMGNT1;POMGNT1;POMGNT1;POMGNT1;POMGNT1;POMGNT1</t>
  </si>
  <si>
    <t>1|1|1|1</t>
  </si>
  <si>
    <t>7.66|1.70|8.92|7.45</t>
  </si>
  <si>
    <t>22.1;20.2;21.2|19.1;17.9;19.2|19.4;20.6;19.7|21.5;20.5;21.5</t>
  </si>
  <si>
    <t>rs386834023|rs386834023|rs386834023|rs386834023;rs386834024</t>
  </si>
  <si>
    <t>-|-|-|-;-</t>
  </si>
  <si>
    <t>-;GTGA|-;GTGA|-;GTGA|-;GTGA;A;G;T</t>
  </si>
  <si>
    <t>deletion|deletion|deletion|deletion;single</t>
  </si>
  <si>
    <t>intron;splice-5|intron;splice-5|intron;splice-5|intron;splice-5;intron;splice-5</t>
  </si>
  <si>
    <t>!|!|!|!;G;T</t>
  </si>
  <si>
    <t>!|!|!|!;116879;13</t>
  </si>
  <si>
    <t>!|!|!|!;0.999889;0.000111</t>
  </si>
  <si>
    <t>71233|71233|71233|71231;71232;71233</t>
  </si>
  <si>
    <t>Muscle eye brain disease|Muscle eye brain disease|Muscle eye brain disease|Muscle eye brain disease;RETINITIS PIGMENTOSA 76;Congenital Muscular Dystrophy, alpha-dystroglycan related;Limb-Girdle Muscular Dystrophy, Recessive;Muscle eye brain disease;Muscle eye brain disease</t>
  </si>
  <si>
    <t>Likely pathogenic|Likely pathogenic|Likely pathogenic|Pathogenic/Likely pathogenic;Conflicting interpretations of pathogenicity;Likely pathogenic</t>
  </si>
  <si>
    <t>deletion|deletion|deletion|single nucleotide variant;single nucleotide variant;deletion</t>
  </si>
  <si>
    <t>not provided|not provided|not provided|germline;germline;unknown;not provided</t>
  </si>
  <si>
    <t>1|1|1|2;3;1</t>
  </si>
  <si>
    <t>no assertion criteria provided|no assertion criteria provided|no assertion criteria provided|no assertion criteria provided;criteria provided, conflicting interpretations;no assertion criteria provided</t>
  </si>
  <si>
    <t>TCAC|TCAC|TCAC|C;C;TCAC</t>
  </si>
  <si>
    <t>-|-|-|T;A;-</t>
  </si>
  <si>
    <t>uc010olz.2</t>
  </si>
  <si>
    <t>AK301923</t>
  </si>
  <si>
    <t>uc010olx.2</t>
  </si>
  <si>
    <t>AK302379</t>
  </si>
  <si>
    <t>F5H827</t>
  </si>
  <si>
    <t>F5H827_HUMAN</t>
  </si>
  <si>
    <t>uc010oly.2</t>
  </si>
  <si>
    <t>AK316399</t>
  </si>
  <si>
    <t>NM_001290129</t>
  </si>
  <si>
    <t>NM_001290130</t>
  </si>
  <si>
    <t>uc001cpg.3</t>
  </si>
  <si>
    <t>NM_001243766</t>
  </si>
  <si>
    <t>Q5VST3</t>
  </si>
  <si>
    <t>Q5VST3_HUMAN</t>
  </si>
  <si>
    <t>NP_001230695</t>
  </si>
  <si>
    <t>Homo sapiens protein O-linked mannose beta1,2-N-acetylglucosaminyltransferase (POMGNT1), transcript variant 2, mRNA.</t>
  </si>
  <si>
    <t>indel-nonFrameshift</t>
  </si>
  <si>
    <t>CTC</t>
  </si>
  <si>
    <t>L</t>
  </si>
  <si>
    <t>uc001dei.1</t>
  </si>
  <si>
    <t>NM_000329</t>
  </si>
  <si>
    <t>Q16518</t>
  </si>
  <si>
    <t>RPE65_HUMAN</t>
  </si>
  <si>
    <t>NP_000320</t>
  </si>
  <si>
    <t>Homo sapiens retinal pigment epithelium-specific protein 65kDa (RPE65), mRNA.</t>
  </si>
  <si>
    <t>RPE65</t>
  </si>
  <si>
    <t>RPE65|RPE65|RPE65|RPE65|RPE65|RPE65|RPE65|RPE65|RPE65</t>
  </si>
  <si>
    <t>!|!|!|!|!|!|!|!|!</t>
  </si>
  <si>
    <t>0|1|1|1|1|1|0.90|0.91|0.18</t>
  </si>
  <si>
    <t>-0.23|8.93|5.38|5.69|5.64|8.93|0.10|3.06|0.30</t>
  </si>
  <si>
    <t>9.12;6.95;7.92|28.7;29.4;28.3|26.4;24.7;22.9|34;32;41|33;32;40|26.8;27.2;27|4.96;1.09;2.57|14.2;15.2;23.3|20.3;7.48;12.6</t>
  </si>
  <si>
    <t>rs61751280|rs61751280|rs61751280|rs61751280|rs61751280|rs61751280|rs61751280;rs749757610|rs61751280|rs61751280;rs371586530</t>
  </si>
  <si>
    <t>-|-|-|-|-|-|-;+|-|-;+</t>
  </si>
  <si>
    <t>-;CTCTGGCTC|-;CTCTGGCTC|-;CTCTGGCTC|-;CTCTGGCTC|-;CTCTGGCTC|-;CTCTGGCTC|-;CTCTGGCTC;C;G|-;CTCTGGCTC|-;CTCTGGCTC;A;G</t>
  </si>
  <si>
    <t>deletion|deletion|deletion|deletion|deletion|deletion|deletion;single|deletion|deletion;single</t>
  </si>
  <si>
    <t>cds-indel|cds-indel|cds-indel|cds-indel|cds-indel|cds-indel|cds-indel;coding-synon|cds-indel|cds-indel;missense</t>
  </si>
  <si>
    <t>!|!|!|!|!|!|!;C;G|!|!;A;G</t>
  </si>
  <si>
    <t>!|!|!|!|!|!|!;1;121391|!|!;5;121383</t>
  </si>
  <si>
    <t>!|!|!|!|!|!|!;8e-06;0.999992|!|!;4.1e-05;0.999959</t>
  </si>
  <si>
    <t>104712|104712|104712|104712|104712|104712|104712|104712|104712</t>
  </si>
  <si>
    <t>not provided|not provided|not provided|not provided|not provided|not provided|not provided|not provided|not provided</t>
  </si>
  <si>
    <t>deletion|deletion|deletion|deletion|deletion|deletion|deletion|deletion|deletion</t>
  </si>
  <si>
    <t>1|1|1|1|1|1|1|1|1</t>
  </si>
  <si>
    <t>no assertion provided|no assertion provided|no assertion provided|no assertion provided|no assertion provided|no assertion provided|no assertion provided|no assertion provided|no assertion provided</t>
  </si>
  <si>
    <t>GAGCCAGAG|GAGCCAGAG|GAGCCAGAG|GAGCCAGAG|GAGCCAGAG|GAGCCAGAG|GAGCCAGAG|GAGCCAGAG|GAGCCAGAG</t>
  </si>
  <si>
    <t>-|-|-|-|-|-|-|-|-</t>
  </si>
  <si>
    <t>TGG</t>
  </si>
  <si>
    <t>W</t>
  </si>
  <si>
    <t>RPE65|RPE65|RPE65|RPE65|RPE65|RPE65</t>
  </si>
  <si>
    <t>!|!|!|!|!|!</t>
  </si>
  <si>
    <t>1|1|1|0.90|0.91|0.18</t>
  </si>
  <si>
    <t>5.69|5.64|8.93|0.10|3.06|0.30</t>
  </si>
  <si>
    <t>34;32;41|33;32;40|26.8;27.2;27|4.96;1.09;2.57|14.2;15.2;23.3|20.3;7.48;12.6</t>
  </si>
  <si>
    <t>rs61751280|rs61751280|rs61751280|rs61751280;rs749757610|rs61751280|rs61751280;rs371586530</t>
  </si>
  <si>
    <t>-|-|-|-;+|-|-;+</t>
  </si>
  <si>
    <t>-;CTCTGGCTC|-;CTCTGGCTC|-;CTCTGGCTC|-;CTCTGGCTC;C;G|-;CTCTGGCTC|-;CTCTGGCTC;A;G</t>
  </si>
  <si>
    <t>deletion|deletion|deletion|deletion;single|deletion|deletion;single</t>
  </si>
  <si>
    <t>cds-indel|cds-indel|cds-indel|cds-indel;coding-synon|cds-indel|cds-indel;missense</t>
  </si>
  <si>
    <t>!|!|!|!;C;G|!|!;A;G</t>
  </si>
  <si>
    <t>!|!|!|!;1;121391|!|!;5;121383</t>
  </si>
  <si>
    <t>!|!|!|!;8e-06;0.999992|!|!;4.1e-05;0.999959</t>
  </si>
  <si>
    <t>104712|104712|104712|104712|104712|104712</t>
  </si>
  <si>
    <t>not provided|not provided|not provided|not provided|not provided|not provided</t>
  </si>
  <si>
    <t>deletion|deletion|deletion|deletion|deletion|deletion</t>
  </si>
  <si>
    <t>1|1|1|1|1|1</t>
  </si>
  <si>
    <t>no assertion provided|no assertion provided|no assertion provided|no assertion provided|no assertion provided|no assertion provided</t>
  </si>
  <si>
    <t>GAGCCAGAG|GAGCCAGAG|GAGCCAGAG|GAGCCAGAG|GAGCCAGAG|GAGCCAGAG</t>
  </si>
  <si>
    <t>-|-|-|-|-|-</t>
  </si>
  <si>
    <t>+</t>
  </si>
  <si>
    <t>uc001dxa.4</t>
  </si>
  <si>
    <t>Q9HCU4</t>
  </si>
  <si>
    <t>CELR2_HUMAN</t>
  </si>
  <si>
    <t>NP_001399</t>
  </si>
  <si>
    <t>Homo sapiens cadherin, EGF LAG seven-pass G-type receptor 2 (CELSR2), mRNA.</t>
  </si>
  <si>
    <t>CELSR2</t>
  </si>
  <si>
    <t>rs12740374</t>
  </si>
  <si>
    <t>G;T</t>
  </si>
  <si>
    <t>untranslated-3</t>
  </si>
  <si>
    <t>4029;979</t>
  </si>
  <si>
    <t>0.804513;0.195487</t>
  </si>
  <si>
    <t>Low density lipoprotein cholesterol level quantitative trait locus 6</t>
  </si>
  <si>
    <t>association</t>
  </si>
  <si>
    <t>uc021ott.2</t>
  </si>
  <si>
    <t>NM_001278267</t>
  </si>
  <si>
    <t>A2BH96</t>
  </si>
  <si>
    <t>A2BH96_HUMAN</t>
  </si>
  <si>
    <t>NP_001265196</t>
  </si>
  <si>
    <t>Homo sapiens neuroblastoma breakpoint family member (LOC100288142), mRNA.</t>
  </si>
  <si>
    <t>NBPF20</t>
  </si>
  <si>
    <t>NBPF20;NBPF10;NBPF10;NBPF10;POLR3C;POLR3C;POLR3C|NBPF20;NBPF10;NBPF10;NBPF10;POLR3C;POLR3C;POLR3C|NBPF20;NBPF10;NBPF10;NBPF10;POLR3C;POLR3C;POLR3C|NBPF20;NBPF10;NBPF10;NBPF10;POLR3C;POLR3C;POLR3C</t>
  </si>
  <si>
    <t>157322;157323|157322;157323|157322;157323|157322;157323</t>
  </si>
  <si>
    <t>-;-|-;-|-;-|-;-</t>
  </si>
  <si>
    <t>conflicting data from submitters;Benign|conflicting data from submitters;Benign|conflicting data from submitters;Benign|conflicting data from submitters;Benign</t>
  </si>
  <si>
    <t>copy number loss;copy number gain|copy number loss;copy number gain|copy number loss;copy number gain|copy number loss;copy number gain</t>
  </si>
  <si>
    <t>tested-inconclusive;not provided|tested-inconclusive;not provided|tested-inconclusive;not provided|tested-inconclusive;not provided</t>
  </si>
  <si>
    <t>1;1|1;1|1;1|1;1</t>
  </si>
  <si>
    <t>no assertion criteria provided;no assertion criteria provided|no assertion criteria provided;no assertion criteria provided|no assertion criteria provided;no assertion criteria provided|no assertion criteria provided;no assertion criteria provided</t>
  </si>
  <si>
    <t>144451745;144451745|144451745;144451745|144451745;144451745|144451745;144451745</t>
  </si>
  <si>
    <t>144524956;144524956|144524956;144524956|144524956;144524956|144524956;144524956</t>
  </si>
  <si>
    <t>0.04|0.01|0.01|0.00</t>
  </si>
  <si>
    <t>0.51|0.38|0.60|0.02</t>
  </si>
  <si>
    <t>7.38;8.96;8.15|6.55;8.28;7.52|5.70;1.48;2.25|9.71;7.59;8.18</t>
  </si>
  <si>
    <t>rs782654384|rs782654384|rs782654384;rs199759380|rs782654384;rs782287871</t>
  </si>
  <si>
    <t>+|+|+;+|+;+</t>
  </si>
  <si>
    <t>-;AAGT|-;AAGT|-;AAGT;A;G|-;AAGT;-;TA</t>
  </si>
  <si>
    <t>deletion|deletion|deletion;single|deletion;deletion</t>
  </si>
  <si>
    <t>intron|intron|intron;intron|intron;intron</t>
  </si>
  <si>
    <t>69;121095|69;121095|69;121095;2;5006|69;121095;1;121153</t>
  </si>
  <si>
    <t>0.000569;0.999431|0.000569;0.999431|0.000569;0.999431;0.000399;0.999601|0.000569;0.999431;8e-06;0.999992</t>
  </si>
  <si>
    <t>rs782654384</t>
  </si>
  <si>
    <t>uc031poc.1</t>
  </si>
  <si>
    <t>NM_001039703</t>
  </si>
  <si>
    <t>A6NDV3</t>
  </si>
  <si>
    <t>A6NDV3_HUMAN</t>
  </si>
  <si>
    <t>NP_001034792</t>
  </si>
  <si>
    <t>Homo sapiens neuroblastoma breakpoint family, member 10 (NBPF10), mRNA.</t>
  </si>
  <si>
    <t>NBPF10</t>
  </si>
  <si>
    <t>uc021oul.2</t>
  </si>
  <si>
    <t>CCDS53355</t>
  </si>
  <si>
    <t>NM_001302371</t>
  </si>
  <si>
    <t>NM_001303456</t>
  </si>
  <si>
    <t>POLR3C</t>
  </si>
  <si>
    <t>uc001eoh.3</t>
  </si>
  <si>
    <t>NM_006468</t>
  </si>
  <si>
    <t>Q9BUI4</t>
  </si>
  <si>
    <t>RPC3_HUMAN</t>
  </si>
  <si>
    <t>NP_006459</t>
  </si>
  <si>
    <t>Homo sapiens polymerase (RNA) III (DNA directed) polypeptide C (62kD) (POLR3C), mRNA.</t>
  </si>
  <si>
    <t>uc001eog.3</t>
  </si>
  <si>
    <t>AK223413</t>
  </si>
  <si>
    <t>indel-frameshift</t>
  </si>
  <si>
    <t>Q</t>
  </si>
  <si>
    <t>uc001fdb.4</t>
  </si>
  <si>
    <t>NM_020699</t>
  </si>
  <si>
    <t>Q8WXI9</t>
  </si>
  <si>
    <t>P66B_HUMAN</t>
  </si>
  <si>
    <t>NP_065750</t>
  </si>
  <si>
    <t>Homo sapiens GATA zinc finger domain containing 2B (GATAD2B), mRNA.</t>
  </si>
  <si>
    <t>GATAD2B</t>
  </si>
  <si>
    <t>GATAD2B|GATAD2B</t>
  </si>
  <si>
    <t>1|1</t>
  </si>
  <si>
    <t>8.02|9.85</t>
  </si>
  <si>
    <t>32;27.1;25.3|39;27.2;29.9</t>
  </si>
  <si>
    <t>NM_001282626</t>
  </si>
  <si>
    <t>LMNA</t>
  </si>
  <si>
    <t>LMNA;LMNA;LMNA;LMNA;LMNA|LMNA;LMNA;LMNA;LMNA;LMNA</t>
  </si>
  <si>
    <t>172111;172880|172111;172880</t>
  </si>
  <si>
    <t>Hutchinson-Gilford syndrome;Laminopathy|Hutchinson-Gilford syndrome;Laminopathy</t>
  </si>
  <si>
    <t>Pathogenic;Pathogenic|Pathogenic;Pathogenic</t>
  </si>
  <si>
    <t>deletion;deletion|deletion;deletion</t>
  </si>
  <si>
    <t>germline;germline|germline;germline</t>
  </si>
  <si>
    <t>1;1|1;1</t>
  </si>
  <si>
    <t>no assertion criteria provided;criteria provided, single submitter|no assertion criteria provided;criteria provided, single submitter</t>
  </si>
  <si>
    <t>156108279;156084710|156108279;156084710</t>
  </si>
  <si>
    <t>156108548;156085065|156108548;156085065</t>
  </si>
  <si>
    <t>1|0.03</t>
  </si>
  <si>
    <t>4.72|-0.55</t>
  </si>
  <si>
    <t>33;33;31|0.44;7.66;1.88</t>
  </si>
  <si>
    <t>rs768986279|rs863225024</t>
  </si>
  <si>
    <t>+|+</t>
  </si>
  <si>
    <t>A;G|-;G</t>
  </si>
  <si>
    <t>single|insertion</t>
  </si>
  <si>
    <t>intron;missense|intron;frameshift</t>
  </si>
  <si>
    <t>A;G|!</t>
  </si>
  <si>
    <t>1;116529|!</t>
  </si>
  <si>
    <t>9e-06;0.999991|!</t>
  </si>
  <si>
    <t>77775|!</t>
  </si>
  <si>
    <t>Familial partial lipodystrophy 2;not provided|!</t>
  </si>
  <si>
    <t>Pathogenic|!</t>
  </si>
  <si>
    <t>duplication|!</t>
  </si>
  <si>
    <t>germline|!</t>
  </si>
  <si>
    <t>2|!</t>
  </si>
  <si>
    <t>criteria provided, single submitter|!</t>
  </si>
  <si>
    <t>G|!</t>
  </si>
  <si>
    <t>GG|!</t>
  </si>
  <si>
    <t>CGA</t>
  </si>
  <si>
    <t>R</t>
  </si>
  <si>
    <t>uc001fni.3</t>
  </si>
  <si>
    <t>NM_170707</t>
  </si>
  <si>
    <t>P02545</t>
  </si>
  <si>
    <t>LMNA_HUMAN</t>
  </si>
  <si>
    <t>NP_733821</t>
  </si>
  <si>
    <t>Homo sapiens lamin A/C (LMNA), transcript variant 1, mRNA.</t>
  </si>
  <si>
    <t>uc001fnk.3</t>
  </si>
  <si>
    <t>AK056191</t>
  </si>
  <si>
    <t>D6RAQ3</t>
  </si>
  <si>
    <t>D6RAQ3_HUMAN</t>
  </si>
  <si>
    <t>uc001fnh.3</t>
  </si>
  <si>
    <t>NM_170708</t>
  </si>
  <si>
    <t>P02545-3</t>
  </si>
  <si>
    <t>NP_733822</t>
  </si>
  <si>
    <t>Homo sapiens lamin A/C (LMNA), transcript variant 3, mRNA.</t>
  </si>
  <si>
    <t>uc010pgz.2</t>
  </si>
  <si>
    <t>NM_001257374</t>
  </si>
  <si>
    <t>E7EUI9</t>
  </si>
  <si>
    <t>E7EUI9_HUMAN</t>
  </si>
  <si>
    <t>NP_001244303</t>
  </si>
  <si>
    <t>Homo sapiens lamin A/C (LMNA), transcript variant 4, mRNA.</t>
  </si>
  <si>
    <t>startLoss</t>
  </si>
  <si>
    <t>ATG</t>
  </si>
  <si>
    <t>TTG</t>
  </si>
  <si>
    <t>M</t>
  </si>
  <si>
    <t>uc001gaf.4</t>
  </si>
  <si>
    <t>NM_000530</t>
  </si>
  <si>
    <t>P25189</t>
  </si>
  <si>
    <t>MYP0_HUMAN</t>
  </si>
  <si>
    <t>NP_000521</t>
  </si>
  <si>
    <t>Homo sapiens myelin protein zero (MPZ), mRNA.</t>
  </si>
  <si>
    <t>MPZ</t>
  </si>
  <si>
    <t>MPZ;MPZ</t>
  </si>
  <si>
    <t>Charcot-Marie-Tooth disease, demyelinating, type 1b</t>
  </si>
  <si>
    <t>Likely pathogenic</t>
  </si>
  <si>
    <t>duplication</t>
  </si>
  <si>
    <t>criteria provided, single submitter</t>
  </si>
  <si>
    <t>NM_001315491</t>
  </si>
  <si>
    <t>synonymous</t>
  </si>
  <si>
    <t>ACC</t>
  </si>
  <si>
    <t>ACT</t>
  </si>
  <si>
    <t>uc001hpt.2</t>
  </si>
  <si>
    <t>NM_003240</t>
  </si>
  <si>
    <t>O00292</t>
  </si>
  <si>
    <t>LFTY2_HUMAN</t>
  </si>
  <si>
    <t>NP_003231</t>
  </si>
  <si>
    <t>Homo sapiens left-right determination factor 2 (LEFTY2), transcript variant 1, mRNA.</t>
  </si>
  <si>
    <t>LEFTY2</t>
  </si>
  <si>
    <t>LEFTY2;LEFTY2</t>
  </si>
  <si>
    <t>rs149969900</t>
  </si>
  <si>
    <t>A;G</t>
  </si>
  <si>
    <t>coding-synon</t>
  </si>
  <si>
    <t>1228;118506</t>
  </si>
  <si>
    <t>0.010256;0.989744</t>
  </si>
  <si>
    <t>Heterotaxy syndrome;Left-right axis malformations;not specified</t>
  </si>
  <si>
    <t>Benign/Likely benign</t>
  </si>
  <si>
    <t>criteria provided, multiple submitters, no conflicts</t>
  </si>
  <si>
    <t>uc010pvk.2</t>
  </si>
  <si>
    <t>NM_001172425</t>
  </si>
  <si>
    <t>E9PDM4</t>
  </si>
  <si>
    <t>E9PDM4_HUMAN</t>
  </si>
  <si>
    <t>NP_001165896</t>
  </si>
  <si>
    <t>Homo sapiens left-right determination factor 2 (LEFTY2), transcript variant 2, mRNA.</t>
  </si>
  <si>
    <t>UTR5</t>
  </si>
  <si>
    <t>uc009xti.3</t>
  </si>
  <si>
    <t>NM_001126049</t>
  </si>
  <si>
    <t>B2CW77</t>
  </si>
  <si>
    <t>KILIN_HUMAN</t>
  </si>
  <si>
    <t>NP_001119521</t>
  </si>
  <si>
    <t>Homo sapiens killin, p53-regulated DNA replication inhibitor (KLLN), mRNA.</t>
  </si>
  <si>
    <t>KLLN</t>
  </si>
  <si>
    <t>KLLN|KLLN|KLLN</t>
  </si>
  <si>
    <t>0.08|0.01|0.02</t>
  </si>
  <si>
    <t>0.68|-0.83|-0.29</t>
  </si>
  <si>
    <t>6.76;4.11;5.11|7.07;4.12;6.41|4.55;6.67;5.63</t>
  </si>
  <si>
    <t>rs747418191;rs587781340;rs786204885;rs587779982|rs747418191;rs587781340;rs786204885|rs747418191;rs587781340;rs786204885</t>
  </si>
  <si>
    <t>+;+;+;+|+;+;+|+;+;+</t>
  </si>
  <si>
    <t>-;GCAAAAGCCGCA;-;AAAGCCGCAGCA;-;AAGCCGCAGCAA;A;G|-;GCAAAAGCCGCA;-;AAAGCCGCAGCA;-;AAGCCGCAGCAA|-;GCAAAAGCCGCA;-;AAAGCCGCAGCA;-;AAGCCGCAGCAA</t>
  </si>
  <si>
    <t>deletion;deletion;deletion;single|deletion;deletion;deletion|deletion;deletion;deletion</t>
  </si>
  <si>
    <t>near-gene-5;untranslated-5;near-gene-5;untranslated-5;near-gene-5;untranslated-5;near-gene-5;untranslated-5|near-gene-5;untranslated-5;near-gene-5;untranslated-5;near-gene-5;untranslated-5|near-gene-5;untranslated-5;near-gene-5;untranslated-5;near-gene-5;untranslated-5</t>
  </si>
  <si>
    <t>!;!;!;!|!;!;!|!;!;!</t>
  </si>
  <si>
    <t>133120;187281|187281|187281</t>
  </si>
  <si>
    <t>Hereditary cancer-predisposing syndrome;not specified;Hereditary cancer-predisposing syndrome;not specified|Hereditary cancer-predisposing syndrome;not specified|Hereditary cancer-predisposing syndrome;not specified</t>
  </si>
  <si>
    <t>Uncertain significance;Uncertain significance|Uncertain significance|Uncertain significance</t>
  </si>
  <si>
    <t>single nucleotide variant;deletion|deletion|deletion</t>
  </si>
  <si>
    <t>germline;germline|germline|germline</t>
  </si>
  <si>
    <t>2;2|2|2</t>
  </si>
  <si>
    <t>criteria provided, multiple submitters, no conflicts;criteria provided, multiple submitters, no conflicts|criteria provided, multiple submitters, no conflicts|criteria provided, multiple submitters, no conflicts</t>
  </si>
  <si>
    <t>G;AAGCCGCAGCAA|AAGCCGCAGCAA|AAGCCGCAGCAA</t>
  </si>
  <si>
    <t>A;-|-|-</t>
  </si>
  <si>
    <t>ncRNA</t>
  </si>
  <si>
    <t>NR_037948</t>
  </si>
  <si>
    <t>BSCL2</t>
  </si>
  <si>
    <t>BSCL2;BSCL2;HNRNPUL2-BSCL2;BSCL2;BSCL2;BSCL2;BSCL2;BSCL2</t>
  </si>
  <si>
    <t>rs779154593;rs775890636</t>
  </si>
  <si>
    <t>+;+</t>
  </si>
  <si>
    <t>-;GGAACTAGAGCAGGTGGGGCGCTGTC;C;T</t>
  </si>
  <si>
    <t>deletion;single</t>
  </si>
  <si>
    <t>near-gene-5;ncRNA;frameshift;untranslated-3;near-gene-5;ncRNA;missense;untranslated-3</t>
  </si>
  <si>
    <t>5;121155;121166;2</t>
  </si>
  <si>
    <t>4.1e-05;0.999959;0.999983;1.7e-05</t>
  </si>
  <si>
    <t>NR_037949</t>
  </si>
  <si>
    <t>NR_037946</t>
  </si>
  <si>
    <t>HNRNPUL2-BSCL2</t>
  </si>
  <si>
    <t>TGC</t>
  </si>
  <si>
    <t>TTC</t>
  </si>
  <si>
    <t>F</t>
  </si>
  <si>
    <t>uc001nut.4</t>
  </si>
  <si>
    <t>J3KQ12</t>
  </si>
  <si>
    <t>J3KQ12_HUMAN</t>
  </si>
  <si>
    <t>NP_001116427</t>
  </si>
  <si>
    <t>Homo sapiens Berardinelli-Seip congenital lipodystrophy 2 (seipin) (BSCL2), transcript variant 5, non-coding RNA.</t>
  </si>
  <si>
    <t>NM_001122955</t>
  </si>
  <si>
    <t>uc001nur.4</t>
  </si>
  <si>
    <t>G3XAE4</t>
  </si>
  <si>
    <t>G3XAE4_HUMAN</t>
  </si>
  <si>
    <t>NP_116056</t>
  </si>
  <si>
    <t>Homo sapiens Berardinelli-Seip congenital lipodystrophy 2 (seipin) (BSCL2), transcript variant 1, mRNA.</t>
  </si>
  <si>
    <t>uc001nup.3</t>
  </si>
  <si>
    <t>NM_032667</t>
  </si>
  <si>
    <t>Q96G97</t>
  </si>
  <si>
    <t>BSCL2_HUMAN</t>
  </si>
  <si>
    <t>Homo sapiens Berardinelli-Seip congenital lipodystrophy 2 (seipin) (BSCL2), transcript variant 2, mRNA.</t>
  </si>
  <si>
    <t>uc009yod.3</t>
  </si>
  <si>
    <t>Homo sapiens Berardinelli-Seip congenital lipodystrophy 2 (seipin) (BSCL2), transcript variant 4, non-coding RNA.</t>
  </si>
  <si>
    <t>uc009yoc.2</t>
  </si>
  <si>
    <t>NM_001130702</t>
  </si>
  <si>
    <t>Q96G97-3</t>
  </si>
  <si>
    <t>NP_001124174</t>
  </si>
  <si>
    <t>Homo sapiens Berardinelli-Seip congenital lipodystrophy 2 (seipin) (BSCL2), transcript variant 3, mRNA.</t>
  </si>
  <si>
    <t>AGA</t>
  </si>
  <si>
    <t>uc001pkb.1</t>
  </si>
  <si>
    <t>NM_000051</t>
  </si>
  <si>
    <t>Q13315</t>
  </si>
  <si>
    <t>ATM_HUMAN</t>
  </si>
  <si>
    <t>NP_000042</t>
  </si>
  <si>
    <t>Homo sapiens ataxia telangiectasia mutated (ATM), mRNA.</t>
  </si>
  <si>
    <t>ATM</t>
  </si>
  <si>
    <t>ATM;ATM;ATM;ATM|ATM;ATM;ATM;ATM</t>
  </si>
  <si>
    <t>186124;222008;222009;248507;259261;259262;397550;397742;397743;397872;397993;397994;398001;398003;398093;398108;398116|186124;222008;222009;248507;259261;259262;397550;397742;397743;397872;397993;397994;398001;398003;398093;398108;398116</t>
  </si>
  <si>
    <t>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syndrome;Ataxia-telangiectasia syndrome</t>
  </si>
  <si>
    <t>Pathogenic;Uncertain significance;Pathogenic;Likely pathogenic;Pathogenic;Likely pathogenic;Pathogenic;Pathogenic;Likely pathogenic;Likely pathogenic;Pathogenic;Pathogenic;Pathogenic;Likely pathogenic;Likely pathogenic;Pathogenic;Pathogenic|Pathogenic;Uncertain significance;Pathogenic;Likely pathogenic;Pathogenic;Likely pathogenic;Pathogenic;Pathogenic;Likely pathogenic;Likely pathogenic;Pathogenic;Pathogenic;Pathogenic;Likely pathogenic;Likely pathogenic;Pathogenic;Pathogenic</t>
  </si>
  <si>
    <t>deletion;duplication;deletion;duplication;deletion;duplication;deletion;deletion;deletion;deletion;deletion;deletion;deletion;deletion;deletion;deletion;deletion|deletion;duplication;deletion;duplication;deletion;duplication;deletion;deletion;deletion;deletion;deletion;deletion;deletion;deletion;deletion;deletion;deletion</t>
  </si>
  <si>
    <t>germline;germline;germline;germline;germline;germline;germline;germline;germline;germline;germline;germline;germline;germline;germline;germline;germline|germline;germline;germline;germline;germline;germline;germline;germline;germline;germline;germline;germline;germline;germline;germline;germline;germline</t>
  </si>
  <si>
    <t>1;1;1;1;1;1;1;1;1;1;1;1;1;1;1;1;1|1;1;1;1;1;1;1;1;1;1;1;1;1;1;1;1;1</t>
  </si>
  <si>
    <t>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t>
  </si>
  <si>
    <t>108235809;108098351;108151722;108137898;108235809;108235809;108093559;108160329;108163346;108141928;108114680;108168014;108196037;108198372;108122739;108151722;108213949|108235809;108098351;108151722;108137898;108235809;108235809;108093559;108160329;108163346;108141928;108114680;108168014;108196037;108198372;108122739;108151722;108213949</t>
  </si>
  <si>
    <t>108236236;108158442;108236236;108225601;108236235;108236235;108239826;108160528;108170612;108141996;108239826;108206688;108239826;108202284;108122849;108160528;108239826|108236236;108158442;108236236;108225601;108236235;108236235;108239826;108160528;108170612;108141996;108239826;108206688;108239826;108202284;108122849;108160528;108239826</t>
  </si>
  <si>
    <t>4.40|6.07</t>
  </si>
  <si>
    <t>12.1;26.7;43|22.6;23.7;25.1</t>
  </si>
  <si>
    <t>398367|!</t>
  </si>
  <si>
    <t>Ataxia-telangiectasia syndrome|!</t>
  </si>
  <si>
    <t>Uncertain significance|!</t>
  </si>
  <si>
    <t>single nucleotide variant|!</t>
  </si>
  <si>
    <t>1|!</t>
  </si>
  <si>
    <t>A|!</t>
  </si>
  <si>
    <t>uc009yxr.1</t>
  </si>
  <si>
    <t>U33841</t>
  </si>
  <si>
    <t>uc001pke.2</t>
  </si>
  <si>
    <t>BC137169</t>
  </si>
  <si>
    <t>uc001pkg.1</t>
  </si>
  <si>
    <t>CR749436</t>
  </si>
  <si>
    <t>Q68DE6</t>
  </si>
  <si>
    <t>Q68DE6_HUMAN</t>
  </si>
  <si>
    <t>uc001ply.3</t>
  </si>
  <si>
    <t>NM_001077692</t>
  </si>
  <si>
    <t>Q9H6U8</t>
  </si>
  <si>
    <t>ALG9_HUMAN</t>
  </si>
  <si>
    <t>NP_001071160</t>
  </si>
  <si>
    <t>Homo sapiens ALG9, alpha-1,2-mannosyltransferase (ALG9), transcript variant 4, mRNA.</t>
  </si>
  <si>
    <t>ALG9</t>
  </si>
  <si>
    <t>ALG9;ALG9;ALG9;ALG9;ALG9;ALG9;ALG9</t>
  </si>
  <si>
    <t>Ductal breast carcinoma</t>
  </si>
  <si>
    <t>Uncertain significance</t>
  </si>
  <si>
    <t>copy number gain</t>
  </si>
  <si>
    <t>somatic</t>
  </si>
  <si>
    <t>rs45574638</t>
  </si>
  <si>
    <t>intron</t>
  </si>
  <si>
    <t>569;26677</t>
  </si>
  <si>
    <t>0.020884;0.979116</t>
  </si>
  <si>
    <t>uc010rwo.2</t>
  </si>
  <si>
    <t>AK302630</t>
  </si>
  <si>
    <t>Homo sapiens ALG9, alpha-1,2-mannosyltransferase (ALG9), transcript variant 2, mRNA.</t>
  </si>
  <si>
    <t>uc010rwn.2</t>
  </si>
  <si>
    <t>AK298811</t>
  </si>
  <si>
    <t>uc009yyh.1</t>
  </si>
  <si>
    <t>AK308025</t>
  </si>
  <si>
    <t>uc021qqm.1</t>
  </si>
  <si>
    <t>NM_024740</t>
  </si>
  <si>
    <t>Q9H6U8-3</t>
  </si>
  <si>
    <t>NP_079016</t>
  </si>
  <si>
    <t>Homo sapiens ALG9, alpha-1,2-mannosyltransferase (ALG9), transcript variant 1, mRNA.</t>
  </si>
  <si>
    <t>uc001plz.3</t>
  </si>
  <si>
    <t>NM_001077691</t>
  </si>
  <si>
    <t>Q9H6U8-4</t>
  </si>
  <si>
    <t>NP_001071159</t>
  </si>
  <si>
    <t>Homo sapiens ALG9, alpha-1,2-mannosyltransferase (ALG9), transcript variant 3, mRNA.</t>
  </si>
  <si>
    <t>uc021qql.1</t>
  </si>
  <si>
    <t>NM_001077690</t>
  </si>
  <si>
    <t>NP_001071158</t>
  </si>
  <si>
    <t>uc001qzb.4</t>
  </si>
  <si>
    <t>Homo sapiens PRH1-PRR4 readthrough (PRH1-PRR4), non-coding RNA.</t>
  </si>
  <si>
    <t>PRH1-PRR4</t>
  </si>
  <si>
    <t>uc001rfh.3</t>
  </si>
  <si>
    <t>NM_020297</t>
  </si>
  <si>
    <t>O60706-2</t>
  </si>
  <si>
    <t>NP_064693</t>
  </si>
  <si>
    <t>Homo sapiens ATP-binding cassette, sub-family C (CFTR/MRP), member 9 (ABCC9), transcript variant SUR2B, mRNA.</t>
  </si>
  <si>
    <t>ABCC9</t>
  </si>
  <si>
    <t>ABCC9;ABCC9</t>
  </si>
  <si>
    <t>5.33;3.72;4.80</t>
  </si>
  <si>
    <t>uc001rfi.1</t>
  </si>
  <si>
    <t>NM_005691</t>
  </si>
  <si>
    <t>O60706</t>
  </si>
  <si>
    <t>ABCC9_HUMAN</t>
  </si>
  <si>
    <t>NP_005682</t>
  </si>
  <si>
    <t>Homo sapiens ATP-binding cassette, sub-family C (CFTR/MRP), member 9 (ABCC9), transcript variant SUR2A, mRNA.</t>
  </si>
  <si>
    <t>uc001san.3</t>
  </si>
  <si>
    <t>NM_000424</t>
  </si>
  <si>
    <t>P13647</t>
  </si>
  <si>
    <t>K2C5_HUMAN</t>
  </si>
  <si>
    <t>NP_000415</t>
  </si>
  <si>
    <t>Homo sapiens keratin 5 (KRT5), mRNA.</t>
  </si>
  <si>
    <t>KRT5</t>
  </si>
  <si>
    <t>KRT5;KRT5</t>
  </si>
  <si>
    <t>uc009zmh.3</t>
  </si>
  <si>
    <t>AK310827</t>
  </si>
  <si>
    <t>uc001tjq.1</t>
  </si>
  <si>
    <t>NM_000277</t>
  </si>
  <si>
    <t>P00439</t>
  </si>
  <si>
    <t>PH4H_HUMAN</t>
  </si>
  <si>
    <t>NP_000268</t>
  </si>
  <si>
    <t>Homo sapiens phenylalanine hydroxylase (PAH), mRNA.</t>
  </si>
  <si>
    <t>PAH</t>
  </si>
  <si>
    <t>PAH;PAH</t>
  </si>
  <si>
    <t>15677;15624;108198;108417</t>
  </si>
  <si>
    <t>Hyperphenylalaninemia, non-pku;Phenylketonuria;not provided;not provided;not provided</t>
  </si>
  <si>
    <t>Pathogenic;Pathogenic;not provided;not provided</t>
  </si>
  <si>
    <t>deletion;indel;deletion;deletion</t>
  </si>
  <si>
    <t>germline;germline;not provided;not provided</t>
  </si>
  <si>
    <t>1;2;1;1</t>
  </si>
  <si>
    <t>no assertion criteria provided;no assertion criteria provided;no assertion provided;no assertion provided</t>
  </si>
  <si>
    <t>103311316;103287046;103311316;103260374</t>
  </si>
  <si>
    <t>103315074;103293645;103315082;103260441</t>
  </si>
  <si>
    <t>24.7;24.2;15.4</t>
  </si>
  <si>
    <t>uc010swc.1</t>
  </si>
  <si>
    <t>AK298419</t>
  </si>
  <si>
    <t>B4DPN2</t>
  </si>
  <si>
    <t>B4DPN2_HUMAN</t>
  </si>
  <si>
    <t>NM_001319682</t>
  </si>
  <si>
    <t>TCTN1</t>
  </si>
  <si>
    <t>TCTN1;TCTN1;TCTN1;TCTN1;TCTN1;TCTN1;TCTN1;TCTN1;TCTN1;TCTN1</t>
  </si>
  <si>
    <t>uc009zvs.3</t>
  </si>
  <si>
    <t>NM_001082537</t>
  </si>
  <si>
    <t>Q2MV58</t>
  </si>
  <si>
    <t>TECT1_HUMAN</t>
  </si>
  <si>
    <t>NP_001076006</t>
  </si>
  <si>
    <t>Homo sapiens tectonic family member 1 (TCTN1), transcript variant 2, mRNA.</t>
  </si>
  <si>
    <t>uc001trn.4</t>
  </si>
  <si>
    <t>NM_001082538</t>
  </si>
  <si>
    <t>Q2MV58-2</t>
  </si>
  <si>
    <t>NP_001076007</t>
  </si>
  <si>
    <t>Homo sapiens tectonic family member 1 (TCTN1), transcript variant 1, mRNA.</t>
  </si>
  <si>
    <t>uc001trj.2</t>
  </si>
  <si>
    <t>NM_001173975</t>
  </si>
  <si>
    <t>Q2MV58-4</t>
  </si>
  <si>
    <t>NP_001167446</t>
  </si>
  <si>
    <t>Homo sapiens tectonic family member 1 (TCTN1), transcript variant 4, mRNA.</t>
  </si>
  <si>
    <t>uc001trm.3</t>
  </si>
  <si>
    <t>NM_001173976</t>
  </si>
  <si>
    <t>Q2MV58-5</t>
  </si>
  <si>
    <t>NP_001167447</t>
  </si>
  <si>
    <t>Homo sapiens tectonic family member 1 (TCTN1), transcript variant 5, mRNA.</t>
  </si>
  <si>
    <t>NM_001319680</t>
  </si>
  <si>
    <t>NM_001319681</t>
  </si>
  <si>
    <t>uc001trp.4</t>
  </si>
  <si>
    <t>NM_024549</t>
  </si>
  <si>
    <t>Q2MV58-3</t>
  </si>
  <si>
    <t>NP_078825</t>
  </si>
  <si>
    <t>Homo sapiens tectonic family member 1 (TCTN1), transcript variant 3, mRNA.</t>
  </si>
  <si>
    <t>uc010syb.2</t>
  </si>
  <si>
    <t>AK295514</t>
  </si>
  <si>
    <t>B4DIB9</t>
  </si>
  <si>
    <t>B4DIB9_HUMAN</t>
  </si>
  <si>
    <t>NR_135088</t>
  </si>
  <si>
    <t>CCA</t>
  </si>
  <si>
    <t>uc001uen.3</t>
  </si>
  <si>
    <t>NM_152269</t>
  </si>
  <si>
    <t>Q9H3J6</t>
  </si>
  <si>
    <t>CL065_HUMAN</t>
  </si>
  <si>
    <t>NP_689482</t>
  </si>
  <si>
    <t>Homo sapiens chromosome 12 open reading frame 65 (C12orf65), transcript variant 1, mRNA.</t>
  </si>
  <si>
    <t>C12orf65</t>
  </si>
  <si>
    <t>C12orf65;C12orf65;C12orf65</t>
  </si>
  <si>
    <t>4.20;8.99;4.17</t>
  </si>
  <si>
    <t>rs576462794</t>
  </si>
  <si>
    <t>-;A</t>
  </si>
  <si>
    <t>deletion</t>
  </si>
  <si>
    <t>frameshift</t>
  </si>
  <si>
    <t>22;120914</t>
  </si>
  <si>
    <t>0.000182;0.999818</t>
  </si>
  <si>
    <t>Combined oxidative phosphorylation deficiency 7;not provided</t>
  </si>
  <si>
    <t>Pathogenic</t>
  </si>
  <si>
    <t>uc021rft.1</t>
  </si>
  <si>
    <t>NM_001194995</t>
  </si>
  <si>
    <t>Homo sapiens chromosome 12 open reading frame 65 (C12orf65), transcript variant 3, mRNA.</t>
  </si>
  <si>
    <t>uc010tan.2</t>
  </si>
  <si>
    <t>NM_001143905</t>
  </si>
  <si>
    <t>Homo sapiens chromosome 12 open reading frame 65 (C12orf65), transcript variant 2, mRNA.</t>
  </si>
  <si>
    <t>uc010aaz.3</t>
  </si>
  <si>
    <t>Q6Y288</t>
  </si>
  <si>
    <t>B3GLT_HUMAN</t>
  </si>
  <si>
    <t>NP_919299</t>
  </si>
  <si>
    <t>Homo sapiens beta 1,3-galactosyltransferase-like (B3GALTL), mRNA.</t>
  </si>
  <si>
    <t>B3GLCT</t>
  </si>
  <si>
    <t>155601;381541</t>
  </si>
  <si>
    <t>Likely benign;Likely benign</t>
  </si>
  <si>
    <t>copy number gain;copy number gain</t>
  </si>
  <si>
    <t>no assertion criteria provided;no assertion criteria provided</t>
  </si>
  <si>
    <t>31729646;31729646</t>
  </si>
  <si>
    <t>31858813;31835742</t>
  </si>
  <si>
    <t>8.07;5.65;6.33</t>
  </si>
  <si>
    <t>rs35344913;rs762801119;rs775395235;rs796327880;rs776973749</t>
  </si>
  <si>
    <t>+;+;+;+;+</t>
  </si>
  <si>
    <t>-;T;-;TTTT;-;TTT;-;TT;-;T</t>
  </si>
  <si>
    <t>deletion;deletion;deletion;deletion;insertion</t>
  </si>
  <si>
    <t>intron;intron;intron;intron;intron</t>
  </si>
  <si>
    <t>-;T;-;TTTT;!;!;-;T</t>
  </si>
  <si>
    <t>2;220;2;8151;!;!;2;220</t>
  </si>
  <si>
    <t>0.009009;0.990991;0.000245;0.999755;!;!;0.009009;0.990991</t>
  </si>
  <si>
    <t>GCT</t>
  </si>
  <si>
    <t>uc001xfr.2</t>
  </si>
  <si>
    <t>NM_181054</t>
  </si>
  <si>
    <t>Q16665</t>
  </si>
  <si>
    <t>HIF1A_HUMAN</t>
  </si>
  <si>
    <t>NP_851397</t>
  </si>
  <si>
    <t>Homo sapiens hypoxia inducible factor 1, alpha subunit (basic helix-loop-helix transcription factor) (HIF1A), transcript variant 2, mRNA.</t>
  </si>
  <si>
    <t>HIF1A</t>
  </si>
  <si>
    <t>HIF1A;HIF1A;HIF1A;HIF1A;LOC105370526</t>
  </si>
  <si>
    <t>uc001xfq.2</t>
  </si>
  <si>
    <t>NM_001530</t>
  </si>
  <si>
    <t>NP_001521</t>
  </si>
  <si>
    <t>Homo sapiens hypoxia inducible factor 1, alpha subunit (basic helix-loop-helix transcription factor) (HIF1A), transcript variant 1, mRNA.</t>
  </si>
  <si>
    <t>uc001xfs.2</t>
  </si>
  <si>
    <t>BX648795</t>
  </si>
  <si>
    <t>A8MYV6</t>
  </si>
  <si>
    <t>A8MYV6_HUMAN</t>
  </si>
  <si>
    <t>uc021rua.1</t>
  </si>
  <si>
    <t>NM_001243084</t>
  </si>
  <si>
    <t>C0LZJ3</t>
  </si>
  <si>
    <t>C0LZJ3_HUMAN</t>
  </si>
  <si>
    <t>NP_001230013</t>
  </si>
  <si>
    <t>Homo sapiens hypoxia inducible factor 1, alpha subunit (basic helix-loop-helix transcription factor) (HIF1A), transcript variant 3, mRNA.</t>
  </si>
  <si>
    <t>NR_144368</t>
  </si>
  <si>
    <t>LOC105370526</t>
  </si>
  <si>
    <t>GAT</t>
  </si>
  <si>
    <t>GAG</t>
  </si>
  <si>
    <t>D</t>
  </si>
  <si>
    <t>E</t>
  </si>
  <si>
    <t>GGT</t>
  </si>
  <si>
    <t>GTT</t>
  </si>
  <si>
    <t>V</t>
  </si>
  <si>
    <t>uc001xfx.3</t>
  </si>
  <si>
    <t>NM_139318</t>
  </si>
  <si>
    <t>Q8NCM2</t>
  </si>
  <si>
    <t>KCNH5_HUMAN</t>
  </si>
  <si>
    <t>NP_647479</t>
  </si>
  <si>
    <t>Homo sapiens potassium voltage-gated channel, subfamily H (eag-related), member 5 (KCNH5), transcript variant 1, mRNA.</t>
  </si>
  <si>
    <t>KCNH5</t>
  </si>
  <si>
    <t>KCNH5;KCNH5;KCNH5</t>
  </si>
  <si>
    <t>copy number loss</t>
  </si>
  <si>
    <t>not provided</t>
  </si>
  <si>
    <t>rs767520778</t>
  </si>
  <si>
    <t>A;C;T</t>
  </si>
  <si>
    <t>missense;untranslated-3</t>
  </si>
  <si>
    <t>6;121394;4</t>
  </si>
  <si>
    <t>4.9e-05;0.999918;3.3e-05</t>
  </si>
  <si>
    <t>uc001xfy.3</t>
  </si>
  <si>
    <t>NM_172375</t>
  </si>
  <si>
    <t>Q8NCM2-2</t>
  </si>
  <si>
    <t>NP_758963</t>
  </si>
  <si>
    <t>Homo sapiens potassium voltage-gated channel, subfamily H (eag-related), member 5 (KCNH5), transcript variant 3, mRNA.</t>
  </si>
  <si>
    <t>uc001xga.3</t>
  </si>
  <si>
    <t>BC043409</t>
  </si>
  <si>
    <t>Q86XI1</t>
  </si>
  <si>
    <t>Q86XI1_HUMAN</t>
  </si>
  <si>
    <t>Homo sapiens potassium voltage-gated channel, subfamily H (eag-related), member 5 (KCNH5), transcript variant 2, mRNA.</t>
  </si>
  <si>
    <t>uc001zpo.1</t>
  </si>
  <si>
    <t>NM_024344</t>
  </si>
  <si>
    <t>P20807-3</t>
  </si>
  <si>
    <t>NP_077320</t>
  </si>
  <si>
    <t>Homo sapiens calpain 3, (p94) (CAPN3), transcript variant 2, mRNA.</t>
  </si>
  <si>
    <t>CAPN3</t>
  </si>
  <si>
    <t>CAPN3;CAPN3;CAPN3;CAPN3;CAPN3;CAPN3|CAPN3;CAPN3;CAPN3;CAPN3;CAPN3;CAPN3</t>
  </si>
  <si>
    <t>1|0.01</t>
  </si>
  <si>
    <t>7.80|-0.93</t>
  </si>
  <si>
    <t>29.7;27.7;32|13.2;14.4;14.1</t>
  </si>
  <si>
    <t>!|rs762960425</t>
  </si>
  <si>
    <t>!|+</t>
  </si>
  <si>
    <t>!|-;A</t>
  </si>
  <si>
    <t>!|deletion</t>
  </si>
  <si>
    <t>!|frameshift</t>
  </si>
  <si>
    <t>!|34;121376</t>
  </si>
  <si>
    <t>!|0.00028;0.99972</t>
  </si>
  <si>
    <t>uc001zpl.1</t>
  </si>
  <si>
    <t>AB117940</t>
  </si>
  <si>
    <t>uc001zpp.1</t>
  </si>
  <si>
    <t>NM_173087</t>
  </si>
  <si>
    <t>P20807-2</t>
  </si>
  <si>
    <t>NP_775110</t>
  </si>
  <si>
    <t>Homo sapiens calpain 3, (p94) (CAPN3), transcript variant 3, mRNA.</t>
  </si>
  <si>
    <t>uc001zpn.1</t>
  </si>
  <si>
    <t>NM_000070</t>
  </si>
  <si>
    <t>P20807</t>
  </si>
  <si>
    <t>CAN3_HUMAN</t>
  </si>
  <si>
    <t>NP_000061</t>
  </si>
  <si>
    <t>Homo sapiens calpain 3, (p94) (CAPN3), transcript variant 1, mRNA.</t>
  </si>
  <si>
    <t>uc010udf.1</t>
  </si>
  <si>
    <t>EU791850</t>
  </si>
  <si>
    <t>C6EVS3</t>
  </si>
  <si>
    <t>C6EVS3_HUMAN</t>
  </si>
  <si>
    <t>uc010udg.1</t>
  </si>
  <si>
    <t>EU791851</t>
  </si>
  <si>
    <t>C6EVS4</t>
  </si>
  <si>
    <t>C6EVS4_HUMAN</t>
  </si>
  <si>
    <t>CAPN3;CAPN3;CAPN3;CAPN3;CAPN3;CAPN3</t>
  </si>
  <si>
    <t>13.2;14.4;14.1</t>
  </si>
  <si>
    <t>rs762960425</t>
  </si>
  <si>
    <t>34;121376</t>
  </si>
  <si>
    <t>0.00028;0.99972</t>
  </si>
  <si>
    <t>CAPN3;CAPN3;CAPN3;CAPN3;CAPN3;CAPN3;CAPN3;CAPN3;CAPN3;CAPN3;CAPN3;CAPN3|CAPN3;CAPN3;CAPN3;CAPN3;CAPN3;CAPN3;CAPN3;CAPN3;CAPN3;CAPN3;CAPN3;CAPN3</t>
  </si>
  <si>
    <t>1.00|1.00</t>
  </si>
  <si>
    <t>0.76|0.71</t>
  </si>
  <si>
    <t>17.5;15.2;16.4|15.1;28.5;32</t>
  </si>
  <si>
    <t>!|rs760891133;rs761897806</t>
  </si>
  <si>
    <t>!|+;+</t>
  </si>
  <si>
    <t>!|A;T;-;TC</t>
  </si>
  <si>
    <t>!|single;insertion</t>
  </si>
  <si>
    <t>!|missense;frameshift</t>
  </si>
  <si>
    <t>!|121385;1;121390;14</t>
  </si>
  <si>
    <t>!|0.999992;8e-06;0.999885;0.000115</t>
  </si>
  <si>
    <t>265926|32657;265923;265926</t>
  </si>
  <si>
    <t>Limb-girdle muscular dystrophy, type 2A|Limb-girdle muscular dystrophy, type 2A;Myositis, eosinophilic;not provided;Limb-girdle muscular dystrophy, type 2A;Limb-girdle muscular dystrophy, type 2A</t>
  </si>
  <si>
    <t>Pathogenic|Pathogenic;Pathogenic;Pathogenic</t>
  </si>
  <si>
    <t>insertion|indel;insertion;insertion</t>
  </si>
  <si>
    <t>germline|germline;germline;germline</t>
  </si>
  <si>
    <t>1|6;1;1</t>
  </si>
  <si>
    <t>criteria provided, single submitter|criteria provided, multiple submitters, no conflicts;criteria provided, single submitter;criteria provided, single submitter</t>
  </si>
  <si>
    <t>-|AG;-;-</t>
  </si>
  <si>
    <t>TC|TCATCT;TC;TC</t>
  </si>
  <si>
    <t>uc001zpq.1</t>
  </si>
  <si>
    <t>NM_173088</t>
  </si>
  <si>
    <t>P20807-4</t>
  </si>
  <si>
    <t>NP_775113</t>
  </si>
  <si>
    <t>Homo sapiens calpain 3, (p94) (CAPN3), transcript variant 4, mRNA.</t>
  </si>
  <si>
    <t>uc001zpk.1</t>
  </si>
  <si>
    <t>AB117942</t>
  </si>
  <si>
    <t>NP_775111</t>
  </si>
  <si>
    <t>uc001zpt.1</t>
  </si>
  <si>
    <t>NM_173089</t>
  </si>
  <si>
    <t>P20807-5</t>
  </si>
  <si>
    <t>Homo sapiens calpain 3, (p94) (CAPN3), transcript variant 5, mRNA.</t>
  </si>
  <si>
    <t>uc001zps.1</t>
  </si>
  <si>
    <t>NM_173090</t>
  </si>
  <si>
    <t>Homo sapiens calpain 3, (p94) (CAPN3), transcript variant 6, mRNA.</t>
  </si>
  <si>
    <t>uc001zpr.1</t>
  </si>
  <si>
    <t>BC107791</t>
  </si>
  <si>
    <t>uc010bcv.1</t>
  </si>
  <si>
    <t>BC100783</t>
  </si>
  <si>
    <t>A4FTZ9</t>
  </si>
  <si>
    <t>A4FTZ9_HUMAN</t>
  </si>
  <si>
    <t>CGC</t>
  </si>
  <si>
    <t>CAC</t>
  </si>
  <si>
    <t>H</t>
  </si>
  <si>
    <t>uc001zwx.2</t>
  </si>
  <si>
    <t>P35555</t>
  </si>
  <si>
    <t>FBN1_HUMAN</t>
  </si>
  <si>
    <t>NP_000129</t>
  </si>
  <si>
    <t>Homo sapiens fibrillin 1 (FBN1), mRNA.</t>
  </si>
  <si>
    <t>FBN1</t>
  </si>
  <si>
    <t>153953;175772;175953;175985;383752;400858</t>
  </si>
  <si>
    <t>-;Marfan syndrome;Marfan syndrome;Weill-Marchesani syndrome;-;Marfan syndrome</t>
  </si>
  <si>
    <t>Pathogenic;Pathogenic;Pathogenic;Likely pathogenic;Uncertain significance;Likely pathogenic</t>
  </si>
  <si>
    <t>copy number gain;deletion;deletion;deletion;copy number gain;deletion</t>
  </si>
  <si>
    <t>not provided;germline;germline;germline;not provided;germline</t>
  </si>
  <si>
    <t>1;1;1;1;1;1</t>
  </si>
  <si>
    <t>no assertion criteria provided;criteria provided, single submitter;criteria provided, single submitter;criteria provided, single submitter;no assertion criteria provided;criteria provided, single submitter</t>
  </si>
  <si>
    <t>48728235;48703523;48744762;48760164;48606170;48762831</t>
  </si>
  <si>
    <t>48793803;48760718;48744829;48760207;48732716;48762953</t>
  </si>
  <si>
    <t>rs140954477</t>
  </si>
  <si>
    <t>C;T</t>
  </si>
  <si>
    <t>missense</t>
  </si>
  <si>
    <t>126291;19</t>
  </si>
  <si>
    <t>0.99985;0.00015</t>
  </si>
  <si>
    <t>Marfan syndrome;not specified</t>
  </si>
  <si>
    <t>GAC</t>
  </si>
  <si>
    <t>uc002ati.3</t>
  </si>
  <si>
    <t>NM_014249</t>
  </si>
  <si>
    <t>Q9Y5X4</t>
  </si>
  <si>
    <t>NR2E3_HUMAN</t>
  </si>
  <si>
    <t>NP_055064</t>
  </si>
  <si>
    <t>Homo sapiens nuclear receptor subfamily 2, group E, member 3 (NR2E3), transcript variant 2, mRNA.</t>
  </si>
  <si>
    <t>NR2E3</t>
  </si>
  <si>
    <t>NR2E3;NR2E3</t>
  </si>
  <si>
    <t>21.7;20.2;20.9</t>
  </si>
  <si>
    <t>rs754029880</t>
  </si>
  <si>
    <t>6;2</t>
  </si>
  <si>
    <t>0.75;0.25</t>
  </si>
  <si>
    <t>uc002ath.1</t>
  </si>
  <si>
    <t>NM_016346</t>
  </si>
  <si>
    <t>NP_057430</t>
  </si>
  <si>
    <t>Homo sapiens nuclear receptor subfamily 2, group E, member 3 (NR2E3), transcript variant 1, mRNA.</t>
  </si>
  <si>
    <t>ATT</t>
  </si>
  <si>
    <t>I</t>
  </si>
  <si>
    <t>uc002bns.4</t>
  </si>
  <si>
    <t>NM_002693</t>
  </si>
  <si>
    <t>P54098</t>
  </si>
  <si>
    <t>DPOG1_HUMAN</t>
  </si>
  <si>
    <t>NP_002684</t>
  </si>
  <si>
    <t>Homo sapiens polymerase (DNA directed), gamma (POLG), transcript variant 1, mRNA.</t>
  </si>
  <si>
    <t>POLG</t>
  </si>
  <si>
    <t>POLG;POLG</t>
  </si>
  <si>
    <t>rs113994094</t>
  </si>
  <si>
    <t>125389;211</t>
  </si>
  <si>
    <t>0.99832;0.00168</t>
  </si>
  <si>
    <t>Cerebellar ataxia infantile with progressive external ophthalmoplegia;Global developmental delay;Mitochondrial DNA depletion syndrome 1 (MNGIE type);Mitochondrial DNA depletion syndrome 4B, MNGIE type;POLG-Related Spectrum Disorders;Progressive sclerosing poliodystrophy;not provided;not specified</t>
  </si>
  <si>
    <t>Conflicting interpretations of pathogenicity</t>
  </si>
  <si>
    <t>germline;unknown</t>
  </si>
  <si>
    <t>criteria provided, conflicting interpretations</t>
  </si>
  <si>
    <t>uc002bnr.4</t>
  </si>
  <si>
    <t>NM_001126131</t>
  </si>
  <si>
    <t>Homo sapiens polymerase (DNA directed), gamma (POLG), transcript variant 2, mRNA.</t>
  </si>
  <si>
    <t>CGG</t>
  </si>
  <si>
    <t>NM_001318829</t>
  </si>
  <si>
    <t>TSC2</t>
  </si>
  <si>
    <t>TSC2;TSC2;TSC2;TSC2;TSC2;TSC2;TSC2;TSC2;TSC2</t>
  </si>
  <si>
    <t>58450;58764;58782;58814;58924;59024;59135;59313;75828;75945;75989;76062;76072;76132;76133;76182;76190;161393;162021;242255;248512;384413;400494;400647;400955;401073;401313</t>
  </si>
  <si>
    <t>Tuberous sclerosis syndrome;Tuberous sclerosis syndrome;Tuberous sclerosis syndrome;not provided;Tuberous sclerosis syndrome;Tuberous sclerosis syndrome;not provided;Tuberous sclerosis syndrome;Tuberous sclerosis syndrome;Tuberous sclerosis syndrome;Tuberous sclerosis 2;Tuberous sclerosis syndrome;not specified;Tuberous sclerosis syndrome;Tuberous sclerosis syndrome;Tuberous sclerosis syndrome;Lymphangiomyomatosis;Tuberous sclerosis syndrome;Tuberous sclerosis syndrome;-;-;Tuberous sclerosis 2;Tuberous sclerosis 2;Tuberous sclerosis 2;Tuberous sclerosis 2;Tuberous sclerosis 2;Tuberous sclerosis 2;Tuberous sclerosis 2;Tuberous sclerosis 2</t>
  </si>
  <si>
    <t>not provided;not provided;not provided;not provided;not provided;not provided;not provided;not provided;not provided;not provided;Benign/Likely benign, not provided;not provided;not provided;not provided;not provided;not provided;not provided;Uncertain significance;Pathogenic;Pathogenic;Pathogenic;Pathogenic;Uncertain significance;Uncertain significance;Pathogenic;Pathogenic;Pathogenic</t>
  </si>
  <si>
    <t>deletion;deletion;deletion;deletion;deletion;duplication;deletion;deletion;deletion;duplication;deletion;deletion;deletion;deletion;deletion;deletion;deletion;copy number gain;copy number loss;indel;deletion;deletion;duplication;duplication;deletion;deletion;deletion</t>
  </si>
  <si>
    <t>germline;germline;germline;not provided;germline;germline;not provided;germline;germline;germline;germline;germline;germline;germline;germline;germline;germline;not provided;not provided;germline;germline;germline;germline;germline;germline;germline;germline</t>
  </si>
  <si>
    <t>1;1;1;1;1;1;1;1;1;1;3;1;1;1;1;1;1;1;1;1;1;1;1;1;1;1;1</t>
  </si>
  <si>
    <t>no assertion provided;no assertion provided;no assertion provided;no assertion provided;no assertion provided;no assertion provided;no assertion provided;no assertion provided;no assertion provided;no assertion provided;criteria provided, multiple submitters, no conflicts;no assertion provided;no assertion provided;no assertion provided;no assertion provided;no assertion provided;no assertion provided;no assertion criteria provided;no assertion criteria provided;criteria provided, single submitter;criteria provided, single submitter;criteria provided, single submitter;criteria provided, single submitter;criteria provided, single submitter;criteria provided, single submitter;criteria provided, single submitter;criteria provided, single submitter</t>
  </si>
  <si>
    <t>2134464;2129043;2120457;2115520;2136257;2137962;2136772;2120477;2112498;2138002;2137969;2126090;2129083;2114273;2121781;2124149;2134496;2134202;2075886;2124274;2115520;2098645;2098588;2114273;2133199;2103343;2098588</t>
  </si>
  <si>
    <t>2134498;2129091;2120579;2115636;2136313;2137995;2137007;2120554;2114428;2138036;2138002;2126136;2129128;2138315;2121868;2124202;2134560;2142089;2138687;2124306;2115636;2131595;2138713;2138713;2137919;2110814;2115636</t>
  </si>
  <si>
    <t>rs137854271;rs760688660</t>
  </si>
  <si>
    <t>-;GGATCTGTTGCAGCCGGAGCGGCCGC;C;T</t>
  </si>
  <si>
    <t>intron;ncRNA;frameshift;intron;ncRNA;missense</t>
  </si>
  <si>
    <t>!;C;T</t>
  </si>
  <si>
    <t>!;35249;1</t>
  </si>
  <si>
    <t>!;0.999972;2.8e-05</t>
  </si>
  <si>
    <t>Tuberous sclerosis syndrome</t>
  </si>
  <si>
    <t>no assertion provided</t>
  </si>
  <si>
    <t>rs760688660</t>
  </si>
  <si>
    <t>uc002con.3</t>
  </si>
  <si>
    <t>NM_000548</t>
  </si>
  <si>
    <t>P49815</t>
  </si>
  <si>
    <t>TSC2_HUMAN</t>
  </si>
  <si>
    <t>NP_000539</t>
  </si>
  <si>
    <t>Homo sapiens tuberous sclerosis 2 (TSC2), transcript variant 1, mRNA.</t>
  </si>
  <si>
    <t>uc002coo.3</t>
  </si>
  <si>
    <t>NM_001077183</t>
  </si>
  <si>
    <t>P49815-5</t>
  </si>
  <si>
    <t>NP_001070651</t>
  </si>
  <si>
    <t>Homo sapiens tuberous sclerosis 2 (TSC2), transcript variant 4, mRNA.</t>
  </si>
  <si>
    <t>uc010uvv.2</t>
  </si>
  <si>
    <t>AK299343</t>
  </si>
  <si>
    <t>P49815-6</t>
  </si>
  <si>
    <t>Homo sapiens tuberous sclerosis 2 (TSC2), transcript variant 5, mRNA.</t>
  </si>
  <si>
    <t>uc010uvw.2</t>
  </si>
  <si>
    <t>AK295672</t>
  </si>
  <si>
    <t>B4DIL8</t>
  </si>
  <si>
    <t>B4DIL8_HUMAN</t>
  </si>
  <si>
    <t>uc010bsd.3</t>
  </si>
  <si>
    <t>NM_001114382</t>
  </si>
  <si>
    <t>P49815-4</t>
  </si>
  <si>
    <t>NP_001107854</t>
  </si>
  <si>
    <t>NM_001318831</t>
  </si>
  <si>
    <t>NM_001318827</t>
  </si>
  <si>
    <t>NM_001318832</t>
  </si>
  <si>
    <t>ATC</t>
  </si>
  <si>
    <t>uc002cvv.3</t>
  </si>
  <si>
    <t>NM_004380</t>
  </si>
  <si>
    <t>Q92793</t>
  </si>
  <si>
    <t>CBP_HUMAN</t>
  </si>
  <si>
    <t>NP_004371</t>
  </si>
  <si>
    <t>Homo sapiens CREB binding protein (CREBBP), transcript variant 1, mRNA.</t>
  </si>
  <si>
    <t>CREBBP</t>
  </si>
  <si>
    <t>CREBBP;CREBBP</t>
  </si>
  <si>
    <t>73217;73218;74025;74026;155292;157772;157791;164191;164687;164861;165317;165426;169208;208240;362447;382907;389095</t>
  </si>
  <si>
    <t>-;-;-;-;-;-;-;-;-;-;-;-;Rubinstein-Taybi syndrome;Rubinstein-Taybi syndrome;Rubinstein-Taybi syndrome;-;-</t>
  </si>
  <si>
    <t>Pathogenic;Pathogenic;Pathogenic;Pathogenic;Pathogenic;Pathogenic;Pathogenic;Pathogenic;Pathogenic;Pathogenic;Likely pathogenic;Pathogenic;Likely pathogenic;Pathogenic;Pathogenic;Pathogenic;Pathogenic</t>
  </si>
  <si>
    <t>copy number gain;copy number gain;copy number loss;copy number loss;copy number loss;copy number loss;copy number loss;copy number gain;copy number gain;copy number loss;copy number gain;copy number loss;deletion;deletion;deletion;copy number loss;copy number loss</t>
  </si>
  <si>
    <t>not provided;not provided;not provided;not provided;not provided;not provided;not provided;not provided;not provided;not provided;not provided;not provided;germline;germline;germline;not provided;unknown</t>
  </si>
  <si>
    <t>1;1;1;1;1;1;1;1;1;1;1;1;1;1;1;1;1</t>
  </si>
  <si>
    <t>criteria provided, single submitter;criteria provided, single submitter;criteria provided, single submitter;criteria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submitter;criteria provided, single submitter;criteria provided, single submitter;no assertion criteria provided;criteria provided, single submitter</t>
  </si>
  <si>
    <t>3730456;3800306;3715836;3911795;3776715;3716036;3716036;3776703;3716024;3900967;3827552;3750607;3778877;3929833;3775054;3922991;3814227</t>
  </si>
  <si>
    <t>3791328;3819723;3777121;3954193;3809010;3788580;3817969;4694962;3809066;3934582;3849208;3860718;3778918;3929940;3930122;4004415;3929941</t>
  </si>
  <si>
    <t>uc002cvw.3</t>
  </si>
  <si>
    <t>NM_001079846</t>
  </si>
  <si>
    <t>Q4LE28</t>
  </si>
  <si>
    <t>Q4LE28_HUMAN</t>
  </si>
  <si>
    <t>NP_001073315</t>
  </si>
  <si>
    <t>Homo sapiens CREB binding protein (CREBBP), transcript variant 2, mRNA.</t>
  </si>
  <si>
    <t>GGG</t>
  </si>
  <si>
    <t>uc002cym.3</t>
  </si>
  <si>
    <t>NM_019109</t>
  </si>
  <si>
    <t>Q9BT22</t>
  </si>
  <si>
    <t>ALG1_HUMAN</t>
  </si>
  <si>
    <t>NP_061982</t>
  </si>
  <si>
    <t>Homo sapiens ALG1, chitobiosyldiphosphodolichol beta-mannosyltransferase (ALG1), mRNA.</t>
  </si>
  <si>
    <t>ALG1</t>
  </si>
  <si>
    <t>ALG1;ALG1;ALG1;ALG1</t>
  </si>
  <si>
    <t>rs151173406</t>
  </si>
  <si>
    <t>117216;2</t>
  </si>
  <si>
    <t>0.999983;1.7e-05</t>
  </si>
  <si>
    <t>Congenital disorder of glycosylation type 1K</t>
  </si>
  <si>
    <t>uc002cyj.3</t>
  </si>
  <si>
    <t>BC031873</t>
  </si>
  <si>
    <t>uc010bue.3</t>
  </si>
  <si>
    <t>AK311475</t>
  </si>
  <si>
    <t>NM_001330504</t>
  </si>
  <si>
    <t>uc002fde.2</t>
  </si>
  <si>
    <t>Q7L5A8</t>
  </si>
  <si>
    <t>FA2H_HUMAN</t>
  </si>
  <si>
    <t>NP_077282</t>
  </si>
  <si>
    <t>Homo sapiens fatty acid 2-hydroxylase (FA2H), mRNA.</t>
  </si>
  <si>
    <t>FA2H</t>
  </si>
  <si>
    <t>Spastic paraplegia 35</t>
  </si>
  <si>
    <t>uc002fni.3</t>
  </si>
  <si>
    <t>NM_199367</t>
  </si>
  <si>
    <t>Q9UQ90-2</t>
  </si>
  <si>
    <t>NP_955399</t>
  </si>
  <si>
    <t>Homo sapiens spastic paraplegia 7 (pure and complicated autosomal recessive) (SPG7), nuclear gene encoding mitochondrial protein, transcript variant 2, mRNA.</t>
  </si>
  <si>
    <t>SPG7</t>
  </si>
  <si>
    <t>SPG7;SPG7;SPG7</t>
  </si>
  <si>
    <t>164289;213227;262751;382822</t>
  </si>
  <si>
    <t>-;Spastic paraplegia 7;16q24.3 microdeletion syndrome;-</t>
  </si>
  <si>
    <t>Benign;Benign;Pathogenic;Uncertain significance</t>
  </si>
  <si>
    <t>copy number loss;deletion;deletion;copy number gain</t>
  </si>
  <si>
    <t>not provided;germline;de novo;not provided</t>
  </si>
  <si>
    <t>1;1;1;1</t>
  </si>
  <si>
    <t>no assertion criteria provided;criteria provided, single submitter;no assertion criteria provided;no assertion criteria provided</t>
  </si>
  <si>
    <t>89283689;89590658;88755312;89273377</t>
  </si>
  <si>
    <t>89603390;89590715;89584412;89592077</t>
  </si>
  <si>
    <t>uc002fnj.3</t>
  </si>
  <si>
    <t>NM_003119</t>
  </si>
  <si>
    <t>Q9UQ90</t>
  </si>
  <si>
    <t>SPG7_HUMAN</t>
  </si>
  <si>
    <t>NP_003110</t>
  </si>
  <si>
    <t>Homo sapiens spastic paraplegia 7 (pure and complicated autosomal recessive) (SPG7), nuclear gene encoding mitochondrial protein, transcript variant 1, mRNA.</t>
  </si>
  <si>
    <t>uc002fnl.3</t>
  </si>
  <si>
    <t>AK094627</t>
  </si>
  <si>
    <t>B3KSY6</t>
  </si>
  <si>
    <t>B3KSY6_HUMAN</t>
  </si>
  <si>
    <t>CTG</t>
  </si>
  <si>
    <t>rs794726906</t>
  </si>
  <si>
    <t>Spastic paraplegia 7</t>
  </si>
  <si>
    <t>AGT</t>
  </si>
  <si>
    <t>S</t>
  </si>
  <si>
    <t>SPG7;SPG7;SPG7|SPG7;SPG7;SPG7</t>
  </si>
  <si>
    <t>164289;213227;262751;382822|164289;213227;262751;382822</t>
  </si>
  <si>
    <t>-;Spastic paraplegia 7;16q24.3 microdeletion syndrome;-|-;Spastic paraplegia 7;16q24.3 microdeletion syndrome;-</t>
  </si>
  <si>
    <t>Benign;Benign;Pathogenic;Uncertain significance|Benign;Benign;Pathogenic;Uncertain significance</t>
  </si>
  <si>
    <t>copy number loss;deletion;deletion;copy number gain|copy number loss;deletion;deletion;copy number gain</t>
  </si>
  <si>
    <t>not provided;germline;de novo;not provided|not provided;germline;de novo;not provided</t>
  </si>
  <si>
    <t>1;1;1;1|1;1;1;1</t>
  </si>
  <si>
    <t>no assertion criteria provided;criteria provided, single submitter;no assertion criteria provided;no assertion criteria provided|no assertion criteria provided;criteria provided, single submitter;no assertion criteria provided;no assertion criteria provided</t>
  </si>
  <si>
    <t>89283689;89590658;88755312;89273377|89283689;89590658;88755312;89273377</t>
  </si>
  <si>
    <t>89603390;89590715;89584412;89592077|89603390;89590715;89584412;89592077</t>
  </si>
  <si>
    <t>0.00|0</t>
  </si>
  <si>
    <t>0.50|-0.24</t>
  </si>
  <si>
    <t>6.13;0.94;11.3|5.32;0.23;2.20</t>
  </si>
  <si>
    <t>rs863224215|!</t>
  </si>
  <si>
    <t>+|!</t>
  </si>
  <si>
    <t>single|!</t>
  </si>
  <si>
    <t>missense|!</t>
  </si>
  <si>
    <t>211739|!</t>
  </si>
  <si>
    <t>Spastic Paraplegia, Recessive|!</t>
  </si>
  <si>
    <t>0|0</t>
  </si>
  <si>
    <t>0.15|0.05</t>
  </si>
  <si>
    <t>7.29;0.09;8.98|8.57;5.04;0.17</t>
  </si>
  <si>
    <t>rs868052316</t>
  </si>
  <si>
    <t>GAA</t>
  </si>
  <si>
    <t>1.00|0.99</t>
  </si>
  <si>
    <t>1.03|0.71</t>
  </si>
  <si>
    <t>5.34;0.07;35|5.82;11.6;12.3</t>
  </si>
  <si>
    <t>rs570475662|!</t>
  </si>
  <si>
    <t>2;125518|!</t>
  </si>
  <si>
    <t>1.6e-05;0.999984|!</t>
  </si>
  <si>
    <t>GGC</t>
  </si>
  <si>
    <t>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SPG7</t>
  </si>
  <si>
    <t>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164289;213227;262751;382822</t>
  </si>
  <si>
    <t>-;Spastic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syndrome;-|-;Spastic paraplegia 7;16q24.3 microdeletion syndrome;-</t>
  </si>
  <si>
    <t>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significance|Benign;Benign;Pathogenic;Uncertain significance</t>
  </si>
  <si>
    <t>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gain|copy number loss;deletion;deletion;copy number gain</t>
  </si>
  <si>
    <t>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provided|not provided;germline;de novo;not provided</t>
  </si>
  <si>
    <t>1;1;1;1|1;1;1;1|1;1;1;1|1;1;1;1|1;1;1;1|1;1;1;1|1;1;1;1|1;1;1;1|1;1;1;1|1;1;1;1|1;1;1;1|1;1;1;1|1;1;1;1|1;1;1;1|1;1;1;1|1;1;1;1|1;1;1;1|1;1;1;1|1;1;1;1|1;1;1;1|1;1;1;1|1;1;1;1|1;1;1;1|1;1;1;1|1;1;1;1|1;1;1;1</t>
  </si>
  <si>
    <t>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t>
  </si>
  <si>
    <t>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89283689;89590658;88755312;89273377</t>
  </si>
  <si>
    <t>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89603390;89590715;89584412;89592077</t>
  </si>
  <si>
    <t>1|1|0|1.00|1.00|0|1|1|0|1|1|0.99|1|1|1|1|1|0.99|1|1|1|1|1|0|0.98|1</t>
  </si>
  <si>
    <t>9.41|9.41|-2.14|7.46|7.46|-3.57|7.46|7.46|-4.36|9.41|9.41|0.42|7.67|9.41|0.72|9.41|9.41|0.27|8.90|8.90|3.21|8.90|7.46|-3.40|2.43|7.67</t>
  </si>
  <si>
    <t>31;29.1;31|27.4;25.5;27.2|10.6;5.19;9.64|26.2;24.9;27|29.5;27.8;32|16.5;13.0;15.2|27;25.5;27.8|31;28.3;33|17.8;12.6;14.5|34;33;34|31;27.5;31|16.3;13.2;15.7|28.4;28.2;27.5|31;28.7;33|36;7.20;27|33;33;34|32;27.6;31|12.4;10.1;10.8|28.2;32;43|29.1;29.6;31|15.3;32;32|28;27.9;27.2|35;33;34|13;9.29;9.66|26.7;26;13.9|29.9;29.1;31</t>
  </si>
  <si>
    <t>rs141659620;rs775364547|rs775364547|rs775364547;rs760055951;rs764134543;rs760818649|rs775364547;rs199789849|rs775364547;rs376254211|rs775364547|rs775364547|rs775364547|rs775364547;rs762689331|rs775364547;rs537421502|rs775364547|rs775364547|rs775364547|rs775364547|rs775364547|rs775364547|rs775364547|rs775364547|rs775364547|rs775364547|rs775364547;rs751358989|rs775364547|rs775364547;rs754903980|rs775364547;rs368612689|rs775364547|rs775364547</t>
  </si>
  <si>
    <t>+;+|+|+;+;+;+|+;+|+;+|+|+|+|+;+|+;+|+|+|+|+|+|+|+|+|+|+|+;+|+|+;+|+;+|+|+</t>
  </si>
  <si>
    <t>A;C;G;lengthTooLong|lengthTooLong|lengthTooLong;C;G;T;-;C;-;C|lengthTooLong;A;C;G;T|lengthTooLong;A;C|lengthTooLong|lengthTooLong|lengthTooLong|lengthTooLong;C;T|lengthTooLong;A;G|lengthTooLong|lengthTooLong|lengthTooLong|lengthTooLong|lengthTooLong|lengthTooLong|lengthTooLong|lengthTooLong|lengthTooLong|lengthTooLong|lengthTooLong;A;G|lengthTooLong|lengthTooLong;C;T|lengthTooLong;A;G|lengthTooLong|lengthTooLong</t>
  </si>
  <si>
    <t>single;in-del|in-del|in-del;single;deletion;insertion|in-del;single|in-del;single|in-del|in-del|in-del|in-del;single|in-del;single|in-del|in-del|in-del|in-del|in-del|in-del|in-del|in-del|in-del|in-del|in-del;single|in-del|in-del;single|in-del;single|in-del|in-del</t>
  </si>
  <si>
    <t>missense;frameshift|frameshift|frameshift;coding-synon;frameshift;frameshift|frameshift;missense|frameshift;missense|frameshift|frameshift|frameshift|frameshift;coding-synon|frameshift;missense|frameshift|frameshift|frameshift|frameshift|frameshift|frameshift|frameshift|frameshift|frameshift|frameshift|frameshift;coding-synon|frameshift|frameshift;missense|frameshift;coding-synon|frameshift|frameshift</t>
  </si>
  <si>
    <t>A;C;G;-;GGCCCCCCCGGCTGTGGGAAGACGCTGCT|-;GGCCCCCCCGGCTGTGGGAAGACGCTGCT|-;GGCCCCCCCGGCTGTGGGAAGACGCTGCT;C;G;T;-;C;-;C|-;GGCCCCCCCGGCTGTGGGAAGACGCTGCT;A;C;G;T|-;GGCCCCCCCGGCTGTGGGAAGACGCTGCT;A;C|-;GGCCCCCCCGGCTGTGGGAAGACGCTGCT|-;GGCCCCCCCGGCTGTGGGAAGACGCTGCT|-;GGCCCCCCCGGCTGTGGGAAGACGCTGCT|-;GGCCCCCCCGGCTGTGGGAAGACGCTGCT;C;T|-;GGCCCCCCCGGCTGTGGGAAGACGCTGCT;A;G|-;GGCCCCCCCGGCTGTGGGAAGACGCTGCT|-;GGCCCCCCCGGCTGTGGGAAGACGCTGCT|-;GGCCCCCCCGGCTGTGGGAAGACGCTGCT|-;GGCCCCCCCGGCTGTGGGAAGACGCTGCT|-;GGCCCCCCCGGCTGTGGGAAGACGCTGCT|-;GGCCCCCCCGGCTGTGGGAAGACGCTGCT|-;GGCCCCCCCGGCTGTGGGAAGACGCTGCT|-;GGCCCCCCCGGCTGTGGGAAGACGCTGCT|-;GGCCCCCCCGGCTGTGGGAAGACGCTGCT|-;GGCCCCCCCGGCTGTGGGAAGACGCTGCT|-;GGCCCCCCCGGCTGTGGGAAGACGCTGCT;A;G|-;GGCCCCCCCGGCTGTGGGAAGACGCTGCT|-;GGCCCCCCCGGCTGTGGGAAGACGCTGCT;C;T|-;GGCCCCCCCGGCTGTGGGAAGACGCTGCT;A;G|-;GGCCCCCCCGGCTGTGGGAAGACGCTGCT|-;GGCCCCCCCGGCTGTGGGAAGACGCTGCT</t>
  </si>
  <si>
    <t>107;2;125301;1;120371|1;120371|1;120371;119898;1;1;5;119905;5;119905|1;120371;18;125204;9;3|1;120371;5;120369|1;120371|1;120371|1;120371|1;120371;120313;5|1;120371;1;120335|1;120371|1;120371|1;120371|1;120371|1;120371|1;120371|1;120371|1;120371|1;120371|1;120371|1;120371;1;120325|1;120371|1;120371;120289;1|1;120371;3;125321|1;120371|1;120371</t>
  </si>
  <si>
    <t>0.000853;1.6e-05;0.999131;8e-06;0.999992|8e-06;0.999992|8e-06;0.999992;0.999983;8e-06;8e-06;4.2e-05;0.999958;4.2e-05;0.999958|8e-06;0.999992;0.000144;0.99976;7.2e-05;2.4e-05|8e-06;0.999992;4.2e-05;0.999958|8e-06;0.999992|8e-06;0.999992|8e-06;0.999992|8e-06;0.999992;0.999958;4.2e-05|8e-06;0.999992;8e-06;0.999992|8e-06;0.999992|8e-06;0.999992|8e-06;0.999992|8e-06;0.999992|8e-06;0.999992|8e-06;0.999992|8e-06;0.999992|8e-06;0.999992|8e-06;0.999992|8e-06;0.999992|8e-06;0.999992;8e-06;0.999992|8e-06;0.999992|8e-06;0.999992;0.999992;8e-06|8e-06;0.999992;2.4e-05;0.999976|8e-06;0.999992|8e-06;0.999992</t>
  </si>
  <si>
    <t>21858;402129|402129|!|!|!|!|!|!|401365|!|!|!|!|!|!|!|!|!|!|!|!|!|!|!|!|!</t>
  </si>
  <si>
    <t>Spastic Paraplegia, Recessive;Spastic paraplegia 7;not provided;Spastic paraplegia 7|Spastic paraplegia 7|!|!|!|!|!|!|Spastic paraplegia 7|!|!|!|!|!|!|!|!|!|!|!|!|!|!|!|!|!</t>
  </si>
  <si>
    <t>Pathogenic;Pathogenic|Pathogenic|!|!|!|!|!|!|Pathogenic|!|!|!|!|!|!|!|!|!|!|!|!|!|!|!|!|!</t>
  </si>
  <si>
    <t>single nucleotide variant;indel|indel|!|!|!|!|!|!|duplication|!|!|!|!|!|!|!|!|!|!|!|!|!|!|!|!|!</t>
  </si>
  <si>
    <t>germline;germline|germline|!|!|!|!|!|!|germline|!|!|!|!|!|!|!|!|!|!|!|!|!|!|!|!|!</t>
  </si>
  <si>
    <t>5;1|1|!|!|!|!|!|!|1|!|!|!|!|!|!|!|!|!|!|!|!|!|!|!|!|!</t>
  </si>
  <si>
    <t>criteria provided, multiple submitters, no conflicts;criteria provided, single submitter|criteria provided, single submitter|!|!|!|!|!|!|criteria provided, single submitter|!|!|!|!|!|!|!|!|!|!|!|!|!|!|!|!|!</t>
  </si>
  <si>
    <t>G;GG|GG|!|!|!|!|!|!|C|!|!|!|!|!|!|!|!|!|!|!|!|!|!|!|!|!</t>
  </si>
  <si>
    <t>A;AGC|AGC|!|!|!|!|!|!|CC|!|!|!|!|!|!|!|!|!|!|!|!|!|!|!|!|!</t>
  </si>
  <si>
    <t>CCC</t>
  </si>
  <si>
    <t>TGT</t>
  </si>
  <si>
    <t>AAG</t>
  </si>
  <si>
    <t>K</t>
  </si>
  <si>
    <t>ACG</t>
  </si>
  <si>
    <t>GCA</t>
  </si>
  <si>
    <t>GTA</t>
  </si>
  <si>
    <t>SPG7;SPG7</t>
  </si>
  <si>
    <t>248406;262755</t>
  </si>
  <si>
    <t>-;16q24.3 microdeletion syndrome</t>
  </si>
  <si>
    <t>Uncertain significance;Pathogenic</t>
  </si>
  <si>
    <t>copy number gain;deletion</t>
  </si>
  <si>
    <t>unknown;de novo</t>
  </si>
  <si>
    <t>89623304;88630607</t>
  </si>
  <si>
    <t>89624182;89607742</t>
  </si>
  <si>
    <t>rs61755320</t>
  </si>
  <si>
    <t>near-gene-5;missense</t>
  </si>
  <si>
    <t>126039;317</t>
  </si>
  <si>
    <t>0.997491;0.002509</t>
  </si>
  <si>
    <t>Spastic Paraplegia, Recessive;Spastic paraplegia 7;not provided</t>
  </si>
  <si>
    <t>Pathogenic/Likely pathogenic</t>
  </si>
  <si>
    <t>GTG</t>
  </si>
  <si>
    <t>uc002gin.3</t>
  </si>
  <si>
    <t>DQ648884</t>
  </si>
  <si>
    <t>E9PFT5</t>
  </si>
  <si>
    <t>E9PFT5_HUMAN</t>
  </si>
  <si>
    <t>NP_001119588</t>
  </si>
  <si>
    <t>Homo sapiens tumor protein p53 (TP53), transcript variant 1, mRNA.</t>
  </si>
  <si>
    <t>NM_001126116</t>
  </si>
  <si>
    <t>TP53</t>
  </si>
  <si>
    <t>TP53;TP53;TP53;TP53;TP53;TP53;TP53;TP53;TP53;TP53;TP53;TP53;TP53;TP53;TP53;TP53;TP53;TP53;TP53|TP53;TP53;TP53;TP53;TP53;TP53;TP53;TP53;TP53;TP53;TP53;TP53;TP53;TP53;TP53;TP53;TP53;TP53;TP53|TP53;TP53;TP53;TP53;TP53;TP53;TP53;TP53;TP53;TP53;TP53;TP53;TP53;TP53;TP53;TP53;TP53;TP53;TP53</t>
  </si>
  <si>
    <t>160453;401526|160453;401526|160453;401526</t>
  </si>
  <si>
    <t>-;Li-Fraumeni syndrome|-;Li-Fraumeni syndrome|-;Li-Fraumeni syndrome</t>
  </si>
  <si>
    <t>Uncertain significance;Likely pathogenic|Uncertain significance;Likely pathogenic|Uncertain significance;Likely pathogenic</t>
  </si>
  <si>
    <t>copy number gain;deletion|copy number gain;deletion|copy number gain;deletion</t>
  </si>
  <si>
    <t>not provided;germline|not provided;germline|not provided;germline</t>
  </si>
  <si>
    <t>1;1|1;1|1;1</t>
  </si>
  <si>
    <t>no assertion criteria provided;criteria provided, single submitter|no assertion criteria provided;criteria provided, single submitter|no assertion criteria provided;criteria provided, single submitter</t>
  </si>
  <si>
    <t>7448219;7571720|7448219;7571720|7448219;7571720</t>
  </si>
  <si>
    <t>7573899;7573008|7573899;7573008|7573899;7573008</t>
  </si>
  <si>
    <t>0.04|1|1.00</t>
  </si>
  <si>
    <t>-0.64|9.29|3.90</t>
  </si>
  <si>
    <t>18.2;13.8;17.2|29.2;30;34|27.1;26.1;32</t>
  </si>
  <si>
    <t>rs786202315;rs753630563|rs786202315|rs786202315</t>
  </si>
  <si>
    <t>-;+|-|-</t>
  </si>
  <si>
    <t>-;GGTGCCCTATGAGCCG;C;T|-;GGTGCCCTATGAGCCG|-;GGTGCCCTATGAGCCG</t>
  </si>
  <si>
    <t>deletion;single|deletion|deletion</t>
  </si>
  <si>
    <t>ncRNA;frameshift;coding-synon;ncRNA|ncRNA;frameshift|ncRNA;frameshift</t>
  </si>
  <si>
    <t>!;C;T|!|!</t>
  </si>
  <si>
    <t>!;120265;1|!|!</t>
  </si>
  <si>
    <t>!;0.999992;8e-06|!|!</t>
  </si>
  <si>
    <t>185359;185362|185359|185359;242983</t>
  </si>
  <si>
    <t>Hereditary cancer-predisposing syndrome;Hereditary cancer-predisposing syndrome|Hereditary cancer-predisposing syndrome|Hereditary cancer-predisposing syndrome;Li-Fraumeni syndrome</t>
  </si>
  <si>
    <t>Pathogenic;Likely benign|Pathogenic|Pathogenic;Uncertain significance</t>
  </si>
  <si>
    <t>deletion;single nucleotide variant|deletion|deletion;single nucleotide variant</t>
  </si>
  <si>
    <t>germline;germline|germline|germline;germline</t>
  </si>
  <si>
    <t>1;1|1|1;1</t>
  </si>
  <si>
    <t>criteria provided, single submitter;criteria provided, single submitter|criteria provided, single submitter|criteria provided, single submitter;criteria provided, single submitter</t>
  </si>
  <si>
    <t>!;C|!|!;C</t>
  </si>
  <si>
    <t>!;T|!|!;T</t>
  </si>
  <si>
    <t>uc002gio.3</t>
  </si>
  <si>
    <t>DQ648885</t>
  </si>
  <si>
    <t>E7ESS1</t>
  </si>
  <si>
    <t>E7ESS1_HUMAN</t>
  </si>
  <si>
    <t>Homo sapiens tumor protein p53 (TP53), transcript variant 2, mRNA.</t>
  </si>
  <si>
    <t>NM_001126117</t>
  </si>
  <si>
    <t>uc010cni.2</t>
  </si>
  <si>
    <t>NM_001276696</t>
  </si>
  <si>
    <t>P04637-5</t>
  </si>
  <si>
    <t>NP_001263625</t>
  </si>
  <si>
    <t>Homo sapiens tumor protein p53 (TP53), transcript variant 3, mRNA.</t>
  </si>
  <si>
    <t>uc010vug.3</t>
  </si>
  <si>
    <t>AK303277</t>
  </si>
  <si>
    <t>E7EQX7</t>
  </si>
  <si>
    <t>E7EQX7_HUMAN</t>
  </si>
  <si>
    <t>Homo sapiens tumor protein p53 (TP53), transcript variant 8, mRNA.</t>
  </si>
  <si>
    <t>uc002gii.2</t>
  </si>
  <si>
    <t>NM_001276697</t>
  </si>
  <si>
    <t>P04637</t>
  </si>
  <si>
    <t>P53_HUMAN</t>
  </si>
  <si>
    <t>NP_001263626</t>
  </si>
  <si>
    <t>Homo sapiens tumor protein p53 (TP53), transcript variant 5, mRNA.</t>
  </si>
  <si>
    <t>NM_000546</t>
  </si>
  <si>
    <t>uc010cnh.2</t>
  </si>
  <si>
    <t>NM_001276695</t>
  </si>
  <si>
    <t>P04637-6</t>
  </si>
  <si>
    <t>NP_001263624</t>
  </si>
  <si>
    <t>Homo sapiens tumor protein p53 (TP53), transcript variant 4, mRNA.</t>
  </si>
  <si>
    <t>uc010cnf.2</t>
  </si>
  <si>
    <t>NM_001276699</t>
  </si>
  <si>
    <t>P04637-9</t>
  </si>
  <si>
    <t>NP_001263628</t>
  </si>
  <si>
    <t>Homo sapiens tumor protein p53 (TP53), transcript variant 7, mRNA.</t>
  </si>
  <si>
    <t>uc010cng.2</t>
  </si>
  <si>
    <t>NM_001276698</t>
  </si>
  <si>
    <t>P04637-8</t>
  </si>
  <si>
    <t>NP_001263627</t>
  </si>
  <si>
    <t>Homo sapiens tumor protein p53 (TP53), transcript variant 6, mRNA.</t>
  </si>
  <si>
    <t>uc002gij.3</t>
  </si>
  <si>
    <t>NM_001276760</t>
  </si>
  <si>
    <t>NP_001263689</t>
  </si>
  <si>
    <t>NM_001126113</t>
  </si>
  <si>
    <t>NM_001126112</t>
  </si>
  <si>
    <t>uc002gim.3</t>
  </si>
  <si>
    <t>NM_001276761</t>
  </si>
  <si>
    <t>NP_001263690</t>
  </si>
  <si>
    <t>uc031qyq.1</t>
  </si>
  <si>
    <t>NM_001126118</t>
  </si>
  <si>
    <t>NP_001119590</t>
  </si>
  <si>
    <t>NM_001126115</t>
  </si>
  <si>
    <t>uc002gih.3</t>
  </si>
  <si>
    <t>AM076972</t>
  </si>
  <si>
    <t>J3KP33</t>
  </si>
  <si>
    <t>J3KP33_HUMAN</t>
  </si>
  <si>
    <t>NP_001119586</t>
  </si>
  <si>
    <t>NM_001126114</t>
  </si>
  <si>
    <t>uc002gig.1</t>
  </si>
  <si>
    <t>AM076971</t>
  </si>
  <si>
    <t>uc010cnk.2</t>
  </si>
  <si>
    <t>DQ648883</t>
  </si>
  <si>
    <t>E9PCY9</t>
  </si>
  <si>
    <t>E9PCY9_HUMAN</t>
  </si>
  <si>
    <t>CAA</t>
  </si>
  <si>
    <t>TP53;TP53;TP53;TP53;TP53;TP53;TP53;TP53;TP53;TP53;TP53;TP53;TP53;TP53;TP53;TP53;TP53;TP53;TP53|TP53;TP53;TP53;TP53;TP53;TP53;TP53;TP53;TP53;TP53;TP53;TP53;TP53;TP53;TP53;TP53;TP53;TP53;TP53</t>
  </si>
  <si>
    <t>160453;401526|160453;401526</t>
  </si>
  <si>
    <t>-;Li-Fraumeni syndrome|-;Li-Fraumeni syndrome</t>
  </si>
  <si>
    <t>Uncertain significance;Likely pathogenic|Uncertain significance;Likely pathogenic</t>
  </si>
  <si>
    <t>copy number gain;deletion|copy number gain;deletion</t>
  </si>
  <si>
    <t>not provided;germline|not provided;germline</t>
  </si>
  <si>
    <t>7448219;7571720|7448219;7571720</t>
  </si>
  <si>
    <t>7573899;7573008|7573899;7573008</t>
  </si>
  <si>
    <t>8.00|9.81</t>
  </si>
  <si>
    <t>29.9;26.4;27.7|37;26.4;28.5</t>
  </si>
  <si>
    <t>rs786203589|rs786203589</t>
  </si>
  <si>
    <t>-|-</t>
  </si>
  <si>
    <t>-;AAGATGTTTTGCCAAC|-;AAGATGTTTTGCCAAC</t>
  </si>
  <si>
    <t>deletion|deletion</t>
  </si>
  <si>
    <t>ncRNA;frameshift;untranslated-5|ncRNA;frameshift;untranslated-5</t>
  </si>
  <si>
    <t>185388|185388</t>
  </si>
  <si>
    <t>Hereditary cancer-predisposing syndrome|Hereditary cancer-predisposing syndrome</t>
  </si>
  <si>
    <t>Pathogenic|Pathogenic</t>
  </si>
  <si>
    <t>germline|germline</t>
  </si>
  <si>
    <t>criteria provided, single submitter|criteria provided, single submitter</t>
  </si>
  <si>
    <t>uc002gra.4</t>
  </si>
  <si>
    <t>Q8NFG4</t>
  </si>
  <si>
    <t>FLCN_HUMAN</t>
  </si>
  <si>
    <t>NP_659434</t>
  </si>
  <si>
    <t>Homo sapiens folliculin (FLCN), transcript variant 1, mRNA.</t>
  </si>
  <si>
    <t>FLCN</t>
  </si>
  <si>
    <t>uc002icq.3</t>
  </si>
  <si>
    <t>NM_007294</t>
  </si>
  <si>
    <t>P38398</t>
  </si>
  <si>
    <t>BRCA1_HUMAN</t>
  </si>
  <si>
    <t>NP_009228</t>
  </si>
  <si>
    <t>Homo sapiens breast cancer 1, early onset (BRCA1), transcript variant 1, mRNA.</t>
  </si>
  <si>
    <t>BRCA1</t>
  </si>
  <si>
    <t>BRCA1;BRCA1;BRCA1;BRCA1;BRCA1;BRCA1;BRCA1;BRCA1;BRCA1;BRCA1;BRCA1;BRCA1;BRCA1;BRCA1;BRCA1;BRCA1;BRCA1;BRCA1</t>
  </si>
  <si>
    <t>32704;45950;45951;45952;45953;46266;68984;70126;70269;94598;94600;94604;94605;94606;94608;94609;94610;94611;94612;97016;131044;131282;159918;163861;186238;186239;186541;213233;213234;213237;213238;213239;214915;214916;222546;222547;222549;226212;226810;236029;248520;248522;248523;248524;248529;248530;248534;249101;249133;261587;261604;261618;261752;261761;261856;261910;261959;262104;262916;262919;262920;262928;262930;262931;262932;262933;262934;262941;262942;262947;262958;262959;262960;262963;262971;262976;262982;262984;262991;262994;262999;360720;360721;360722;360723;360724;360725;360726;360727;360728;360729;360730;360731;360732;360733;360734;360735;360736;360737;360738;360739;360740;360749;360750;360751;360752;360753;360754;360755;360756;360757;360758;360759;360760;360761;360762;360763;360764;360765;360766;360767;360768;360769;360770;360771;360772;360773;360774;360775;360776;401496;401504;401508;401512;401515;401520;401968;401973;401975;401976;401984;402242;402248</t>
  </si>
  <si>
    <t>Breast-ovarian cancer, familial 1;Hereditary breast and ovarian cancer syndrome;Hereditary cancer-predisposing syndrome;not provided;not specified;Breast-ovarian cancer, familial 1;Breast-ovarian cancer, familial 1;Breast-ovarian cancer, familial 1;Breast-ovarian cancer, familial 1;Breast-ovarian cancer, familial 1;Familial cancer of breast;Breast-ovarian cancer, familial 1;Familial cancer of breast;Breast-ovarian cancer, familial 1;Familial cancer of breast;Breast-ovarian cancer, familial 1;Familial cancer of breast;Breast-ovarian cancer, familial 1;Familial cancer of breast;Hereditary breast and ovarian cancer syndrome;Familial cancer of breast;Breast-ovarian cancer, familial 1;Familial cancer of breast;Hereditary breast and ovarian cancer syndrome;Familial cancer of breast;Breast-ovarian cancer, familial 1;Familial cancer of breast;Hereditary breast and ovarian cancer syndrome;Familial cancer of breast;Hereditary breast and ovarian cancer syndrome;Breast-ovarian cancer, familial 1;Familial cancer of breast;Hereditary breast and ovarian cancer syndrome;Breast-ovarian cancer, familial 1;Familial cancer of breast;Hereditary breast and ovarian cancer syndrome;Familial cancer of breast;Breast-ovarian cancer, familial 1;Familial cancer of breast;Breast-ovarian cancer, familial 1;Hereditary breast and ovarian cancer syndrome;Breast-ovarian cancer, familial 1;Breast-ovarian cancer, familial 1;-;-;Breast-ovarian cancer, familial 1;Hereditary breast and ovarian cancer syndrome;Breast-ovarian cancer, familial 1;Hereditary breast and ovarian cancer syndrome;Hereditary breast and ovarian cancer syndrome;Hereditary breast and ovarian cancer syndrome;Breast-ovarian cancer, familial 1;Hereditary breast and ovarian cancer syndrome;Breast-ovarian cancer, familial 1;Hereditary breast and ovarian cancer syndrome;Hereditary breast and ovarian cancer syndrome;Breast-ovarian cancer, familial 1;Hereditary breast and ovarian cancer syndrome;Hereditary breast and ovarian cancer syndrome;Hereditary breast and ovarian cancer syndrome;Hereditary breast and ovarian cancer syndrome;Breast-ovarian cancer, familial 1;Hereditary breast and ovarian cancer syndrome;Hereditary breast and ovarian cancer syndrome;Breast cancer;Breast-ovarian cancer, familial 1;Hereditary breast and ovarian cancer syndrome;Hereditary cancer-predisposing syndrome;Hereditary breast and ovarian cancer syndrome;Breast-ovarian cancer, familial 1;Hereditary breast and ovarian cancer syndrome;Breast-ovarian cancer, familial 1;Hereditary breast and ovarian cancer syndrome;Breast-ovarian cancer, familial 1;Hereditary breast and ovarian cancer syndrome;Breast-ovarian cancer, familial 1;Hereditary breast and ovarian cancer syndrome;Breast-ovarian cancer, familial 1;Hereditary breast and ovarian cancer syndrome;Breast-ovarian cancer, familial 1;Hereditary breast and ovarian cancer syndrome;Breast-ovarian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1;Hereditary breast and ovarian cancer syndrome;Breast-ovarian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1;Breast-ovarian cancer, familial 1;Hereditary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syndrome;Hereditary breast and ovarian cancer syndrome</t>
  </si>
  <si>
    <t>Pathogenic;Pathogenic;Pathogenic;Pathogenic;Pathogenic;Pathogenic;Uncertain significance;Pathogenic;Pathogenic;Pathogenic;Uncertain significance;Pathogenic;Pathogenic;Pathogenic;Conflicting interpretations of pathogenicity;Pathogenic;Pathogenic;Pathogenic;Pathogenic;Pathogenic;Pathogenic;Uncertain significance;Uncertain significance;Pathogenic;Pathogenic;Pathogenic;Likely pathogenic;Pathogenic;Pathogenic;Pathogenic;Pathogenic;Pathogenic;Pathogenic;Pathogenic;Pathogenic;Pathogenic;Uncertain significance;Pathogenic;Pathogenic;Uncertain significance;Pathogenic;Pathogenic/Likely 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Likely pathogenic;Likely pathogenic;Pathogenic;Pathogenic;Likely pathogenic;Pathogenic;Pathogenic;Pathogenic;Pathogenic</t>
  </si>
  <si>
    <t>deletion;deletion;deletion;deletion;deletion;deletion;deletion;indel;deletion;deletion;duplication;deletion;deletion;deletion;duplication;deletion;deletion;deletion;deletion;deletion;indel;deletion;copy number gain;copy number loss;deletion;duplication;deletion;deletion;deletion;deletion;deletion;deletion;deletion;deletion;deletion;deletion;duplication;deletion;deletion;deletion;deletion;duplication;deletion;deletion;deletion;deletion;deletion;deletion;deletion;indel;deletion;deletion;duplication;duplication;duplication;indel;deletion;deletion;duplication;deletion;deletion;deletion;deletion;deletion;indel;indel;indel;deletion;deletion;deletion;duplication;deletion;deletion;deletion;deletion;deletion;deletion;duplication;deletion;indel;deletion;deletion;indel;duplication;deletion;deletion;deletion;duplication;deletion;indel;indel;deletion;deletion;deletion;duplication;deletion;deletion;deletion;deletion;deletion;deletion;indel;deletion;deletion;deletion;duplication;deletion;deletion;deletion;deletion;deletion;deletion;deletion;duplication;deletion;deletion;deletion;deletion;duplication;deletion;deletion;deletion;deletion;deletion;deletion;deletion;deletion;deletion;deletion;deletion;deletion;duplication;deletion;deletion;deletion;duplication;deletion;deletion;duplication;deletion;deletion;deletion;deletion</t>
  </si>
  <si>
    <t>germline;unknown;germline;germline;germline;germline;germline;germline;somatic;germline;germline;germline;germline;germline;germline;germline;germline;germline;germline;germline;germline;germline;germline;germline;not provided;not provided;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germline</t>
  </si>
  <si>
    <t>12;1;1;1;1;5;2;2;4;3;1;3;1;3;2;3;3;1;2;5;1;1;1;1;2;2;1;1;2;2;1;2;1;1;1;2;1;1;2;1;1;2;2;2;2;2;2;1;1;2;2;1;2;2;2;2;2;1;1;1;1;1;1;1;1;1;1;1;1;1;1;1;1;1;1;1;1;1;1;1;1;1;1;1;1;1;1;1;1;1;1;1;1;1;1;1;1;1;1;1;1;1;1;1;1;1;1;1;1;1;1;1;1;1;1;1;1;1;1;1;1;1;1;1;1;1;1;1;1;1;1;1;1;1;1;1;1;1;1;1;1;1;1</t>
  </si>
  <si>
    <t>reviewed by expert panel;no assertion criteria provided;no assertion criteria provided;no assertion criteria provided;no assertion criteria provided;reviewed by expert panel;no assertion criteria provided;no assertion criteria provided;reviewed by expert panel;criteria provided, multiple submitters, no conflicts;criteria provided, single submitter;criteria provided, multiple submitters, no conflicts;criteria provided, single submitter;criteria provided, multiple submitters, no conflicts;criteria provided, conflicting interpretations;criteria provided, multiple submitters, no conflicts;criteria provided, multiple submitters, no conflicts;criteria provided, single submitter;criteria provided, multiple submitters, no conflicts;reviewed by expert panel;no assertion criteria provided;no assertion criteria provided;no assertion criteria provided;no assertion criteria provided;criteria provided, multiple submitters, no conflicts;criteria provided, multiple submitters, no conflicts;criteria provided, single submitter;criteria provided, single submitter;criteria provided, multiple submitters, no conflicts;criteria provided, multiple submitters, no conflicts;criteria provided, single submitter;criteria provided, multiple submitters, no conflicts;criteria provided, single submitter;criteria provided, single submitter;criteria provided, single submitter;criteria provided, multiple submitters, no conflicts;criteria provided, single submitter;criteria provided, single submitter;criteria provided, multiple submitters, no conflicts;criteria provided, single submitter;criteria provided, single submitter;criteria provided, multiple submitters, no conflicts;criteria provided, multiple submitters, no conflicts;criteria provided, multiple submitters, no conflicts;criteria provided, multiple submitters, no conflicts;criteria provided, multiple submitters, no conflicts;criteria provided, multiple submitters, no conflicts;reviewed by expert panel;reviewed by expert panel;reviewed by expert panel;reviewed by expert panel;reviewed by expert panel;reviewed by expert panel;reviewed by expert panel;reviewed by expert panel;reviewed by expert panel;reviewed by expert panel;criteria provided, single submitter;criteria provided, single submitter;criteria provided, single submitter;criteria provided, single submitter;criteria provided, single submitter;no assertion for the individual variant;criteria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submitter;no assertion for the individual variant;criteria provided, single submitter;criteria provided, single submitter;criteria provided, single submitter;criteria provided, single submitter;no assertion for the individual variant;criteria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t>
  </si>
  <si>
    <t>41246334;41246333;41246332;41246331;41246330;41246533;41245688;41209098;41197723;41256139;41256139;41226348;41222945;41209069;41251792;41222945;41219625;41228505;41215891;41246407;41245863;41220211;41240899;41214475;41199660;41234421;41228505;41197694;41215350;41219625;41219625;41228505;41267743;41276034;41197694;41242961;41276034;41267743;41267743;41244368;41242961;41209069;41222945;41249261;41251792;41276034;41234421;41243801;41245268;41209099;41219625;41222990;41244260;41244340;41245327;41245863;41246541;41251815;41197767;41200738;41201157;41205431;41206281;41206863;41207073;41207073;41207398;41216949;41219541;41222045;41230299;41232401;41232466;41242892;41245767;41246647;41251569;41251792;41266018;41275566;41219282;41189422;41193679;41199316;41200602;41204256;41205891;41206980;41208399;41210171;41213150;41213809;41216952;41218874;41222209;41233218;41246572;41248755;41254530;41254532;41263493;41275786;41176312;41197820;41199721;41199721;41201212;41203135;41203135;41209153;41215969;41226539;41234593;41243050;41243050;41251898;41258551;41267797;41267797;41276133;41197694;41197694;41197694;41197694;41197694;41197694;41197694;41197694;41197694;41197694;41196312;41215350;41215350;41199660;41219625;41228505;41196312;41201138;41201138;41215350;41222945;41196312;41234421</t>
  </si>
  <si>
    <t>41246373;41246373;41246373;41246373;41246373;41246596;41245900;41209137;41197784;41258550;41256278;41234592;41234592;41228631;41251897;41226538;41219712;41277500;41249306;41246462;41245911;41220293;41942540;41293060;41203134;41234592;41228631;41203134;41219712;41223255;41276114;41228631;41276114;41276114;41199720;41249306;41276114;41267796;41267796;41244409;41276132;41215968;41267796;41251897;41251897;41276132;41251897;41243834;41245302;41209138;41219712;41223071;41244305;41244398;41245393;41245911;41246604;41251940;41197830;41201247;41201409;41209604;41209103;41215010;41210851;41210882;41208236;41222053;41222220;41224675;41236379;41236235;41235424;41243127;41246903;41247092;41253026;41252849;41269384;41284888;41220289;41200474;41198104;41206969;41211992;41227656;41209090;41217061;41212722;41217415;41215742;41218634;41222055;41221990;41230360;41243627;41253132;41252719;41259554;41259756;41273654;41276180;41277500;41277500;41277500;41277500;41277500;41222944;41277500;41277500;41277500;41277500;41277500;41247862;41277500;41277500;41277500;41277500;41277500;41277500;41199659;41201137;41209068;41215349;41219711;41222944;41256138;41267742;41277287;41277500;41197819;41215968;41276132;41276132;41228631;41234592;41251897;41203134;41203134;41215968;41223255;41209152;41276132</t>
  </si>
  <si>
    <t>rs587782173</t>
  </si>
  <si>
    <t>A;C;G;T</t>
  </si>
  <si>
    <t>splice-5</t>
  </si>
  <si>
    <t>1;1;121307;1</t>
  </si>
  <si>
    <t>8e-06;8e-06;0.999975;8e-06</t>
  </si>
  <si>
    <t>151718;245055;262987</t>
  </si>
  <si>
    <t>Breast-ovarian cancer, familial 1;Hereditary cancer-predisposing syndrome;not provided;Breast-ovarian cancer, familial 1</t>
  </si>
  <si>
    <t>Pathogenic/Likely pathogenic;Likely pathogenic;Pathogenic</t>
  </si>
  <si>
    <t>single nucleotide variant;single nucleotide variant;single nucleotide variant</t>
  </si>
  <si>
    <t>germline;germline;germline</t>
  </si>
  <si>
    <t>2;1;1</t>
  </si>
  <si>
    <t>criteria provided, multiple submitters, no conflicts;criteria provided, single submitter;criteria provided, single submitter</t>
  </si>
  <si>
    <t>C;C;C</t>
  </si>
  <si>
    <t>T;A;G</t>
  </si>
  <si>
    <t>uc010cyy.1</t>
  </si>
  <si>
    <t>AK308084</t>
  </si>
  <si>
    <t>NP_009225</t>
  </si>
  <si>
    <t>Homo sapiens breast cancer 1, early onset (BRCA1), transcript variant 6, non-coding RNA.</t>
  </si>
  <si>
    <t>uc010whs.1</t>
  </si>
  <si>
    <t>BC114562</t>
  </si>
  <si>
    <t>uc002idd.3</t>
  </si>
  <si>
    <t>AY354539</t>
  </si>
  <si>
    <t>Q5YLB2</t>
  </si>
  <si>
    <t>Q5YLB2_HUMAN</t>
  </si>
  <si>
    <t>uc002ict.3</t>
  </si>
  <si>
    <t>NM_007300</t>
  </si>
  <si>
    <t>J3KQF3</t>
  </si>
  <si>
    <t>J3KQF3_HUMAN</t>
  </si>
  <si>
    <t>NP_009231</t>
  </si>
  <si>
    <t>Homo sapiens breast cancer 1, early onset (BRCA1), transcript variant 2, mRNA.</t>
  </si>
  <si>
    <t>uc010cyx.3</t>
  </si>
  <si>
    <t>NM_007297</t>
  </si>
  <si>
    <t>Homo sapiens breast cancer 1, early onset (BRCA1), transcript variant 3, mRNA.</t>
  </si>
  <si>
    <t>uc010cyz.2</t>
  </si>
  <si>
    <t>BC114511</t>
  </si>
  <si>
    <t>uc010cza.2</t>
  </si>
  <si>
    <t>AK307553</t>
  </si>
  <si>
    <t>uc002ide.1</t>
  </si>
  <si>
    <t>BC038947</t>
  </si>
  <si>
    <t>uc010wht.1</t>
  </si>
  <si>
    <t>BC106746</t>
  </si>
  <si>
    <t>uc002icp.4</t>
  </si>
  <si>
    <t>NR_027676</t>
  </si>
  <si>
    <t>P38398-2</t>
  </si>
  <si>
    <t>uc002icu.3</t>
  </si>
  <si>
    <t>NM_007299</t>
  </si>
  <si>
    <t>P38398-6</t>
  </si>
  <si>
    <t>NP_009230</t>
  </si>
  <si>
    <t>Homo sapiens breast cancer 1, early onset (BRCA1), transcript variant 5, mRNA.</t>
  </si>
  <si>
    <t>uc002idc.1</t>
  </si>
  <si>
    <t>BC085615</t>
  </si>
  <si>
    <t>E7EUM2</t>
  </si>
  <si>
    <t>E7EUM2_HUMAN</t>
  </si>
  <si>
    <t>uc010whr.1</t>
  </si>
  <si>
    <t>AK316200</t>
  </si>
  <si>
    <t>P38398-3</t>
  </si>
  <si>
    <t>uc010whq.1</t>
  </si>
  <si>
    <t>BC046142</t>
  </si>
  <si>
    <t>uc010whl.2</t>
  </si>
  <si>
    <t>NM_007298</t>
  </si>
  <si>
    <t>E7ETR2</t>
  </si>
  <si>
    <t>E7ETR2_HUMAN</t>
  </si>
  <si>
    <t>NP_009229</t>
  </si>
  <si>
    <t>Homo sapiens breast cancer 1, early onset (BRCA1), transcript variant 4, mRNA.</t>
  </si>
  <si>
    <t>uc010whp.2</t>
  </si>
  <si>
    <t>AK293762</t>
  </si>
  <si>
    <t>B4DES0</t>
  </si>
  <si>
    <t>B4DES0_HUMAN</t>
  </si>
  <si>
    <t>uc010whn.2</t>
  </si>
  <si>
    <t>DQ363751</t>
  </si>
  <si>
    <t>G3XAC3</t>
  </si>
  <si>
    <t>G3XAC3_HUMAN</t>
  </si>
  <si>
    <t>stopGain</t>
  </si>
  <si>
    <t>TAA</t>
  </si>
  <si>
    <t>*</t>
  </si>
  <si>
    <t>uc002ihq.3</t>
  </si>
  <si>
    <t>NM_002055</t>
  </si>
  <si>
    <t>P14136</t>
  </si>
  <si>
    <t>GFAP_HUMAN</t>
  </si>
  <si>
    <t>NP_002046</t>
  </si>
  <si>
    <t>Homo sapiens glial fibrillary acidic protein (GFAP), transcript variant 1, mRNA.</t>
  </si>
  <si>
    <t>GFAP</t>
  </si>
  <si>
    <t>GFAP;GFAP;GFAP</t>
  </si>
  <si>
    <t>rs78616766</t>
  </si>
  <si>
    <t>uc002ihr.3</t>
  </si>
  <si>
    <t>NM_001131019</t>
  </si>
  <si>
    <t>E9PAX3</t>
  </si>
  <si>
    <t>E9PAX3_HUMAN</t>
  </si>
  <si>
    <t>NP_001124491</t>
  </si>
  <si>
    <t>Homo sapiens glial fibrillary acidic protein (GFAP), transcript variant 2, mRNA.</t>
  </si>
  <si>
    <t>uc021tyh.1</t>
  </si>
  <si>
    <t>NM_001242376</t>
  </si>
  <si>
    <t>P14136-2</t>
  </si>
  <si>
    <t>NP_001229305</t>
  </si>
  <si>
    <t>Homo sapiens glial fibrillary acidic protein (GFAP), transcript variant 3, mRNA.</t>
  </si>
  <si>
    <t>NR_135553</t>
  </si>
  <si>
    <t>SGCA</t>
  </si>
  <si>
    <t>SGCA;SGCA;SGCA</t>
  </si>
  <si>
    <t>uc002iqi.3</t>
  </si>
  <si>
    <t>NM_000023</t>
  </si>
  <si>
    <t>Q16586</t>
  </si>
  <si>
    <t>SGCA_HUMAN</t>
  </si>
  <si>
    <t>NP_000014</t>
  </si>
  <si>
    <t>Homo sapiens sarcoglycan, alpha (50kDa dystrophin-associated glycoprotein) (SGCA), transcript variant 1, mRNA.</t>
  </si>
  <si>
    <t>uc002iqj.3</t>
  </si>
  <si>
    <t>NM_001135697</t>
  </si>
  <si>
    <t>Q16586-2</t>
  </si>
  <si>
    <t>NP_001129169</t>
  </si>
  <si>
    <t>Homo sapiens sarcoglycan, alpha (50kDa dystrophin-associated glycoprotein) (SGCA), transcript variant 2, mRNA.</t>
  </si>
  <si>
    <t>uc002jds.1</t>
  </si>
  <si>
    <t>P35499</t>
  </si>
  <si>
    <t>SCN4A_HUMAN</t>
  </si>
  <si>
    <t>NP_000325</t>
  </si>
  <si>
    <t>Homo sapiens sodium channel, voltage-gated, type IV, alpha subunit (SCN4A), mRNA.</t>
  </si>
  <si>
    <t>SCN4A</t>
  </si>
  <si>
    <t>SCN4A|SCN4A</t>
  </si>
  <si>
    <t>243949|243949</t>
  </si>
  <si>
    <t>not specified|not specified</t>
  </si>
  <si>
    <t>Uncertain significance|Uncertain significance</t>
  </si>
  <si>
    <t>copy number gain|copy number gain</t>
  </si>
  <si>
    <t>unknown|unknown</t>
  </si>
  <si>
    <t>62018758|62018758</t>
  </si>
  <si>
    <t>62067133|62067133</t>
  </si>
  <si>
    <t>0.45|-0.27</t>
  </si>
  <si>
    <t>14.5;12.4;13.3|16.7;14.8;16.1</t>
  </si>
  <si>
    <t>!|rs111679484</t>
  </si>
  <si>
    <t>!|C;T</t>
  </si>
  <si>
    <t>!|single</t>
  </si>
  <si>
    <t>!|intron</t>
  </si>
  <si>
    <t>!|2790;117794</t>
  </si>
  <si>
    <t>!|0.023137;0.976863</t>
  </si>
  <si>
    <t>!|256320</t>
  </si>
  <si>
    <t>!|Congenital Myasthenic Syndrome, Recessive;Hyperkalemic Periodic Paralysis;Hypokalemic periodic paralysis;Paramyotonia congenita of von Eulenburg;Potassium aggravated myotonia;not specified</t>
  </si>
  <si>
    <t>!|Benign/Likely benign</t>
  </si>
  <si>
    <t>!|single nucleotide variant</t>
  </si>
  <si>
    <t>!|germline</t>
  </si>
  <si>
    <t>!|3</t>
  </si>
  <si>
    <t>!|criteria provided, multiple submitters, no conflicts</t>
  </si>
  <si>
    <t>!|T</t>
  </si>
  <si>
    <t>!|C</t>
  </si>
  <si>
    <t>-0.15|-0.08</t>
  </si>
  <si>
    <t>16.0;14.9;15.9|8.51;10.1;8.66</t>
  </si>
  <si>
    <t>rs9303466|!</t>
  </si>
  <si>
    <t>A;C|!</t>
  </si>
  <si>
    <t>intron|!</t>
  </si>
  <si>
    <t>295;120503|!</t>
  </si>
  <si>
    <t>0.002442;0.997558|!</t>
  </si>
  <si>
    <t>256321|!</t>
  </si>
  <si>
    <t>not specified|!</t>
  </si>
  <si>
    <t>Benign|!</t>
  </si>
  <si>
    <t>criteria provided, multiple submitters, no conflicts|!</t>
  </si>
  <si>
    <t>C|!</t>
  </si>
  <si>
    <t>0.23|0.01</t>
  </si>
  <si>
    <t>0.47|0.06</t>
  </si>
  <si>
    <t>6.83;4.21;5.69|8.84;6.71;8.73</t>
  </si>
  <si>
    <t>unknown</t>
  </si>
  <si>
    <t>rs80338957</t>
  </si>
  <si>
    <t>Familial hyperkalemic periodic paralysis;Hyperkalemic Periodic Paralysis Type 1;Paramyotonia congenita/hyperkalemic periodic paralysis;not provided</t>
  </si>
  <si>
    <t>uc010xbj.3</t>
  </si>
  <si>
    <t>NM_001142730</t>
  </si>
  <si>
    <t>J3KQT5</t>
  </si>
  <si>
    <t>J3KQT5_HUMAN</t>
  </si>
  <si>
    <t>NP_001136202</t>
  </si>
  <si>
    <t>Homo sapiens potassium channel tetramerisation domain containing 1 (KCTD1), transcript variant 3, mRNA.</t>
  </si>
  <si>
    <t>KCTD1</t>
  </si>
  <si>
    <t>KCTD1;KCTD1;KCTD1;KCTD1;KCTD1|KCTD1;KCTD1;KCTD1;KCTD1;KCTD1|KCTD1;KCTD1;KCTD1;KCTD1;KCTD1|KCTD1;KCTD1;KCTD1;KCTD1;KCTD1|KCTD1;KCTD1;KCTD1;KCTD1;KCTD1|KCTD1;KCTD1;KCTD1;KCTD1;KCTD1</t>
  </si>
  <si>
    <t>0.99|0.99|0.98|1|1|1.00</t>
  </si>
  <si>
    <t>0.50|0.43|0.20|2.18|3.05|1.51</t>
  </si>
  <si>
    <t>12.4;10.7;11.7|13.6;11.9;13.2|12.9;11.7;12.8|12.5;10.7;11.6|13.0;11.6;12.8|12.6;11.3;12.5</t>
  </si>
  <si>
    <t>rs767452917;rs773298868;rs760825235|rs767452917;rs773298868|rs767452917;rs773298868|rs773298868|rs773298868|rs773298868</t>
  </si>
  <si>
    <t>+;+;+|+;+|+;+|+|+|+</t>
  </si>
  <si>
    <t>-;TCC;-;TCCTCC;-;TCC|-;TCC;-;TCCTCC|-;TCC;-;TCCTCC|-;TCCTCC|-;TCCTCC|-;TCCTCC</t>
  </si>
  <si>
    <t>deletion;deletion;insertion|deletion;deletion|deletion;deletion|deletion|deletion|deletion</t>
  </si>
  <si>
    <t>intron;cds-indel;intron;cds-indel;intron;cds-indel|intron;cds-indel;intron;cds-indel|intron;cds-indel;intron;cds-indel|intron;cds-indel|intron;cds-indel|intron;cds-indel</t>
  </si>
  <si>
    <t>1;599;1;8235;1;599|1;599;1;8235|1;599;1;8235|1;8235|1;8235|1;8235</t>
  </si>
  <si>
    <t>0.001667;0.998333;0.000121;0.999879;0.001667;0.998333|0.001667;0.998333;0.000121;0.999879|0.001667;0.998333;0.000121;0.999879|0.000121;0.999879|0.000121;0.999879|0.000121;0.999879</t>
  </si>
  <si>
    <t>uc002kvw.4</t>
  </si>
  <si>
    <t>NM_001136205</t>
  </si>
  <si>
    <t>Q719H9</t>
  </si>
  <si>
    <t>KCTD1_HUMAN</t>
  </si>
  <si>
    <t>NP_945342</t>
  </si>
  <si>
    <t>Homo sapiens potassium channel tetramerisation domain containing 1 (KCTD1), transcript variant 1, mRNA.</t>
  </si>
  <si>
    <t>uc031rht.1</t>
  </si>
  <si>
    <t>NM_001258221</t>
  </si>
  <si>
    <t>Homo sapiens potassium channel tetramerisation domain containing 1 (KCTD1), transcript variant 4, mRNA.</t>
  </si>
  <si>
    <t>uc010xbk.3</t>
  </si>
  <si>
    <t>NM_198991</t>
  </si>
  <si>
    <t>Homo sapiens potassium channel tetramerisation domain containing 1 (KCTD1), transcript variant 2, mRNA.</t>
  </si>
  <si>
    <t>uc031rhu.1</t>
  </si>
  <si>
    <t>NM_001258222</t>
  </si>
  <si>
    <t>J3QRK1</t>
  </si>
  <si>
    <t>J3QRK1_HUMAN</t>
  </si>
  <si>
    <t>NP_001245151</t>
  </si>
  <si>
    <t>Homo sapiens potassium channel tetramerisation domain containing 1 (KCTD1), transcript variant 5, mRNA.</t>
  </si>
  <si>
    <t>TAG</t>
  </si>
  <si>
    <t>uc002nan.3</t>
  </si>
  <si>
    <t>NM_000435</t>
  </si>
  <si>
    <t>Q9UM47</t>
  </si>
  <si>
    <t>NOTC3_HUMAN</t>
  </si>
  <si>
    <t>NP_000426</t>
  </si>
  <si>
    <t>Homo sapiens notch 3 (NOTCH3), mRNA.</t>
  </si>
  <si>
    <t>NOTCH3</t>
  </si>
  <si>
    <t>NOTCH3;NOTCH3</t>
  </si>
  <si>
    <t>24261;162539;238106</t>
  </si>
  <si>
    <t>Cerebral autosomal dominant arteriopathy with subcortical infarcts and leukoencephalopathy;-;Lehman syndrome</t>
  </si>
  <si>
    <t>Pathogenic;Uncertain significance;Pathogenic</t>
  </si>
  <si>
    <t>deletion;copy number loss;deletion</t>
  </si>
  <si>
    <t>germline;not provided;germline</t>
  </si>
  <si>
    <t>1;1;1</t>
  </si>
  <si>
    <t>no assertion criteria provided;no assertion criteria provided;no assertion criteria provided</t>
  </si>
  <si>
    <t>15302600;15222979;15271862</t>
  </si>
  <si>
    <t>15302644;15302144;15271941</t>
  </si>
  <si>
    <t>uc002nao.1</t>
  </si>
  <si>
    <t>AB209447</t>
  </si>
  <si>
    <t>uc002oit.3</t>
  </si>
  <si>
    <t>NM_000540</t>
  </si>
  <si>
    <t>P21817</t>
  </si>
  <si>
    <t>RYR1_HUMAN</t>
  </si>
  <si>
    <t>NP_000531</t>
  </si>
  <si>
    <t>Homo sapiens ryanodine receptor 1 (skeletal) (RYR1), transcript variant 1, mRNA.</t>
  </si>
  <si>
    <t>RYR1</t>
  </si>
  <si>
    <t>RYR1;RYR1</t>
  </si>
  <si>
    <t>rs118192158</t>
  </si>
  <si>
    <t>1;121375</t>
  </si>
  <si>
    <t>8e-06;0.999992</t>
  </si>
  <si>
    <t>Central core disease;not provided;not specified</t>
  </si>
  <si>
    <t>Conflicting interpretations of pathogenicity, not provided</t>
  </si>
  <si>
    <t>uc002oiu.3</t>
  </si>
  <si>
    <t>NM_001042723</t>
  </si>
  <si>
    <t>P21817-2</t>
  </si>
  <si>
    <t>NP_001036188</t>
  </si>
  <si>
    <t>Homo sapiens ryanodine receptor 1 (skeletal) (RYR1), transcript variant 2, mRNA.</t>
  </si>
  <si>
    <t>uc002oog.1</t>
  </si>
  <si>
    <t>NM_003573</t>
  </si>
  <si>
    <t>Q8N2S1-3</t>
  </si>
  <si>
    <t>NP_003564</t>
  </si>
  <si>
    <t>Homo sapiens latent transforming growth factor beta binding protein 4 (LTBP4), transcript variant 2, mRNA.</t>
  </si>
  <si>
    <t>LTBP4</t>
  </si>
  <si>
    <t>LTBP4;LTBP4;LTBP4;LTBP4;LTBP4|LTBP4;LTBP4;LTBP4;LTBP4;LTBP4</t>
  </si>
  <si>
    <t>8.71|6.34</t>
  </si>
  <si>
    <t>13.7;26.9;27.3|23.6;20.0;20.4</t>
  </si>
  <si>
    <t>rs59030801|rs748218833</t>
  </si>
  <si>
    <t>-;G|-;A</t>
  </si>
  <si>
    <t>insertion|insertion</t>
  </si>
  <si>
    <t>frameshift|frameshift</t>
  </si>
  <si>
    <t>1;125163|3;1</t>
  </si>
  <si>
    <t>8e-06;0.999992|0.75;0.25</t>
  </si>
  <si>
    <t>!|176732</t>
  </si>
  <si>
    <t>!|Cutis laxa with severe pulmonary, gastrointestinal, and urinary abnormalities;not specified</t>
  </si>
  <si>
    <t>!|Benign</t>
  </si>
  <si>
    <t>!|duplication</t>
  </si>
  <si>
    <t>!|2</t>
  </si>
  <si>
    <t>!|criteria provided, single submitter</t>
  </si>
  <si>
    <t>!|G</t>
  </si>
  <si>
    <t>!|GG</t>
  </si>
  <si>
    <t>uc002ooh.1</t>
  </si>
  <si>
    <t>NM_001042544</t>
  </si>
  <si>
    <t>Q8N2S1</t>
  </si>
  <si>
    <t>LTBP4_HUMAN</t>
  </si>
  <si>
    <t>NP_001036009</t>
  </si>
  <si>
    <t>Homo sapiens latent transforming growth factor beta binding protein 4 (LTBP4), transcript variant 1, mRNA.</t>
  </si>
  <si>
    <t>uc002ooi.1</t>
  </si>
  <si>
    <t>NM_001042545</t>
  </si>
  <si>
    <t>Q8N2S1-2</t>
  </si>
  <si>
    <t>NP_001036010</t>
  </si>
  <si>
    <t>Homo sapiens latent transforming growth factor beta binding protein 4 (LTBP4), transcript variant 3, mRNA.</t>
  </si>
  <si>
    <t>uc002ook.1</t>
  </si>
  <si>
    <t>AF054502</t>
  </si>
  <si>
    <t>F5GXC9</t>
  </si>
  <si>
    <t>F5GXC9_HUMAN</t>
  </si>
  <si>
    <t>uc002ool.1</t>
  </si>
  <si>
    <t>AK074499</t>
  </si>
  <si>
    <t>Q8N2S1-4</t>
  </si>
  <si>
    <t>CCG</t>
  </si>
  <si>
    <t>NM_001330082</t>
  </si>
  <si>
    <t>NRXN1</t>
  </si>
  <si>
    <t>NRXN1;NRXN1;NRXN1;NRXN1;NRXN1;NRXN1;NRXN1;NRXN1;NRXN1;NRXN1;NRXN1;NRXN1;NRXN1;NRXN1;NRXN1;NRXN1;NRXN1;NRXN1;NRXN1;NRXN1;NRXN1;NRXN1;NRXN1;NRXN1;NRXN1;NRXN1</t>
  </si>
  <si>
    <t>72963;74704;74705;74736;74737;74738;74740;153917;154208;154486;154588;154589;155369;155370;155995;156513;157517;157980;158238;159084;159317;159398;159472;159781;160110;160353;160464;160911;161153;161164;161165;161183;162039;162136;162256;162273;162287;162598;162706;164102;164301;164327;164559;164637;164703;164835;164838;166645;247857;247928;248041;381112;381316;381339;381414;381822;382293;382484;382813;383244;383265;383960;384030;384045</t>
  </si>
  <si>
    <t>-;-;-;-;-;-;-;-;-;-;-;-;-;-;-;-;-;-;-;-;-;-;-;-;-;-;-;-;-;-;-;-;-;-;-;-;-;-;-;-;-;-;-;-;-;-;-;Gestational diabetes mellitus uncontrolled;-;-;-;-;-;-;-;-;-;-;-;-;-;-;-;-</t>
  </si>
  <si>
    <t>Uncertain significance;Pathogenic;Pathogenic;Pathogenic;Pathogenic;Pathogenic;Pathogenic;Pathogenic;Pathogenic;Uncertain significance;Benign;Benign;Pathogenic;Pathogenic;Pathogenic;Uncertain significance;Uncertain significance;Pathogenic;Pathogenic;Uncertain significance;Pathogenic;Uncertain significance;Uncertain significance;Uncertain significance;Uncertain significance;Pathogenic;Likely benign;Pathogenic;Pathogenic;Benign;Likely benign;Likely benign;Pathogenic;Pathogenic;Likely benign;Likely benign;Likely benign;Pathogenic;Uncertain significance;Uncertain significance;Pathogenic;Pathogenic;Uncertain significance;Uncertain significance;Pathogenic;Pathogenic;Pathogenic;not provided;Pathogenic;Pathogenic;Pathogenic;Likely benign;Benign/Likely benign;Likely benign;Pathogenic;Benign;Likely benign;Pathogenic;Pathogenic;Pathogenic;Pathogenic;Pathogenic;Pathogenic;Pathogenic</t>
  </si>
  <si>
    <t>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loss;copy number gain;copy number loss;copy number gain;copy number loss;copy number loss;copy number loss;copy number gain;copy number loss;copy number loss;copy number loss;copy number gain;copy number loss;copy number loss;copy number loss;copy number loss;copy number loss;copy number loss;copy number loss;deletion;copy number loss;copy number loss;copy number loss;copy number loss;copy number gain;copy number loss;copy number loss;copy number gain;copy number gain;copy number loss;copy number loss;copy number loss;copy number loss;copy number loss;copy number loss;copy number loss</t>
  </si>
  <si>
    <t>paternal;not provided;not provided;paternal;de novo;maternal;not provided;not provided;not provided;not provided;not provided;not provided;not provided;not provided;de novo;not provided;not provided;not provided;not provided;not provided;de novo;not provided;not provided;paternal;not provided;not provided;not provided;not provided;not provided;not provided;not provided;not provided;not provided;maternal;not provided;not provided;not provided;not provided;paternal;not provided;paternal;paternal;not provided;not provided;not provided;de novo;not provided;unknown;unknown;unknown;unknown;not provided;not provided;not provided;not provided;not provided;not provided;not provided;not provided;not provided;not provided;not provided;not provided;not provided</t>
  </si>
  <si>
    <t>1;1;1;1;1;1;1;1;1;1;1;1;1;1;1;1;1;1;1;1;1;1;1;1;1;1;1;1;1;1;1;1;1;1;1;1;1;1;1;1;1;1;1;1;1;1;1;1;1;1;1;1;1;1;1;1;1;1;1;1;1;1;1;1</t>
  </si>
  <si>
    <t>criteria provided, single submitter;criteria provided, single submitter;criteria provided, single submitter;criteria provided, single submitter;criteria provided, single submitter;criteria provided, single submitter;criteria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provided;criteria provided, single submitter;criteria provided, single submitter;criteria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t>
  </si>
  <si>
    <t>50892847;50675808;50712339;50775890;50937444;50964848;51083410;50680795;47033357;51083410;51049645;51049645;50725729;50680795;51037104;50943480;50892847;50847100;50802121;50235306;50978466;50725664;50882091;50783130;50978456;50826550;50918461;50811167;50814676;50970662;51083410;50231264;50847100;50851432;50492639;50138031;51021452;50909765;50881995;50399251;51142849;50850691;51021434;51067055;49156753;50962008;51066578;50268228;50516550;51083410;51148483;50937444;50847100;50918448;50280210;50281917;50573838;51083410;50959192;50964034;50838594;51107486;50804279;50813343</t>
  </si>
  <si>
    <t>50982172;51136752;50758351;50982172;51314430;51400694;51382872;50892906;50792676;51142908;51066578;51122091;50937503;50937503;51446873;51029090;51083469;50982172;50937503;50268306;51528474;51057797;50947804;50807050;51083477;50925896;51007990;50870064;50957455;51008023;51109690;50268508;51556715;51492867;50501930;50170766;51029109;51335129;50947729;51029090;51510961;50982113;51067114;51100478;51066637;51260667;51260667;50276061;51259738;51382872;51314430;50970662;50847341;50982113;51109690;50282100;50579293;51314371;51402934;51915187;51119793;51375539;51027599;50948464</t>
  </si>
  <si>
    <t>rs55923848</t>
  </si>
  <si>
    <t>123466;116</t>
  </si>
  <si>
    <t>0.999061;0.000939</t>
  </si>
  <si>
    <t>not provided;not specified</t>
  </si>
  <si>
    <t>NM_001330087</t>
  </si>
  <si>
    <t>NM_001330084</t>
  </si>
  <si>
    <t>NM_001330078</t>
  </si>
  <si>
    <t>NM_001330085</t>
  </si>
  <si>
    <t>NM_001330083</t>
  </si>
  <si>
    <t>uc021vhj.1</t>
  </si>
  <si>
    <t>NM_004801</t>
  </si>
  <si>
    <t>Q9ULB1</t>
  </si>
  <si>
    <t>NRX1A_HUMAN</t>
  </si>
  <si>
    <t>NP_004792</t>
  </si>
  <si>
    <t>Homo sapiens neurexin 1 (NRXN1), transcript variant alpha1, mRNA.</t>
  </si>
  <si>
    <t>uc021vhh.1</t>
  </si>
  <si>
    <t>CCDS54360</t>
  </si>
  <si>
    <t>uc002rxc.1</t>
  </si>
  <si>
    <t>AK093260</t>
  </si>
  <si>
    <t>uc010fbp.3</t>
  </si>
  <si>
    <t>NM_138735</t>
  </si>
  <si>
    <t>P58400</t>
  </si>
  <si>
    <t>NRX1B_HUMAN</t>
  </si>
  <si>
    <t>NP_620072</t>
  </si>
  <si>
    <t>Homo sapiens neurexin 1 (NRXN1), transcript variant beta, mRNA.</t>
  </si>
  <si>
    <t>uc010yon.2</t>
  </si>
  <si>
    <t>AK295773</t>
  </si>
  <si>
    <t>H0Y568</t>
  </si>
  <si>
    <t>H0Y568_HUMAN</t>
  </si>
  <si>
    <t>NM_001330096</t>
  </si>
  <si>
    <t>NM_001330094</t>
  </si>
  <si>
    <t>NM_001330097</t>
  </si>
  <si>
    <t>NM_001330095</t>
  </si>
  <si>
    <t>NM_001330092</t>
  </si>
  <si>
    <t>NM_001330093</t>
  </si>
  <si>
    <t>NM_001330091</t>
  </si>
  <si>
    <t>NM_001330086</t>
  </si>
  <si>
    <t>NM_001330077</t>
  </si>
  <si>
    <t>NM_001330088</t>
  </si>
  <si>
    <t>uc021vhi.1</t>
  </si>
  <si>
    <t>NM_001135659</t>
  </si>
  <si>
    <t>Q9ULB1-3</t>
  </si>
  <si>
    <t>NP_001129131</t>
  </si>
  <si>
    <t>Homo sapiens neurexin 1 (NRXN1), transcript variant alpha2, mRNA.</t>
  </si>
  <si>
    <t>uc021vhg.1</t>
  </si>
  <si>
    <t>CCDS46282</t>
  </si>
  <si>
    <t>uc002rxb.4</t>
  </si>
  <si>
    <t>AB383911</t>
  </si>
  <si>
    <t>A7E294</t>
  </si>
  <si>
    <t>A7E294_HUMAN</t>
  </si>
  <si>
    <t>NM_001320157</t>
  </si>
  <si>
    <t>NM_001320156</t>
  </si>
  <si>
    <t>NRXN1;NRXN1;NRXN1;NRXN1;NRXN1;NRXN1;NRXN1;NRXN1;NRXN1;NRXN1;NRXN1;NRXN1;NRXN1;NRXN1;NRXN1;NRXN1;NRXN1;NRXN1;NRXN1</t>
  </si>
  <si>
    <t>rs78540316</t>
  </si>
  <si>
    <t>119322;430</t>
  </si>
  <si>
    <t>0.996409;0.003591</t>
  </si>
  <si>
    <t>Pitt-Hopkins-like syndrome 2;not specified</t>
  </si>
  <si>
    <t>uc010fei.3</t>
  </si>
  <si>
    <t>NM_001130980</t>
  </si>
  <si>
    <t>O75923-5</t>
  </si>
  <si>
    <t>NP_001124452</t>
  </si>
  <si>
    <t>Homo sapiens dysferlin, limb girdle muscular dystrophy 2B (autosomal recessive) (DYSF), transcript variant 13, mRNA.</t>
  </si>
  <si>
    <t>DYSF</t>
  </si>
  <si>
    <t>DYSF;DYSF;DYSF;DYSF;DYSF;DYSF;DYSF;DYSF;DYSF;DYSF;DYSF;DYSF;DYSF;DYSF;DYSF;DYSF</t>
  </si>
  <si>
    <t>rs148858485</t>
  </si>
  <si>
    <t>C;G;T</t>
  </si>
  <si>
    <t>125946;68;62</t>
  </si>
  <si>
    <t>0.998969;0.000539;0.000492</t>
  </si>
  <si>
    <t>269111;269360</t>
  </si>
  <si>
    <t>not specified;not specified</t>
  </si>
  <si>
    <t>Conflicting interpretations of pathogenicity;Uncertain significance</t>
  </si>
  <si>
    <t>single nucleotide variant;single nucleotide variant</t>
  </si>
  <si>
    <t>germline;germline</t>
  </si>
  <si>
    <t>2;1</t>
  </si>
  <si>
    <t>criteria provided, conflicting interpretations;criteria provided, single submitter</t>
  </si>
  <si>
    <t>C;C</t>
  </si>
  <si>
    <t>T;G</t>
  </si>
  <si>
    <t>uc002sie.3</t>
  </si>
  <si>
    <t>NM_003494</t>
  </si>
  <si>
    <t>O75923</t>
  </si>
  <si>
    <t>DYSF_HUMAN</t>
  </si>
  <si>
    <t>NP_003485</t>
  </si>
  <si>
    <t>Homo sapiens dysferlin, limb girdle muscular dystrophy 2B (autosomal recessive) (DYSF), transcript variant 8, mRNA.</t>
  </si>
  <si>
    <t>uc010fef.3</t>
  </si>
  <si>
    <t>NM_001130981</t>
  </si>
  <si>
    <t>O75923-7</t>
  </si>
  <si>
    <t>NP_001124453</t>
  </si>
  <si>
    <t>Homo sapiens dysferlin, limb girdle muscular dystrophy 2B (autosomal recessive) (DYSF), transcript variant 14, mRNA.</t>
  </si>
  <si>
    <t>uc010feh.3</t>
  </si>
  <si>
    <t>NM_001130977</t>
  </si>
  <si>
    <t>O75923-6</t>
  </si>
  <si>
    <t>NP_001124449</t>
  </si>
  <si>
    <t>Homo sapiens dysferlin, limb girdle muscular dystrophy 2B (autosomal recessive) (DYSF), transcript variant 10, mRNA.</t>
  </si>
  <si>
    <t>uc010feg.3</t>
  </si>
  <si>
    <t>NM_001130979</t>
  </si>
  <si>
    <t>O75923-2</t>
  </si>
  <si>
    <t>NP_001124451</t>
  </si>
  <si>
    <t>Homo sapiens dysferlin, limb girdle muscular dystrophy 2B (autosomal recessive) (DYSF), transcript variant 12, mRNA.</t>
  </si>
  <si>
    <t>uc002sig.4</t>
  </si>
  <si>
    <t>NM_001130976</t>
  </si>
  <si>
    <t>O75923-3</t>
  </si>
  <si>
    <t>NP_001124448</t>
  </si>
  <si>
    <t>Homo sapiens dysferlin, limb girdle muscular dystrophy 2B (autosomal recessive) (DYSF), transcript variant 9, mRNA.</t>
  </si>
  <si>
    <t>uc010yqy.2</t>
  </si>
  <si>
    <t>AK295004</t>
  </si>
  <si>
    <t>B7Z2R1</t>
  </si>
  <si>
    <t>B7Z2R1_HUMAN</t>
  </si>
  <si>
    <t>Homo sapiens dysferlin, limb girdle muscular dystrophy 2B (autosomal recessive) (DYSF), transcript variant 3, mRNA.</t>
  </si>
  <si>
    <t>uc010fee.3</t>
  </si>
  <si>
    <t>NM_001130978</t>
  </si>
  <si>
    <t>O75923-4</t>
  </si>
  <si>
    <t>NP_001124450</t>
  </si>
  <si>
    <t>Homo sapiens dysferlin, limb girdle muscular dystrophy 2B (autosomal recessive) (DYSF), transcript variant 11, mRNA.</t>
  </si>
  <si>
    <t>uc010fel.3</t>
  </si>
  <si>
    <t>NM_001130986</t>
  </si>
  <si>
    <t>O75923-9</t>
  </si>
  <si>
    <t>NP_001124458</t>
  </si>
  <si>
    <t>uc010fen.3</t>
  </si>
  <si>
    <t>NM_001130987</t>
  </si>
  <si>
    <t>O75923-13</t>
  </si>
  <si>
    <t>NP_001124459</t>
  </si>
  <si>
    <t>Homo sapiens dysferlin, limb girdle muscular dystrophy 2B (autosomal recessive) (DYSF), transcript variant 1, mRNA.</t>
  </si>
  <si>
    <t>uc010feo.3</t>
  </si>
  <si>
    <t>NM_001130982</t>
  </si>
  <si>
    <t>O75923-8</t>
  </si>
  <si>
    <t>NP_001124454</t>
  </si>
  <si>
    <t>Homo sapiens dysferlin, limb girdle muscular dystrophy 2B (autosomal recessive) (DYSF), transcript variant 7, mRNA.</t>
  </si>
  <si>
    <t>uc010fem.3</t>
  </si>
  <si>
    <t>NM_001130983</t>
  </si>
  <si>
    <t>O75923-10</t>
  </si>
  <si>
    <t>NP_001124455</t>
  </si>
  <si>
    <t>Homo sapiens dysferlin, limb girdle muscular dystrophy 2B (autosomal recessive) (DYSF), transcript variant 6, mRNA.</t>
  </si>
  <si>
    <t>uc010fej.3</t>
  </si>
  <si>
    <t>NM_001130984</t>
  </si>
  <si>
    <t>O75923-12</t>
  </si>
  <si>
    <t>NP_001124456</t>
  </si>
  <si>
    <t>Homo sapiens dysferlin, limb girdle muscular dystrophy 2B (autosomal recessive) (DYSF), transcript variant 5, mRNA.</t>
  </si>
  <si>
    <t>uc010yqz.2</t>
  </si>
  <si>
    <t>AK303364</t>
  </si>
  <si>
    <t>B7Z8G4</t>
  </si>
  <si>
    <t>B7Z8G4_HUMAN</t>
  </si>
  <si>
    <t>uc010fek.3</t>
  </si>
  <si>
    <t>NM_001130985</t>
  </si>
  <si>
    <t>O75923-11</t>
  </si>
  <si>
    <t>NP_001124457</t>
  </si>
  <si>
    <t>Homo sapiens dysferlin, limb girdle muscular dystrophy 2B (autosomal recessive) (DYSF), transcript variant 4, mRNA.</t>
  </si>
  <si>
    <t>uc002sif.3</t>
  </si>
  <si>
    <t>NM_001130455</t>
  </si>
  <si>
    <t>O75923-14</t>
  </si>
  <si>
    <t>NP_001123927</t>
  </si>
  <si>
    <t>Homo sapiens dysferlin, limb girdle muscular dystrophy 2B (autosomal recessive) (DYSF), transcript variant 2, mRNA.</t>
  </si>
  <si>
    <t>uc002udc.3</t>
  </si>
  <si>
    <t>NM_001040142</t>
  </si>
  <si>
    <t>Q99250</t>
  </si>
  <si>
    <t>SCN2A_HUMAN</t>
  </si>
  <si>
    <t>NP_066287</t>
  </si>
  <si>
    <t>Homo sapiens sodium channel, voltage-gated, type II, alpha subunit (SCN2A), transcript variant 2, mRNA.</t>
  </si>
  <si>
    <t>SCN2A</t>
  </si>
  <si>
    <t>SCN2A;SCN2A;SCN2A</t>
  </si>
  <si>
    <t>uc002udd.3</t>
  </si>
  <si>
    <t>NM_021007</t>
  </si>
  <si>
    <t>Homo sapiens sodium channel, voltage-gated, type II, alpha subunit (SCN2A), transcript variant 1, mRNA.</t>
  </si>
  <si>
    <t>uc002ude.3</t>
  </si>
  <si>
    <t>NM_001040143</t>
  </si>
  <si>
    <t>Q99250-2</t>
  </si>
  <si>
    <t>Homo sapiens sodium channel, voltage-gated, type II, alpha subunit (SCN2A), transcript variant 3, mRNA.</t>
  </si>
  <si>
    <t>uc021vsb.1</t>
  </si>
  <si>
    <t>NM_006920</t>
  </si>
  <si>
    <t>P35498-2</t>
  </si>
  <si>
    <t>NP_008851</t>
  </si>
  <si>
    <t>Homo sapiens sodium channel, voltage-gated, type I, alpha subunit (SCN1A), transcript variant 4, mRNA.</t>
  </si>
  <si>
    <t>SCN1A</t>
  </si>
  <si>
    <t>SCN1A;SCN1A;SCN1A;SCN1A|SCN1A;SCN1A;SCN1A;SCN1A|SCN1A;SCN1A;SCN1A;SCN1A|SCN1A;SCN1A;SCN1A;SCN1A|SCN1A;SCN1A;SCN1A;SCN1A|SCN1A;SCN1A;SCN1A;SCN1A|SCN1A;SCN1A;SCN1A;SCN1A|SCN1A;SCN1A;SCN1A;SCN1A</t>
  </si>
  <si>
    <t>74846;187868;187871;247862|74846;187868;187871;247862|74846;187868;187871;247862|74846;187868;187871;247862|74846;187868;187871;247862|74846;187868;187871;247862|74846;187868;187871;247862|74846;187868;187871;247862</t>
  </si>
  <si>
    <t>-;Severe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infancy;Severe myoclonic epilepsy in infancy;-</t>
  </si>
  <si>
    <t>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t>
  </si>
  <si>
    <t>copy number loss;deletion;deletion;copy number loss|copy number loss;deletion;deletion;copy number loss|copy number loss;deletion;deletion;copy number loss|copy number loss;deletion;deletion;copy number loss|copy number loss;deletion;deletion;copy number loss|copy number loss;deletion;deletion;copy number loss|copy number loss;deletion;deletion;copy number loss|copy number loss;deletion;deletion;copy number loss</t>
  </si>
  <si>
    <t>not provided;de novo;de novo;unknown|not provided;de novo;de novo;unknown|not provided;de novo;de novo;unknown|not provided;de novo;de novo;unknown|not provided;de novo;de novo;unknown|not provided;de novo;de novo;unknown|not provided;de novo;de novo;unknown|not provided;de novo;de novo;unknown</t>
  </si>
  <si>
    <t>1;1;1;1|1;1;1;1|1;1;1;1|1;1;1;1|1;1;1;1|1;1;1;1|1;1;1;1|1;1;1;1</t>
  </si>
  <si>
    <t>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t>
  </si>
  <si>
    <t>166900946;166911148;166912921;166894421|166900946;166911148;166912921;166894421|166900946;166911148;166912921;166894421|166900946;166911148;166912921;166894421|166900946;166911148;166912921;166894421|166900946;166911148;166912921;166894421|166900946;166911148;166912921;166894421|166900946;166911148;166912921;166894421</t>
  </si>
  <si>
    <t>166936297;166911276;166913010;166903728|166936297;166911276;166913010;166903728|166936297;166911276;166913010;166903728|166936297;166911276;166913010;166903728|166936297;166911276;166913010;166903728|166936297;166911276;166913010;166903728|166936297;166911276;166913010;166903728|166936297;166911276;166913010;166903728</t>
  </si>
  <si>
    <t>1|1|1|1|1|1|1|1</t>
  </si>
  <si>
    <t>3.16|9.27|5.42|1.87|7.98|7.76|2.70|7.98</t>
  </si>
  <si>
    <t>12.8;9.18;11.1|23.4;22.1;23.3|7.83;14.8;16.0|8.39;23.2;23.3|26.2;23.3;23.4|29.4;27.4;25|26;25.4;12.5|22.4;25.8;23.4</t>
  </si>
  <si>
    <t>!|!|!|!|!|rs121917982|rs121917933|!</t>
  </si>
  <si>
    <t>!|!|!|!|!|-|-|!</t>
  </si>
  <si>
    <t>!|!|!|!|!|C;G|G;T|!</t>
  </si>
  <si>
    <t>!|!|!|!|!|single|single|!</t>
  </si>
  <si>
    <t>!|!|!|!|!|missense|missense|!</t>
  </si>
  <si>
    <t>!|!|!|!|!|!|!|!</t>
  </si>
  <si>
    <t>!|!|!|!|!|79409;366161|79408|!</t>
  </si>
  <si>
    <t>!|!|!|!|!|Severe myoclonic epilepsy in infancy;not provided|Severe myoclonic epilepsy in infancy|!</t>
  </si>
  <si>
    <t>!|!|!|!|!|not provided;Pathogenic|not provided|!</t>
  </si>
  <si>
    <t>!|!|!|!|!|single nucleotide variant;single nucleotide variant|single nucleotide variant|!</t>
  </si>
  <si>
    <t>!|!|!|!|!|unknown;germline|unknown|!</t>
  </si>
  <si>
    <t>!|!|!|!|!|1;1|1|!</t>
  </si>
  <si>
    <t>!|!|!|!|!|no assertion provided;criteria provided, single submitter|no assertion provided|!</t>
  </si>
  <si>
    <t>!|!|!|!|!|C;C|C|!</t>
  </si>
  <si>
    <t>!|!|!|!|!|G;T|A|!</t>
  </si>
  <si>
    <t>uc002udo.4</t>
  </si>
  <si>
    <t>NM_001202435</t>
  </si>
  <si>
    <t>P35498</t>
  </si>
  <si>
    <t>SCN1A_HUMAN</t>
  </si>
  <si>
    <t>NP_001189364</t>
  </si>
  <si>
    <t>uc010fpk.3</t>
  </si>
  <si>
    <t>NM_001165964</t>
  </si>
  <si>
    <t>E9PG49</t>
  </si>
  <si>
    <t>E9PG49_HUMAN</t>
  </si>
  <si>
    <t>NP_001159436</t>
  </si>
  <si>
    <t>NM_001165963</t>
  </si>
  <si>
    <t>uc021vsx.1</t>
  </si>
  <si>
    <t>NR_031666</t>
  </si>
  <si>
    <t>Homo sapiens microRNA 548n (MIR548N), microRNA.</t>
  </si>
  <si>
    <t>MIR548N</t>
  </si>
  <si>
    <t>MIR548N;TTN-AS1;TTN-AS1;TTN;TTN;TTN;TTN;TTN;TTN</t>
  </si>
  <si>
    <t>rs761795663</t>
  </si>
  <si>
    <t>coding-synon;intron</t>
  </si>
  <si>
    <t>9;118545</t>
  </si>
  <si>
    <t>7.6e-05;0.999924</t>
  </si>
  <si>
    <t>uc002umo.3</t>
  </si>
  <si>
    <t>NR_038272</t>
  </si>
  <si>
    <t>Homo sapiens TTN antisense RNA 1 (TTN-AS1), transcript variant 1, non-coding RNA.</t>
  </si>
  <si>
    <t>TTN-AS1</t>
  </si>
  <si>
    <t>uc002ump.2</t>
  </si>
  <si>
    <t>NR_038271</t>
  </si>
  <si>
    <t>Homo sapiens TTN antisense RNA 1 (TTN-AS1), transcript variant 2, non-coding RNA.</t>
  </si>
  <si>
    <t>AGC</t>
  </si>
  <si>
    <t>uc031rqd.1</t>
  </si>
  <si>
    <t>NM_001256850</t>
  </si>
  <si>
    <t>Q8WZ42</t>
  </si>
  <si>
    <t>TITIN_HUMAN</t>
  </si>
  <si>
    <t>NP_001243779</t>
  </si>
  <si>
    <t>Homo sapiens titin (TTN), transcript variant N2BA, mRNA.</t>
  </si>
  <si>
    <t>TTN</t>
  </si>
  <si>
    <t>uc021vsz.2</t>
  </si>
  <si>
    <t>NM_133437</t>
  </si>
  <si>
    <t>Q8WZ42-9</t>
  </si>
  <si>
    <t>NP_597681</t>
  </si>
  <si>
    <t>Homo sapiens titin (TTN), transcript variant IC, mRNA.</t>
  </si>
  <si>
    <t>uc031rqc.1</t>
  </si>
  <si>
    <t>NM_001267550</t>
  </si>
  <si>
    <t>D3DPG0</t>
  </si>
  <si>
    <t>D3DPG0_HUMAN</t>
  </si>
  <si>
    <t>NP_001254479</t>
  </si>
  <si>
    <t>uc021vtb.2</t>
  </si>
  <si>
    <t>NM_003319</t>
  </si>
  <si>
    <t>Q8WZ42-3</t>
  </si>
  <si>
    <t>NP_003310</t>
  </si>
  <si>
    <t>uc021vta.2</t>
  </si>
  <si>
    <t>NM_133432</t>
  </si>
  <si>
    <t>Q8WZ42-10</t>
  </si>
  <si>
    <t>NP_597676</t>
  </si>
  <si>
    <t>uc021vsy.2</t>
  </si>
  <si>
    <t>NM_133378</t>
  </si>
  <si>
    <t>Q8WZ42-11</t>
  </si>
  <si>
    <t>NP_596869</t>
  </si>
  <si>
    <t>uc002uph.3</t>
  </si>
  <si>
    <t>NM_194250</t>
  </si>
  <si>
    <t>Q7Z570</t>
  </si>
  <si>
    <t>Z804A_HUMAN</t>
  </si>
  <si>
    <t>NP_919226</t>
  </si>
  <si>
    <t>Homo sapiens zinc finger protein 804A (ZNF804A), mRNA.</t>
  </si>
  <si>
    <t>ZNF804A</t>
  </si>
  <si>
    <t>ZNF804A|ZNF804A|ZNF804A|ZNF804A|ZNF804A|ZNF804A|ZNF804A|ZNF804A|ZNF804A|ZNF804A|ZNF804A|ZNF804A|ZNF804A|ZNF804A|ZNF804A|ZNF804A|ZNF804A|ZNF804A|ZNF804A|ZNF804A|ZNF804A|ZNF804A|ZNF804A|ZNF804A</t>
  </si>
  <si>
    <t>225933;382061|225933;382061|225933;382061|225933;382061|225933;382061|225933;382061|225933;382061|225933;382061|225933;382061|225933;382061|225933;382061|225933;382061|225933;382061|225933;382061|225933;382061|225933;382061|225933;382061|225933;382061|225933;382061|225933;382061|225933;382061|225933;382061|225933;382061|225933;382061</t>
  </si>
  <si>
    <t>Schizophrenia;-|Schizophrenia;-|Schizophrenia;-|Schizophrenia;-|Schizophrenia;-|Schizophrenia;-|Schizophrenia;-|Schizophrenia;-|Schizophrenia;-|Schizophrenia;-|Schizophrenia;-|Schizophrenia;-|Schizophrenia;-|Schizophrenia;-|Schizophrenia;-|Schizophrenia;-|Schizophrenia;-|Schizophrenia;-|Schizophrenia;-|Schizophrenia;-|Schizophrenia;-|Schizophrenia;-|Schizophrenia;-|Schizophrenia;-</t>
  </si>
  <si>
    <t>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benign|Likely pathogenic;Likely benign</t>
  </si>
  <si>
    <t>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loss|deletion;copy number loss</t>
  </si>
  <si>
    <t>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provided|germline;not provided</t>
  </si>
  <si>
    <t>1;1|1;1|1;1|1;1|1;1|1;1|1;1|1;1|1;1|1;1|1;1|1;1|1;1|1;1|1;1|1;1|1;1|1;1|1;1|1;1|1;1|1;1|1;1|1;1</t>
  </si>
  <si>
    <t>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provided|criteria provided, single submitter;no assertion criteria provided</t>
  </si>
  <si>
    <t>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185701611;185743711</t>
  </si>
  <si>
    <t>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185743114;186529693</t>
  </si>
  <si>
    <t>1|1|0.71|1.00|0.99|0|0.92|0.92|0|1.00|1.00|0.09|1.00|0.99|0|0.97|0.96|0|0.95|0.93|0|0.09|0.09|0</t>
  </si>
  <si>
    <t>6.76|5.37|-0.17|3.38|3.54|-5.11|2.66|3.54|-3.70|3.96|5.46|-1.03|5.04|3.83|-5.00|3.97|3.06|-3.11|2.16|2.45|-11.1|1.58|1.94|-3.83</t>
  </si>
  <si>
    <t>25;24.5;24.2|25;24.2;25|0.02;0.38;0.03|24.1;23.6;23.4|24.8;23.9;24.5|1.60;0.05;0.53|23.7;23.3;23.1|24.7;23.9;23|0.18;0.01;0.07|23.8;23.4;23.2|24.5;23.8;24.5|0.01;0.18;0.02|24.3;23.8;23.6|24.7;23.8;24.3|0.86;0.03;0.25|23.4;18.6;18.0|23.6;19.2;23.6|0.00;0.01;0.00|15.3;22.5;11.7|23.5;15.6;19.4|0.83;0.03;0.24|20.0;23.2;16.0|23.8;12.1;20.3|0.02;0.40;0.03</t>
  </si>
  <si>
    <t>rs755588064;rs749760699;rs778162567;rs779223489;rs112183442;rs760682033;rs772277024;rs775620983|rs755588064;rs749760699;rs778162567;rs779223489;rs760682033;rs772277024;rs775620983|rs755588064;rs749760699;rs778162567;rs779223489;rs760682033;rs772277024;rs775620983|rs755588064;rs749760699;rs778162567;rs779223489;rs760682033;rs772277024;rs775620983;rs768734554;rs773056686|rs755588064;rs749760699;rs778162567;rs779223489;rs760682033;rs772277024;rs775620983;rs768734554;rs773056686|rs755588064;rs749760699;rs778162567;rs779223489;rs760682033;rs772277024;rs775620983;rs768734554;rs773056686;rs376180864|rs755588064;rs749760699;rs778162567;rs779223489;rs760682033;rs772277024;rs775620983;rs768734554;rs773056686;rs751389469;rs766326040;rs767284674;rs779259895;rs762916888|rs755588064;rs749760699;rs778162567;rs779223489;rs760682033;rs772277024;rs775620983;rs768734554;rs773056686;rs751389469;rs766326040;rs767284674|rs755588064;rs749760699;rs778162567;rs779223489;rs760682033;rs772277024;rs775620983;rs768734554;rs773056686;rs751389469;rs766326040;rs767284674|rs755588064;rs749760699;rs778162567;rs779223489;rs760682033;rs772277024;rs775620983;rs768734554;rs773056686;rs751389469;rs766326040;rs767284674;rs752338922;rs755607211;rs777304381|rs755588064;rs749760699;rs778162567;rs779223489;rs760682033;rs772277024;rs775620983;rs768734554;rs773056686;rs751389469;rs766326040;rs767284674;rs752338922;rs755607211|rs755588064;rs749760699;rs778162567;rs779223489;rs760682033;rs772277024;rs775620983;rs768734554;rs773056686;rs751389469;rs766326040;rs767284674;rs752338922;rs755607211|rs755588064;rs778162567;rs779223489;rs760682033;rs772277024;rs775620983;rs768734554;rs773056686;rs766326040;rs767284674;rs752338922;rs755607211|rs755588064;rs778162567;rs779223489;rs760682033;rs772277024;rs775620983;rs768734554;rs773056686;rs766326040;rs767284674;rs752338922;rs755607211|rs755588064;rs778162567;rs779223489;rs760682033;rs772277024;rs775620983;rs768734554;rs773056686;rs766326040;rs767284674;rs752338922;rs755607211;rs367970300|rs755588064;rs778162567;rs760682033;rs772277024;rs775620983;rs768734554;rs773056686;rs766326040;rs767284674;rs752338922;rs755607211;rs757743791;rs754346637|rs778162567;rs760682033;rs772277024;rs775620983;rs768734554;rs773056686;rs766326040;rs767284674;rs752338922;rs755607211;rs757743791|rs778162567;rs760682033;rs772277024;rs775620983;rs768734554;rs773056686;rs766326040;rs767284674;rs752338922;rs755607211;rs757743791;rs143955610|rs760682033;rs772277024;rs775620983;rs768734554;rs773056686;rs767284674;rs752338922;rs755607211;rs757743791|rs760682033;rs772277024;rs775620983;rs768734554;rs773056686;rs767284674;rs752338922;rs755607211;rs757743791|rs772277024;rs775620983;rs768734554;rs773056686;rs767284674;rs752338922;rs755607211;rs757743791;rs111695281|rs772277024;rs775620983;rs768734554;rs773056686;rs767284674;rs752338922;rs755607211;rs757743791;rs151203071|rs772277024;rs775620983;rs768734554;rs767284674;rs752338922;rs755607211;rs757743791|rs772277024;rs775620983;rs768734554;rs767284674;rs752338922;rs755607211;rs757743791;rs768529706</t>
  </si>
  <si>
    <t>+;+;+;+;+;+;+;+|+;+;+;+;+;+;+|+;+;+;+;+;+;+|+;+;+;+;+;+;+;+;+|+;+;+;+;+;+;+;+;+|+;+;+;+;+;+;+;+;+;+|+;+;+;+;+;+;+;+;+;+;+;+;+;+|+;+;+;+;+;+;+;+;+;+;+;+|+;+;+;+;+;+;+;+;+;+;+;+|+;+;+;+;+;+;+;+;+;+;+;+;+;+;+|+;+;+;+;+;+;+;+;+;+;+;+;+;+|+;+;+;+;+;+;+;+;+;+;+;+;+;+|+;+;+;+;+;+;+;+;+;+;+;+|+;+;+;+;+;+;+;+;+;+;+;+|+;+;+;+;+;+;+;+;+;+;+;+;+|+;+;+;+;+;+;+;+;+;+;+;+;+|+;+;+;+;+;+;+;+;+;+;+|+;+;+;+;+;+;+;+;+;+;+;+|+;+;+;+;+;+;+;+;+|+;+;+;+;+;+;+;+;+|+;+;+;+;+;+;+;+;+|+;+;+;+;+;+;+;+;+|+;+;+;+;+;+;+|+;+;+;+;+;+;+;+</t>
  </si>
  <si>
    <t>-;ACGCTGCAGCTGCTGCAGCTG;-;GCTGCAGCTGCTGCA;-;GCTGCAGCTGCTGCAGCTGCA;-;GCTGCAGCTGCTGCAGCT;A;G;-;GCAGCTGCTGCAGCTGCAGC;-;GCAGCTGCTGCAGCTGCAGCTGCA;-;GCAGCTGCTGCAGCTGCAGCTGCAGCC|-;ACGCTGCAGCTGCTGCAGCTG;-;GCTGCAGCTGCTGCA;-;GCTGCAGCTGCTGCAGCTGCA;-;GCTGCAGCTGCTGCAGCT;-;GCAGCTGCTGCAGCTGCAGC;-;GCAGCTGCTGCAGCTGCAGCTGCA;-;GCAGCTGCTGCAGCTGCAGCTGCAGCC|-;ACGCTGCAGCTGCTGCAGCTG;-;GCTGCAGCTGCTGCA;-;GCTGCAGCTGCTGCAGCTGCA;-;GCTGCAGCTGCTGCAGCT;-;GCAGCTGCTGCAGCTGCAGC;-;GCAGCTGCTGCAGCTGCAGCTGCA;-;GCAGCTGCTGCAGCTGCAGCTGCAGCC|-;ACGCTGCAGCTGCTGCAGCTG;-;GCTGCAGCTGCTGCA;-;GCTGCAGCTGCTGCAGCTGCA;-;GCTGCAGCTGCTGCAGCT;-;GCAGCTGCTGCAGCTGCAGC;-;GCAGCTGCTGCAGCTGCAGCTGCA;-;GCAGCTGCTGCAGCTGCAGCTGCAGCC;-;GCTGCTGCAGCTGCAGCTGCAGCC;-;GCTGCTGCAGCTGCAGCTG|-;ACGCTGCAGCTGCTGCAGCTG;-;GCTGCAGCTGCTGCA;-;GCTGCAGCTGCTGCAGCTGCA;-;GCTGCAGCTGCTGCAGCT;-;GCAGCTGCTGCAGCTGCAGC;-;GCAGCTGCTGCAGCTGCAGCTGCA;-;GCAGCTGCTGCAGCTGCAGCTGCAGCC;-;GCTGCTGCAGCTGCAGCTGCAGCC;-;GCTGCTGCAGCTGCAGCTG|-;ACGCTGCAGCTGCTGCAGCTG;-;GCTGCAGCTGCTGCA;-;GCTGCAGCTGCTGCAGCTGCA;-;GCTGCAGCTGCTGCAGCT;-;GCAGCTGCTGCAGCTGCAGC;-;GCAGCTGCTGCAGCTGCAGCTGCA;-;GCAGCTGCTGCAGCTGCAGCTGCAGCC;-;GCTGCTGCAGCTGCAGCTGCAGCC;-;GCTGCTGCAGCTGCAGCTG;A;C;T|-;ACGCTGCAGCTGCTGCAGCTG;-;GCTGCAGCTGCTGCA;-;GCTGCAGCTGCTGCAGCTGCA;-;GCTGCAGCTGCTGCAGCT;-;GCAGCTGCTGCAGCTGCAGC;-;GCAGCTGCTGCAGCTGCAGCTGCA;-;GCAGCTGCTGCAGCTGCAGCTGCAGCC;-;GCTGCTGCAGCTGCAGCTGCAGCC;-;GCTGCTGCAGCTGCAGCTG;-;GCTGCA;-;GCTGCAGCTGCA;-;GCTGCAGCTGCAGCTGCAGCCGCA;C;G;-;GCTGCA;GCTGCAGCTGCAGCTGCAGCC|-;ACGCTGCAGCTGCTGCAGCTG;-;GCTGCAGCTGCTGCA;-;GCTGCAGCTGCTGCAGCTGCA;-;GCTGCAGCTGCTGCAGCT;-;GCAGCTGCTGCAGCTGCAGC;-;GCAGCTGCTGCAGCTGCAGCTGCA;-;GCAGCTGCTGCAGCTGCAGCTGCAGCC;-;GCTGCTGCAGCTGCAGCTGCAGCC;-;GCTGCTGCAGCTGCAGCTG;-;GCTGCA;-;GCTGCAGCTGCA;-;GCTGCAGCTGCAGCTGCAGCCGCA|-;ACGCTGCAGCTGCTGCAGCTG;-;GCTGCAGCTGCTGCA;-;GCTGCAGCTGCTGCAGCTGCA;-;GCTGCAGCTGCTGCAGCT;-;GCAGCTGCTGCAGCTGCAGC;-;GCAGCTGCTGCAGCTGCAGCTGCA;-;GCAGCTGCTGCAGCTGCAGCTGCAGCC;-;GCTGCTGCAGCTGCAGCTGCAGCC;-;GCTGCTGCAGCTGCAGCTG;-;GCTGCA;-;GCTGCAGCTGCA;-;GCTGCAGCTGCAGCTGCAGCCGCA|-;ACGCTGCAGCTGCTGCAGCTG;-;GCTGCAGCTGCTGCA;-;GCTGCAGCTGCTGCAGCTGCA;-;GCTGCAGCTGCTGCAGCT;-;GCAGCTGCTGCAGCTGCAGC;-;GCAGCTGCTGCAGCTGCAGCTGCA;-;GCAGCTGCTGCAGCTGCAGCTGCAGCC;-;GCTGCTGCAGCTGCAGCTGCAGCC;-;GCTGCTGCAGCTGCAGCTG;-;GCTGCA;-;GCTGCAGCTGCA;-;GCTGCAGCTGCAGCTGCAGCCGCA;-;GCAGCTGCAGCTGCAGCC;-;GCAGCTGCAGCTGCAGCCGCAGCTGCA;-;GCAGCTGCAGCTGCAGCC|-;ACGCTGCAGCTGCTGCAGCTG;-;GCTGCAGCTGCTGCA;-;GCTGCAGCTGCTGCAGCTGCA;-;GCTGCAGCTGCTGCAGCT;-;GCAGCTGCTGCAGCTGCAGC;-;GCAGCTGCTGCAGCTGCAGCTGCA;-;GCAGCTGCTGCAGCTGCAGCTGCAGCC;-;GCTGCTGCAGCTGCAGCTGCAGCC;-;GCTGCTGCAGCTGCAGCTG;-;GCTGCA;-;GCTGCAGCTGCA;-;GCTGCAGCTGCAGCTGCAGCCGCA;-;GCAGCTGCAGCTGCAGCC;-;GCAGCTGCAGCTGCAGCCGCAGCTGCA|-;ACGCTGCAGCTGCTGCAGCTG;-;GCTGCAGCTGCTGCA;-;GCTGCAGCTGCTGCAGCTGCA;-;GCTGCAGCTGCTGCAGCT;-;GCAGCTGCTGCAGCTGCAGC;-;GCAGCTGCTGCAGCTGCAGCTGCA;-;GCAGCTGCTGCAGCTGCAGCTGCAGCC;-;GCTGCTGCAGCTGCAGCTGCAGCC;-;GCTGCTGCAGCTGCAGCTG;-;GCTGCA;-;GCTGCAGCTGCA;-;GCTGCAGCTGCAGCTGCAGCCGCA;-;GCAGCTGCAGCTGCAGCC;-;GCAGCTGCAGCTGCAGCCGCAGCTGCA|-;ACGCTGCAGCTGCTGCAGCTG;-;GCTGCAGCTGCTGCAGCTGCA;-;GCTGCAGCTGCTGCAGCT;-;GCAGCTGCTGCAGCTGCAGC;-;GCAGCTGCTGCAGCTGCAGCTGCA;-;GCAGCTGCTGCAGCTGCAGCTGCAGCC;-;GCTGCTGCAGCTGCAGCTGCAGCC;-;GCTGCTGCAGCTGCAGCTG;-;GCTGCAGCTGCA;-;GCTGCAGCTGCAGCTGCAGCCGCA;-;GCAGCTGCAGCTGCAGCC;-;GCAGCTGCAGCTGCAGCCGCAGCTGCA|-;ACGCTGCAGCTGCTGCAGCTG;-;GCTGCAGCTGCTGCAGCTGCA;-;GCTGCAGCTGCTGCAGCT;-;GCAGCTGCTGCAGCTGCAGC;-;GCAGCTGCTGCAGCTGCAGCTGCA;-;GCAGCTGCTGCAGCTGCAGCTGCAGCC;-;GCTGCTGCAGCTGCAGCTGCAGCC;-;GCTGCTGCAGCTGCAGCTG;-;GCTGCAGCTGCA;-;GCTGCAGCTGCAGCTGCAGCCGCA;-;GCAGCTGCAGCTGCAGCC;-;GCAGCTGCAGCTGCAGCCGCAGCTGCA|-;ACGCTGCAGCTGCTGCAGCTG;-;GCTGCAGCTGCTGCAGCTGCA;-;GCTGCAGCTGCTGCAGCT;-;GCAGCTGCTGCAGCTGCAGC;-;GCAGCTGCTGCAGCTGCAGCTGCA;-;GCAGCTGCTGCAGCTGCAGCTGCAGCC;-;GCTGCTGCAGCTGCAGCTGCAGCC;-;GCTGCTGCAGCTGCAGCTG;-;GCTGCAGCTGCA;-;GCTGCAGCTGCAGCTGCAGCCGCA;-;GCAGCTGCAGCTGCAGCC;-;GCAGCTGCAGCTGCAGCCGCAGCTGCA;A;C;T|-;ACGCTGCAGCTGCTGCAGCTG;-;GCTGCAGCTGCTGCAGCTGCA;-;GCAGCTGCTGCAGCTGCAGC;-;GCAGCTGCTGCAGCTGCAGCTGCA;-;GCAGCTGCTGCAGCTGCAGCTGCAGCC;-;GCTGCTGCAGCTGCAGCTGCAGCC;-;GCTGCTGCAGCTGCAGCTG;-;GCTGCAGCTGCA;-;GCTGCAGCTGCAGCTGCAGCCGCA;-;GCAGCTGCAGCTGCAGCC;-;GCAGCTGCAGCTGCAGCCGCAGCTGCA;-;GCAGCTGCAGCC;-;GCAGCTGCAGCC|-;GCTGCAGCTGCTGCAGCTGCA;-;GCAGCTGCTGCAGCTGCAGC;-;GCAGCTGCTGCAGCTGCAGCTGCA;-;GCAGCTGCTGCAGCTGCAGCTGCAGCC;-;GCTGCTGCAGCTGCAGCTGCAGCC;-;GCTGCTGCAGCTGCAGCTG;-;GCTGCAGCTGCA;-;GCTGCAGCTGCAGCTGCAGCCGCA;-;GCAGCTGCAGCTGCAGCC;-;GCAGCTGCAGCTGCAGCCGCAGCTGCA;-;GCAGCTGCAGCC|-;GCTGCAGCTGCTGCAGCTGCA;-;GCAGCTGCTGCAGCTGCAGC;-;GCAGCTGCTGCAGCTGCAGCTGCA;-;GCAGCTGCTGCAGCTGCAGCTGCAGCC;-;GCTGCTGCAGCTGCAGCTGCAGCC;-;GCTGCTGCAGCTGCAGCTG;-;GCTGCAGCTGCA;-;GCTGCAGCTGCAGCTGCAGCCGCA;-;GCAGCTGCAGCTGCAGCC;-;GCAGCTGCAGCTGCAGCCGCAGCTGCA;-;GCAGCTGCAGCC;A;C;G|-;GCAGCTGCTGCAGCTGCAGC;-;GCAGCTGCTGCAGCTGCAGCTGCA;-;GCAGCTGCTGCAGCTGCAGCTGCAGCC;-;GCTGCTGCAGCTGCAGCTGCAGCC;-;GCTGCTGCAGCTGCAGCTG;-;GCTGCAGCTGCAGCTGCAGCCGCA;-;GCAGCTGCAGCTGCAGCC;-;GCAGCTGCAGCTGCAGCCGCAGCTGCA;-;GCAGCTGCAGCC|-;GCAGCTGCTGCAGCTGCAGC;-;GCAGCTGCTGCAGCTGCAGCTGCA;-;GCAGCTGCTGCAGCTGCAGCTGCAGCC;-;GCTGCTGCAGCTGCAGCTGCAGCC;-;GCTGCTGCAGCTGCAGCTG;-;GCTGCAGCTGCAGCTGCAGCCGCA;-;GCAGCTGCAGCTGCAGCC;-;GCAGCTGCAGCTGCAGCCGCAGCTGCA;-;GCAGCTGCAGCC|-;GCAGCTGCTGCAGCTGCAGCTGCA;-;GCAGCTGCTGCAGCTGCAGCTGCAGCC;-;GCTGCTGCAGCTGCAGCTGCAGCC;-;GCTGCTGCAGCTGCAGCTG;-;GCTGCAGCTGCAGCTGCAGCCGCA;-;GCAGCTGCAGCTGCAGCC;-;GCAGCTGCAGCTGCAGCCGCAGCTGCA;-;GCAGCTGCAGCC;A;C;T|-;GCAGCTGCTGCAGCTGCAGCTGCA;-;GCAGCTGCTGCAGCTGCAGCTGCAGCC;-;GCTGCTGCAGCTGCAGCTGCAGCC;-;GCTGCTGCAGCTGCAGCTG;-;GCTGCAGCTGCAGCTGCAGCCGCA;-;GCAGCTGCAGCTGCAGCC;-;GCAGCTGCAGCTGCAGCCGCAGCTGCA;-;GCAGCTGCAGCC;A;G|-;GCAGCTGCTGCAGCTGCAGCTGCA;-;GCAGCTGCTGCAGCTGCAGCTGCAGCC;-;GCTGCTGCAGCTGCAGCTGCAGCC;-;GCTGCAGCTGCAGCTGCAGCCGCA;-;GCAGCTGCAGCTGCAGCC;-;GCAGCTGCAGCTGCAGCCGCAGCTGCA;-;GCAGCTGCAGCC|-;GCAGCTGCTGCAGCTGCAGCTGCA;-;GCAGCTGCTGCAGCTGCAGCTGCAGCC;-;GCTGCTGCAGCTGCAGCTGCAGCC;-;GCTGCAGCTGCAGCTGCAGCCGCA;-;GCAGCTGCAGCTGCAGCC;-;GCAGCTGCAGCTGCAGCCGCAGCTGCA;-;GCAGCTGCAGCC;A;G</t>
  </si>
  <si>
    <t>deletion;deletion;deletion;deletion;single;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single|deletion;deletion;deletion;deletion;deletion;deletion;deletion;deletion;deletion;deletion;deletion;deletion;single;inser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inser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deletion;single|deletion;deletion;deletion;deletion;deletion;deletion;deletion;deletion;deletion;deletion;deletion;deletion;insertion|deletion;deletion;deletion;deletion;deletion;deletion;deletion;deletion;deletion;deletion;deletion|deletion;deletion;deletion;deletion;deletion;deletion;deletion;deletion;deletion;deletion;deletion;single|deletion;deletion;deletion;deletion;deletion;deletion;deletion;deletion;deletion|deletion;deletion;deletion;deletion;deletion;deletion;deletion;deletion;deletion|deletion;deletion;deletion;deletion;deletion;deletion;deletion;deletion;single|deletion;deletion;deletion;deletion;deletion;deletion;deletion;deletion;single|deletion;deletion;deletion;deletion;deletion;deletion;deletion|deletion;deletion;deletion;deletion;deletion;deletion;deletion;single</t>
  </si>
  <si>
    <t>cds-indel;cds-indel;cds-indel;cds-indel;missense;frameshift;cds-indel;cds-indel|cds-indel;cds-indel;cds-indel;cds-indel;frameshift;cds-indel;cds-indel|cds-indel;cds-indel;cds-indel;cds-indel;frameshift;cds-indel;cds-indel|cds-indel;cds-indel;cds-indel;cds-indel;frameshift;cds-indel;cds-indel;cds-indel;frameshift|cds-indel;cds-indel;cds-indel;cds-indel;frameshift;cds-indel;cds-indel;cds-indel;frameshift|cds-indel;cds-indel;cds-indel;cds-indel;frameshift;cds-indel;cds-indel;cds-indel;frameshift;coding-synon|cds-indel;cds-indel;cds-indel;cds-indel;frameshift;cds-indel;cds-indel;cds-indel;frameshift;cds-indel;cds-indel;cds-indel;missense;cds-indel|cds-indel;cds-indel;cds-indel;cds-indel;frameshift;cds-indel;cds-indel;cds-indel;frameshift;cds-indel;cds-indel;cds-indel|cds-indel;cds-indel;cds-indel;cds-indel;frameshift;cds-indel;cds-indel;cds-indel;frameshift;cds-indel;cds-indel;cds-indel|cds-indel;cds-indel;cds-indel;cds-indel;frameshift;cds-indel;cds-indel;cds-indel;frameshift;cds-indel;cds-indel;cds-indel;cds-indel;cds-indel;cds-indel|cds-indel;cds-indel;cds-indel;cds-indel;frameshift;cds-indel;cds-indel;cds-indel;frameshift;cds-indel;cds-indel;cds-indel;cds-indel;cds-indel|cds-indel;cds-indel;cds-indel;cds-indel;frameshift;cds-indel;cds-indel;cds-indel;frameshift;cds-indel;cds-indel;cds-indel;cds-indel;cds-indel|cds-indel;cds-indel;cds-indel;frameshift;cds-indel;cds-indel;cds-indel;frameshift;cds-indel;cds-indel;cds-indel;cds-indel|cds-indel;cds-indel;cds-indel;frameshift;cds-indel;cds-indel;cds-indel;frameshift;cds-indel;cds-indel;cds-indel;cds-indel|cds-indel;cds-indel;cds-indel;frameshift;cds-indel;cds-indel;cds-indel;frameshift;cds-indel;cds-indel;cds-indel;cds-indel;coding-synon|cds-indel;cds-indel;frameshift;cds-indel;cds-indel;cds-indel;frameshift;cds-indel;cds-indel;cds-indel;cds-indel;cds-indel;cds-indel|cds-indel;frameshift;cds-indel;cds-indel;cds-indel;frameshift;cds-indel;cds-indel;cds-indel;cds-indel;cds-indel|cds-indel;frameshift;cds-indel;cds-indel;cds-indel;frameshift;cds-indel;cds-indel;cds-indel;cds-indel;cds-indel;coding-synon|frameshift;cds-indel;cds-indel;cds-indel;frameshift;cds-indel;cds-indel;cds-indel;cds-indel|frameshift;cds-indel;cds-indel;cds-indel;frameshift;cds-indel;cds-indel;cds-indel;cds-indel|cds-indel;cds-indel;cds-indel;frameshift;cds-indel;cds-indel;cds-indel;cds-indel;coding-synon|cds-indel;cds-indel;cds-indel;frameshift;cds-indel;cds-indel;cds-indel;cds-indel;missense|cds-indel;cds-indel;cds-indel;cds-indel;cds-indel;cds-indel;cds-indel|cds-indel;cds-indel;cds-indel;cds-indel;cds-indel;cds-indel;cds-indel;coding-synon</t>
  </si>
  <si>
    <t>-;ACGCTGCAGCTGCTGCAGCTG;!;!;!;A;G;!;!;-;GCAGCTGCTGCAGCTGCAGCTGCAGCC|-;ACGCTGCAGCTGCTGCAGCTG;!;!;!;!;!;-;GCAGCTGCTGCAGCTGCAGCTGCAGCC|-;ACGCTGCAGCTGCTGCAGCTG;!;!;!;!;!;-;GCAGCTGCTGCAGCTGCAGCTGCAGCC|-;ACGCTGCAGCTGCTGCAGCTG;!;!;!;!;!;-;GCAGCTGCTGCAGCTGCAGCTGCAGCC;-;GCTGCTGCAGCTGCAGCTGCAGCC;!|-;ACGCTGCAGCTGCTGCAGCTG;!;!;!;!;!;-;GCAGCTGCTGCAGCTGCAGCTGCAGCC;-;GCTGCTGCAGCTGCAGCTGCAGCC;!|-;ACGCTGCAGCTGCTGCAGCTG;!;!;!;!;!;-;GCAGCTGCTGCAGCTGCAGCTGCAGCC;-;GCTGCTGCAGCTGCAGCTGCAGCC;!;A;T|-;ACGCTGCAGCTGCTGCAGCTG;!;!;!;!;!;-;GCAGCTGCTGCAGCTGCAGCTGCAGCC;-;GCTGCTGCAGCTGCAGCTGCAGCC;!;!;!;-;GCTGCAGCTGCAGCTGCAGCCGCA;C;G;!|-;ACGCTGCAGCTGCTGCAGCTG;!;!;!;!;!;-;GCAGCTGCTGCAGCTGCAGCTGCAGCC;-;GCTGCTGCAGCTGCAGCTGCAGCC;!;!;!;-;GCTGCAGCTGCAGCTGCAGCCGCA|-;ACGCTGCAGCTGCTGCAGCTG;!;!;!;!;!;-;GCAGCTGCTGCAGCTGCAGCTGCAGCC;-;GCTGCTGCAGCTGCAGCTGCAGCC;!;!;!;-;GCTGCAGCTGCAGCTGCAGCCGCA|-;ACGCTGCAGCTGCTGCAGCTG;!;!;!;!;!;-;GCAGCTGCTGCAGCTGCAGCTGCAGCC;-;GCTGCTGCAGCTGCAGCTGCAGCC;!;!;!;-;GCTGCAGCTGCAGCTGCAGCCGCA;!;-;GCAGCTGCAGCTGCAGCCGCAGCTGCA;!|-;ACGCTGCAGCTGCTGCAGCTG;!;!;!;!;!;-;GCAGCTGCTGCAGCTGCAGCTGCAGCC;-;GCTGCTGCAGCTGCAGCTGCAGCC;!;!;!;-;GCTGCAGCTGCAGCTGCAGCCGCA;!;-;GCAGCTGCAGCTGCAGCCGCAGCTGCA|-;ACGCTGCAGCTGCTGCAGCTG;!;!;!;!;!;-;GCAGCTGCTGCAGCTGCAGCTGCAGCC;-;GCTGCTGCAGCTGCAGCTGCAGCC;!;!;!;-;GCTGCAGCTGCAGCTGCAGCCGCA;!;-;GCAGCTGCAGCTGCAGCCGCAGCTGCA|-;ACGCTGCAGCTGCTGCAGCTG;!;!;!;!;-;GCAGCTGCTGCAGCTGCAGCTGCAGCC;-;GCTGCTGCAGCTGCAGCTGCAGCC;!;!;-;GCTGCAGCTGCAGCTGCAGCCGCA;!;-;GCAGCTGCAGCTGCAGCCGCAGCTGCA|-;ACGCTGCAGCTGCTGCAGCTG;!;!;!;!;-;GCAGCTGCTGCAGCTGCAGCTGCAGCC;-;GCTGCTGCAGCTGCAGCTGCAGCC;!;!;-;GCTGCAGCTGCAGCTGCAGCCGCA;!;-;GCAGCTGCAGCTGCAGCCGCAGCTGCA|-;ACGCTGCAGCTGCTGCAGCTG;!;!;!;!;-;GCAGCTGCTGCAGCTGCAGCTGCAGCC;-;GCTGCTGCAGCTGCAGCTGCAGCC;!;!;-;GCTGCAGCTGCAGCTGCAGCCGCA;!;-;GCAGCTGCAGCTGCAGCCGCAGCTGCA;A;T|-;ACGCTGCAGCTGCTGCAGCTG;!;!;!;-;GCAGCTGCTGCAGCTGCAGCTGCAGCC;-;GCTGCTGCAGCTGCAGCTGCAGCC;!;!;-;GCTGCAGCTGCAGCTGCAGCCGCA;!;-;GCAGCTGCAGCTGCAGCCGCAGCTGCA;-;GCAGCTGCAGCC;-;GCAGCTGCAGCC|!;!;!;-;GCAGCTGCTGCAGCTGCAGCTGCAGCC;-;GCTGCTGCAGCTGCAGCTGCAGCC;!;!;-;GCTGCAGCTGCAGCTGCAGCCGCA;!;-;GCAGCTGCAGCTGCAGCCGCAGCTGCA;-;GCAGCTGCAGCC|!;!;!;-;GCAGCTGCTGCAGCTGCAGCTGCAGCC;-;GCTGCTGCAGCTGCAGCTGCAGCC;!;!;-;GCTGCAGCTGCAGCTGCAGCCGCA;!;-;GCAGCTGCAGCTGCAGCCGCAGCTGCA;-;GCAGCTGCAGCC;A;C;G|!;!;-;GCAGCTGCTGCAGCTGCAGCTGCAGCC;-;GCTGCTGCAGCTGCAGCTGCAGCC;!;-;GCTGCAGCTGCAGCTGCAGCCGCA;!;-;GCAGCTGCAGCTGCAGCCGCAGCTGCA;-;GCAGCTGCAGCC|!;!;-;GCAGCTGCTGCAGCTGCAGCTGCAGCC;-;GCTGCTGCAGCTGCAGCTGCAGCC;!;-;GCTGCAGCTGCAGCTGCAGCCGCA;!;-;GCAGCTGCAGCTGCAGCCGCAGCTGCA;-;GCAGCTGCAGCC|!;-;GCAGCTGCTGCAGCTGCAGCTGCAGCC;-;GCTGCTGCAGCTGCAGCTGCAGCC;!;-;GCTGCAGCTGCAGCTGCAGCCGCA;!;-;GCAGCTGCAGCTGCAGCCGCAGCTGCA;-;GCAGCTGCAGCC;A;T|!;-;GCAGCTGCTGCAGCTGCAGCTGCAGCC;-;GCTGCTGCAGCTGCAGCTGCAGCC;!;-;GCTGCAGCTGCAGCTGCAGCCGCA;!;-;GCAGCTGCAGCTGCAGCCGCAGCTGCA;-;GCAGCTGCAGCC;A;G|!;-;GCAGCTGCTGCAGCTGCAGCTGCAGCC;-;GCTGCTGCAGCTGCAGCTGCAGCC;-;GCTGCAGCTGCAGCTGCAGCCGCA;!;-;GCAGCTGCAGCTGCAGCCGCAGCTGCA;-;GCAGCTGCAGCC|!;-;GCAGCTGCTGCAGCTGCAGCTGCAGCC;-;GCTGCTGCAGCTGCAGCTGCAGCC;-;GCTGCAGCTGCAGCTGCAGCCGCA;!;-;GCAGCTGCAGCTGCAGCCGCAGCTGCA;-;GCAGCTGCAGCC;A;G</t>
  </si>
  <si>
    <t>1;121259;!;!;!;3121;122165;!;!;111;120347|1;121259;!;!;!;!;!;111;120347|1;121259;!;!;!;!;!;111;120347|1;121259;!;!;!;!;!;111;120347;4;120371;!|1;121259;!;!;!;!;!;111;120347;4;120371;!|1;121259;!;!;!;!;!;111;120347;4;120371;!;1;5007|1;121259;!;!;!;!;!;111;120347;4;120371;!;!;!;1;120526;1;115587;!|1;121259;!;!;!;!;!;111;120347;4;120371;!;!;!;1;120526|1;121259;!;!;!;!;!;111;120347;4;120371;!;!;!;1;120526|1;121259;!;!;!;!;!;111;120347;4;120371;!;!;!;1;120526;!;4;116722;!|1;121259;!;!;!;!;!;111;120347;4;120371;!;!;!;1;120526;!;4;116722|1;121259;!;!;!;!;!;111;120347;4;120371;!;!;!;1;120526;!;4;116722|1;121259;!;!;!;!;111;120347;4;120371;!;!;1;120526;!;4;116722|1;121259;!;!;!;!;111;120347;4;120371;!;!;1;120526;!;4;116722|1;121259;!;!;!;!;111;120347;4;120371;!;!;1;120526;!;4;116722;4;13000|1;121259;!;!;!;111;120347;4;120371;!;!;1;120526;!;4;116722;2;118845;2;118845|!;!;!;111;120347;4;120371;!;!;1;120526;!;4;116722;2;118845|!;!;!;111;120347;4;120371;!;!;1;120526;!;4;116722;2;118845;123764;22;4|!;!;111;120347;4;120371;!;1;120526;!;4;116722;2;118845|!;!;111;120347;4;120371;!;1;120526;!;4;116722;2;118845|!;111;120347;4;120371;!;1;120526;!;4;116722;2;118845;5;13001|!;111;120347;4;120371;!;1;120526;!;4;116722;2;118845;1;119539|!;111;120347;4;120371;1;120526;!;4;116722;2;118845|!;111;120347;4;120371;1;120526;!;4;116722;2;118845;120394;1</t>
  </si>
  <si>
    <t>8e-06;0.999992;!;!;!;0.024911;0.975089;!;!;0.000921;0.999079|8e-06;0.999992;!;!;!;!;!;0.000921;0.999079|8e-06;0.999992;!;!;!;!;!;0.000921;0.999079|8e-06;0.999992;!;!;!;!;!;0.000921;0.999079;3.3e-05;0.999967;!|8e-06;0.999992;!;!;!;!;!;0.000921;0.999079;3.3e-05;0.999967;!|8e-06;0.999992;!;!;!;!;!;0.000921;0.999079;3.3e-05;0.999967;!;0.0002;0.9998|8e-06;0.999992;!;!;!;!;!;0.000921;0.999079;3.3e-05;0.999967;!;!;!;8e-06;0.999992;9e-06;0.999991;!|8e-06;0.999992;!;!;!;!;!;0.000921;0.999079;3.3e-05;0.999967;!;!;!;8e-06;0.999992|8e-06;0.999992;!;!;!;!;!;0.000921;0.999079;3.3e-05;0.999967;!;!;!;8e-06;0.999992|8e-06;0.999992;!;!;!;!;!;0.000921;0.999079;3.3e-05;0.999967;!;!;!;8e-06;0.999992;!;3.4e-05;0.999966;!|8e-06;0.999992;!;!;!;!;!;0.000921;0.999079;3.3e-05;0.999967;!;!;!;8e-06;0.999992;!;3.4e-05;0.999966|8e-06;0.999992;!;!;!;!;!;0.000921;0.999079;3.3e-05;0.999967;!;!;!;8e-06;0.999992;!;3.4e-05;0.999966|8e-06;0.999992;!;!;!;!;0.000921;0.999079;3.3e-05;0.999967;!;!;8e-06;0.999992;!;3.4e-05;0.999966|8e-06;0.999992;!;!;!;!;0.000921;0.999079;3.3e-05;0.999967;!;!;8e-06;0.999992;!;3.4e-05;0.999966|8e-06;0.999992;!;!;!;!;0.000921;0.999079;3.3e-05;0.999967;!;!;8e-06;0.999992;!;3.4e-05;0.999966;0.000308;0.999692|8e-06;0.999992;!;!;!;0.000921;0.999079;3.3e-05;0.999967;!;!;8e-06;0.999992;!;3.4e-05;0.999966;1.7e-05;0.999983;1.7e-05;0.999983|!;!;!;0.000921;0.999079;3.3e-05;0.999967;!;!;8e-06;0.999992;!;3.4e-05;0.999966;1.7e-05;0.999983|!;!;!;0.000921;0.999079;3.3e-05;0.999967;!;!;8e-06;0.999992;!;3.4e-05;0.999966;1.7e-05;0.999983;0.99979;0.000178;3.2e-05|!;!;0.000921;0.999079;3.3e-05;0.999967;!;8e-06;0.999992;!;3.4e-05;0.999966;1.7e-05;0.999983|!;!;0.000921;0.999079;3.3e-05;0.999967;!;8e-06;0.999992;!;3.4e-05;0.999966;1.7e-05;0.999983|!;0.000921;0.999079;3.3e-05;0.999967;!;8e-06;0.999992;!;3.4e-05;0.999966;1.7e-05;0.999983;0.000384;0.999616|!;0.000921;0.999079;3.3e-05;0.999967;!;8e-06;0.999992;!;3.4e-05;0.999966;1.7e-05;0.999983;8e-06;0.999992|!;0.000921;0.999079;3.3e-05;0.999967;8e-06;0.999992;!;3.4e-05;0.999966;1.7e-05;0.999983|!;0.000921;0.999079;3.3e-05;0.999967;8e-06;0.999992;!;3.4e-05;0.999966;1.7e-05;0.999983;0.999992;8e-06</t>
  </si>
  <si>
    <t>!|!|!|!|!|!|!|!|!|!|!|!|!|!|!|!|!|!|!|!|!|!|!|!</t>
  </si>
  <si>
    <t>rs775620983</t>
  </si>
  <si>
    <t>GGA</t>
  </si>
  <si>
    <t>TGA</t>
  </si>
  <si>
    <t>uc002uwx.4</t>
  </si>
  <si>
    <t>NM_002491</t>
  </si>
  <si>
    <t>O43676</t>
  </si>
  <si>
    <t>NDUB3_HUMAN</t>
  </si>
  <si>
    <t>NP_002482</t>
  </si>
  <si>
    <t>Homo sapiens NADH dehydrogenase (ubiquinone) 1 beta subcomplex, 3, 12kDa (NDUFB3), nuclear gene encoding mitochondrial protein, transcript variant 1, mRNA.</t>
  </si>
  <si>
    <t>NDUFB3</t>
  </si>
  <si>
    <t>NDUFB3;NDUFB3</t>
  </si>
  <si>
    <t>rs200800978</t>
  </si>
  <si>
    <t>nonsense</t>
  </si>
  <si>
    <t>121278;18</t>
  </si>
  <si>
    <t>0.999852;0.000148</t>
  </si>
  <si>
    <t>Mitochondrial complex I deficiency;not provided</t>
  </si>
  <si>
    <t>uc031rqp.1</t>
  </si>
  <si>
    <t>NM_001257102</t>
  </si>
  <si>
    <t>Homo sapiens NADH dehydrogenase (ubiquinone) 1 beta subcomplex, 3, 12kDa (NDUFB3), nuclear gene encoding mitochondrial protein, transcript variant 2, mRNA.</t>
  </si>
  <si>
    <t>uc002vwl.2</t>
  </si>
  <si>
    <t>NM_004369</t>
  </si>
  <si>
    <t>P12111</t>
  </si>
  <si>
    <t>CO6A3_HUMAN</t>
  </si>
  <si>
    <t>NP_004360</t>
  </si>
  <si>
    <t>Homo sapiens collagen, type VI, alpha 3 (COL6A3), transcript variant 1, mRNA.</t>
  </si>
  <si>
    <t>COL6A3</t>
  </si>
  <si>
    <t>COL6A3;COL6A3;COL6A3</t>
  </si>
  <si>
    <t>rs398124128</t>
  </si>
  <si>
    <t>Bethlem myopathy 1;Ullrich congenital muscular dystrophy 1;not provided</t>
  </si>
  <si>
    <t>uc010znj.1</t>
  </si>
  <si>
    <t>NM_057166</t>
  </si>
  <si>
    <t>E9PFQ6</t>
  </si>
  <si>
    <t>E9PFQ6_HUMAN</t>
  </si>
  <si>
    <t>NP_476507</t>
  </si>
  <si>
    <t>Homo sapiens collagen, type VI, alpha 3 (COL6A3), transcript variant 4, mRNA.</t>
  </si>
  <si>
    <t>uc002vwo.2</t>
  </si>
  <si>
    <t>NM_057167</t>
  </si>
  <si>
    <t>P12111-2</t>
  </si>
  <si>
    <t>NP_476508</t>
  </si>
  <si>
    <t>Homo sapiens collagen, type VI, alpha 3 (COL6A3), transcript variant 5, mRNA.</t>
  </si>
  <si>
    <t>NM_001286506</t>
  </si>
  <si>
    <t>RSPH1</t>
  </si>
  <si>
    <t>RSPH1;RSPH1</t>
  </si>
  <si>
    <t>216094;380968</t>
  </si>
  <si>
    <t>Uncertain significance;Likely benign</t>
  </si>
  <si>
    <t>copy number loss;copy number loss</t>
  </si>
  <si>
    <t>unknown;not provided</t>
  </si>
  <si>
    <t>43749126;43766629</t>
  </si>
  <si>
    <t>43904643;43904583</t>
  </si>
  <si>
    <t>rs200382776</t>
  </si>
  <si>
    <t>125459;63</t>
  </si>
  <si>
    <t>0.999498;0.000502</t>
  </si>
  <si>
    <t>Kartagener syndrome</t>
  </si>
  <si>
    <t>uc002zbg.3</t>
  </si>
  <si>
    <t>NM_080860</t>
  </si>
  <si>
    <t>Q8WYR4</t>
  </si>
  <si>
    <t>RSPH1_HUMAN</t>
  </si>
  <si>
    <t>NP_543136</t>
  </si>
  <si>
    <t>Homo sapiens radial spoke head 1 homolog (Chlamydomonas) (RSPH1), mRNA.</t>
  </si>
  <si>
    <t>uc003agi.4</t>
  </si>
  <si>
    <t>NM_181830</t>
  </si>
  <si>
    <t>P35240-4</t>
  </si>
  <si>
    <t>NP_861969</t>
  </si>
  <si>
    <t>Homo sapiens neurofibromin 2 (merlin) (NF2), transcript variant 7, mRNA.</t>
  </si>
  <si>
    <t>NF2</t>
  </si>
  <si>
    <t>NF2;NF2;NF2;NF2;NF2;NF2;NF2;NF2;NF2;NF2;NF2|NF2;NF2;NF2;NF2;NF2;NF2;NF2;NF2;NF2;NF2;NF2</t>
  </si>
  <si>
    <t>72079;158153;262764;262765;403750;403757|72079;158153;262764;262765;403750;403757</t>
  </si>
  <si>
    <t>-;-;Neurofibromatosis, type 2;Neurofibromatosis, type 2;Neurofibromatosis, type 2;Neurofibromatosis, type 2|-;-;Neurofibromatosis, type 2;Neurofibromatosis, type 2;Neurofibromatosis, type 2;Neurofibromatosis, type 2</t>
  </si>
  <si>
    <t>Uncertain significance;Pathogenic;-;-;Likely pathogenic;Likely pathogenic|Uncertain significance;Pathogenic;-;-;Likely pathogenic;Likely pathogenic</t>
  </si>
  <si>
    <t>copy number gain;copy number loss;deletion;deletion;deletion;deletion|copy number gain;copy number loss;deletion;deletion;deletion;deletion</t>
  </si>
  <si>
    <t>maternal;not provided;somatic;somatic;germline;germline|maternal;not provided;somatic;somatic;germline;germline</t>
  </si>
  <si>
    <t>1;1;1;1;1;1|1;1;1;1;1;1</t>
  </si>
  <si>
    <t>criteria provided, single submitter;no assertion criteria provided;no assertion for the individual variant;no assertion for the individual variant;criteria provided, single submitter;criteria provided, single submitter|criteria provided, single submitter;no assertion criteria provided;no assertion for the individual variant;no assertion for the individual variant;criteria provided, single submitter;criteria provided, single submitter</t>
  </si>
  <si>
    <t>30060946;29998464;30057723;30063345;30035079;30064322|30060946;29998464;30057723;30063345;30035079;30064322</t>
  </si>
  <si>
    <t>30109561;30035142;30063344;30067790;30035201;30067937|30109561;30035142;30063344;30067790;30035201;30067937</t>
  </si>
  <si>
    <t>8.00|1.56</t>
  </si>
  <si>
    <t>24.6;24.3;24.4|4.05;26;29</t>
  </si>
  <si>
    <t>uc003agh.4</t>
  </si>
  <si>
    <t>NM_181829</t>
  </si>
  <si>
    <t>P35240-5</t>
  </si>
  <si>
    <t>NP_861967</t>
  </si>
  <si>
    <t>Homo sapiens neurofibromin 2 (merlin) (NF2), transcript variant 6, mRNA.</t>
  </si>
  <si>
    <t>uc003agf.4</t>
  </si>
  <si>
    <t>NM_181832</t>
  </si>
  <si>
    <t>P35240-3</t>
  </si>
  <si>
    <t>NP_861970</t>
  </si>
  <si>
    <t>Homo sapiens neurofibromin 2 (merlin) (NF2), transcript variant 8, mRNA.</t>
  </si>
  <si>
    <t>uc003aga.4</t>
  </si>
  <si>
    <t>NM_181828</t>
  </si>
  <si>
    <t>P35240-6</t>
  </si>
  <si>
    <t>NP_861966</t>
  </si>
  <si>
    <t>Homo sapiens neurofibromin 2 (merlin) (NF2), transcript variant 5, mRNA.</t>
  </si>
  <si>
    <t>uc003afy.4</t>
  </si>
  <si>
    <t>NM_181825</t>
  </si>
  <si>
    <t>Homo sapiens neurofibromin 2 (merlin) (NF2), transcript variant 12, mRNA.</t>
  </si>
  <si>
    <t>uc003agj.4</t>
  </si>
  <si>
    <t>NM_181833</t>
  </si>
  <si>
    <t>P35240-9</t>
  </si>
  <si>
    <t>NP_861971</t>
  </si>
  <si>
    <t>Homo sapiens neurofibromin 2 (merlin) (NF2), transcript variant 9, mRNA.</t>
  </si>
  <si>
    <t>uc003agd.4</t>
  </si>
  <si>
    <t>AF122828</t>
  </si>
  <si>
    <t>uc003afz.4</t>
  </si>
  <si>
    <t>NM_181831</t>
  </si>
  <si>
    <t>Homo sapiens neurofibromin 2 (merlin) (NF2), transcript variant 13, mRNA.</t>
  </si>
  <si>
    <t>uc010gvp.3</t>
  </si>
  <si>
    <t>AF369700</t>
  </si>
  <si>
    <t>uc003age.4</t>
  </si>
  <si>
    <t>NM_000268</t>
  </si>
  <si>
    <t>P35240</t>
  </si>
  <si>
    <t>MERL_HUMAN</t>
  </si>
  <si>
    <t>NP_000259</t>
  </si>
  <si>
    <t>Homo sapiens neurofibromin 2 (merlin) (NF2), transcript variant 1, mRNA.</t>
  </si>
  <si>
    <t>uc003agg.4</t>
  </si>
  <si>
    <t>NM_016418</t>
  </si>
  <si>
    <t>Homo sapiens neurofibromin 2 (merlin) (NF2), transcript variant 2, mRNA.</t>
  </si>
  <si>
    <t>uc003bvc.3</t>
  </si>
  <si>
    <t>NM_000551</t>
  </si>
  <si>
    <t>P40337</t>
  </si>
  <si>
    <t>VHL_HUMAN</t>
  </si>
  <si>
    <t>NP_000542</t>
  </si>
  <si>
    <t>Homo sapiens von Hippel-Lindau tumor suppressor, E3 ubiquitin protein ligase (VHL), transcript variant 1, mRNA.</t>
  </si>
  <si>
    <t>VHL</t>
  </si>
  <si>
    <t>VHL;VHL|VHL;VHL|VHL;VHL|VHL;VHL|VHL;VHL|VHL;VHL|VHL;VHL|VHL;VHL|VHL;VHL|VHL;VHL</t>
  </si>
  <si>
    <t>173676;224914;239029;360844;393129;393147;393212;393307|173676;224914;239029;360844;393129;393147;393212;393307|173676;224914;239029;360844;393129;393147;393212;393307|173676;224914;239029;360844;393129;393147;393212;393307|173676;224914;239029;360844;393129;393147;393212;393307|173676;224914;239029;360844;393129;393147;393212;393307|173676;224914;239029;360844;393129;393147;393212;393307|173676;224914;239029;360844;393129;393147;393212;393307|173676;224914;239029;360844;393129;393147;393212;393307|173676;224914;239029;360844;393129;393147;393212;393307</t>
  </si>
  <si>
    <t>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syndrome|Von Hippel-Lindau syndrome;Von Hippel-Lindau syndrome;Erythrocytosis, familial, 2;Von Hippel-Lindau syndrome;Pancreatic cysts;Renal cyst;Erythrocytosis, familial, 2;Von Hippel-Lindau syndrome;Erythrocytosis, familial, 2;Von Hippel-Lindau syndrome;Erythrocytosis, familial, 2;Von Hippel-Lindau syndrome;Erythrocytosis, familial, 2;Von Hippel-Lindau syndrome</t>
  </si>
  <si>
    <t>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significance|Pathogenic;Likely pathogenic;Pathogenic;Pathogenic;Pathogenic;Pathogenic;Uncertain significance;Uncertain significance</t>
  </si>
  <si>
    <t>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deletion;deletion;deletion;deletion;deletion;deletion;duplication;duplication</t>
  </si>
  <si>
    <t>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germline;somatic;germline;unknown;germline;germline;germline;germline</t>
  </si>
  <si>
    <t>1;1;1;1;1;1;1;1|1;1;1;1;1;1;1;1|1;1;1;1;1;1;1;1|1;1;1;1;1;1;1;1|1;1;1;1;1;1;1;1|1;1;1;1;1;1;1;1|1;1;1;1;1;1;1;1|1;1;1;1;1;1;1;1|1;1;1;1;1;1;1;1|1;1;1;1;1;1;1;1</t>
  </si>
  <si>
    <t>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t>
  </si>
  <si>
    <t>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10191471;10183842;10191471;10175483;10183319;10188198;10188173;10191471</t>
  </si>
  <si>
    <t>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10191649;10183891;10195354;10183579;10183871;10188320;10188227;10195354</t>
  </si>
  <si>
    <t>0.77|0.37|0.00|0|0|0|0.03|0.09|1|1</t>
  </si>
  <si>
    <t>0.51|1.07|-0.17|0.07|0.04|-0.36|0.80|0.79|6.90|7.28</t>
  </si>
  <si>
    <t>5.23;2.09;2.94|6.53;4.03;5.29|5.08;1.90;4.91|4.25;1.59;4.33|7.33;4.36;6.95|1.77;0.98;1.57|1.28;3.31;2.35|7.02;2.98;5.52|22;22.7;22.1|23.5;23.1;23.2</t>
  </si>
  <si>
    <t>rs140064807|!|!|!|rs191201783|rs372340900|!|!|rs869025637|!</t>
  </si>
  <si>
    <t>+|!|!|!|+|+|!|!|+|!</t>
  </si>
  <si>
    <t>C;G|!|!|!|C;T|A;G|!|!|A;G|!</t>
  </si>
  <si>
    <t>single|!|!|!|single|single|!|!|single|!</t>
  </si>
  <si>
    <t>intron|!|!|!|intron|intron|!|!|intron;splice-3|!</t>
  </si>
  <si>
    <t>C;G|!|!|!|C;T|A;G|!|!|!|!</t>
  </si>
  <si>
    <t>8;126398|!|!|!|126403;11|6;121402|!|!|!|!</t>
  </si>
  <si>
    <t>6.3e-05;0.999937|!|!|!|0.999913;8.7e-05|4.9e-05;0.999951|!|!|!|!</t>
  </si>
  <si>
    <t>!|!|!|!|358731|368104|!|!|224926|!</t>
  </si>
  <si>
    <t>!|!|!|!|Erythrocytosis, familial, 2;Von Hippel-Lindau syndrome;not specified|Erythrocytosis, familial, 2;Von Hippel-Lindau syndrome;not specified|!|!|Von Hippel-Lindau syndrome|!</t>
  </si>
  <si>
    <t>!|!|!|!|Likely benign|Likely benign|!|!|Pathogenic|!</t>
  </si>
  <si>
    <t>!|!|!|!|single nucleotide variant|single nucleotide variant|!|!|single nucleotide variant|!</t>
  </si>
  <si>
    <t>!|!|!|!|germline;unknown|germline|!|!|germline|!</t>
  </si>
  <si>
    <t>!|!|!|!|3|2|!|!|1|!</t>
  </si>
  <si>
    <t>!|!|!|!|criteria provided, multiple submitters, no conflicts|criteria provided, multiple submitters, no conflicts|!|!|no assertion criteria provided|!</t>
  </si>
  <si>
    <t>!|!|!|!|C|G|!|!|A|!</t>
  </si>
  <si>
    <t>!|!|!|!|T|A|!|!|G|!</t>
  </si>
  <si>
    <t>uc003bvd.3</t>
  </si>
  <si>
    <t>NM_198156</t>
  </si>
  <si>
    <t>P40337-2</t>
  </si>
  <si>
    <t>NP_937799</t>
  </si>
  <si>
    <t>Homo sapiens von Hippel-Lindau tumor suppressor, E3 ubiquitin protein ligase (VHL), transcript variant 2, mRNA.</t>
  </si>
  <si>
    <t>NR_111912</t>
  </si>
  <si>
    <t>CYB561D2</t>
  </si>
  <si>
    <t>CYB561D2;CACNA2D2;CACNA2D2;CACNA2D2;CACNA2D2</t>
  </si>
  <si>
    <t>rs150284749</t>
  </si>
  <si>
    <t>34;22150</t>
  </si>
  <si>
    <t>0.001533;0.998467</t>
  </si>
  <si>
    <t>Early infantile epileptic encephalopathy</t>
  </si>
  <si>
    <t>uc003dap.3</t>
  </si>
  <si>
    <t>NM_006030</t>
  </si>
  <si>
    <t>Q9NY47-2</t>
  </si>
  <si>
    <t>NP_006021</t>
  </si>
  <si>
    <t>Homo sapiens calcium channel, voltage-dependent, alpha 2/delta subunit 2 (CACNA2D2), transcript variant 2, mRNA.</t>
  </si>
  <si>
    <t>CACNA2D2</t>
  </si>
  <si>
    <t>NM_001291101</t>
  </si>
  <si>
    <t>uc003daq.3</t>
  </si>
  <si>
    <t>NM_001174051</t>
  </si>
  <si>
    <t>Q9NY47</t>
  </si>
  <si>
    <t>CA2D2_HUMAN</t>
  </si>
  <si>
    <t>NP_001167522</t>
  </si>
  <si>
    <t>Homo sapiens calcium channel, voltage-dependent, alpha 2/delta subunit 2 (CACNA2D2), transcript variant 3, mRNA.</t>
  </si>
  <si>
    <t>NM_001005505</t>
  </si>
  <si>
    <t>CYB561D2;CACNA2D2;CACNA2D2;CACNA2D2;CACNA2D2;CYB561D2;CYB561D2</t>
  </si>
  <si>
    <t>rs146587089</t>
  </si>
  <si>
    <t>A;G;T</t>
  </si>
  <si>
    <t>intron;ncRNA;missense</t>
  </si>
  <si>
    <t>137;121851</t>
  </si>
  <si>
    <t>0.001123;0.998877</t>
  </si>
  <si>
    <t>TCC</t>
  </si>
  <si>
    <t>NR_111914</t>
  </si>
  <si>
    <t>NR_111913</t>
  </si>
  <si>
    <t>uc003djd.1</t>
  </si>
  <si>
    <t>NM_007159</t>
  </si>
  <si>
    <t>Q14BN4-3</t>
  </si>
  <si>
    <t>NP_009090</t>
  </si>
  <si>
    <t>Homo sapiens sarcolemma associated protein (SLMAP), mRNA.</t>
  </si>
  <si>
    <t>SLMAP</t>
  </si>
  <si>
    <t>SLMAP;SLMAP;SLMAP;SLMAP;SLMAP;SLMAP;SLMAP;SLMAP;SLMAP;SLMAP;SLMAP;SLMAP</t>
  </si>
  <si>
    <t>18.6;16.3;17.3</t>
  </si>
  <si>
    <t>uc003dje.1</t>
  </si>
  <si>
    <t>BC115701</t>
  </si>
  <si>
    <t>Q14BN4</t>
  </si>
  <si>
    <t>SLMAP_HUMAN</t>
  </si>
  <si>
    <t>uc003djf.1</t>
  </si>
  <si>
    <t>BC114627</t>
  </si>
  <si>
    <t>Q14BN4-2</t>
  </si>
  <si>
    <t>uc003djc.1</t>
  </si>
  <si>
    <t>AK124200</t>
  </si>
  <si>
    <t>Q14BN4-6</t>
  </si>
  <si>
    <t>uc003dji.1</t>
  </si>
  <si>
    <t>AF304450</t>
  </si>
  <si>
    <t>Q14BN4-5</t>
  </si>
  <si>
    <t>uc003djg.1</t>
  </si>
  <si>
    <t>AF100750</t>
  </si>
  <si>
    <t>H7BZK0</t>
  </si>
  <si>
    <t>H7BZK0_HUMAN</t>
  </si>
  <si>
    <t>uc011bfa.1</t>
  </si>
  <si>
    <t>AK304493</t>
  </si>
  <si>
    <t>B7Z964</t>
  </si>
  <si>
    <t>B7Z964_HUMAN</t>
  </si>
  <si>
    <t>uc011bfb.1</t>
  </si>
  <si>
    <t>AK316436</t>
  </si>
  <si>
    <t>uc011bfc.1</t>
  </si>
  <si>
    <t>AK302934</t>
  </si>
  <si>
    <t>B7Z863</t>
  </si>
  <si>
    <t>B7Z863_HUMAN</t>
  </si>
  <si>
    <t>uc003djh.3</t>
  </si>
  <si>
    <t>CR627321</t>
  </si>
  <si>
    <t>Q14BN4-8</t>
  </si>
  <si>
    <t>NM_001304421</t>
  </si>
  <si>
    <t>NM_001304420</t>
  </si>
  <si>
    <t>uc003eev.4</t>
  </si>
  <si>
    <t>NM_000388</t>
  </si>
  <si>
    <t>P41180</t>
  </si>
  <si>
    <t>CASR_HUMAN</t>
  </si>
  <si>
    <t>NP_000379</t>
  </si>
  <si>
    <t>Homo sapiens calcium-sensing receptor (CASR), transcript variant 2, mRNA.</t>
  </si>
  <si>
    <t>CASR</t>
  </si>
  <si>
    <t>CASR;CASR</t>
  </si>
  <si>
    <t>Hypocalcemia, autosomal dominant 1</t>
  </si>
  <si>
    <t>rs868752261;rs386665242;rs1801726</t>
  </si>
  <si>
    <t>+;+;+</t>
  </si>
  <si>
    <t>-;GACACG;CG;GC;C;G</t>
  </si>
  <si>
    <t>deletion;mnp;single</t>
  </si>
  <si>
    <t>cds-indel;missense;missense</t>
  </si>
  <si>
    <t>!;!;C;G</t>
  </si>
  <si>
    <t>!;!;119279;7101</t>
  </si>
  <si>
    <t>!;!;0.943812;0.056188</t>
  </si>
  <si>
    <t>177554;239075</t>
  </si>
  <si>
    <t>not specified;Hypocalcemia, autosomal dominant 1;Hypocalciuric hypercalcemia, familial, type 1</t>
  </si>
  <si>
    <t>Benign;Benign</t>
  </si>
  <si>
    <t>criteria provided, single submitter;criteria provided, single submitter</t>
  </si>
  <si>
    <t>G;G</t>
  </si>
  <si>
    <t>C;G</t>
  </si>
  <si>
    <t>rs1801726</t>
  </si>
  <si>
    <t>uc003eew.4</t>
  </si>
  <si>
    <t>NM_001178065</t>
  </si>
  <si>
    <t>P41180-2</t>
  </si>
  <si>
    <t>NP_001171536</t>
  </si>
  <si>
    <t>Homo sapiens calcium-sensing receptor (CASR), transcript variant 1, mRNA.</t>
  </si>
  <si>
    <t>NM_001349798</t>
  </si>
  <si>
    <t>FBXW7</t>
  </si>
  <si>
    <t>FBXW7;FBXW7;FBXW7;FBXW7;FBXW7;FBXW7;FBXW7;FBXW7;FBXW7;FBXW7|FBXW7;FBXW7;FBXW7;FBXW7;FBXW7;FBXW7;FBXW7;FBXW7;FBXW7;FBXW7</t>
  </si>
  <si>
    <t>5.88|2.92</t>
  </si>
  <si>
    <t>35;20.3;21.6|0.00;0.01;0.00</t>
  </si>
  <si>
    <t>rs867974766|rs368702202;rs541979458</t>
  </si>
  <si>
    <t>+|+;+</t>
  </si>
  <si>
    <t>-;AGG|A;G;-;AGG</t>
  </si>
  <si>
    <t>insertion|single;insertion</t>
  </si>
  <si>
    <t>cds-indel|coding-synon;cds-indel</t>
  </si>
  <si>
    <t>!|A;G;-;AGG</t>
  </si>
  <si>
    <t>!|117370;2;122707;115</t>
  </si>
  <si>
    <t>!|0.999983;1.7e-05;0.999064;0.000936</t>
  </si>
  <si>
    <t>138120|138120</t>
  </si>
  <si>
    <t>not provided|not provided</t>
  </si>
  <si>
    <t>no assertion provided|no assertion provided</t>
  </si>
  <si>
    <t>AGG|AGG</t>
  </si>
  <si>
    <t>rs541979458</t>
  </si>
  <si>
    <t>uc003ims.3</t>
  </si>
  <si>
    <t>NM_033632</t>
  </si>
  <si>
    <t>Q969H0</t>
  </si>
  <si>
    <t>FBXW7_HUMAN</t>
  </si>
  <si>
    <t>NP_361014</t>
  </si>
  <si>
    <t>Homo sapiens F-box and WD repeat domain containing 7, E3 ubiquitin protein ligase (FBXW7), transcript variant 1, mRNA.</t>
  </si>
  <si>
    <t>uc003imt.3</t>
  </si>
  <si>
    <t>CR749305</t>
  </si>
  <si>
    <t>uc011cii.2</t>
  </si>
  <si>
    <t>BC143944</t>
  </si>
  <si>
    <t>uc003imu.3</t>
  </si>
  <si>
    <t>NM_001257069</t>
  </si>
  <si>
    <t>NP_001243998</t>
  </si>
  <si>
    <t>Homo sapiens F-box and WD repeat domain containing 7, E3 ubiquitin protein ligase (FBXW7), transcript variant 4, mRNA.</t>
  </si>
  <si>
    <t>uc021xtc.1</t>
  </si>
  <si>
    <t>HQ873864</t>
  </si>
  <si>
    <t>uc021xsy.1</t>
  </si>
  <si>
    <t>HQ873866</t>
  </si>
  <si>
    <t>uc021xtb.1</t>
  </si>
  <si>
    <t>HQ873868</t>
  </si>
  <si>
    <t>uc021xsz.1</t>
  </si>
  <si>
    <t>HQ873869</t>
  </si>
  <si>
    <t>uc021xta.1</t>
  </si>
  <si>
    <t>HQ873870</t>
  </si>
  <si>
    <t>NM_001193376;NM_198253;NM_198253</t>
  </si>
  <si>
    <t>TERT;TERT;TERT</t>
  </si>
  <si>
    <t>AAA</t>
  </si>
  <si>
    <t>uc031skl.1</t>
  </si>
  <si>
    <t>NM_001271769</t>
  </si>
  <si>
    <t>O00203</t>
  </si>
  <si>
    <t>AP3B1_HUMAN</t>
  </si>
  <si>
    <t>NP_001258698</t>
  </si>
  <si>
    <t>Homo sapiens adaptor-related protein complex 3, beta 1 subunit (AP3B1), transcript variant 2, mRNA.</t>
  </si>
  <si>
    <t>AP3B1</t>
  </si>
  <si>
    <t>AP3B1;AP3B1|AP3B1;AP3B1|AP3B1;AP3B1</t>
  </si>
  <si>
    <t>21410;21414;74222|21410;21414;74222|21410;21414;74222</t>
  </si>
  <si>
    <t>Hermansky Pudlak syndrome 2;Hermansky Pudlak syndrome 2;-|Hermansky Pudlak syndrome 2;Hermansky Pudlak syndrome 2;-|Hermansky Pudlak syndrome 2;Hermansky Pudlak syndrome 2;-</t>
  </si>
  <si>
    <t>Pathogenic;Pathogenic;Pathogenic|Pathogenic;Pathogenic;Pathogenic|Pathogenic;Pathogenic;Pathogenic</t>
  </si>
  <si>
    <t>deletion;deletion;copy number loss|deletion;deletion;copy number loss|deletion;deletion;copy number loss</t>
  </si>
  <si>
    <t>germline;germline;de novo|germline;germline;de novo|germline;germline;de novo</t>
  </si>
  <si>
    <t>2;2;1|2;2;1|2;2;1</t>
  </si>
  <si>
    <t>no assertion criteria provided;no assertion criteria provided;criteria provided, single submitter|no assertion criteria provided;no assertion criteria provided;criteria provided, single submitter|no assertion criteria provided;no assertion criteria provided;criteria provided, single submitter</t>
  </si>
  <si>
    <t>77461434;77436046;76313934|77461434;77436046;76313934|77461434;77436046;76313934</t>
  </si>
  <si>
    <t>77461496;77444215;77485892|77461496;77444215;77485892|77461496;77444215;77485892</t>
  </si>
  <si>
    <t>0.97|0.99|0.96</t>
  </si>
  <si>
    <t>1.52|2.79|-0.05</t>
  </si>
  <si>
    <t>24.5;15.6;17.7|39;16.9;17.9|17.4;15.5;13.0</t>
  </si>
  <si>
    <t>rs199702315|rs199702315|rs199702315</t>
  </si>
  <si>
    <t>+|+|+</t>
  </si>
  <si>
    <t>-;TTC|-;TTC|-;TTC</t>
  </si>
  <si>
    <t>deletion|deletion|deletion</t>
  </si>
  <si>
    <t>cds-indel|cds-indel|cds-indel</t>
  </si>
  <si>
    <t>1235;65099|1235;65099|1235;65099</t>
  </si>
  <si>
    <t>0.018618;0.981382|0.018618;0.981382|0.018618;0.981382</t>
  </si>
  <si>
    <t>174425|174425|174425</t>
  </si>
  <si>
    <t>Hermansky-Pudlak syndrome;not specified|Hermansky-Pudlak syndrome;not specified|Hermansky-Pudlak syndrome;not specified</t>
  </si>
  <si>
    <t>Benign/Likely benign|Benign/Likely benign|Benign/Likely benign</t>
  </si>
  <si>
    <t>germline|germline|germline</t>
  </si>
  <si>
    <t>2|2|2</t>
  </si>
  <si>
    <t>criteria provided, multiple submitters, no conflicts|criteria provided, multiple submitters, no conflicts|criteria provided, multiple submitters, no conflicts</t>
  </si>
  <si>
    <t>TTC|TTC|TTC</t>
  </si>
  <si>
    <t>-|-|-</t>
  </si>
  <si>
    <t>rs199702315</t>
  </si>
  <si>
    <t>uc003kfj.4</t>
  </si>
  <si>
    <t>NM_003664</t>
  </si>
  <si>
    <t>Homo sapiens adaptor-related protein complex 3, beta 1 subunit (AP3B1), transcript variant 1, mRNA.</t>
  </si>
  <si>
    <t>uc003ksj.3</t>
  </si>
  <si>
    <t>NM_000414</t>
  </si>
  <si>
    <t>P51659</t>
  </si>
  <si>
    <t>DHB4_HUMAN</t>
  </si>
  <si>
    <t>NP_000405</t>
  </si>
  <si>
    <t>Homo sapiens hydroxysteroid (17-beta) dehydrogenase 4 (HSD17B4), transcript variant 2, mRNA.</t>
  </si>
  <si>
    <t>HSD17B4</t>
  </si>
  <si>
    <t>HSD17B4;HSD17B4;HSD17B4;HSD17B4;HSD17B4;HSD17B4|HSD17B4;HSD17B4;HSD17B4;HSD17B4;HSD17B4;HSD17B4|HSD17B4;HSD17B4;HSD17B4;HSD17B4;HSD17B4;HSD17B4|HSD17B4;HSD17B4;HSD17B4;HSD17B4;HSD17B4;HSD17B4</t>
  </si>
  <si>
    <t>9.12|7.49|2.63|4.78</t>
  </si>
  <si>
    <t>27.6;26.6;26.8|27.2;25.8;26.5|16.5;15.3;16.1|16.3;18.1;17.1</t>
  </si>
  <si>
    <t>rs863225438|rs863225438;rs757654548|rs863225438|rs863225438</t>
  </si>
  <si>
    <t>+|+;+|+|+</t>
  </si>
  <si>
    <t>-;GTGA|-;GTGA;C;T|-;GTGA|-;GTGA</t>
  </si>
  <si>
    <t>deletion|deletion;single|deletion|deletion</t>
  </si>
  <si>
    <t>near-gene-5;splice-5|near-gene-5;splice-5;near-gene-5;splice-5|near-gene-5;splice-5|near-gene-5;splice-5</t>
  </si>
  <si>
    <t>!|!;C;T|!|!</t>
  </si>
  <si>
    <t>!|!;1;120787|!|!</t>
  </si>
  <si>
    <t>!|!;8e-06;0.999992|!|!</t>
  </si>
  <si>
    <t>214785|214785|214785|214785</t>
  </si>
  <si>
    <t>Bifunctional peroxisomal enzyme deficiency|Bifunctional peroxisomal enzyme deficiency|Bifunctional peroxisomal enzyme deficiency|Bifunctional peroxisomal enzyme deficiency</t>
  </si>
  <si>
    <t>Pathogenic|Pathogenic|Pathogenic|Pathogenic</t>
  </si>
  <si>
    <t>deletion|deletion|deletion|deletion</t>
  </si>
  <si>
    <t>germline|germline|germline|germline</t>
  </si>
  <si>
    <t>criteria provided, single submitter|criteria provided, single submitter|criteria provided, single submitter|criteria provided, single submitter</t>
  </si>
  <si>
    <t>GTGA|GTGA|GTGA|GTGA</t>
  </si>
  <si>
    <t>-|-|-|-</t>
  </si>
  <si>
    <t>uc011cwh.2</t>
  </si>
  <si>
    <t>NM_001199292</t>
  </si>
  <si>
    <t>E9PB82</t>
  </si>
  <si>
    <t>E9PB82_HUMAN</t>
  </si>
  <si>
    <t>NP_001186221</t>
  </si>
  <si>
    <t>Homo sapiens hydroxysteroid (17-beta) dehydrogenase 4 (HSD17B4), transcript variant 3, mRNA.</t>
  </si>
  <si>
    <t>NM_001292027</t>
  </si>
  <si>
    <t>NM_001292028</t>
  </si>
  <si>
    <t>uc011cwi.2</t>
  </si>
  <si>
    <t>NM_001199291</t>
  </si>
  <si>
    <t>F5HE57</t>
  </si>
  <si>
    <t>F5HE57_HUMAN</t>
  </si>
  <si>
    <t>NP_001186220</t>
  </si>
  <si>
    <t>Homo sapiens hydroxysteroid (17-beta) dehydrogenase 4 (HSD17B4), transcript variant 1, mRNA.</t>
  </si>
  <si>
    <t>uc011cwg.2</t>
  </si>
  <si>
    <t>AK299685</t>
  </si>
  <si>
    <t>E7EWE5</t>
  </si>
  <si>
    <t>E7EWE5_HUMAN</t>
  </si>
  <si>
    <t>NR_110997</t>
  </si>
  <si>
    <t>MIR3936HG</t>
  </si>
  <si>
    <t>MIR3936HG;SLC22A5;SLC22A5;SLC22A5</t>
  </si>
  <si>
    <t>Renal carnitine transport defect</t>
  </si>
  <si>
    <t>9.86;8.23;9.19</t>
  </si>
  <si>
    <t>rs71590771;rs13180295</t>
  </si>
  <si>
    <t>CG;TA;A;G</t>
  </si>
  <si>
    <t>mnp;single</t>
  </si>
  <si>
    <t>near-gene-5;ncRNA;untranslated-5;near-gene-5;ncRNA;untranslated-5</t>
  </si>
  <si>
    <t>TA;A;G</t>
  </si>
  <si>
    <t>2;595;4413</t>
  </si>
  <si>
    <t>1;0.11881;0.88119</t>
  </si>
  <si>
    <t>Likely benign</t>
  </si>
  <si>
    <t>uc003kww.4</t>
  </si>
  <si>
    <t>NM_003060</t>
  </si>
  <si>
    <t>O76082</t>
  </si>
  <si>
    <t>S22A5_HUMAN</t>
  </si>
  <si>
    <t>NP_003051</t>
  </si>
  <si>
    <t>Homo sapiens solute carrier family 22 (organic cation/carnitine transporter), member 5 (SLC22A5), mRNA.</t>
  </si>
  <si>
    <t>SLC22A5</t>
  </si>
  <si>
    <t>uc003kwx.4</t>
  </si>
  <si>
    <t>AB291606</t>
  </si>
  <si>
    <t>O76082-3</t>
  </si>
  <si>
    <t>NM_001308122</t>
  </si>
  <si>
    <t>CAT</t>
  </si>
  <si>
    <t>CGT</t>
  </si>
  <si>
    <t>uc003lpu.3</t>
  </si>
  <si>
    <t>NM_024577</t>
  </si>
  <si>
    <t>Q8TF17</t>
  </si>
  <si>
    <t>S3TC2_HUMAN</t>
  </si>
  <si>
    <t>NP_078853</t>
  </si>
  <si>
    <t>Homo sapiens SH3 domain and tetratricopeptide repeats 2 (SH3TC2), mRNA.</t>
  </si>
  <si>
    <t>SH3TC2</t>
  </si>
  <si>
    <t>SH3TC2;SH3TC2;SH3TC2</t>
  </si>
  <si>
    <t>Charcot-Marie-Tooth disease, type IV</t>
  </si>
  <si>
    <t>uc003lpp.1</t>
  </si>
  <si>
    <t>AB070620</t>
  </si>
  <si>
    <t>uc010jgx.3</t>
  </si>
  <si>
    <t>BC114486</t>
  </si>
  <si>
    <t>Q14CC0</t>
  </si>
  <si>
    <t>Q14CC0_HUMAN</t>
  </si>
  <si>
    <t>uc003ptt.2</t>
  </si>
  <si>
    <t>NM_014845</t>
  </si>
  <si>
    <t>Q92562</t>
  </si>
  <si>
    <t>FIG4_HUMAN</t>
  </si>
  <si>
    <t>NP_055660</t>
  </si>
  <si>
    <t>Homo sapiens FIG4 homolog, SAC1 lipid phosphatase domain containing (S. cerevisiae) (FIG4), mRNA.</t>
  </si>
  <si>
    <t>FIG4</t>
  </si>
  <si>
    <t>FIG4|FIG4</t>
  </si>
  <si>
    <t>158074;161372|158074;161372</t>
  </si>
  <si>
    <t>-;-|-;-</t>
  </si>
  <si>
    <t>Likely pathogenic;Uncertain significance|Likely pathogenic;Uncertain significance</t>
  </si>
  <si>
    <t>copy number loss;copy number loss|copy number loss;copy number loss</t>
  </si>
  <si>
    <t>not provided;not provided|not provided;not provided</t>
  </si>
  <si>
    <t>no assertion criteria provided;no assertion criteria provided|no assertion criteria provided;no assertion criteria provided</t>
  </si>
  <si>
    <t>109933272;110102116|109933272;110102116</t>
  </si>
  <si>
    <t>110070574;110523512|110070574;110523512</t>
  </si>
  <si>
    <t>1.79|8.99</t>
  </si>
  <si>
    <t>14.3;7.61;25.1|32;28.5;29.7</t>
  </si>
  <si>
    <t>FIG4|FIG4|FIG4</t>
  </si>
  <si>
    <t>158074;161372|158074;161372|158074;161372</t>
  </si>
  <si>
    <t>-;-|-;-|-;-</t>
  </si>
  <si>
    <t>Likely pathogenic;Uncertain significance|Likely pathogenic;Uncertain significance|Likely pathogenic;Uncertain significance</t>
  </si>
  <si>
    <t>copy number loss;copy number loss|copy number loss;copy number loss|copy number loss;copy number loss</t>
  </si>
  <si>
    <t>not provided;not provided|not provided;not provided|not provided;not provided</t>
  </si>
  <si>
    <t>no assertion criteria provided;no assertion criteria provided|no assertion criteria provided;no assertion criteria provided|no assertion criteria provided;no assertion criteria provided</t>
  </si>
  <si>
    <t>109933272;110102116|109933272;110102116|109933272;110102116</t>
  </si>
  <si>
    <t>110070574;110523512|110070574;110523512|110070574;110523512</t>
  </si>
  <si>
    <t>1|1|1</t>
  </si>
  <si>
    <t>8.99|8.51|0.73</t>
  </si>
  <si>
    <t>32;28.5;29.7|27.4;28.6;27.7|26.2;4.64;25.8</t>
  </si>
  <si>
    <t>!|rs780739049|!</t>
  </si>
  <si>
    <t>!|+|!</t>
  </si>
  <si>
    <t>!|A;G|!</t>
  </si>
  <si>
    <t>!|single|!</t>
  </si>
  <si>
    <t>!|missense;untranslated-5|!</t>
  </si>
  <si>
    <t>!|120023;1|!</t>
  </si>
  <si>
    <t>!|0.999992;8e-06|!</t>
  </si>
  <si>
    <t>uc003qou.4</t>
  </si>
  <si>
    <t>NM_182961</t>
  </si>
  <si>
    <t>Q8NF91</t>
  </si>
  <si>
    <t>SYNE1_HUMAN</t>
  </si>
  <si>
    <t>NP_892006</t>
  </si>
  <si>
    <t>Homo sapiens spectrin repeat containing, nuclear envelope 1 (SYNE1), transcript variant 1, mRNA.</t>
  </si>
  <si>
    <t>SYNE1</t>
  </si>
  <si>
    <t>SYNE1;SYNE1;SYNE1</t>
  </si>
  <si>
    <t>72751;164281;164575;248215;383435</t>
  </si>
  <si>
    <t>-;-;-;-;-</t>
  </si>
  <si>
    <t>Pathogenic;Pathogenic;Uncertain significance;Uncertain significance;Uncertain significance</t>
  </si>
  <si>
    <t>copy number gain;copy number gain;copy number gain;copy number loss;copy number gain</t>
  </si>
  <si>
    <t>not provided;not provided;not provided;unknown;not provided</t>
  </si>
  <si>
    <t>1;1;1;1;1</t>
  </si>
  <si>
    <t>criteria provided, single submitter;no assertion criteria provided;no assertion criteria provided;criteria provided, single submitter;no assertion criteria provided</t>
  </si>
  <si>
    <t>152697473;152697473;152697450;152613587;152683412</t>
  </si>
  <si>
    <t>170892302;170921089;153223908;152772375;153236408</t>
  </si>
  <si>
    <t>rs144963785</t>
  </si>
  <si>
    <t>125507;19</t>
  </si>
  <si>
    <t>0.999849;0.000151</t>
  </si>
  <si>
    <t>Emery-Dreifuss muscular dystrophy;not specified</t>
  </si>
  <si>
    <t>uc003qos.4</t>
  </si>
  <si>
    <t>AY061755</t>
  </si>
  <si>
    <t>Q8NF91-2</t>
  </si>
  <si>
    <t>uc003qot.4</t>
  </si>
  <si>
    <t>NM_033071</t>
  </si>
  <si>
    <t>Q8NF91-4</t>
  </si>
  <si>
    <t>NP_149062</t>
  </si>
  <si>
    <t>Homo sapiens spectrin repeat containing, nuclear envelope 1 (SYNE1), transcript variant 2, mRNA.</t>
  </si>
  <si>
    <t>uc003spl.3</t>
  </si>
  <si>
    <t>NM_000535</t>
  </si>
  <si>
    <t>P54278</t>
  </si>
  <si>
    <t>PMS2_HUMAN</t>
  </si>
  <si>
    <t>NP_000526</t>
  </si>
  <si>
    <t>Homo sapiens PMS2 postmeiotic segregation increased 2 (S. cerevisiae) (PMS2), transcript variant 1, mRNA.</t>
  </si>
  <si>
    <t>PMS2</t>
  </si>
  <si>
    <t>PMS2;PMS2;PMS2;PMS2;PMS2;PMS2;PMS2;PMS2;PMS2;PMS2;PMS2;PMS2;PMS2;PMS2;PMS2;PMS2</t>
  </si>
  <si>
    <t>96751;96750;96810;96811;96816;96828;96832;96848;96853;96854;96860;96862;161761;212528;212529;221641;262406;262407;262408;383510;395248;395249;395501;395621;395911;395914</t>
  </si>
  <si>
    <t>Lynch syndrome;Lynch syndrome;Lynch syndrome;Lynch syndrome;Lynch syndrome;Lynch syndrome;Lynch syndrome;Lynch syndrome;Lynch syndrome;Lynch syndrome;Lynch syndrome;Lynch syndrome;-;Lynch syndrome;Lynch syndrome;Lynch syndrome;Lynch syndrome;Lynch syndrome;Lynch syndrome;-;Lynch syndrome;Lynch syndrome;Lynch syndrome;Lynch syndrome;Lynch syndrome;Lynch syndrome</t>
  </si>
  <si>
    <t>Pathogenic;Pathogenic;Pathogenic;Pathogenic;Pathogenic;Pathogenic;Pathogenic;Pathogenic;Pathogenic;Pathogenic;Pathogenic;Pathogenic;Likely benign;Uncertain significance;Pathogenic;Pathogenic;Pathogenic;Pathogenic;Pathogenic;Uncertain significance;Pathogenic;Pathogenic;Pathogenic;Pathogenic;Pathogenic;Pathogenic</t>
  </si>
  <si>
    <t>deletion;deletion;deletion;deletion;indel;deletion;deletion;deletion;deletion;deletion;deletion;deletion;copy number gain;duplication;deletion;deletion;deletion;deletion;deletion;copy number loss;deletion;deletion;deletion;deletion;deletion;deletion</t>
  </si>
  <si>
    <t>germline;germline;germline;germline;germline;germline;germline;germline;germline;germline;germline;germline;not provided;germline;germline;germline;germline;germline;germline;not provided;germline;germline;germline;germline;germline;germline</t>
  </si>
  <si>
    <t>2;1;1;1;1;1;1;2;1;3;1;1;1;1;1;1;1;1;1;1;1;1;1;1;1;1</t>
  </si>
  <si>
    <t>reviewed by expert panel;reviewed by expert panel;reviewed by expert panel;reviewed by expert panel;reviewed by expert panel;reviewed by expert panel;reviewed by expert panel;reviewed by expert panel;reviewed by expert panel;reviewed by expert panel;reviewed by expert panel;reviewed by expert panel;no assertion criteria provided;criteria provided, single submitter;criteria provided, single submitter;criteria provided, single submitter;criteria provided, single submitter;criteria provided, single submitter;criteria provided, single submitter;no assertion criteria provided;criteria provided, single submitter;criteria provided, single submitter;criteria provided, single submitter;criteria provided, single submitter;criteria provided, single submitter;criteria provided, single submitter</t>
  </si>
  <si>
    <t>6048628;6029431;6015623;6016429;6045579;6012870;6038283;6026390;6012870;6029431;6028725;6012870;5945462;6026390;6029431;6035165;6017219;6026384;6029431;6037640;6031604;6031604;6036957;6031604;6031604;6043321</t>
  </si>
  <si>
    <t>6048737;6048737;6017501;6017479;6045674;6042267;6039384;6035264;6031688;6031688;6029882;6029586;6020731;6048651;6029586;6038906;6017388;6048656;6029586;6223478;6045662;6048737;6043689;6038906;6042267;6043689</t>
  </si>
  <si>
    <t>rs2228006</t>
  </si>
  <si>
    <t>ncRNA;missense</t>
  </si>
  <si>
    <t>18505;107089</t>
  </si>
  <si>
    <t>0.14734;0.85266</t>
  </si>
  <si>
    <t>45347;138804</t>
  </si>
  <si>
    <t>Lynch syndrome;not provided;not specified;not specified</t>
  </si>
  <si>
    <t>5;3</t>
  </si>
  <si>
    <t>reviewed by expert panel;criteria provided, single submitter</t>
  </si>
  <si>
    <t>T;T</t>
  </si>
  <si>
    <t>T;C</t>
  </si>
  <si>
    <t>uc010kte.3</t>
  </si>
  <si>
    <t>AB103083</t>
  </si>
  <si>
    <t>P54278-2</t>
  </si>
  <si>
    <t>NM_001322007</t>
  </si>
  <si>
    <t>NM_001322005</t>
  </si>
  <si>
    <t>NR_136154</t>
  </si>
  <si>
    <t>NM_001322015</t>
  </si>
  <si>
    <t>NM_001322004</t>
  </si>
  <si>
    <t>NM_001322003</t>
  </si>
  <si>
    <t>NM_001322014</t>
  </si>
  <si>
    <t>NM_001322011</t>
  </si>
  <si>
    <t>NM_001322012</t>
  </si>
  <si>
    <t>NM_001322006</t>
  </si>
  <si>
    <t>NM_001322008</t>
  </si>
  <si>
    <t>NM_001322010</t>
  </si>
  <si>
    <t>NM_001322009</t>
  </si>
  <si>
    <t>NM_001322013</t>
  </si>
  <si>
    <t>NM_001346897</t>
  </si>
  <si>
    <t>EGFR</t>
  </si>
  <si>
    <t>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EGFR</t>
  </si>
  <si>
    <t>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54412;74193;160808;164764;174119</t>
  </si>
  <si>
    <t>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specified;-;-;-;not specified</t>
  </si>
  <si>
    <t>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significance;Uncertain significance</t>
  </si>
  <si>
    <t>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gain;deletion|deletion;copy number gain;copy number gain;copy number gain;deletion</t>
  </si>
  <si>
    <t>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provided;somatic|somatic;paternal;not provided;not provided;somatic</t>
  </si>
  <si>
    <t>1;1;1;1;1|1;1;1;1;1|1;1;1;1;1|1;1;1;1;1|1;1;1;1;1|1;1;1;1;1|1;1;1;1;1|1;1;1;1;1|1;1;1;1;1|1;1;1;1;1|1;1;1;1;1|1;1;1;1;1|1;1;1;1;1|1;1;1;1;1|1;1;1;1;1</t>
  </si>
  <si>
    <t>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t>
  </si>
  <si>
    <t>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55242525;54792457;54653215;54653215;55259446</t>
  </si>
  <si>
    <t>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55242660;55105592;55207175;55207175;55259533</t>
  </si>
  <si>
    <t>1|1|0.02|0.97|1|0.99|0.99|1|1|1|1|1|1|1|0.99</t>
  </si>
  <si>
    <t>9.76|6.65|-0.71|1.79|7.96|0.66|0.69|9.76|6.22|9.76|9.24|2.75|7.90|5.89|0.26</t>
  </si>
  <si>
    <t>34;28.8;48|26.9;29.4;23.1|25;9.86;25.2|24.2;9.64;25.5|40;28.4;39|23.2;8.18;23.3|0.83;24.1;35|32;29.4;33|26.1;5.09;26.4|34;29.1;50|27.8;32;31|17;9.30;17.9|23.9;25.9;23.5|26.6;25.4;26.6|6.20;10.8;6.08</t>
  </si>
  <si>
    <t>rs727503014;rs397517094;rs727504324;rs727504428;rs121913421;rs727504266;rs727504281;rs727504332;rs121913426;rs121913427;rs727504233;rs727504402|rs727503014;rs397517094;rs727504324;rs727504428;rs121913421;rs727504266;rs727504281;rs727504332;rs121913426;rs727504233;rs727504402;rs121913422;rs121913424;rs121913425;rs727503015;rs727503016;rs727504258;rs727504282;rs727504444|rs727503014;rs397517094;rs727504324;rs727504428;rs121913421;rs727504266;rs727504281;rs727504332;rs121913426;rs727504233;rs727504402;rs121913422;rs121913424;rs121913425;rs727503015;rs727503016;rs727504258;rs727504282;rs727504444;rs121913423;rs121913435;rs727504257|rs727503014;rs397517094;rs727504324;rs727504428;rs121913421;rs727504266;rs727504281;rs727504332;rs121913426;rs727504233;rs727504402;rs121913422;rs121913424;rs121913425;rs727503015;rs727503016;rs727504258;rs727504282;rs727504444;rs121913423;rs121913435;rs727504257;rs121913436;rs121913437;rs121913440;rs397509368;rs397517095;rs397517096;rs727504278;rs727504339;rs727504414|rs727503014;rs397517094;rs727504324;rs727504428;rs121913421;rs727504266;rs727504281;rs727504332;rs121913426;rs727504233;rs727504402;rs121913422;rs121913424;rs121913425;rs727503015;rs727503016;rs727504258;rs727504282;rs727504444;rs121913423;rs121913435;rs727504257;rs121913436;rs121913437;rs121913440;rs397509368;rs397517096;rs727504278;rs727504339;rs727504414;rs121913438;rs121913441;rs121913442;rs397517097;rs397517098|rs727503014;rs397517094;rs727504324;rs727504428;rs121913421;rs727504266;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121913439|rs727503014;rs397517094;rs727504324;rs727504428;rs121913421;rs727504266;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121913439|rs727503014;rs397517094;rs727504324;rs727504428;rs121913421;rs727504266;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121913439|rs727503014;rs397517094;rs727504324;rs727504428;rs121913421;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121913439|rs727503014;rs397517094;rs727504324;rs727504428;rs121913421;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727503014;rs397517094;rs727504324;rs727504428;rs121913421;rs727504281;rs727504332;rs121913426;rs727504233;rs727504402;rs121913422;rs121913424;rs121913425;rs727503015;rs727503016;rs727504258;rs727504282;rs727504444;rs121913423;rs121913435;rs727504257;rs121913436;rs121913437;rs121913440;rs397509368;rs727504278;rs727504339;rs727504414;rs121913438;rs121913441;rs121913442;rs397517098|rs727503014;rs397517094;rs727504324;rs727504428;rs121913421;rs727504281;rs727504332;rs121913426;rs727504233;rs727504402;rs121913422;rs121913424;rs121913425;rs727503015;rs727503016;rs727504258;rs727504282;rs121913423;rs121913435;rs727504257;rs121913436;rs121913437;rs121913440;rs397509368;rs727504278;rs727504339;rs727504414;rs121913438;rs121913441;rs121913442;rs397517098;rs397517099|rs727503014;rs397517094;rs727504324;rs727504428;rs121913421;rs727504281;rs727504332;rs121913426;rs727504233;rs727504402;rs121913422;rs121913424;rs121913425;rs727503015;rs727503016;rs727504258;rs727504282;rs121913423;rs121913435;rs727504257;rs121913437;rs121913440;rs397509368;rs727504278;rs727504339;rs727504414;rs121913438;rs121913441;rs121913442;rs397517098;rs397517099;rs121913229|rs727503014;rs397517094;rs727504324;rs727504428;rs121913421;rs727504332;rs121913426;rs727504233;rs727504402;rs121913422;rs121913424;rs121913425;rs727503016;rs727504258;rs727504282;rs121913423;rs727504257;rs121913437;rs121913440;rs397509368;rs727504339;rs727504414;rs121913438;rs121913441;rs121913442;rs397517099|rs727504324;rs727504428;rs727504332;rs121913426;rs727504233;rs727504402;rs121913422;rs121913424;rs121913425;rs727503016;rs727504258;rs727504282;rs121913423;rs727504257;rs121913437;rs121913440;rs397509368;rs727504339;rs727504414;rs121913438;rs121913441;rs121913442;rs397517099</t>
  </si>
  <si>
    <t>+;+;+;+;+;+;+;+;+;+;+;+|+;+;+;+;+;+;+;+;+;+;+;+;+;+;+;+;+;+;+|+;+;+;+;+;+;+;+;+;+;+;+;+;+;+;+;+;+;+;+;+;+|+;+;+;+;+;+;+;+;+;+;+;+;+;+;+;+;+;+;+;+;+;+;+;+;+;+;+;+;+;+;+|+;+;+;+;+;+;+;+;+;+;+;+;+;+;+;+;+;+;+;+;+;+;+;+;+;+;+;+;+;+;+;+;+;+;+|+;+;+;+;+;+;+;+;+;+;+;+;+;+;+;+;+;+;+;+;+;+;+;+;+;+;+;+;+;+;+;+;+;+|+;+;+;+;+;+;+;+;+;+;+;+;+;+;+;+;+;+;+;+;+;+;+;+;+;+;+;+;+;+;+;+;+;+|+;+;+;+;+;+;+;+;+;+;+;+;+;+;+;+;+;+;+;+;+;+;+;+;+;+;+;+;+;+;+;+;+;+|+;+;+;+;+;+;+;+;+;+;+;+;+;+;+;+;+;+;+;+;+;+;+;+;+;+;+;+;+;+;+;+;+|+;+;+;+;+;+;+;+;+;+;+;+;+;+;+;+;+;+;+;+;+;+;+;+;+;+;+;+;+;+;+;+|+;+;+;+;+;+;+;+;+;+;+;+;+;+;+;+;+;+;+;+;+;+;+;+;+;+;+;+;+;+;+;+|+;+;+;+;+;+;+;+;+;+;+;+;+;+;+;+;+;+;+;+;+;+;+;+;+;+;+;+;+;+;+;+|+;+;+;+;+;+;+;+;+;+;+;+;+;+;+;+;+;+;+;+;+;+;+;+;+;+;+;+;+;+;+;+|+;+;+;+;+;+;+;+;+;+;+;+;+;+;+;+;+;+;+;+;+;+;+;+;+;+|+;+;+;+;+;+;+;+;+;+;+;+;+;+;+;+;+;+;+;+;+;+;+</t>
  </si>
  <si>
    <t>ATCAAGGAATTAAGAGAAGC;GTCAA;AAA;CAAGGAATTAAGAGAAGC;-;CAAGGAATTAAGAGAAGCA;AAAGTT;CAAGGAATTAAGAGAAGCAAC;-;GGAATTAAGAGAAGC;-;GGAATTAAG;AATTC;GGAATTAAGAGAAG;AATTC;GGAATTAAGAGAAGCAA;-;GAATTAAGAGAAGCAACA;A;C;G;-;GAATTAAGAGAAGCA;AT;GAATTAAGAGAAGCAAC|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CC;TT;C;TTAAGAGAAG;A;CAAT;TTAAGAGAAGCAACATCTC;lengthTooLong|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C;TT;C;TTAAGAGAAG;A;CAAT;TTAAGAGAAGCAACATCTC;lengthTooLong;-;TAAGAGAAGCAACATCTC;-;TAAGAGAAGCAA;-;TAAGAGAAGCAACAT;C;T;-;TAAGAGAAG|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AGA;CCCG|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AGA;CCCG|ATCAAGGAATTAAGAGAAGC;GTCAA;AAA;CAAGGAATTAAGAGAAGC;-;CAAGGAATTAAGAGAAGCA;AAAGTT;CAAGGAATTAAGAGAAGCAAC;-;GGAATTAAGAGAAGC;-;GGAATTAAG;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AGA;CCCG|ATCAAGGAATTAAGAGAAGC;GTCAA;AAA;CAAGGAATTAAGAGAAGC;-;CAAGGAATTAAGAGAAGCA;AAAGTT;CAAGGAATTAAGAGAAGCAAC;-;GGAATTAAGAGAAGC;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AGA;CCCG|ATCAAGGAATTAAGAGAAGC;GTCAA;AAA;CAAGGAATTAAGAGAAGC;-;CAAGGAATTAAGAGAAGCA;AAAGTT;CAAGGAATTAAGAGAAGCAAC;-;GGAATTAAGAGAAGC;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TCAAGGAATTAAGAGAAGC;GTCAA;AAA;CAAGGAATTAAGAGAAGC;-;CAAGGAATTAAGAGAAGCA;AAAGTT;CAAGGAATTAAGAGAAGCAAC;-;GGAATTAAGAGAAGC;AATTC;GGAATTAAGAGAAG;AATTC;GGAATTAAGAGAAGCAA;-;GAATTAAGAGAAGCAACA;-;GAATTAAGAGAAGCA;AT;GAATTAAGAGAAGCAAC;-;AATTAAGAGAAGCAACAT;AATTAAGAGAAGCAACATCT;TC;-;AATTAAGAGAAGCAA;AATTAAGAGAAG;CAC;CCC;AATTAAGAGAAGCAA;TTC;AATTAAGAGAAGCAACATC;T;AATTAAGAGAAGCAACATCTC;TCT;AATTAAGAGA;C;-;ATTAAGAGAAGCAACATC;ATTAAGAGAAG;GC;ATTAAGAGAAGCAA;GC;-;TTAAGAGAA;CA;TTAAGAGAAGCAACATCTCC;-;TTAAGAGAAGCAACATCT;C;TTAAGAGAAGCAA;C;TTAAGAGAAG;A;CAAT;TTAAGAGAAGCAACATCTC;lengthTooLong;-;TAAGAGAAGCAACATCTC;-;TAAGAGAAGCAA;-;TAAGAGAAGCAACAT;-;TAAGAGAAG|ATCAAGGAATTAAGAGAAGC;GTCAA;AAA;CAAGGAATTAAGAGAAGC;-;CAAGGAATTAAGAGAAGCA;AAAGTT;CAAGGAATTAAGAGAAGCAAC;-;GGAATTAAGAGAAGC;AATTC;GGAATTAAGAGAAG;AATTC;GGAATTAAGAGAAGCAA;-;GAATTAAGAGAAGCAACA;-;GAATTAAGAGAAGCA;AT;GAATTAAGAGAAGCAAC;-;AATTAAGAGAAGCAACAT;AATTAAGAGAAGCAACATCT;TC;-;AATTAAGAGAAGCAA;AATTAAGAGAAG;CAC;CCC;AATTAAGAGAAGCAA;TTC;AATTAAGAGAAGCAACATC;T;AATTAAGAGAAGCAACATCTC;TCT;-;ATTAAGAGAAGCAACATC;ATTAAGAGAAG;GC;ATTAAGAGAAGCAA;GC;-;TTAAGAGAA;CA;TTAAGAGAAGCAACATCTCC;-;TTAAGAGAAGCAACATCT;C;TTAAGAGAAGCAA;C;TTAAGAGAAG;A;CAAT;TTAAGAGAAGCAACATCTC;lengthTooLong;-;TAAGAGAAGCAACATCTC;-;TAAGAGAAGCAA;-;TAAGAGAAGCAACAT;-;TAAGAGAAG;-;AGCAACATCTCCGAAAGC|ATCAAGGAATTAAGAGAAGC;GTCAA;AAA;CAAGGAATTAAGAGAAGC;-;CAAGGAATTAAGAGAAGCA;AAAGTT;CAAGGAATTAAGAGAAGCAAC;-;GGAATTAAGAGAAGC;AATTC;GGAATTAAGAGAAG;AATTC;GGAATTAAGAGAAGCAA;-;GAATTAAGAGAAGCAACA;-;GAATTAAGAGAAGCA;AT;GAATTAAGAGAAGCAAC;-;AATTAAGAGAAGCAACAT;AATTAAGAGAAGCAACATCT;TC;-;AATTAAGAGAAGCAA;AATTAAGAGAAG;CAC;CCC;AATTAAGAGAAGCAA;TTC;AATTAAGAGAAGCAACATC;T;AATTAAGAGAAGCAACATCTC;TCT;-;ATTAAGAGAAGCAACATC;ATTAAGAGAAG;GC;ATTAAGAGAAGCAA;GC;CA;TTAAGAGAAGCAACATCTCC;-;TTAAGAGAAGCAACATCT;C;TTAAGAGAAGCAA;C;TTAAGAGAAG;A;CAAT;TTAAGAGAAGCAACATCTC;lengthTooLong;-;TAAGAGAAGCAACATCTC;-;TAAGAGAAGCAA;-;TAAGAGAAGCAACAT;-;TAAGAGAAG;-;AGCAACATCTCCGAAAGC;C;G|ATCAAGGAATTAAGAGAAGC;GTCAA;AAA;CAAGGAATTAAGAGAAGC;-;CAAGGAATTAAGAGAAGCA;AAAGTT;CAAGGAATTAAGAGAAGCAAC;-;GGAATTAAGAGAAGC;AATTC;GGAATTAAGAGAAGCAA;-;GAATTAAGAGAAGCAACA;-;GAATTAAGAGAAGCA;AT;GAATTAAGAGAAGCAAC;-;AATTAAGAGAAGCAACAT;AATTAAGAGAAGCAACATCT;TC;-;AATTAAGAGAAGCAA;AATTAAGAGAAGCAA;TTC;AATTAAGAGAAGCAACATC;T;AATTAAGAGAAGCAACATCTC;TCT;-;ATTAAGAGAAGCAACATC;ATTAAGAGAAGCAA;GC;CA;TTAAGAGAAGCAACATCTCC;-;TTAAGAGAAGCAACATCT;C;TTAAGAGAAGCAA;A;CAAT;TTAAGAGAAGCAACATCTC;lengthTooLong;-;TAAGAGAAGCAACATCTC;-;TAAGAGAAGCAA;-;TAAGAGAAGCAACAT;-;AGCAACATCTCCGAAAGC|-;CAAGGAATTAAGAGAAGCA;AAAGTT;CAAGGAATTAAGAGAAGCAAC;AATTC;GGAATTAAGAGAAGCAA;-;GAATTAAGAGAAGCAACA;-;GAATTAAGAGAAGCA;AT;GAATTAAGAGAAGCAAC;-;AATTAAGAGAAGCAACAT;AATTAAGAGAAGCAACATCT;TC;-;AATTAAGAGAAGCAA;AATTAAGAGAAGCAA;TTC;AATTAAGAGAAGCAACATC;T;AATTAAGAGAAGCAACATCTC;TCT;-;ATTAAGAGAAGCAACATC;ATTAAGAGAAGCAA;GC;CA;TTAAGAGAAGCAACATCTCC;-;TTAAGAGAAGCAACATCT;C;TTAAGAGAAGCAA;A;CAAT;TTAAGAGAAGCAACATCTC;lengthTooLong;-;TAAGAGAAGCAACATCTC;-;TAAGAGAAGCAA;-;TAAGAGAAGCAACAT;-;AGCAACATCTCCGAAAGC</t>
  </si>
  <si>
    <t>in-del;in-del;deletion;in-del;deletion;deletion;in-del;in-del;deletion;single;deletion;in-del|in-del;in-del;deletion;in-del;deletion;deletion;in-del;in-del;deletion;deletion;in-del;deletion;in-del;deletion;in-del;in-del;in-del;in-del;in-del|in-del;in-del;deletion;in-del;deletion;deletion;in-del;in-del;deletion;deletion;in-del;deletion;in-del;deletion;in-del;in-del;in-del;in-del;in-del;deletion;in-del;in-del|in-del;in-del;deletion;in-del;deletion;deletion;in-del;in-del;deletion;deletion;in-del;deletion;in-del;deletion;in-del;in-del;in-del;in-del;in-del;deletion;in-del;in-del;deletion;in-del;deletion;in-del;single;mnp;in-del;in-del;in-del|in-del;in-del;deletion;in-del;deletion;deletion;in-del;in-del;deletion;deletion;in-del;deletion;in-del;deletion;in-del;in-del;in-del;in-del;in-del;deletion;in-del;in-del;deletion;in-del;deletion;in-del;mnp;in-del;in-del;in-del;deletion;deletion;deletion;single;deletion|in-del;in-del;deletion;in-del;deletion;deletion;in-del;in-del;deletion;deletion;in-del;deletion;in-del;deletion;in-del;in-del;in-del;in-del;in-del;deletion;in-del;in-del;deletion;in-del;deletion;in-del;in-del;in-del;in-del;deletion;deletion;deletion;deletion;mnp|in-del;in-del;deletion;in-del;deletion;deletion;in-del;in-del;deletion;deletion;in-del;deletion;in-del;deletion;in-del;in-del;in-del;in-del;in-del;deletion;in-del;in-del;deletion;in-del;deletion;in-del;in-del;in-del;in-del;deletion;deletion;deletion;deletion;mnp|in-del;in-del;deletion;in-del;deletion;deletion;in-del;in-del;deletion;deletion;in-del;deletion;in-del;deletion;in-del;in-del;in-del;in-del;in-del;deletion;in-del;in-del;deletion;in-del;deletion;in-del;in-del;in-del;in-del;deletion;deletion;deletion;deletion;mnp|in-del;in-del;deletion;in-del;deletion;in-del;in-del;deletion;deletion;in-del;deletion;in-del;deletion;in-del;in-del;in-del;in-del;in-del;deletion;in-del;in-del;deletion;in-del;deletion;in-del;in-del;in-del;in-del;deletion;deletion;deletion;deletion;mnp|in-del;in-del;deletion;in-del;deletion;in-del;in-del;deletion;deletion;in-del;deletion;in-del;deletion;in-del;in-del;in-del;in-del;in-del;deletion;in-del;in-del;deletion;in-del;deletion;in-del;in-del;in-del;in-del;deletion;deletion;deletion;deletion|in-del;in-del;deletion;in-del;deletion;in-del;in-del;deletion;deletion;in-del;deletion;in-del;deletion;in-del;in-del;in-del;in-del;in-del;deletion;in-del;in-del;deletion;in-del;deletion;in-del;in-del;in-del;in-del;deletion;deletion;deletion;deletion|in-del;in-del;deletion;in-del;deletion;in-del;in-del;deletion;deletion;in-del;deletion;in-del;deletion;in-del;in-del;in-del;in-del;deletion;in-del;in-del;deletion;in-del;deletion;in-del;in-del;in-del;in-del;deletion;deletion;deletion;deletion;deletion|in-del;in-del;deletion;in-del;deletion;in-del;in-del;deletion;deletion;in-del;deletion;in-del;deletion;in-del;in-del;in-del;in-del;deletion;in-del;in-del;in-del;deletion;in-del;in-del;in-del;in-del;deletion;deletion;deletion;deletion;deletion;single|in-del;in-del;deletion;in-del;deletion;in-del;deletion;deletion;in-del;deletion;in-del;deletion;in-del;in-del;in-del;deletion;in-del;in-del;deletion;in-del;in-del;in-del;deletion;deletion;deletion;deletion|deletion;in-del;in-del;deletion;deletion;in-del;deletion;in-del;deletion;in-del;in-del;in-del;deletion;in-del;in-del;deletion;in-del;in-del;in-del;deletion;deletion;deletion;deletion</t>
  </si>
  <si>
    <t>cds-indel;cds-indel;frameshift;cds-indel;cds-indel;cds-indel;cds-indel;cds-indel;cds-indel;missense;cds-indel;cds-indel|cds-indel;cds-indel;frameshift;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cds-indel;cds-indel;coding-synon;missense;cds-indel;cds-indel;cds-indel|cds-indel;cds-indel;frameshift;cds-indel;cds-indel;cds-indel;cds-indel;cds-indel;cds-indel;cds-indel;cds-indel;cds-indel;cds-indel;cds-indel;cds-indel;cds-indel;cds-indel;cds-indel;cds-indel;cds-indel;cds-indel;cds-indel;cds-indel;cds-indel;cds-indel;cds-indel;missense;cds-indel;cds-indel;cds-indel;cds-indel;cds-indel;cds-indel;missense;cds-indel|cds-indel;cds-indel;frameshift;cds-indel;cds-indel;cds-indel;cds-indel;cds-indel;cds-indel;cds-indel;cds-indel;cds-indel;cds-indel;cds-indel;cds-indel;cds-indel;cds-indel;cds-indel;cds-indel;cds-indel;cds-indel;cds-indel;cds-indel;cds-indel;cds-indel;cds-indel;cds-indel;cds-indel;cds-indel;cds-indel;cds-indel;cds-indel;cds-indel;missense|cds-indel;cds-indel;frameshift;cds-indel;cds-indel;cds-indel;cds-indel;cds-indel;cds-indel;cds-indel;cds-indel;cds-indel;cds-indel;cds-indel;cds-indel;cds-indel;cds-indel;cds-indel;cds-indel;cds-indel;cds-indel;cds-indel;cds-indel;cds-indel;cds-indel;cds-indel;cds-indel;cds-indel;cds-indel;cds-indel;cds-indel;cds-indel;cds-indel;missense|cds-indel;cds-indel;frameshift;cds-indel;cds-indel;cds-indel;cds-indel;cds-indel;cds-indel;cds-indel;cds-indel;cds-indel;cds-indel;cds-indel;cds-indel;cds-indel;cds-indel;cds-indel;cds-indel;cds-indel;cds-indel;cds-indel;cds-indel;cds-indel;cds-indel;cds-indel;cds-indel;cds-indel;cds-indel;cds-indel;cds-indel;cds-indel;cds-indel;missense|cds-indel;cds-indel;frameshift;cds-indel;cds-indel;cds-indel;cds-indel;cds-indel;cds-indel;cds-indel;cds-indel;cds-indel;cds-indel;cds-indel;cds-indel;cds-indel;cds-indel;cds-indel;cds-indel;cds-indel;cds-indel;cds-indel;cds-indel;cds-indel;cds-indel;cds-indel;cds-indel;cds-indel;cds-indel;cds-indel;cds-indel;cds-indel;missense|cds-indel;cds-indel;frameshift;cds-indel;cds-indel;cds-indel;cds-indel;cds-indel;cds-indel;cds-indel;cds-indel;cds-indel;cds-indel;cds-indel;cds-indel;cds-indel;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cds-indel;cds-indel;cds-indel;cds-indel;cds-indel;cds-indel;cds-indel;missense|cds-indel;cds-indel;frameshift;cds-indel;cds-indel;cds-indel;cds-indel;cds-indel;cds-indel;cds-indel;cds-indel;cds-indel;cds-indel;cds-indel;cds-indel;cds-indel;cds-indel;cds-indel;cds-indel;cds-indel;cds-indel;cds-indel;cds-indel;cds-indel;cds-indel;cds-indel|frameshift;cds-indel;cds-indel;cds-indel;cds-indel;cds-indel;cds-indel;cds-indel;cds-indel;cds-indel;cds-indel;cds-indel;cds-indel;cds-indel;cds-indel;cds-indel;cds-indel;cds-indel;cds-indel;cds-indel;cds-indel;cds-indel;cds-indel</t>
  </si>
  <si>
    <t>!;!;!;!;!;!;!;!;!;!;!;!|!;!;!;!;!;!;!;!;!;!;!;!;!;!;!;!;!;!;!|!;!;!;!;!;!;!;!;!;!;!;!;!;!;!;!;!;!;!;!;!;!|!;!;!;!;!;!;!;!;!;!;!;!;!;!;!;!;!;!;!;!;!;!;!;!;!;!;!;!;!;!;!|!;!;!;!;!;!;!;!;!;!;!;!;!;!;!;!;!;!;!;!;!;!;!;!;!;!;!;!;!;!;!;!;!;!;!|!;!;!;!;!;!;!;!;!;!;!;!;!;!;!;!;!;!;!;!;!;!;!;!;!;!;!;!;!;!;!;!;!;!|!;!;!;!;!;!;!;!;!;!;!;!;!;!;!;!;!;!;!;!;!;!;!;!;!;!;!;!;!;!;!;!;!;!|!;!;!;!;!;!;!;!;!;!;!;!;!;!;!;!;!;!;!;!;!;!;!;!;!;!;!;!;!;!;!;!;!;!|!;!;!;!;!;!;!;!;!;!;!;!;!;!;!;!;!;!;!;!;!;!;!;!;!;!;!;!;!;!;!;!;!|!;!;!;!;!;!;!;!;!;!;!;!;!;!;!;!;!;!;!;!;!;!;!;!;!;!;!;!;!;!;!;!|!;!;!;!;!;!;!;!;!;!;!;!;!;!;!;!;!;!;!;!;!;!;!;!;!;!;!;!;!;!;!;!|!;!;!;!;!;!;!;!;!;!;!;!;!;!;!;!;!;!;!;!;!;!;!;!;!;!;!;!;!;!;!;!|!;!;!;!;!;!;!;!;!;!;!;!;!;!;!;!;!;!;!;!;!;!;!;!;!;!;!;!;!;!;!;!|!;!;!;!;!;!;!;!;!;!;!;!;!;!;!;!;!;!;!;!;!;!;!;!;!;!|!;!;!;!;!;!;!;!;!;!;!;!;!;!;!;!;!;!;!;!;!;!;!</t>
  </si>
  <si>
    <t>54400;174098;174099;174100;174101;174231;174232;174233;174234;174235;174236;363155|54400;174098;174099;174100;174101;174102;174103;174104;174105;174106;174231;174232;174233;174234;174236;174237;174238;174239;174240|54400;174098;174099;174100;174101;174102;174103;174104;174105;174106;174107;174231;174232;174233;174234;174236;174237;174238;174239;174240;174241|31649;54400;54401;54402;174098;174099;174100;174101;174102;174103;174104;174105;174106;174107;174108;174109;174110;174231;174232;174233;174234;174236;174237;174238;174239;174240;174241;174242;174243;174244|31647;31649;54400;54402;54403;54404;174098;174099;174100;174101;174102;174103;174104;174105;174106;174107;174108;174109;174110;174231;174232;174233;174234;174236;174237;174238;174239;174240;174241;174242;174243;174244;174245|31647;31649;54400;54404;174098;174099;174100;174101;174102;174103;174104;174105;174106;174107;174108;174109;174110;174231;174232;174233;174234;174236;174237;174238;174239;174240;174241;174242;174243;174244;174245|31647;31649;54400;54404;174098;174099;174100;174101;174102;174103;174104;174105;174106;174107;174108;174109;174110;174231;174232;174233;174234;174236;174237;174238;174239;174240;174241;174242;174243;174244;174245|31647;31649;54400;54404;174098;174099;174100;174101;174102;174103;174104;174105;174106;174107;174108;174109;174110;174231;174232;174233;174234;174236;174237;174238;174239;174240;174241;174242;174243;174244;174245|31647;31649;54400;54404;174098;174099;174100;174101;174102;174103;174104;174105;174106;174107;174108;174109;174110;174231;174232;174234;174236;174237;174238;174239;174240;174241;174242;174243;174244;174245|31647;31649;54400;54404;174098;174099;174100;174101;174102;174103;174104;174105;174106;174107;174108;174109;174110;174231;174232;174234;174236;174237;174238;174239;174240;174241;174242;174243;174244;174245;363619|31647;31649;54400;54404;174098;174099;174100;174101;174102;174103;174104;174105;174106;174107;174108;174109;174110;174231;174232;174234;174236;174237;174238;174239;174240;174241;174242;174243;174244;174245|31647;31649;54400;54404;54405;174098;174099;174100;174101;174103;174104;174105;174106;174107;174108;174109;174110;174231;174232;174234;174236;174237;174238;174239;174240;174241;174242;174243;174244;174245|31647;31649;54400;54404;54405;54406;174098;174099;174100;174101;174103;174104;174105;174106;174107;174108;174109;174110;174231;174232;174234;174236;174237;174238;174239;174240;174241;174243;174244;174245|31647;31649;54400;54405;174098;174100;174101;174104;174105;174106;174107;174109;174110;174231;174232;174234;174236;174238;174239;174240;174243;174244;174245|31647;31649;54405;174098;174100;174101;174104;174105;174106;174107;174109;174110;174232;174236;174238;174239;174240;174243;174244;174245</t>
  </si>
  <si>
    <t>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cancer;not specified;not specified;Tyrosine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cancer;not specified;Lung cancer;Squamous cell carcinoma of lung;not specified;Non-small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response;Lung cancer|Nonsmall cell lung cancer, response to tyrosine kinase inhibitor in, somatic;Tyrosine kinase inhibitor response;Nonsmall cell lung cancer, response to tyrosine kinase inhibitor in, somatic;Tyrosine kinase inhibitor response;Non-small cell lung cancer;Non-small cell lung cancer;Tyrosine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cancer;not specified;Tyrosine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cancer;Non-small cell lung cancer;not specified;Adenocarcinoma of lung;Non-small cell lung cancer;not specified;Tyrosine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response;Non-small cell lung cancer;not specified;Tyrosine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response|Nonsmall cell lung cancer, response to tyrosine kinase inhibitor in, somatic;Tyrosine kinase inhibitor response;Nonsmall cell lung cancer, response to tyrosine kinase inhibitor in, somatic;Tyrosine kinase inhibitor response;not specified;Tyrosine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response;Tyrosine kinase inhibitor response</t>
  </si>
  <si>
    <t>Likely pathogenic;drug response;drug response;drug response;drug response;drug response;drug response;drug response;drug response;not provided;drug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pathogenic;Uncertain significance;Uncertain significance;drug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pathogenic;Uncertain significance;Conflicting interpretations of pathogenicity;Likely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pathogenic|drug response;drug response;Likely pathogenic;Likely pathogenic;drug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pathogenic;Uncertain significance;drug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pathogenic;Likely pathogenic;Uncertain significance;Conflicting interpretations of pathogenicity;drug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response;drug response;Likely pathogenic;Uncertain significance;drug response;drug response;drug response;drug response;drug response;drug response;drug response;drug response;drug response;drug response;drug response;drug response;drug response;drug response;drug response;drug response;drug response;drug response;drug response|drug response;drug response;Uncertain significance;drug response;drug response;drug response;drug response;drug response;drug response;drug response;drug response;drug response;drug response;drug response;drug response;drug response;drug response;drug response;drug response;drug response</t>
  </si>
  <si>
    <t>indel;indel;indel;indel;deletion;indel;deletion;deletion;deletion;single nucleotide variant;indel;single nucleotide variant|indel;indel;indel;indel;deletion;indel;indel;indel;indel;indel;indel;deletion;deletion;deletion;indel;indel;deletion;deletion;indel|indel;indel;indel;indel;deletion;indel;indel;indel;indel;indel;indel;indel;deletion;deletion;deletion;indel;indel;deletion;deletion;indel;indel|indel;indel;single nucleotide variant;indel;indel;indel;indel;deletion;indel;indel;indel;indel;indel;indel;indel;indel;indel;indel;deletion;deletion;deletion;indel;indel;deletion;deletion;indel;indel;deletion;deletion;indel|deletion;indel;indel;indel;single nucleotide variant;deletion;indel;indel;indel;deletion;indel;indel;indel;indel;indel;indel;indel;indel;indel;indel;deletion;deletion;deletion;indel;indel;deletion;deletion;indel;indel;deletion;deletion;indel;deletion|deletion;indel;indel;deletion;indel;indel;indel;deletion;indel;indel;indel;indel;indel;indel;indel;indel;indel;indel;deletion;deletion;deletion;indel;indel;deletion;deletion;indel;indel;deletion;deletion;indel;deletion|deletion;indel;indel;deletion;indel;indel;indel;deletion;indel;indel;indel;indel;indel;indel;indel;indel;indel;indel;deletion;deletion;deletion;indel;indel;deletion;deletion;indel;indel;deletion;deletion;indel;deletion|deletion;indel;indel;deletion;indel;indel;indel;deletion;indel;indel;indel;indel;indel;indel;indel;indel;indel;indel;deletion;deletion;deletion;indel;indel;deletion;deletion;indel;indel;deletion;deletion;indel;deletion|deletion;indel;indel;deletion;indel;indel;indel;deletion;indel;indel;indel;indel;indel;indel;indel;indel;indel;indel;deletion;deletion;indel;indel;deletion;deletion;indel;indel;deletion;deletion;indel;deletion|deletion;indel;indel;deletion;indel;indel;indel;deletion;indel;indel;indel;indel;indel;indel;indel;indel;indel;indel;deletion;deletion;indel;indel;deletion;deletion;indel;indel;deletion;deletion;indel;deletion;single nucleotide variant|deletion;indel;indel;deletion;indel;indel;indel;deletion;indel;indel;indel;indel;indel;indel;indel;indel;indel;indel;deletion;deletion;indel;indel;deletion;deletion;indel;indel;deletion;deletion;indel;deletion|deletion;indel;indel;deletion;deletion;indel;indel;indel;deletion;indel;indel;indel;indel;indel;indel;indel;indel;indel;deletion;deletion;indel;indel;deletion;deletion;indel;indel;deletion;deletion;indel;deletion|deletion;indel;indel;deletion;deletion;single nucleotide variant;indel;indel;indel;deletion;indel;indel;indel;indel;indel;indel;indel;indel;indel;deletion;deletion;indel;indel;deletion;deletion;indel;indel;deletion;indel;deletion|deletion;indel;indel;deletion;indel;indel;deletion;indel;indel;indel;indel;indel;indel;indel;deletion;deletion;indel;deletion;deletion;indel;deletion;indel;deletion|deletion;indel;deletion;indel;indel;deletion;indel;indel;indel;indel;indel;indel;deletion;indel;deletion;deletion;indel;deletion;indel;deletion</t>
  </si>
  <si>
    <t>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somatic</t>
  </si>
  <si>
    <t>1;1;1;1;1;1;1;1;1;1;1;1|1;1;1;1;1;1;1;1;1;1;1;1;1;1;1;1;1;1;1|1;1;1;1;1;1;1;1;1;1;1;1;1;1;1;1;1;1;1;1;1|2;1;1;1;1;1;1;1;1;1;1;1;1;1;1;1;1;1;1;1;1;1;1;1;1;1;1;1;1;1|2;2;1;1;2;1;1;1;1;1;1;1;1;1;1;1;1;1;1;1;1;1;1;1;1;1;1;1;1;1;1;1;1|2;2;1;1;1;1;1;1;1;1;1;1;1;1;1;1;1;1;1;1;1;1;1;1;1;1;1;1;1;1;1|2;2;1;1;1;1;1;1;1;1;1;1;1;1;1;1;1;1;1;1;1;1;1;1;1;1;1;1;1;1;1|2;2;1;1;1;1;1;1;1;1;1;1;1;1;1;1;1;1;1;1;1;1;1;1;1;1;1;1;1;1;1|2;2;1;1;1;1;1;1;1;1;1;1;1;1;1;1;1;1;1;1;1;1;1;1;1;1;1;1;1;1|2;2;1;1;1;1;1;1;1;1;1;1;1;1;1;1;1;1;1;1;1;1;1;1;1;1;1;1;1;1;1|2;2;1;1;1;1;1;1;1;1;1;1;1;1;1;1;1;1;1;1;1;1;1;1;1;1;1;1;1;1|2;2;1;1;1;1;1;1;1;1;1;1;1;1;1;1;1;1;1;1;1;1;1;1;1;1;1;1;1;1|2;2;1;1;1;2;1;1;1;1;1;1;1;1;1;1;1;1;1;1;1;1;1;1;1;1;1;1;1;1|2;2;1;1;1;1;1;1;1;1;1;1;1;1;1;1;1;1;1;1;1;1;1|2;2;1;1;1;1;1;1;1;1;1;1;1;1;1;1;1;1;1;1</t>
  </si>
  <si>
    <t>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provided;criteria provided, single submitter;no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provided;criteria provided, single submitter;no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provided;criteria provided, single submitter;criteria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provided;criteria provided, single submitter;no assertion criteria provided;criteria provided, single submitter;criteria provided, single submitter;no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provided;criteria provided, single submitter;no assertion criteria provided;criteria provided, single submitter;no assertion criteria provided;criteria provided, single submitter;no assertion criteria provided;no assertion criteria provided;no assertion criteria provided;no assertion criteria provided;no assertion criteria provided;no assertion criteria provided</t>
  </si>
  <si>
    <t>!;CAAGGAATTAAGAGAAGCAAC;GGAATTAAGAGAAG;GGAATTAAGAGAAGCAA;GAATTAAGAGAAGCA;ATCAAGGAATTAAGAGAAGC;CAAGGAATTAAGAGAAGCA;GGAATTAAG;GGAATTAAGAGAAGC;G;GAATTAAGAGAAGCAAC;G|!;CAAGGAATTAAGAGAAGCAAC;GGAATTAAGAGAAG;GGAATTAAGAGAAGCAA;GAATTAAGAGAAGCA;AATTAAGAGA;AATTAAGAGAAG;AATTAAGAGAAGCAA;AATTAAGAGAAGCAACATC;AATTAAGAGAAGCAACATCTC;ATCAAGGAATTAAGAGAAGC;CAAGGAATTAAGAGAAGCA;GGAATTAAG;GGAATTAAGAGAAGC;GAATTAAGAGAAGCAAC;AATTAAGAGAAG;AATTAAGAGAAGCAA;AATTAAGAGAAGCAACAT;AATTAAGAGAAGCAACATCT|!;CAAGGAATTAAGAGAAGCAAC;GGAATTAAGAGAAG;GGAATTAAGAGAAGCAA;GAATTAAGAGAAGCA;AATTAAGAGA;AATTAAGAGAAG;AATTAAGAGAAGCAA;AATTAAGAGAAGCAACATC;AATTAAGAGAAGCAACATCTC;ATTAAGAGAAGCAA;ATCAAGGAATTAAGAGAAGC;CAAGGAATTAAGAGAAGCA;GGAATTAAG;GGAATTAAGAGAAGC;GAATTAAGAGAAGCAAC;AATTAAGAGAAG;AATTAAGAGAAGCAA;AATTAAGAGAAGCAACAT;AATTAAGAGAAGCAACATCT;ATTAAGAGAAG|TTAAGAGAAGCAA;!;T;TT;CAAGGAATTAAGAGAAGCAAC;GGAATTAAGAGAAG;GGAATTAAGAGAAGCAA;GAATTAAGAGAAGCA;AATTAAGAGA;AATTAAGAGAAG;AATTAAGAGAAGCAA;AATTAAGAGAAGCAACATC;AATTAAGAGAAGCAACATCTC;ATTAAGAGAAGCAA;TTAAGAGAAG;TTAAGAGAAGCAACATCTC;TTAAGAGAAGCAACATCTCCGAAAGC;ATCAAGGAATTAAGAGAAGC;CAAGGAATTAAGAGAAGCA;GGAATTAAG;GGAATTAAGAGAAGC;GAATTAAGAGAAGCAAC;AATTAAGAGAAG;AATTAAGAGAAGCAA;AATTAAGAGAAGCAACAT;AATTAAGAGAAGCAACATCT;ATTAAGAGAAG;TTAAGAGAA;TTAAGAGAAGCAACATCT;TTAAGAGAAGCAACATCTC|!;TTAAGAGAAGCAA;!;TT;T;TAAGAGAAG;CAAGGAATTAAGAGAAGCAAC;GGAATTAAGAGAAG;GGAATTAAGAGAAGCAA;GAATTAAGAGAAGCA;AATTAAGAGA;AATTAAGAGAAG;AATTAAGAGAAGCAA;AATTAAGAGAAGCAACATC;AATTAAGAGAAGCAACATCTC;ATTAAGAGAAGCAA;TTAAGAGAAG;TTAAGAGAAGCAACATCTC;TTAAGAGAAGCAACATCTCCGAAAGC;ATCAAGGAATTAAGAGAAGC;CAAGGAATTAAGAGAAGCA;GGAATTAAG;GGAATTAAGAGAAGC;GAATTAAGAGAAGCAAC;AATTAAGAGAAG;AATTAAGAGAAGCAA;AATTAAGAGAAGCAACAT;AATTAAGAGAAGCAACATCT;ATTAAGAGAAG;TTAAGAGAA;TTAAGAGAAGCAACATCT;TTAAGAGAAGCAACATCTC;TAAGAGAAGCAACAT|!;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GGAATTAAGAGAAGC;GAATTAAGAGAAGCAAC;AATTAAGAGAAG;AATTAAGAGAAGCAA;AATTAAGAGAAGCAACAT;AATTAAGAGAAGCAACATCT;ATTAAGAGAAG;TTAAGAGAA;TTAAGAGAAGCAACATCT;TTAAGAGAAGCAACATCTC;TAAGAGAAGCAACAT|!;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GGAATTAAGAGAAGC;GAATTAAGAGAAGCAAC;AATTAAGAGAAG;AATTAAGAGAAGCAA;AATTAAGAGAAGCAACAT;AATTAAGAGAAGCAACATCT;ATTAAGAGAAG;TTAAGAGAA;TTAAGAGAAGCAACATCT;TTAAGAGAAGCAACATCTC;TAAGAGAAGCAACAT|!;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GGAATTAAGAGAAGC;GAATTAAGAGAAGCAAC;AATTAAGAGAAG;AATTAAGAGAAGCAA;AATTAAGAGAAGCAACAT;AATTAAGAGAAGCAACATCT;ATTAAGAGAAG;TTAAGAGAA;TTAAGAGAAGCAACATCT;TTAAGAGAAGCAACATCTC;TAAGAGAAGCAACAT|!;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AGAAGC;GAATTAAGAGAAGCAAC;AATTAAGAGAAG;AATTAAGAGAAGCAA;AATTAAGAGAAGCAACAT;AATTAAGAGAAGCAACATCT;ATTAAGAGAAG;TTAAGAGAA;TTAAGAGAAGCAACATCT;TTAAGAGAAGCAACATCTC;TAAGAGAAGCAACAT|!;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AGAAGC;GAATTAAGAGAAGCAAC;AATTAAGAGAAG;AATTAAGAGAAGCAA;AATTAAGAGAAGCAACAT;AATTAAGAGAAGCAACATCT;ATTAAGAGAAG;TTAAGAGAA;TTAAGAGAAGCAACATCT;TTAAGAGAAGCAACATCTC;TAAGAGAAGCAACAT;G|!;TTAAGAGAAGCAA;!;TAAGAGAAG;CAAGGAATTAAGAGAAGCAAC;GGAATTAAGAGAAG;GGAATTAAGAGAAGCAA;GAATTAAGAGAAGCA;AATTAAGAGA;AATTAAGAGAAG;AATTAAGAGAAGCAA;AATTAAGAGAAGCAACATC;AATTAAGAGAAGCAACATCTC;ATTAAGAGAAGCAA;TTAAGAGAAG;TTAAGAGAAGCAACATCTC;TTAAGAGAAGCAACATCTCCGAAAGC;ATCAAGGAATTAAGAGAAGC;CAAGGAATTAAGAGAAGCA;GGAATTAAGAGAAGC;GAATTAAGAGAAGCAAC;AATTAAGAGAAG;AATTAAGAGAAGCAA;AATTAAGAGAAGCAACAT;AATTAAGAGAAGCAACATCT;ATTAAGAGAAG;TTAAGAGAA;TTAAGAGAAGCAACATCT;TTAAGAGAAGCAACATCTC;TAAGAGAAGCAACAT|!;TTAAGAGAAGCAA;!;TAAGAGAAG;!;CAAGGAATTAAGAGAAGCAAC;GGAATTAAGAGAAG;GGAATTAAGAGAAGCAA;GAATTAAGAGAAGCA;AATTAAGAGAAG;AATTAAGAGAAGCAA;AATTAAGAGAAGCAACATC;AATTAAGAGAAGCAACATCTC;ATTAAGAGAAGCAA;TTAAGAGAAG;TTAAGAGAAGCAACATCTC;TTAAGAGAAGCAACATCTCCGAAAGC;ATCAAGGAATTAAGAGAAGC;CAAGGAATTAAGAGAAGCA;GGAATTAAGAGAAGC;GAATTAAGAGAAGCAAC;AATTAAGAGAAG;AATTAAGAGAAGCAA;AATTAAGAGAAGCAACAT;AATTAAGAGAAGCAACATCT;ATTAAGAGAAG;TTAAGAGAA;TTAAGAGAAGCAACATCT;TTAAGAGAAGCAACATCTC;TAAGAGAAGCAACAT|!;TTAAGAGAAGCAA;!;TAAGAGAAG;!;G;CAAGGAATTAAGAGAAGCAAC;GGAATTAAGAGAAG;GGAATTAAGAGAAGCAA;GAATTAAGAGAAGCA;AATTAAGAGAAG;AATTAAGAGAAGCAA;AATTAAGAGAAGCAACATC;AATTAAGAGAAGCAACATCTC;ATTAAGAGAAGCAA;TTAAGAGAAG;TTAAGAGAAGCAACATCTC;TTAAGAGAAGCAACATCTCCGAAAGC;ATCAAGGAATTAAGAGAAGC;CAAGGAATTAAGAGAAGCA;GGAATTAAGAGAAGC;GAATTAAGAGAAGCAAC;AATTAAGAGAAG;AATTAAGAGAAGCAA;AATTAAGAGAAGCAACAT;AATTAAGAGAAGCAACATCT;ATTAAGAGAAG;TTAAGAGAAGCAACATCT;TTAAGAGAAGCAACATCTC;TAAGAGAAGCAACAT|!;TTAAGAGAAGCAA;!;!;CAAGGAATTAAGAGAAGCAAC;GGAATTAAGAGAAGCAA;GAATTAAGAGAAGCA;AATTAAGAGAAGCAA;AATTAAGAGAAGCAACATC;AATTAAGAGAAGCAACATCTC;ATTAAGAGAAGCAA;TTAAGAGAAGCAACATCTC;TTAAGAGAAGCAACATCTCCGAAAGC;ATCAAGGAATTAAGAGAAGC;CAAGGAATTAAGAGAAGCA;GGAATTAAGAGAAGC;GAATTAAGAGAAGCAAC;AATTAAGAGAAGCAA;AATTAAGAGAAGCAACAT;AATTAAGAGAAGCAACATCT;TTAAGAGAAGCAACATCT;TTAAGAGAAGCAACATCTC;TAAGAGAAGCAACAT|!;TTAAGAGAAGCAA;!;CAAGGAATTAAGAGAAGCAAC;GGAATTAAGAGAAGCAA;GAATTAAGAGAAGCA;AATTAAGAGAAGCAA;AATTAAGAGAAGCAACATC;AATTAAGAGAAGCAACATCTC;ATTAAGAGAAGCAA;TTAAGAGAAGCAACATCTC;TTAAGAGAAGCAACATCTCCGAAAGC;CAAGGAATTAAGAGAAGCA;GAATTAAGAGAAGCAAC;AATTAAGAGAAGCAA;AATTAAGAGAAGCAACAT;AATTAAGAGAAGCAACATCT;TTAAGAGAAGCAACATCT;TTAAGAGAAGCAACATCTC;TAAGAGAAGCAACAT</t>
  </si>
  <si>
    <t>AAA;AAAGTT;AATTC;AATTC;-;GTCAA;-;-;-;C;AT;A|AAA;AAAGTT;AATTC;AATTC;-;C;CCC;TTC;T;TCT;GTCAA;-;-;-;AT;CAC;-;-;TC|AAA;AAAGTT;AATTC;AATTC;-;C;CCC;TTC;T;TCT;GC;GTCAA;-;-;-;AT;CAC;-;-;TC;GC|C;AAA;C;CC;AAAGTT;AATTC;AATTC;-;C;CCC;TTC;T;TCT;GC;C;A;ACGAGAGA;GTCAA;-;-;-;AT;CAC;-;-;TC;GC;-;-;CAAT|!;C;AAA;CC;C;-;AAAGTT;AATTC;AATTC;-;C;CCC;TTC;T;TCT;GC;C;A;ACGAGAGA;GTCAA;-;-;-;AT;CAC;-;-;TC;GC;-;-;CAAT;-|!;C;AAA;-;AAAGTT;AATTC;AATTC;-;C;CCC;TTC;T;TCT;GC;C;A;ACGAGAGA;GTCAA;-;-;-;AT;CAC;-;-;TC;GC;-;-;CAAT;-|!;C;AAA;-;AAAGTT;AATTC;AATTC;-;C;CCC;TTC;T;TCT;GC;C;A;ACGAGAGA;GTCAA;-;-;-;AT;CAC;-;-;TC;GC;-;-;CAAT;-|!;C;AAA;-;AAAGTT;AATTC;AATTC;-;C;CCC;TTC;T;TCT;GC;C;A;ACGAGAGA;GTCAA;-;-;-;AT;CAC;-;-;TC;GC;-;-;CAAT;-|!;C;AAA;-;AAAGTT;AATTC;AATTC;-;C;CCC;TTC;T;TCT;GC;C;A;ACGAGAGA;GTCAA;-;-;AT;CAC;-;-;TC;GC;-;-;CAAT;-|!;C;AAA;-;AAAGTT;AATTC;AATTC;-;C;CCC;TTC;T;TCT;GC;C;A;ACGAGAGA;GTCAA;-;-;AT;CAC;-;-;TC;GC;-;-;CAAT;-;C|!;C;AAA;-;AAAGTT;AATTC;AATTC;-;C;CCC;TTC;T;TCT;GC;C;A;ACGAGAGA;GTCAA;-;-;AT;CAC;-;-;TC;GC;-;-;CAAT;-|!;C;AAA;-;!;AAAGTT;AATTC;AATTC;-;CCC;TTC;T;TCT;GC;C;A;ACGAGAGA;GTCAA;-;-;AT;CAC;-;-;TC;GC;-;-;CAAT;-|!;C;AAA;-;!;C;AAAGTT;AATTC;AATTC;-;CCC;TTC;T;TCT;GC;C;A;ACGAGAGA;GTCAA;-;-;AT;CAC;-;-;TC;GC;-;CAAT;-|!;C;AAA;!;AAAGTT;AATTC;-;TTC;T;TCT;GC;A;ACGAGAGA;GTCAA;-;-;AT;-;-;TC;-;CAAT;-|!;C;!;AAAGTT;AATTC;-;TTC;T;TCT;GC;A;ACGAGAGA;-;AT;-;-;TC;-;CAAT;-</t>
  </si>
  <si>
    <t>NM_001346899</t>
  </si>
  <si>
    <t>NM_001346898</t>
  </si>
  <si>
    <t>NM_001346941</t>
  </si>
  <si>
    <t>uc003tqk.3</t>
  </si>
  <si>
    <t>NM_005228</t>
  </si>
  <si>
    <t>P00533</t>
  </si>
  <si>
    <t>EGFR_HUMAN</t>
  </si>
  <si>
    <t>NP_005219</t>
  </si>
  <si>
    <t>Homo sapiens epidermal growth factor receptor (EGFR), transcript variant 1, mRNA.</t>
  </si>
  <si>
    <t>uc022adn.1</t>
  </si>
  <si>
    <t>HQ912715</t>
  </si>
  <si>
    <t>F2YGG7</t>
  </si>
  <si>
    <t>F2YGG7_HUMAN</t>
  </si>
  <si>
    <t>uc011kco.2</t>
  </si>
  <si>
    <t>AK294750</t>
  </si>
  <si>
    <t>NM_001346900</t>
  </si>
  <si>
    <t>TTA</t>
  </si>
  <si>
    <t>TAC</t>
  </si>
  <si>
    <t>EGFR;EGFR;EGFR;EGFR;EGFR;EGFR;EGFR;EGFR;EGFR-AS1|EGFR;EGFR;EGFR;EGFR;EGFR;EGFR;EGFR;EGFR;EGFR-AS1</t>
  </si>
  <si>
    <t>54412;74193;160808;164764;174119|54412;74193;160808;164764;174119</t>
  </si>
  <si>
    <t>not specified;-;-;-;not specified|not specified;-;-;-;not specified</t>
  </si>
  <si>
    <t>Uncertain significance;Uncertain significance;Uncertain significance;Uncertain significance;Uncertain significance|Uncertain significance;Uncertain significance;Uncertain significance;Uncertain significance;Uncertain significance</t>
  </si>
  <si>
    <t>deletion;copy number gain;copy number gain;copy number gain;deletion|deletion;copy number gain;copy number gain;copy number gain;deletion</t>
  </si>
  <si>
    <t>somatic;paternal;not provided;not provided;somatic|somatic;paternal;not provided;not provided;somatic</t>
  </si>
  <si>
    <t>1;1;1;1;1|1;1;1;1;1</t>
  </si>
  <si>
    <t>criteria provided, single submitter;criteria provided, single submitter;no assertion criteria provided;no assertion criteria provided;criteria provided, single submitter|criteria provided, single submitter;criteria provided, single submitter;no assertion criteria provided;no assertion criteria provided;criteria provided, single submitter</t>
  </si>
  <si>
    <t>55242525;54792457;54653215;54653215;55259446|55242525;54792457;54653215;54653215;55259446</t>
  </si>
  <si>
    <t>55242660;55105592;55207175;55207175;55259533|55242660;55105592;55207175;55207175;55259533</t>
  </si>
  <si>
    <t>8.01|9.31</t>
  </si>
  <si>
    <t>31;28.4;31|29;28.2;27.7</t>
  </si>
  <si>
    <t>rs397517105|rs397517106</t>
  </si>
  <si>
    <t>-;TCCAGGAAGCCT|-;ACCATC;TCCAGGAAGCCT</t>
  </si>
  <si>
    <t>deletion|insertion</t>
  </si>
  <si>
    <t>intron;ncRNA|ncRNA;cds-indel</t>
  </si>
  <si>
    <t>54414;54415;174249|174249</t>
  </si>
  <si>
    <t>not specified;Non-small cell lung cancer;Tyrosine kinase inhibitor response|Tyrosine kinase inhibitor response</t>
  </si>
  <si>
    <t>Uncertain significance;Likely pathogenic;drug response|drug response</t>
  </si>
  <si>
    <t>deletion;duplication;insertion|insertion</t>
  </si>
  <si>
    <t>somatic;somatic;somatic|somatic</t>
  </si>
  <si>
    <t>1;1;1|1</t>
  </si>
  <si>
    <t>no assertion criteria provided;criteria provided, single submitter;no assertion criteria provided|no assertion criteria provided</t>
  </si>
  <si>
    <t>TCCAGGAAGCCT;TCCAGGAAGCCT;-|-</t>
  </si>
  <si>
    <t>-;TCCAGGAAGCCTTCCAGGAAGCCT;ACCATC|ACCATC</t>
  </si>
  <si>
    <t>uc003tqo.4</t>
  </si>
  <si>
    <t>NR_047551</t>
  </si>
  <si>
    <t>Homo sapiens EGFR antisense RNA 1 (EGFR-AS1), non-coding RNA.</t>
  </si>
  <si>
    <t>EGFR-AS1</t>
  </si>
  <si>
    <t>uc003uew.3</t>
  </si>
  <si>
    <t>P04792</t>
  </si>
  <si>
    <t>HSPB1_HUMAN</t>
  </si>
  <si>
    <t>NP_001531</t>
  </si>
  <si>
    <t>Homo sapiens heat shock 27kDa protein 1 (HSPB1), mRNA.</t>
  </si>
  <si>
    <t>HSPB1</t>
  </si>
  <si>
    <t>uc003ulf.3</t>
  </si>
  <si>
    <t>NM_147185</t>
  </si>
  <si>
    <t>Q99996-3</t>
  </si>
  <si>
    <t>NP_671714</t>
  </si>
  <si>
    <t>Homo sapiens A kinase (PRKA) anchor protein (yotiao) 9 (AKAP9), transcript variant 3, mRNA.</t>
  </si>
  <si>
    <t>AKAP9</t>
  </si>
  <si>
    <t>AKAP9;AKAP9;AKAP9;AKAP9;AKAP9|AKAP9;AKAP9;AKAP9;AKAP9;AKAP9</t>
  </si>
  <si>
    <t>162147;163108;165101;223191|162147;163108;165101;223191</t>
  </si>
  <si>
    <t>-;-;-;Ductal breast carcinoma|-;-;-;Ductal breast carcinoma</t>
  </si>
  <si>
    <t>Uncertain significance;Uncertain significance;Uncertain significance;Uncertain significance|Uncertain significance;Uncertain significance;Uncertain significance;Uncertain significance</t>
  </si>
  <si>
    <t>copy number gain;copy number gain;copy number gain;copy number gain|copy number gain;copy number gain;copy number gain;copy number gain</t>
  </si>
  <si>
    <t>not provided;not provided;not provided;somatic|not provided;not provided;not provided;somatic</t>
  </si>
  <si>
    <t>no assertion criteria provided;no assertion criteria provided;no assertion criteria provided;no assertion criteria provided|no assertion criteria provided;no assertion criteria provided;no assertion criteria provided;no assertion criteria provided</t>
  </si>
  <si>
    <t>91558564;91583969;91703640;87840219|91558564;91583969;91703640;87840219</t>
  </si>
  <si>
    <t>91647856;91618058;91789531;91707100|91647856;91618058;91789531;91707100</t>
  </si>
  <si>
    <t>0.55|0.56</t>
  </si>
  <si>
    <t>2.41|0.34</t>
  </si>
  <si>
    <t>0.01;1.48;34|13.9;2.88;23.2</t>
  </si>
  <si>
    <t>!|rs10644111</t>
  </si>
  <si>
    <t>!|-;AAC</t>
  </si>
  <si>
    <t>!|insertion</t>
  </si>
  <si>
    <t>!|cds-indel</t>
  </si>
  <si>
    <t>!|74872;49906</t>
  </si>
  <si>
    <t>!|0.600042;0.399958</t>
  </si>
  <si>
    <t>!|188441</t>
  </si>
  <si>
    <t>!|Cardiac arrhythmia;Cardiovascular phenotype;Long QT syndrome;Romano-Ward syndrome;not specified</t>
  </si>
  <si>
    <t>!|germline;unknown</t>
  </si>
  <si>
    <t>!|7</t>
  </si>
  <si>
    <t>!|AAC</t>
  </si>
  <si>
    <t>!|AACAAC</t>
  </si>
  <si>
    <t>rs10644111</t>
  </si>
  <si>
    <t>uc003ulj.3</t>
  </si>
  <si>
    <t>AF091711</t>
  </si>
  <si>
    <t>H7BYL6</t>
  </si>
  <si>
    <t>H7BYL6_HUMAN</t>
  </si>
  <si>
    <t>uc003ule.2</t>
  </si>
  <si>
    <t>AF026245</t>
  </si>
  <si>
    <t>A4D1E4</t>
  </si>
  <si>
    <t>A4D1E4_HUMAN</t>
  </si>
  <si>
    <t>uc003ulg.3</t>
  </si>
  <si>
    <t>NM_005751</t>
  </si>
  <si>
    <t>Q99996-2</t>
  </si>
  <si>
    <t>NP_005742</t>
  </si>
  <si>
    <t>Homo sapiens A kinase (PRKA) anchor protein (yotiao) 9 (AKAP9), transcript variant 2, mRNA.</t>
  </si>
  <si>
    <t>uc003uli.3</t>
  </si>
  <si>
    <t>AF083037</t>
  </si>
  <si>
    <t>uc003vjd.3</t>
  </si>
  <si>
    <t>NM_000492</t>
  </si>
  <si>
    <t>P13569</t>
  </si>
  <si>
    <t>CFTR_HUMAN</t>
  </si>
  <si>
    <t>NP_000483</t>
  </si>
  <si>
    <t>Homo sapiens cystic fibrosis transmembrane conductance regulator (ATP-binding cassette sub-family C, member 7) (CFTR), mRNA.</t>
  </si>
  <si>
    <t>CFTR</t>
  </si>
  <si>
    <t>CFTR|CFTR|CFTR</t>
  </si>
  <si>
    <t>22266;65700;65701;68064;68284;68313;68331;68371;68421;68460;68648;68661;68665;77005;395239|22266;65700;65701;68064;68284;68313;68331;68371;68421;68460;68648;68661;68665;77005;395239|22266;65700;65701;68064;68284;68313;68331;68371;68421;68460;68648;68661;68665;77005;395239</t>
  </si>
  <si>
    <t>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fibrosis;Cystic fibrosis</t>
  </si>
  <si>
    <t>Pathogenic;not provided;Pathogenic;Pathogenic/Likely pathogenic, not provided;not provided;not provided;not provided;not provided;not provided;not provided;not provided;not provided;not provided;Pathogenic;Pathogenic|Pathogenic;not provided;Pathogenic;Pathogenic/Likely pathogenic, not provided;not provided;not provided;not provided;not provided;not provided;not provided;not provided;not provided;not provided;Pathogenic;Pathogenic|Pathogenic;not provided;Pathogenic;Pathogenic/Likely pathogenic, not provided;not provided;not provided;not provided;not provided;not provided;not provided;not provided;not provided;not provided;Pathogenic;Pathogenic</t>
  </si>
  <si>
    <t>deletion;deletion;deletion;deletion;deletion;deletion;deletion;indel;deletion;deletion;indel;deletion;deletion;deletion;deletion|deletion;deletion;deletion;deletion;deletion;deletion;deletion;indel;deletion;deletion;indel;deletion;deletion;deletion;deletion|deletion;deletion;deletion;deletion;deletion;deletion;deletion;indel;deletion;deletion;indel;deletion;deletion;deletion;deletion</t>
  </si>
  <si>
    <t>germline;germline;germline;germline;unknown;germline;germline;germline;germline;germline;germline;germline;germline;germline;germline;germline|germline;germline;germline;germline;unknown;germline;germline;germline;germline;germline;germline;germline;germline;germline;germline;germline|germline;germline;germline;germline;unknown;germline;germline;germline;germline;germline;germline;germline;germline;germline;germline;germline</t>
  </si>
  <si>
    <t>1;1;2;3;1;1;1;1;1;1;1;1;1;1;1|1;1;2;3;1;1;1;1;1;1;1;1;1;1;1|1;1;2;3;1;1;1;1;1;1;1;1;1;1;1</t>
  </si>
  <si>
    <t>no assertion criteria provided;no assertion provided;reviewed by expert panel;criteria provided, single submitter;no assertion provided;no assertion provided;no assertion provided;no assertion provided;no assertion provided;no assertion provided;no assertion provided;no assertion provided;no assertion provided;reviewed by expert panel;criteria provided, single submitter|no assertion criteria provided;no assertion provided;reviewed by expert panel;criteria provided, single submitter;no assertion provided;no assertion provided;no assertion provided;no assertion provided;no assertion provided;no assertion provided;no assertion provided;no assertion provided;no assertion provided;reviewed by expert panel;criteria provided, single submitter|no assertion criteria provided;no assertion provided;reviewed by expert panel;criteria provided, single submitter;no assertion provided;no assertion provided;no assertion provided;no assertion provided;no assertion provided;no assertion provided;no assertion provided;no assertion provided;no assertion provided;reviewed by expert panel;criteria provided, single submitter</t>
  </si>
  <si>
    <t>117138363;117242206;117249596;117232041;117250573;117250648;117250986;117251776;117267576;117282468;117120152;117143146;117144307;117304664;117144307|117138363;117242206;117249596;117232041;117250573;117250648;117250986;117251776;117267576;117282468;117120152;117143146;117144307;117304664;117144307|117138363;117242206;117249596;117232041;117250573;117250648;117250986;117251776;117267576;117282468;117120152;117143146;117144307;117304664;117144307</t>
  </si>
  <si>
    <t>117159446;117252060;117252110;117232124;117250723;117250701;117251581;117252130;117267824;117283248;117120270;117146020;117144417;117306195;117149196|117159446;117252060;117252110;117232124;117250723;117250701;117251581;117252130;117267824;117283248;117120270;117146020;117144417;117306195;117149196|117159446;117252060;117252110;117232124;117250723;117250701;117251581;117252130;117267824;117283248;117120270;117146020;117144417;117306195;117149196</t>
  </si>
  <si>
    <t>7.59|1.20|7.59</t>
  </si>
  <si>
    <t>33;23.6;25.4|21.4;24.9;16.9|26.1;28.4;28.7</t>
  </si>
  <si>
    <t>rs121908745;rs199826652|rs121908745;rs199826652;rs113993960|rs199826652;rs113993960;rs121909001;rs753920616</t>
  </si>
  <si>
    <t>+;+|+;+;+|+;+;+;+</t>
  </si>
  <si>
    <t>-;ATC;-;TCT|-;ATC;-;TCT;-;CTT|-;TCT;-;CTT;-;TTT;C;G;T</t>
  </si>
  <si>
    <t>deletion;deletion|deletion;deletion;deletion|deletion;deletion;deletion;single</t>
  </si>
  <si>
    <t>cds-indel;cds-indel|cds-indel;cds-indel;cds-indel|cds-indel;cds-indel;cds-indel;missense</t>
  </si>
  <si>
    <t>!;-;TCT|!;-;TCT;!|-;TCT;!;+;-;C;G;T</t>
  </si>
  <si>
    <t>!;843;125457|!;843;125457;!|843;125457;!;390.014008;5.986;2;2;120472</t>
  </si>
  <si>
    <t>!;0.006675;0.993325|!;0.006675;0.993325;!|0.006675;0.993325;!;0.984884;0.015116;1.7e-05;1.7e-05;0.999967</t>
  </si>
  <si>
    <t>22145|22144;22145|22144</t>
  </si>
  <si>
    <t>Cystic fibrosis;Hereditary pancreatitis;not provided|Cystic fibrosis;Hereditary pancreatitis;ivacaftor / lumacaftor response - Efficacy;ivacaftor response - Efficacy;not provided;Cystic fibrosis;Hereditary pancreatitis;not provided|Cystic fibrosis;Hereditary pancreatitis;ivacaftor / lumacaftor response - Efficacy;ivacaftor response - Efficacy;not provided</t>
  </si>
  <si>
    <t>Pathogenic|Pathogenic;Pathogenic|Pathogenic</t>
  </si>
  <si>
    <t>deletion|deletion;deletion|deletion</t>
  </si>
  <si>
    <t>germline|germline;germline|germline</t>
  </si>
  <si>
    <t>6|12;6|12</t>
  </si>
  <si>
    <t>practice guideline|practice guideline;practice guideline|practice guideline</t>
  </si>
  <si>
    <t>ATC|CTT;ATC|CTT</t>
  </si>
  <si>
    <t>-|-;-|-</t>
  </si>
  <si>
    <t>rs1801178</t>
  </si>
  <si>
    <t>TTT</t>
  </si>
  <si>
    <t>uc003vwc.4</t>
  </si>
  <si>
    <t>P15056</t>
  </si>
  <si>
    <t>BRAF_HUMAN</t>
  </si>
  <si>
    <t>NP_004324</t>
  </si>
  <si>
    <t>Homo sapiens v-raf murine sarcoma viral oncogene homolog B1 (BRAF), mRNA.</t>
  </si>
  <si>
    <t>BRAF</t>
  </si>
  <si>
    <t>74895;381832</t>
  </si>
  <si>
    <t>Pathogenic;Likely pathogenic</t>
  </si>
  <si>
    <t>140453998;140616125</t>
  </si>
  <si>
    <t>159100212;140740863</t>
  </si>
  <si>
    <t>rs397516897;rs121913377;rs113488022;rs121913227</t>
  </si>
  <si>
    <t>-;-;-;-</t>
  </si>
  <si>
    <t>-;TGA;AT;TG;A;C;G;T;AA;AG;GT</t>
  </si>
  <si>
    <t>deletion;mnp;single;mnp</t>
  </si>
  <si>
    <t>ncRNA;cds-indel;ncRNA;missense;ncRNA;missense;ncRNA;missense</t>
  </si>
  <si>
    <t>!;!;A;T;!</t>
  </si>
  <si>
    <t>!;!;2;121218;!</t>
  </si>
  <si>
    <t>!;!;1.6e-05;0.999983;!</t>
  </si>
  <si>
    <t>29000;48859;53984;362818;362819;362820;362948;363167</t>
  </si>
  <si>
    <t>Adenocarcinoma of lung;Astrocytoma, low-grade, somatic;Brainstem glioma;Carcinoma of colon;Cardio-facio-cutaneous syndrome;Colonic Neoplasms;Colorectal Neoplasms;Gastrointestinal stromal tumor;Germ cell tumor, nonseminomatous;Glioblastoma;Lung cancer;Malignant melanoma;Malignant melanoma of skin;Multiple myeloma;Neoplasm;Neoplasm of brain;Non-small cell lung cancer;Ovarian Neoplasms;Papillary renal cell carcinoma, sporadic;Papillary thyroid carcinoma;Squamous cell carcinoma of the head and neck;not provided;Cardio-facio-cutaneous syndrome;Malignant melanoma;Non-small cell lung cancer;Malignant melanoma;Malignant melanoma;Malignant melanoma;Colonic Neoplasms;Malignant melanoma;Malignant melanoma</t>
  </si>
  <si>
    <t>Pathogenic/Likely pathogenic, not provided;Pathogenic;Likely pathogenic;Pathogenic;Pathogenic;Pathogenic;Likely pathogenic;Likely pathogenic</t>
  </si>
  <si>
    <t>single nucleotide variant;single nucleotide variant;deletion;indel;indel;indel;indel;single nucleotide variant</t>
  </si>
  <si>
    <t>germline;somatic;germline;somatic;somatic;somatic;somatic;somatic;somatic;somatic</t>
  </si>
  <si>
    <t>5;2;1;1;1;1;1;1</t>
  </si>
  <si>
    <t>criteria provided, single submitter;no assertion criteria provided;criteria provided, single submitter;no assertion criteria provided;no assertion criteria provided;no assertion criteria provided;no assertion criteria provided;no assertion criteria provided</t>
  </si>
  <si>
    <t>A;A;TCA;CA;AC;AC;CA;A</t>
  </si>
  <si>
    <t>T;C;-;AT;CT;TT;TT;G</t>
  </si>
  <si>
    <t>rs121913227;rs121913378</t>
  </si>
  <si>
    <t>AA;AG;GT;A;G;T</t>
  </si>
  <si>
    <t>ncRNA;missense;ncRNA;missense</t>
  </si>
  <si>
    <t>!;!</t>
  </si>
  <si>
    <t>53982;53983;362819;362820;363168</t>
  </si>
  <si>
    <t>Malignant melanoma;Non-small cell lung cancer;Malignant melanoma;Non-small cell lung cancer;Malignant melanoma;Malignant melanoma;Malignant melanoma</t>
  </si>
  <si>
    <t>Pathogenic/Likely pathogenic;Likely pathogenic;Pathogenic;Pathogenic;Likely pathogenic</t>
  </si>
  <si>
    <t>single nucleotide variant;single nucleotide variant;indel;indel;single nucleotide variant</t>
  </si>
  <si>
    <t>somatic;somatic;somatic;somatic;somatic</t>
  </si>
  <si>
    <t>2;2;1;1;1</t>
  </si>
  <si>
    <t>criteria provided, single submitter;criteria provided, single submitter;no assertion criteria provided;no assertion criteria provided;no assertion criteria provided</t>
  </si>
  <si>
    <t>C;C;AC;AC;C</t>
  </si>
  <si>
    <t>T;A;CT;TT;G</t>
  </si>
  <si>
    <t>uc003wcr.1</t>
  </si>
  <si>
    <t>NM_000083</t>
  </si>
  <si>
    <t>P35523</t>
  </si>
  <si>
    <t>CLCN1_HUMAN</t>
  </si>
  <si>
    <t>NP_000074</t>
  </si>
  <si>
    <t>Homo sapiens chloride channel, voltage-sensitive 1 (CLCN1), transcript variant 1, mRNA.</t>
  </si>
  <si>
    <t>CLCN1</t>
  </si>
  <si>
    <t>CLCN1;CLCN1;CLCN1</t>
  </si>
  <si>
    <t>rs202217420</t>
  </si>
  <si>
    <t>122859;29</t>
  </si>
  <si>
    <t>0.999764;0.000236</t>
  </si>
  <si>
    <t>Congenital myotonia, autosomal recessive form</t>
  </si>
  <si>
    <t>uc011ktc.1</t>
  </si>
  <si>
    <t>NR_046453</t>
  </si>
  <si>
    <t>Homo sapiens chloride channel, voltage-sensitive 1 (CLCN1), transcript variant 2, non-coding RNA.</t>
  </si>
  <si>
    <t>rs80356700</t>
  </si>
  <si>
    <t>2;117154</t>
  </si>
  <si>
    <t>1.7e-05;0.999983</t>
  </si>
  <si>
    <t>Congenital myotonia, autosomal dominant form;Myotonia congenita;not provided</t>
  </si>
  <si>
    <t>rs55960271</t>
  </si>
  <si>
    <t>ncRNA;nonsense</t>
  </si>
  <si>
    <t>125082;354</t>
  </si>
  <si>
    <t>0.997178;0.002822</t>
  </si>
  <si>
    <t>Congenital myotonia, autosomal dominant form;Congenital myotonia, autosomal recessive form;Myotonia congenita;not provided</t>
  </si>
  <si>
    <t>uc003wpr.3</t>
  </si>
  <si>
    <t>NM_014629</t>
  </si>
  <si>
    <t>O15013-5</t>
  </si>
  <si>
    <t>NP_055444</t>
  </si>
  <si>
    <t>Homo sapiens Rho guanine nucleotide exchange factor (GEF) 10 (ARHGEF10), mRNA.</t>
  </si>
  <si>
    <t>ARHGEF10</t>
  </si>
  <si>
    <t>ARHGEF10;ARHGEF10;ARHGEF10;ARHGEF10;ARHGEF10;ARHGEF10;ARHGEF10;ARHGEF10</t>
  </si>
  <si>
    <t>73550;74941;162545;227994;248345</t>
  </si>
  <si>
    <t>-;-;-;Abnormality of esophagus morphology;-</t>
  </si>
  <si>
    <t>Uncertain significance;Pathogenic;Uncertain significance;Benign;Uncertain significance</t>
  </si>
  <si>
    <t>copy number loss;copy number loss;copy number gain;copy number gain;copy number gain</t>
  </si>
  <si>
    <t>maternal;maternal;not provided;paternal;unknown</t>
  </si>
  <si>
    <t>criteria provided, single submitter;criteria provided, single submitter;no assertion criteria provided;criteria provided, single submitter;criteria provided, single submitter</t>
  </si>
  <si>
    <t>1839518;1687433;1771156;1445011;1884876</t>
  </si>
  <si>
    <t>3786626;1839578;1822624;1797072;1993327</t>
  </si>
  <si>
    <t>rs375701326</t>
  </si>
  <si>
    <t>126369;5</t>
  </si>
  <si>
    <t>0.99996;4e-05</t>
  </si>
  <si>
    <t>uc003wps.3</t>
  </si>
  <si>
    <t>BC112926</t>
  </si>
  <si>
    <t>O15013-7</t>
  </si>
  <si>
    <t>uc003wpq.1</t>
  </si>
  <si>
    <t>CR749570</t>
  </si>
  <si>
    <t>O15013-6</t>
  </si>
  <si>
    <t>uc010lre.3</t>
  </si>
  <si>
    <t>AF009205</t>
  </si>
  <si>
    <t>O15013-4</t>
  </si>
  <si>
    <t>uc003wpv.3</t>
  </si>
  <si>
    <t>BC036809</t>
  </si>
  <si>
    <t>H0YAN8</t>
  </si>
  <si>
    <t>H0YAN8_HUMAN</t>
  </si>
  <si>
    <t>uc003wpt.3</t>
  </si>
  <si>
    <t>BC040474</t>
  </si>
  <si>
    <t>E9PB39</t>
  </si>
  <si>
    <t>E9PB39_HUMAN</t>
  </si>
  <si>
    <t>NM_001308152</t>
  </si>
  <si>
    <t>NM_001308153</t>
  </si>
  <si>
    <t>uc011lmn.3</t>
  </si>
  <si>
    <t>NM_001261407</t>
  </si>
  <si>
    <t>B7ZMI4</t>
  </si>
  <si>
    <t>B7ZMI4_HUMAN</t>
  </si>
  <si>
    <t>NP_001248336</t>
  </si>
  <si>
    <t>Homo sapiens multiple PDZ domain protein (MPDZ), transcript variant 3, mRNA.</t>
  </si>
  <si>
    <t>MPDZ</t>
  </si>
  <si>
    <t>MPDZ;MPDZ;MPDZ;MPDZ;MPDZ;MPDZ;MPDZ|MPDZ;MPDZ;MPDZ;MPDZ;MPDZ;MPDZ;MPDZ</t>
  </si>
  <si>
    <t>75029;154143;154437;164759|75029;154143;154437;164759</t>
  </si>
  <si>
    <t>-;-;-;-|-;-;-;-</t>
  </si>
  <si>
    <t>Pathogenic;Pathogenic;Pathogenic;Uncertain significance|Pathogenic;Pathogenic;Pathogenic;Uncertain significance</t>
  </si>
  <si>
    <t>copy number loss;copy number gain;copy number loss;copy number loss|copy number loss;copy number gain;copy number loss;copy number loss</t>
  </si>
  <si>
    <t>not provided;not provided;not provided;not provided|not provided;not provided;not provided;not provided</t>
  </si>
  <si>
    <t>criteria provided, single submitter;no assertion criteria provided;no assertion criteria provided;no assertion criteria provided|criteria provided, single submitter;no assertion criteria provided;no assertion criteria provided;no assertion criteria provided</t>
  </si>
  <si>
    <t>204193;10527668;204090;12941193|204193;10527668;204090;12941193</t>
  </si>
  <si>
    <t>13276052;13276052;13146845;13146852|13276052;13276052;13146845;13146852</t>
  </si>
  <si>
    <t>0.02|1</t>
  </si>
  <si>
    <t>-1.14|9.87</t>
  </si>
  <si>
    <t>10.8;6.41;9.27|33;28.6;29.6</t>
  </si>
  <si>
    <t>uc003zlb.4</t>
  </si>
  <si>
    <t>NM_003829</t>
  </si>
  <si>
    <t>O75970-2</t>
  </si>
  <si>
    <t>NP_003820</t>
  </si>
  <si>
    <t>Homo sapiens multiple PDZ domain protein (MPDZ), transcript variant 1, mRNA.</t>
  </si>
  <si>
    <t>uc010mia.1</t>
  </si>
  <si>
    <t>AF093419</t>
  </si>
  <si>
    <t>O75970</t>
  </si>
  <si>
    <t>MPDZ_HUMAN</t>
  </si>
  <si>
    <t>uc010mhz.4</t>
  </si>
  <si>
    <t>NM_001261406</t>
  </si>
  <si>
    <t>O75970-3</t>
  </si>
  <si>
    <t>NP_001248335</t>
  </si>
  <si>
    <t>Homo sapiens multiple PDZ domain protein (MPDZ), transcript variant 2, mRNA.</t>
  </si>
  <si>
    <t>uc011lmm.2</t>
  </si>
  <si>
    <t>AK294976</t>
  </si>
  <si>
    <t>B7ZB24</t>
  </si>
  <si>
    <t>B7ZB24_HUMAN</t>
  </si>
  <si>
    <t>uc010mhx.3</t>
  </si>
  <si>
    <t>AK307988</t>
  </si>
  <si>
    <t>H0YGQ3</t>
  </si>
  <si>
    <t>H0YGQ3_HUMAN</t>
  </si>
  <si>
    <t>NM_001330637</t>
  </si>
  <si>
    <t>uc003zpj.3</t>
  </si>
  <si>
    <t>NM_058197</t>
  </si>
  <si>
    <t>G3XAG3</t>
  </si>
  <si>
    <t>G3XAG3_HUMAN</t>
  </si>
  <si>
    <t>NP_478104</t>
  </si>
  <si>
    <t>Homo sapiens cyclin-dependent kinase inhibitor 2A (CDKN2A), transcript variant 3, mRNA.</t>
  </si>
  <si>
    <t>CDKN2A</t>
  </si>
  <si>
    <t>CDKN2A;CDKN2A;CDKN2A;CDKN2A</t>
  </si>
  <si>
    <t>Hereditary cancer-predisposing syndrome</t>
  </si>
  <si>
    <t>rs730881677</t>
  </si>
  <si>
    <t>Hereditary cancer-predisposing syndrome;not provided</t>
  </si>
  <si>
    <t>uc003zpk.3</t>
  </si>
  <si>
    <t>NM_000077</t>
  </si>
  <si>
    <t>P42771</t>
  </si>
  <si>
    <t>CD2A1_HUMAN</t>
  </si>
  <si>
    <t>NP_000068</t>
  </si>
  <si>
    <t>Homo sapiens cyclin-dependent kinase inhibitor 2A (CDKN2A), transcript variant 1, mRNA.</t>
  </si>
  <si>
    <t>uc010miu.3</t>
  </si>
  <si>
    <t>NM_001195132</t>
  </si>
  <si>
    <t>P42771-4</t>
  </si>
  <si>
    <t>NP_001182061</t>
  </si>
  <si>
    <t>Homo sapiens cyclin-dependent kinase inhibitor 2A (CDKN2A), transcript variant 5, mRNA.</t>
  </si>
  <si>
    <t>uc003zpl.3</t>
  </si>
  <si>
    <t>NM_058195</t>
  </si>
  <si>
    <t>Q8N726</t>
  </si>
  <si>
    <t>CD2A2_HUMAN</t>
  </si>
  <si>
    <t>NP_478102</t>
  </si>
  <si>
    <t>Homo sapiens cyclin-dependent kinase inhibitor 2A (CDKN2A), transcript variant 4, mRNA.</t>
  </si>
  <si>
    <t>NM_001301226</t>
  </si>
  <si>
    <t>TPM2</t>
  </si>
  <si>
    <t>TPM2;TPM2;TPM2;TPM2;TPM2;TPM2|TPM2;TPM2;TPM2;TPM2;TPM2;TPM2</t>
  </si>
  <si>
    <t>1|0.95</t>
  </si>
  <si>
    <t>7.80|1.56</t>
  </si>
  <si>
    <t>22.8;22.4;22.6|18.8;17.0;17.6</t>
  </si>
  <si>
    <t>!|rs199476157;rs727504179;rs35401252</t>
  </si>
  <si>
    <t>!|-;-;+</t>
  </si>
  <si>
    <t>!|A;C;-;C;-;G;GG;GGG;TG</t>
  </si>
  <si>
    <t>!|single;deletion;insertion</t>
  </si>
  <si>
    <t>!|intron;intron;intron;splice-3</t>
  </si>
  <si>
    <t>!|A;C;-;C;-;G;GG;GGG;T</t>
  </si>
  <si>
    <t>!|1;9583;12;14893;4965;16206;6260;957;55</t>
  </si>
  <si>
    <t>!|0.000104;0.999896;0.000805;0.999195;0.17456;0.569771;0.220089;0.033646;0.001934</t>
  </si>
  <si>
    <t>!|100024;100025;150174;178104;312682;319125</t>
  </si>
  <si>
    <t>!|Arthrogryposis multiplex congenita;Nemaline Myopathy, Dominant;not provided;not specified;not specified;not provided;not specified;Arthrogryposis multiplex congenita;Nemaline Myopathy, Dominant;Arthrogryposis multiplex congenita;Nemaline Myopathy, Dominant</t>
  </si>
  <si>
    <t>!|Benign/Likely benign, not provided;Benign;not provided;Uncertain significance;Likely benign;Uncertain significance</t>
  </si>
  <si>
    <t>!|duplication;duplication;single nucleotide variant;deletion;insertion;duplication</t>
  </si>
  <si>
    <t>!|germline;germline;germline;germline;germline;germline</t>
  </si>
  <si>
    <t>!|4;2;1;1;1;1</t>
  </si>
  <si>
    <t>!|criteria provided, multiple submitters, no conflicts;criteria provided, single submitter;no assertion provided;criteria provided, single submitter;criteria provided, single submitter;criteria provided, single submitter</t>
  </si>
  <si>
    <t>!|G;GG;G;G;-;GGG</t>
  </si>
  <si>
    <t>!|GG;GGGG;T;-;T;GGGGGG</t>
  </si>
  <si>
    <t>rs35401252</t>
  </si>
  <si>
    <t>uc003zxq.3</t>
  </si>
  <si>
    <t>NM_213674</t>
  </si>
  <si>
    <t>P07951-2</t>
  </si>
  <si>
    <t>NP_998839</t>
  </si>
  <si>
    <t>Homo sapiens tropomyosin 2 (beta) (TPM2), transcript variant 2, mRNA.</t>
  </si>
  <si>
    <t>uc010mkz.3</t>
  </si>
  <si>
    <t>EU106177</t>
  </si>
  <si>
    <t>A7XZE4</t>
  </si>
  <si>
    <t>A7XZE4_HUMAN</t>
  </si>
  <si>
    <t>Homo sapiens tropomyosin 2 (beta) (TPM2), transcript variant 1, mRNA.</t>
  </si>
  <si>
    <t>NM_001301227</t>
  </si>
  <si>
    <t>uc003zxs.3</t>
  </si>
  <si>
    <t>NM_003289</t>
  </si>
  <si>
    <t>P07951</t>
  </si>
  <si>
    <t>TPM2_HUMAN</t>
  </si>
  <si>
    <t>NP_003280</t>
  </si>
  <si>
    <t>uc011lpa.2</t>
  </si>
  <si>
    <t>AK294522</t>
  </si>
  <si>
    <t>B4DGC2</t>
  </si>
  <si>
    <t>B4DGC2_HUMAN</t>
  </si>
  <si>
    <t>uc004ccb.3</t>
  </si>
  <si>
    <t>NM_001162426</t>
  </si>
  <si>
    <t>Q92574</t>
  </si>
  <si>
    <t>TSC1_HUMAN</t>
  </si>
  <si>
    <t>NP_001155898</t>
  </si>
  <si>
    <t>Homo sapiens tuberous sclerosis 1 (TSC1), transcript variant 3, mRNA.</t>
  </si>
  <si>
    <t>TSC1</t>
  </si>
  <si>
    <t>TSC1;TSC1;TSC1;TSC1;TSC1</t>
  </si>
  <si>
    <t>57934;75718;381053</t>
  </si>
  <si>
    <t>Tuberous sclerosis syndrome;Tuberous sclerosis syndrome;-</t>
  </si>
  <si>
    <t>not provided;not provided;Uncertain significance</t>
  </si>
  <si>
    <t>deletion;deletion;copy number gain</t>
  </si>
  <si>
    <t>germline;germline;not provided</t>
  </si>
  <si>
    <t>no assertion provided;no assertion provided;no assertion criteria provided</t>
  </si>
  <si>
    <t>135782158;135787835;135797171</t>
  </si>
  <si>
    <t>135782195;135787880;136245956</t>
  </si>
  <si>
    <t>rs118203434</t>
  </si>
  <si>
    <t>Tuberous sclerosis 1;Tuberous sclerosis syndrome;not provided</t>
  </si>
  <si>
    <t>uc004cce.1</t>
  </si>
  <si>
    <t>BC121000</t>
  </si>
  <si>
    <t>Q86WV8</t>
  </si>
  <si>
    <t>Q86WV8_HUMAN</t>
  </si>
  <si>
    <t>uc011mcq.1</t>
  </si>
  <si>
    <t>NM_001162427</t>
  </si>
  <si>
    <t>Q92574-2</t>
  </si>
  <si>
    <t>NP_001155899</t>
  </si>
  <si>
    <t>Homo sapiens tuberous sclerosis 1 (TSC1), transcript variant 4, mRNA.</t>
  </si>
  <si>
    <t>uc004cca.2</t>
  </si>
  <si>
    <t>NM_000368</t>
  </si>
  <si>
    <t>NP_000359</t>
  </si>
  <si>
    <t>Homo sapiens tuberous sclerosis 1 (TSC1), transcript variant 1, mRNA.</t>
  </si>
  <si>
    <t>uc004ccc.1</t>
  </si>
  <si>
    <t>AB190910</t>
  </si>
  <si>
    <t>Q59IT9</t>
  </si>
  <si>
    <t>Q59IT9_HUMAN</t>
  </si>
  <si>
    <t>uc011mpt.1</t>
  </si>
  <si>
    <t>NR_001568</t>
  </si>
  <si>
    <t>Homo sapiens brain cytoplasmic RNA 1 (BCYRN1), non-coding RNA.</t>
  </si>
  <si>
    <t>BCYRN1</t>
  </si>
  <si>
    <t>BCYRN1;GJB1;GJB1;GJB1</t>
  </si>
  <si>
    <t>uc004dzf.3</t>
  </si>
  <si>
    <t>NM_001097642</t>
  </si>
  <si>
    <t>P08034</t>
  </si>
  <si>
    <t>CXB1_HUMAN</t>
  </si>
  <si>
    <t>NP_001091111</t>
  </si>
  <si>
    <t>Homo sapiens gap junction protein, beta 1, 32kDa (GJB1), transcript variant 1, mRNA.</t>
  </si>
  <si>
    <t>GJB1</t>
  </si>
  <si>
    <t>uc022byr.1</t>
  </si>
  <si>
    <t>CCDS14408</t>
  </si>
  <si>
    <t>uc004dzg.3</t>
  </si>
  <si>
    <t>NM_000166</t>
  </si>
  <si>
    <t>Homo sapiens gap junction protein, beta 1, 32kDa (GJB1), transcript variant 2, mRNA.</t>
  </si>
  <si>
    <t>Bystro</t>
  </si>
  <si>
    <t>VEP</t>
  </si>
  <si>
    <t>NM_001291593.1;NM_001291594.1;NM_015102.3;NM_015102.4;NR_111987.1</t>
  </si>
  <si>
    <t>ALLELE_NUM=1;IMPACT=HIGH;STRAND=-1;MINIMISED=1;REFSEQ_MATCH=rseq_mrna_match;GIVEN_REF=A;USED_REF=A;NEAREST=XM_005263446.1;CADD_PHRED=18.68;CADD_RAW=2.378514;ALLELE_NUM=1;IMPACT=HIGH;STRAND=-1;MINIMISED=1;REFSEQ_MATCH=rseq_mrna_nonmatch,rseq_3p_mismatch,rseq_ens_match_cds;GIVEN_REF=A;USED_REF=A;NEAREST=XM_005263446.1;CADD_PHRED=18.68;CADD_RAW=2.378514</t>
  </si>
  <si>
    <t>NM_001243766.1;NM_001290129.1;NM_001290130.1;NM_005727.3;NM_017739.3</t>
  </si>
  <si>
    <t>intron_variant;splice_donor_variant,intron_variant;downstream_gene_variant</t>
  </si>
  <si>
    <t>ALLELE_NUM=1;IMPACT=MODIFIER;STRAND=-1;MINIMISED=1;REFSEQ_MATCH=rseq_mrna_nonmatch,rseq_cds_mismatch,rseq_ens_match_cds;GIVEN_REF=TCAC;USED_REF=TCAC;NEAREST=NM_001290129.1;BAM_EDIT=OK;ALLELE_NUM=1;IMPACT=MODIFIER;STRAND=-1;MINIMISED=1;REFSEQ_MATCH=rseq_mrna_nonmatch,rseq_cds_mismatch;GIVEN_REF=TCAC;USED_REF=TCAC;NEAREST=NM_001290129.1;BAM_EDIT=OK;ALLELE_NUM=1;IMPACT=HIGH;STRAND=-1;MINIMISED=1;REFSEQ_MATCH=rseq_mrna_nonmatch,rseq_cds_mismatch;GIVEN_REF=TCAC;USED_REF=TCAC;NEAREST=NM_001290129.1;BAM_EDIT=OK;ALLELE_NUM=1;IMPACT=MODIFIER;DISTANCE=3492;STRAND=1;MINIMISED=1;REFSEQ_MATCH=rseq_mrna_match,rseq_ens_match_cds;GIVEN_REF=TCAC;USED_REF=TCAC;NEAREST=NM_001290129.1;ALLELE_NUM=1;IMPACT=MODIFIER;DISTANCE=3492;STRAND=1;MINIMISED=1;REFSEQ_MATCH=rseq_mrna_match;GIVEN_REF=TCAC;USED_REF=TCAC;NEAREST=NM_001290129.1;ALLELE_NUM=1;IMPACT=HIGH;STRAND=-1;MINIMISED=1;REFSEQ_MATCH=rseq_mrna_nonmatch,rseq_cds_mismatch,rseq_ens_match_cds;GIVEN_REF=TCAC;USED_REF=TCAC;NEAREST=NM_001290129.1;BAM_EDIT=OK</t>
  </si>
  <si>
    <t>5728;100144748</t>
  </si>
  <si>
    <t>NM_000314.4;NM_000314.6;NM_001126049.1;NM_001304717.2;NM_001304718.1</t>
  </si>
  <si>
    <t>ALLELE_NUM=1;IMPACT=MODIFIER;DISTANCE=157;STRAND=1;MINIMISED=1;REFSEQ_MATCH=rseq_mrna_nonmatch,rseq_5p_mismatch,rseq_ens_match_cds;GIVEN_REF=GCA;USED_REF=GCA;NEAREST=NM_001126049.1;ALLELE_NUM=1;IMPACT=MODIFIER;DISTANCE=157;STRAND=1;MINIMISED=1;REFSEQ_MATCH=rseq_mrna_nonmatch,rseq_5p_mismatch;GIVEN_REF=GCA;USED_REF=GCA;NEAREST=NM_001126049.1;BAM_EDIT=OK;ALLELE_NUM=1;IMPACT=MODIFIER;STRAND=-1;MINIMISED=1;REFSEQ_MATCH=rseq_mrna_match,rseq_ens_match_wt;GIVEN_REF=GCA;USED_REF=GCA;NEAREST=NM_001126049.1;ALLELE_NUM=1;IMPACT=MODIFIER;STRAND=-1;MINIMISED=1;REFSEQ_MATCH=rseq_mrna_match;GIVEN_REF=GCA;USED_REF=GCA;NEAREST=NM_001126049.1;ALLELE_NUM=1;IMPACT=MODIFIER;DISTANCE=157;STRAND=1;MINIMISED=1;REFSEQ_MATCH=rseq_mrna_nonmatch,rseq_cds_mismatch;GIVEN_REF=GCA;USED_REF=GCA;NEAREST=NM_001126049.1;BAM_EDIT=FAILED</t>
  </si>
  <si>
    <t>NM_001082537.2;NM_001082538.2;NM_001173975.1;NM_001173975.2;NM_001173976.1;NM_001319680.1;NM_001319681.1;NM_001319682.1;NM_024549.5;NR_135088.1</t>
  </si>
  <si>
    <t>ALLELE_NUM=1;IMPACT=HIGH;STRAND=1;MINIMISED=1;REFSEQ_MATCH=rseq_mrna_match,rseq_ens_match_cds;GIVEN_REF=G;USED_REF=G;NEAREST=XM_005253933.1;CADD_PHRED=25.6;CADD_RAW=5.221765;ALLELE_NUM=1;IMPACT=HIGH;STRAND=1;MINIMISED=1;REFSEQ_MATCH=rseq_mrna_match;GIVEN_REF=G;USED_REF=G;NEAREST=XM_005253933.1;CADD_PHRED=25.6;CADD_RAW=5.221765;ALLELE_NUM=1;IMPACT=HIGH;STRAND=1;MINIMISED=1;REFSEQ_MATCH=rseq_mrna_match,rseq_ens_no_match;GIVEN_REF=G;USED_REF=G;NEAREST=XM_005253933.1;CADD_PHRED=25.6;CADD_RAW=5.221765</t>
  </si>
  <si>
    <t>NM_000548.3;NM_000548.4;NM_001077183.1;NM_001077183.2;NM_001114382.1;NM_001114382.2;NM_001318827.1;NM_001318829.1;NM_001318831.1;NM_001318832.1</t>
  </si>
  <si>
    <t>missense_variant;intron_variant</t>
  </si>
  <si>
    <t>383;477;-;310;378</t>
  </si>
  <si>
    <t>ALLELE_NUM=1;IMPACT=MODERATE;STRAND=1;MINIMISED=1;REFSEQ_MATCH=rseq_mrna_match,rseq_ens_match_cds;GIVEN_REF=C;USED_REF=C;NEAREST=NM_001318832.1;CADD_PHRED=25.2;CADD_RAW=5.054142;ALLELE_NUM=1;IMPACT=MODERATE;STRAND=1;MINIMISED=1;REFSEQ_MATCH=rseq_mrna_match;GIVEN_REF=C;USED_REF=C;NEAREST=NM_001318832.1;CADD_PHRED=25.2;CADD_RAW=5.054142;ALLELE_NUM=1;IMPACT=MODIFIER;STRAND=1;MINIMISED=1;REFSEQ_MATCH=rseq_mrna_match;GIVEN_REF=C;USED_REF=C;NEAREST=NM_001318832.1;CADD_PHRED=25.2;CADD_RAW=5.054142</t>
  </si>
  <si>
    <t>ALLELE_NUM=1;IMPACT=MODIFIER;DISTANCE=1;STRAND=1;MINIMISED=1;REFSEQ_MATCH=rseq_mrna_nonmatch,rseq_5p_mismatch,rseq_3p_mismatch,rseq_ens_match_cds;GIVEN_REF=C;USED_REF=C;NEAREST=XM_005256321.1;CADD_PHRED=11.73;CADD_RAW=1.196009;ALLELE_NUM=1;IMPACT=MODIFIER;STRAND=1;MINIMISED=1;REFSEQ_MATCH=rseq_mrna_match;GIVEN_REF=C;USED_REF=C;NEAREST=XM_005256321.1;CADD_PHRED=11.73;CADD_RAW=1.196009;ALLELE_NUM=1;IMPACT=MODIFIER;DISTANCE=1;STRAND=1;MINIMISED=1;REFSEQ_MATCH=rseq_mrna_nonmatch,rseq_5p_mismatch,rseq_ens_match_cds;GIVEN_REF=C;USED_REF=C;NEAREST=XM_005256321.1;CADD_PHRED=11.73;CADD_RAW=1.196009</t>
  </si>
  <si>
    <t>22;31</t>
  </si>
  <si>
    <t>ALLELE_NUM=1;IMPACT=HIGH;STRAND=1;MINIMISED=1;REFSEQ_MATCH=rseq_mrna_nonmatch,rseq_5p_mismatch,rseq_3p_mismatch,rseq_ens_match_cds;GIVEN_REF=A;USED_REF=A;NEAREST=NM_003119.2;CADD_PHRED=20.9;CADD_RAW=2.713802;ALLELE_NUM=1;IMPACT=HIGH;STRAND=1;MINIMISED=1;REFSEQ_MATCH=rseq_mrna_match;GIVEN_REF=A;USED_REF=A;NEAREST=NM_003119.2;CADD_PHRED=20.9;CADD_RAW=2.713802;ALLELE_NUM=1;IMPACT=HIGH;STRAND=1;MINIMISED=1;REFSEQ_MATCH=rseq_mrna_nonmatch,rseq_5p_mismatch,rseq_ens_match_cds;GIVEN_REF=A;USED_REF=A;NEAREST=NM_003119.2;CADD_PHRED=20.9;CADD_RAW=2.713802</t>
  </si>
  <si>
    <t>110-111;119-120</t>
  </si>
  <si>
    <t>112-113;121-122</t>
  </si>
  <si>
    <t>ALLELE_NUM=1;IMPACT=MODERATE;STRAND=1;MINIMISED=1;REFSEQ_MATCH=rseq_mrna_nonmatch,rseq_5p_mismatch,rseq_3p_mismatch,rseq_ens_match_cds;GIVEN_REF=-;USED_REF=-;NEAREST=NM_003119.2;ALLELE_NUM=1;IMPACT=MODERATE;STRAND=1;MINIMISED=1;REFSEQ_MATCH=rseq_mrna_match;GIVEN_REF=-;USED_REF=-;NEAREST=NM_003119.2;ALLELE_NUM=1;IMPACT=MODERATE;STRAND=1;MINIMISED=1;REFSEQ_MATCH=rseq_mrna_nonmatch,rseq_5p_mismatch,rseq_ens_match_cds;GIVEN_REF=-;USED_REF=-;NEAREST=NM_003119.2</t>
  </si>
  <si>
    <t>ALLELE_NUM=1;IMPACT=HIGH;STRAND=1;MINIMISED=1;REFSEQ_MATCH=rseq_mrna_nonmatch,rseq_5p_mismatch,rseq_3p_mismatch,rseq_ens_match_cds;GIVEN_REF=G;USED_REF=G;NEAREST=NM_003119.2;CADD_PHRED=23.5;CADD_RAW=3.911925;ALLELE_NUM=1;IMPACT=HIGH;STRAND=1;MINIMISED=1;REFSEQ_MATCH=rseq_mrna_match;GIVEN_REF=G;USED_REF=G;NEAREST=NM_003119.2;CADD_PHRED=23.5;CADD_RAW=3.911925;ALLELE_NUM=1;IMPACT=HIGH;STRAND=1;MINIMISED=1;REFSEQ_MATCH=rseq_mrna_nonmatch,rseq_5p_mismatch,rseq_ens_match_cds;GIVEN_REF=G;USED_REF=G;NEAREST=NM_003119.2;CADD_PHRED=23.5;CADD_RAW=3.911925</t>
  </si>
  <si>
    <t>ALLELE_NUM=2;IMPACT=MODIFIER;STRAND=1;MINIMISED=1;REFSEQ_MATCH=rseq_mrna_nonmatch,rseq_5p_mismatch,rseq_3p_mismatch,rseq_ens_match_cds;GIVEN_REF=-;USED_REF=-;NEAREST=NM_003119.2;CADD_PHRED=8.866;CADD_RAW=0.706024;ALLELE_NUM=2;IMPACT=MODIFIER;STRAND=1;MINIMISED=1;REFSEQ_MATCH=rseq_mrna_match;GIVEN_REF=-;USED_REF=-;NEAREST=NM_003119.2;CADD_PHRED=8.866;CADD_RAW=0.706024;ALLELE_NUM=2;IMPACT=MODIFIER;STRAND=1;MINIMISED=1;REFSEQ_MATCH=rseq_mrna_nonmatch,rseq_5p_mismatch,rseq_ens_match_cds;GIVEN_REF=-;USED_REF=-;NEAREST=NM_003119.2;CADD_PHRED=8.866;CADD_RAW=0.706024;ALLELE_NUM=1;IMPACT=MODIFIER;STRAND=1;MINIMISED=1;REFSEQ_MATCH=rseq_mrna_nonmatch,rseq_5p_mismatch,rseq_3p_mismatch,rseq_ens_match_cds;GIVEN_REF=C;USED_REF=C;NEAREST=NM_003119.2;CADD_PHRED=8.866;CADD_RAW=0.706024;ALLELE_NUM=1;IMPACT=MODIFIER;STRAND=1;MINIMISED=1;REFSEQ_MATCH=rseq_mrna_match;GIVEN_REF=C;USED_REF=C;NEAREST=NM_003119.2;CADD_PHRED=8.866;CADD_RAW=0.706024;ALLELE_NUM=1;IMPACT=MODIFIER;STRAND=1;MINIMISED=1;REFSEQ_MATCH=rseq_mrna_nonmatch,rseq_5p_mismatch,rseq_ens_match_cds;GIVEN_REF=C;USED_REF=C;NEAREST=NM_003119.2;CADD_PHRED=8.866;CADD_RAW=0.706024</t>
  </si>
  <si>
    <t>NM_000546.5;NM_001126112.2;NM_001126113.2;NM_001126114.2;NM_001126115.1;NM_001126116.1;NM_001126117.1;NM_001126118.1;NM_001276695.1;NM_001276696.1;NM_001276697.1;NM_001276698.1;NM_001276699.1;NM_001276760.1;NM_001276761.1</t>
  </si>
  <si>
    <t>854-856;851-853;534-536;971-973</t>
  </si>
  <si>
    <t>652-654;256-258;535-537;175-177</t>
  </si>
  <si>
    <t>218;86;179;59</t>
  </si>
  <si>
    <t>ALLELE_NUM=1;IMPACT=MODERATE;STRAND=-1;MINIMISED=1;REFSEQ_MATCH=rseq_mrna_match,rseq_ens_match_cds;GIVEN_REF=CAC;USED_REF=CAC;NEAREST=NM_001126117.1;ALLELE_NUM=1;IMPACT=MODERATE;STRAND=-1;MINIMISED=1;REFSEQ_MATCH=rseq_mrna_match;GIVEN_REF=CAC;USED_REF=CAC;NEAREST=NM_001126117.1;ALLELE_NUM=1;IMPACT=MODERATE;STRAND=-1;MINIMISED=1;REFSEQ_MATCH=rseq_mrna_match,rseq_ens_no_match;GIVEN_REF=CAC;USED_REF=CAC;NEAREST=NM_001126117.1</t>
  </si>
  <si>
    <t>frameshift_variant;5_prime_UTR_variant</t>
  </si>
  <si>
    <t>608-609;605-606;288-289;725-726</t>
  </si>
  <si>
    <t>ALLELE_NUM=1;IMPACT=HIGH;STRAND=-1;MINIMISED=1;REFSEQ_MATCH=rseq_mrna_match,rseq_ens_match_cds;GIVEN_REF=-;USED_REF=-;NEAREST=NM_001126117.1;ALLELE_NUM=1;IMPACT=HIGH;STRAND=-1;MINIMISED=1;REFSEQ_MATCH=rseq_mrna_match;GIVEN_REF=-;USED_REF=-;NEAREST=NM_001126117.1;ALLELE_NUM=1;IMPACT=HIGH;STRAND=-1;MINIMISED=1;REFSEQ_MATCH=rseq_mrna_match,rseq_ens_no_match;GIVEN_REF=-;USED_REF=-;NEAREST=NM_001126117.1;ALLELE_NUM=1;IMPACT=MODIFIER;STRAND=-1;MINIMISED=1;REFSEQ_MATCH=rseq_mrna_match,rseq_ens_no_match;GIVEN_REF=-;USED_REF=-;NEAREST=NM_001126117.1;ALLELE_NUM=1;IMPACT=MODIFIER;STRAND=-1;MINIMISED=1;REFSEQ_MATCH=rseq_mrna_match;GIVEN_REF=-;USED_REF=-;NEAREST=NM_001126117.1</t>
  </si>
  <si>
    <t>NM_144606.5;NM_144997.5</t>
  </si>
  <si>
    <t>downstream_gene_variant;splice_donor_variant</t>
  </si>
  <si>
    <t>ALLELE_NUM=1;IMPACT=MODIFIER;DISTANCE=4793;STRAND=-1;MINIMISED=1;REFSEQ_MATCH=rseq_mrna_match,rseq_ens_match_cds;GIVEN_REF=A;USED_REF=A;NEAREST=NM_178836.3;CADD_PHRED=25.0;CADD_RAW=4.956863;ALLELE_NUM=1;IMPACT=MODIFIER;DISTANCE=4793;STRAND=-1;MINIMISED=1;REFSEQ_MATCH=rseq_mrna_match;GIVEN_REF=A;USED_REF=A;NEAREST=NM_178836.3;CADD_PHRED=25.0;CADD_RAW=4.956863;ALLELE_NUM=1;IMPACT=HIGH;STRAND=-1;MINIMISED=1;REFSEQ_MATCH=rseq_mrna_match,rseq_ens_match_cds;GIVEN_REF=A;USED_REF=A;NEAREST=NM_178836.3;CADD_PHRED=25.0;CADD_RAW=4.956863;ALLELE_NUM=1;IMPACT=HIGH;STRAND=-1;MINIMISED=1;REFSEQ_MATCH=rseq_mrna_match;GIVEN_REF=A;USED_REF=A;NEAREST=NM_178836.3;CADD_PHRED=25.0;CADD_RAW=4.956863</t>
  </si>
  <si>
    <t>NM_000023.2;NM_000023.3;NM_001135697.1;NM_001135697.2;NR_024192.1;NR_024193.1;NR_135553.1</t>
  </si>
  <si>
    <t>1211;1231;839;859;-;1022</t>
  </si>
  <si>
    <t>ALLELE_NUM=1;IMPACT=LOW;STRAND=1;MINIMISED=1;REFSEQ_MATCH=rseq_mrna_nonmatch,rseq_3p_mismatch,rseq_ens_match_cds;GIVEN_REF=A;USED_REF=A;NEAREST=XM_005257574.1;CADD_PHRED=9.145;CADD_RAW=0.749150;ALLELE_NUM=1;IMPACT=LOW;STRAND=1;MINIMISED=1;REFSEQ_MATCH=rseq_mrna_nonmatch,rseq_3p_mismatch;GIVEN_REF=A;USED_REF=A;NEAREST=XM_005257574.1;BAM_EDIT=OK;CADD_PHRED=9.145;CADD_RAW=0.749150;ALLELE_NUM=1;IMPACT=MODIFIER;DISTANCE=2972;STRAND=-1;MINIMISED=1;REFSEQ_MATCH=rseq_mrna_match,rseq_ens_no_match;GIVEN_REF=A;USED_REF=A;NEAREST=XM_005257574.1;CADD_PHRED=9.145;CADD_RAW=0.749150;ALLELE_NUM=1;IMPACT=MODIFIER;DISTANCE=2972;STRAND=-1;MINIMISED=1;REFSEQ_MATCH=rseq_mrna_match;GIVEN_REF=A;USED_REF=A;NEAREST=XM_005257574.1;CADD_PHRED=9.145;CADD_RAW=0.749150;ALLELE_NUM=1;IMPACT=LOW;STRAND=1;MINIMISED=1;REFSEQ_MATCH=rseq_mrna_nonmatch,rseq_nctran_mismatch;GIVEN_REF=A;USED_REF=A;NEAREST=XM_005257574.1;BAM_EDIT=OK;CADD_PHRED=9.145;CADD_RAW=0.749150</t>
  </si>
  <si>
    <t>NM_001135659.1;NM_001135659.2;NM_001330077.1;NM_001330078.1;NM_001330082.1;NM_001330083.1;NM_001330084.1;NM_001330085.1;NM_001330086.1;NM_001330087.1;NM_001330088.1;NM_001330093.1;NM_001330094.1;NM_001330095.1;NM_001330096.1;NM_004801.4;NM_004801.5</t>
  </si>
  <si>
    <t>2882;2738;2762;2723;2678;2708;2759;2750</t>
  </si>
  <si>
    <t>1405;1261;1285;1246;1201;1231;1282;1273</t>
  </si>
  <si>
    <t>469;421;429;416;401;411;428;425</t>
  </si>
  <si>
    <t>ALLELE_NUM=1;IMPACT=MODERATE;STRAND=-1;MINIMISED=1;REFSEQ_MATCH=rseq_mrna_match,rseq_ens_match_cds;GIVEN_REF=G;USED_REF=G;NEAREST=NM_138735.2;CADD_PHRED=23.8;CADD_RAW=4.152690;ALLELE_NUM=1;IMPACT=MODERATE;STRAND=-1;MINIMISED=1;REFSEQ_MATCH=rseq_mrna_match;GIVEN_REF=G;USED_REF=G;NEAREST=NM_138735.2;CADD_PHRED=23.8;CADD_RAW=4.152690</t>
  </si>
  <si>
    <t>9254;11068</t>
  </si>
  <si>
    <t>NM_001005505.1;NM_001005505.2;NM_001174051.1;NM_001174051.2;NM_001291101.1;NM_006030.2;NM_006030.3;NR_111912.1;NR_111913.1;NR_111914.1</t>
  </si>
  <si>
    <t>ALLELE_NUM=1;IMPACT=MODERATE;STRAND=-1;MINIMISED=1;REFSEQ_MATCH=rseq_mrna_nonmatch,rseq_5p_mismatch,rseq_3p_mismatch,rseq_ens_match_cds;GIVEN_REF=T;USED_REF=T;NEAREST=NM_007024.4;CADD_PHRED=23.5;CADD_RAW=3.910952;ALLELE_NUM=1;IMPACT=MODERATE;STRAND=-1;MINIMISED=1;REFSEQ_MATCH=rseq_mrna_match;GIVEN_REF=T;USED_REF=T;NEAREST=NM_007024.4;CADD_PHRED=23.5;CADD_RAW=3.910952;ALLELE_NUM=1;IMPACT=MODIFIER;STRAND=1;MINIMISED=1;REFSEQ_MATCH=rseq_mrna_match;GIVEN_REF=T;USED_REF=T;NEAREST=NM_007024.4;CADD_PHRED=23.5;CADD_RAW=3.910952;ALLELE_NUM=1;IMPACT=MODIFIER;DISTANCE=638;STRAND=1;MINIMISED=1;REFSEQ_MATCH=rseq_mrna_match;GIVEN_REF=T;USED_REF=T;NEAREST=NM_007024.4;CADD_PHRED=23.5;CADD_RAW=3.910952</t>
  </si>
  <si>
    <t>3033;3169;3054;3190;2965;-;126</t>
  </si>
  <si>
    <t>ALLELE_NUM=1;IMPACT=MODERATE;STRAND=-1;MINIMISED=1;REFSEQ_MATCH=rseq_mrna_nonmatch,rseq_5p_mismatch,rseq_3p_mismatch,rseq_ens_match_cds;GIVEN_REF=G;USED_REF=G;NEAREST=NM_007024.4;CADD_PHRED=14.97;CADD_RAW=1.797196;ALLELE_NUM=1;IMPACT=MODERATE;STRAND=-1;MINIMISED=1;REFSEQ_MATCH=rseq_mrna_match;GIVEN_REF=G;USED_REF=G;NEAREST=NM_007024.4;CADD_PHRED=14.97;CADD_RAW=1.797196;ALLELE_NUM=1;IMPACT=MODIFIER;STRAND=1;MINIMISED=1;REFSEQ_MATCH=rseq_mrna_match;GIVEN_REF=G;USED_REF=G;NEAREST=NM_007024.4;CADD_PHRED=14.97;CADD_RAW=1.797196</t>
  </si>
  <si>
    <t>NM_001193376.1;NM_198253.2</t>
  </si>
  <si>
    <t>ALLELE_NUM=1;IMPACT=MODIFIER;DISTANCE=21;STRAND=-1;MINIMISED=1;REFSEQ_MATCH=rseq_mrna_match,rseq_ens_match_cds;GIVEN_REF=G;USED_REF=G;NEAREST=NM_198253.2;CADD_PHRED=4.572;CADD_RAW=0.189850;ALLELE_NUM=1;IMPACT=MODIFIER;DISTANCE=21;STRAND=-1;MINIMISED=1;REFSEQ_MATCH=rseq_mrna_match;GIVEN_REF=G;USED_REF=G;NEAREST=NM_198253.2;CADD_PHRED=4.572;CADD_RAW=0.189850;ALLELE_NUM=1;IMPACT=MODIFIER;DISTANCE=21;STRAND=-1;MINIMISED=1;REFSEQ_MATCH=rseq_mrna_match,rseq_ens_match_wt;GIVEN_REF=G;USED_REF=G;NEAREST=NM_198253.2;CADD_PHRED=4.572;CADD_RAW=0.189850</t>
  </si>
  <si>
    <t>ALLELE_NUM=1;IMPACT=MODERATE;STRAND=-1;MINIMISED=1;REFSEQ_MATCH=rseq_mrna_match,rseq_ens_match_cds;GIVEN_REF=T;USED_REF=T;NEAREST=XM_005268512.1;CADD_PHRED=0.001;CADD_RAW=-2.276040;ALLELE_NUM=1;IMPACT=MODERATE;STRAND=-1;MINIMISED=1;REFSEQ_MATCH=rseq_mrna_match;GIVEN_REF=T;USED_REF=T;NEAREST=XM_005268512.1;CADD_PHRED=0.001;CADD_RAW=-2.276040</t>
  </si>
  <si>
    <t>ALLELE_NUM=1;IMPACT=MODERATE;STRAND=-1;MINIMISED=1;REFSEQ_MATCH=rseq_mrna_match,rseq_ens_match_cds;GIVEN_REF=AC;USED_REF=AC;NEAREST=XM_005250001.1;ALLELE_NUM=1;IMPACT=MODERATE;STRAND=-1;MINIMISED=1;REFSEQ_MATCH=rseq_mrna_match;GIVEN_REF=AC;USED_REF=AC;NEAREST=XM_005250001.1</t>
  </si>
  <si>
    <t>ALLELE_NUM=1;IMPACT=MODERATE;STRAND=-1;MINIMISED=1;REFSEQ_MATCH=rseq_mrna_match,rseq_ens_match_cds;GIVEN_REF=A;USED_REF=A;NEAREST=XM_005250001.1;CADD_PHRED=32;CADD_RAW=6.641785;ALLELE_NUM=1;IMPACT=MODERATE;STRAND=-1;MINIMISED=1;REFSEQ_MATCH=rseq_mrna_match;GIVEN_REF=A;USED_REF=A;NEAREST=XM_005250001.1;CADD_PHRED=32;CADD_RAW=6.641785</t>
  </si>
  <si>
    <t>ALLELE_NUM=1;IMPACT=MODERATE;STRAND=-1;MINIMISED=1;REFSEQ_MATCH=rseq_mrna_match,rseq_ens_match_cds;GIVEN_REF=C;USED_REF=C;NEAREST=XM_005250001.1;CADD_PHRED=33;CADD_RAW=6.877397;ALLELE_NUM=1;IMPACT=MODERATE;STRAND=-1;MINIMISED=1;REFSEQ_MATCH=rseq_mrna_match;GIVEN_REF=C;USED_REF=C;NEAREST=XM_005250001.1;CADD_PHRED=33;CADD_RAW=6.877397</t>
  </si>
  <si>
    <t>NM_000077.4;NM_001195132.1;NM_058195.3;NM_058197.4;NR_024274.1</t>
  </si>
  <si>
    <t>splice_acceptor_variant;downstream_gene_variant</t>
  </si>
  <si>
    <t>ALLELE_NUM=1;IMPACT=HIGH;STRAND=-1;MINIMISED=1;REFSEQ_MATCH=rseq_mrna_match,rseq_ens_match_cds;GIVEN_REF=C;USED_REF=C;NEAREST=XM_005251343.1;CADD_PHRED=26.6;CADD_RAW=5.624937;ALLELE_NUM=1;IMPACT=HIGH;STRAND=-1;MINIMISED=1;REFSEQ_MATCH=rseq_mrna_match;GIVEN_REF=C;USED_REF=C;NEAREST=XM_005251343.1;CADD_PHRED=26.6;CADD_RAW=5.624937;ALLELE_NUM=1;IMPACT=MODIFIER;DISTANCE=3455;STRAND=1;MINIMISED=1;REFSEQ_MATCH=rseq_mrna_match,rseq_ens_no_match;GIVEN_REF=C;USED_REF=C;NEAREST=XM_005251343.1;CADD_PHRED=26.6;CADD_RAW=5.624937;ALLELE_NUM=1;IMPACT=MODIFIER;DISTANCE=3455;STRAND=1;MINIMISED=1;REFSEQ_MATCH=rseq_mrna_match;GIVEN_REF=C;USED_REF=C;NEAREST=XM_005251343.1;CADD_PHRED=26.6;CADD_RAW=5.624937</t>
  </si>
  <si>
    <t>gnomad.genomes.trTv</t>
  </si>
  <si>
    <t>gnomad.exomes.trTv</t>
  </si>
  <si>
    <t>Bystro annotates spliceAcceptor/spliceDonor (taking into account strand). Annovar provides only "splicing" annotation.</t>
  </si>
  <si>
    <t>!;uc001alq.2;!;!</t>
  </si>
  <si>
    <t>!;NM_015102;!;!</t>
  </si>
  <si>
    <t>!;O75161;!;!</t>
  </si>
  <si>
    <t>!;NPHP4_HUMAN;!;!</t>
  </si>
  <si>
    <t>!;NP_055917;!;!</t>
  </si>
  <si>
    <t>!;Homo sapiens nephronophthisis 4 (NPHP4), mRNA.;!;!</t>
  </si>
  <si>
    <t>!;!;!;!</t>
  </si>
  <si>
    <t>chr1:12065948C&gt;T</t>
  </si>
  <si>
    <t>N</t>
  </si>
  <si>
    <t>No non-missing genotypes (1/.)</t>
  </si>
  <si>
    <t>-;-;-;-;-;-;-|-;-;-;-;-;-;-|-;-;-;-;-;-;-|-;-;-;-;-;-;-</t>
  </si>
  <si>
    <t>uc001cpe.3;uc010olz.2;uc010olx.2;uc010oly.2;!;!;uc001cpg.3|uc001cpe.3;uc010olz.2;uc010olx.2;uc010oly.2;!;!;uc001cpg.3|uc001cpe.3;uc010olz.2;uc010olx.2;uc010oly.2;!;!;uc001cpg.3|uc001cpe.3;uc010olz.2;uc010olx.2;uc010oly.2;!;!;uc001cpg.3</t>
  </si>
  <si>
    <t>NM_017739;AK301923;AK302379;AK316399;!;!;NM_001243766|NM_017739;AK301923;AK302379;AK316399;!;!;NM_001243766|NM_017739;AK301923;AK302379;AK316399;!;!;NM_001243766|NM_017739;AK301923;AK302379;AK316399;!;!;NM_001243766</t>
  </si>
  <si>
    <t>Q8WZA1;Q8WZA1;F5H827;!;!;!;Q5VST3|Q8WZA1;Q8WZA1;F5H827;!;!;!;Q5VST3|Q8WZA1;Q8WZA1;F5H827;!;!;!;Q5VST3|Q8WZA1;Q8WZA1;F5H827;!;!;!;Q5VST3</t>
  </si>
  <si>
    <t>PMGT1_HUMAN;PMGT1_HUMAN;F5H827_HUMAN;!;!;!;Q5VST3_HUMAN|PMGT1_HUMAN;PMGT1_HUMAN;F5H827_HUMAN;!;!;!;Q5VST3_HUMAN|PMGT1_HUMAN;PMGT1_HUMAN;F5H827_HUMAN;!;!;!;Q5VST3_HUMAN|PMGT1_HUMAN;PMGT1_HUMAN;F5H827_HUMAN;!;!;!;Q5VST3_HUMAN</t>
  </si>
  <si>
    <t>NP_060209;NP_060209;NP_060209;!;!;!;NP_001230695|NP_060209;NP_060209;NP_060209;!;!;!;NP_001230695|NP_060209;NP_060209;NP_060209;!;!;!;NP_001230695|NP_060209;NP_060209;NP_060209;!;!;!;NP_001230695</t>
  </si>
  <si>
    <t>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2,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2,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2,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1, mRNA.;!;!;Homo sapiens protein O-linked mannose beta1,2-N-acetylglucosaminyltransferase (POMGNT1), transcript variant 2, mRNA.</t>
  </si>
  <si>
    <t>!;!;!;!;!;!;!|!;!;!;!;!;!;!|!;!;!;!;!;!;!|!;!;!;!;!;!;!</t>
  </si>
  <si>
    <t>CTC|CTC|CTC|TGG|TGG|TGG|CTC|CTC|CTC</t>
  </si>
  <si>
    <t>L|L|L|W|W|W|L|L|L</t>
  </si>
  <si>
    <t>3|2|1|3|2|1|3|2|1</t>
  </si>
  <si>
    <t>38|38|38|37|37|37|36|36|36</t>
  </si>
  <si>
    <t>uc001dei.1|uc001dei.1|uc001dei.1|uc001dei.1|uc001dei.1|uc001dei.1|uc001dei.1|uc001dei.1|uc001dei.1</t>
  </si>
  <si>
    <t>Q16518|Q16518|Q16518|Q16518|Q16518|Q16518|Q16518|Q16518|Q16518</t>
  </si>
  <si>
    <t>RPE65_HUMAN|RPE65_HUMAN|RPE65_HUMAN|RPE65_HUMAN|RPE65_HUMAN|RPE65_HUMAN|RPE65_HUMAN|RPE65_HUMAN|RPE65_HUMAN</t>
  </si>
  <si>
    <t>NP_000320|NP_000320|NP_000320|NP_000320|NP_000320|NP_000320|NP_000320|NP_000320|NP_000320</t>
  </si>
  <si>
    <t>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t>
  </si>
  <si>
    <t>TGG|TGG|TGG|CTC|CTC|CTC</t>
  </si>
  <si>
    <t>W|W|W|L|L|L</t>
  </si>
  <si>
    <t>3|2|1|3|2|1</t>
  </si>
  <si>
    <t>37|37|37|36|36|36</t>
  </si>
  <si>
    <t>uc001dei.1|uc001dei.1|uc001dei.1|uc001dei.1|uc001dei.1|uc001dei.1</t>
  </si>
  <si>
    <t>Q16518|Q16518|Q16518|Q16518|Q16518|Q16518</t>
  </si>
  <si>
    <t>RPE65_HUMAN|RPE65_HUMAN|RPE65_HUMAN|RPE65_HUMAN|RPE65_HUMAN|RPE65_HUMAN</t>
  </si>
  <si>
    <t>NP_000320|NP_000320|NP_000320|NP_000320|NP_000320|NP_000320</t>
  </si>
  <si>
    <t>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mRNA.|Homo sapiens retinal pigment epithelium-specific protein 65kDa (RPE65), mRNA.</t>
  </si>
  <si>
    <t>+;+;+;+;-;-;-|+;+;+;+;-;-;-|+;+;+;+;-;-;-|+;+;+;+;-;-;-</t>
  </si>
  <si>
    <t>uc021ott.2;uc031poc.1;uc021oul.2;!;!;uc001eoh.3;uc001eog.3|uc021ott.2;uc031poc.1;uc021oul.2;!;!;uc001eoh.3;uc001eog.3|uc021ott.2;uc031poc.1;uc021oul.2;!;!;uc001eoh.3;uc001eog.3|uc021ott.2;uc031poc.1;uc021oul.2;!;!;uc001eoh.3;uc001eog.3</t>
  </si>
  <si>
    <t>NM_001278267;NM_001039703;CCDS53355;!;!;NM_006468;AK223413|NM_001278267;NM_001039703;CCDS53355;!;!;NM_006468;AK223413|NM_001278267;NM_001039703;CCDS53355;!;!;NM_006468;AK223413|NM_001278267;NM_001039703;CCDS53355;!;!;NM_006468;AK223413</t>
  </si>
  <si>
    <t>A2BH96;A6NDV3;A6NDV3;!;!;Q9BUI4;Q9BUI4|A2BH96;A6NDV3;A6NDV3;!;!;Q9BUI4;Q9BUI4|A2BH96;A6NDV3;A6NDV3;!;!;Q9BUI4;Q9BUI4|A2BH96;A6NDV3;A6NDV3;!;!;Q9BUI4;Q9BUI4</t>
  </si>
  <si>
    <t>A2BH96_HUMAN;A6NDV3_HUMAN;A6NDV3_HUMAN;!;!;RPC3_HUMAN;RPC3_HUMAN|A2BH96_HUMAN;A6NDV3_HUMAN;A6NDV3_HUMAN;!;!;RPC3_HUMAN;RPC3_HUMAN|A2BH96_HUMAN;A6NDV3_HUMAN;A6NDV3_HUMAN;!;!;RPC3_HUMAN;RPC3_HUMAN|A2BH96_HUMAN;A6NDV3_HUMAN;A6NDV3_HUMAN;!;!;RPC3_HUMAN;RPC3_HUMAN</t>
  </si>
  <si>
    <t>NP_001265196;NP_001034792;NP_001034792;!;!;NP_006459;NP_006459|NP_001265196;NP_001034792;NP_001034792;!;!;NP_006459;NP_006459|NP_001265196;NP_001034792;NP_001034792;!;!;NP_006459;NP_006459|NP_001265196;NP_001034792;NP_001034792;!;!;NP_006459;NP_006459</t>
  </si>
  <si>
    <t>Homo sapiens neuroblastoma breakpoint family member (LOC100288142), mRNA.;Homo sapiens neuroblastoma breakpoint family, member 10 (NBPF10), mRNA.;Homo sapiens neuroblastoma breakpoint family, member 10 (NBPF10), mRNA.;!;!;Homo sapiens polymerase (RNA) III (DNA directed) polypeptide C (62kD) (POLR3C), mRNA.;Homo sapiens polymerase (RNA) III (DNA directed) polypeptide C (62kD) (POLR3C), mRNA.|Homo sapiens neuroblastoma breakpoint family member (LOC100288142), mRNA.;Homo sapiens neuroblastoma breakpoint family, member 10 (NBPF10), mRNA.;Homo sapiens neuroblastoma breakpoint family, member 10 (NBPF10), mRNA.;!;!;Homo sapiens polymerase (RNA) III (DNA directed) polypeptide C (62kD) (POLR3C), mRNA.;Homo sapiens polymerase (RNA) III (DNA directed) polypeptide C (62kD) (POLR3C), mRNA.|Homo sapiens neuroblastoma breakpoint family member (LOC100288142), mRNA.;Homo sapiens neuroblastoma breakpoint family, member 10 (NBPF10), mRNA.;Homo sapiens neuroblastoma breakpoint family, member 10 (NBPF10), mRNA.;!;!;Homo sapiens polymerase (RNA) III (DNA directed) polypeptide C (62kD) (POLR3C), mRNA.;Homo sapiens polymerase (RNA) III (DNA directed) polypeptide C (62kD) (POLR3C), mRNA.|Homo sapiens neuroblastoma breakpoint family member (LOC100288142), mRNA.;Homo sapiens neuroblastoma breakpoint family, member 10 (NBPF10), mRNA.;Homo sapiens neuroblastoma breakpoint family, member 10 (NBPF10), mRNA.;!;!;Homo sapiens polymerase (RNA) III (DNA directed) polypeptide C (62kD) (POLR3C), mRNA.;Homo sapiens polymerase (RNA) III (DNA directed) polypeptide C (62kD) (POLR3C), mRNA.</t>
  </si>
  <si>
    <t>CAG|CAG</t>
  </si>
  <si>
    <t>Q|Q</t>
  </si>
  <si>
    <t>2|1</t>
  </si>
  <si>
    <t>188|188</t>
  </si>
  <si>
    <t>uc001fdb.4|uc001fdb.4</t>
  </si>
  <si>
    <t>Q8WXI9|Q8WXI9</t>
  </si>
  <si>
    <t>P66B_HUMAN|P66B_HUMAN</t>
  </si>
  <si>
    <t>NP_065750|NP_065750</t>
  </si>
  <si>
    <t>Homo sapiens GATA zinc finger domain containing 2B (GATAD2B), mRNA.|Homo sapiens GATA zinc finger domain containing 2B (GATAD2B), mRNA.</t>
  </si>
  <si>
    <t>chr1:156104666TTGAGAGCCGGCTGGCGGATGCGCT&gt;TCCCC</t>
  </si>
  <si>
    <t>Complex allele: is both an MNP (4 C alleles, and a deletion)</t>
  </si>
  <si>
    <t>!;CGA;CGA;CGA;CGA|!;CGA;CGA;CGA;CGA</t>
  </si>
  <si>
    <t>!;!;!;!;!|!;!;!;!;!</t>
  </si>
  <si>
    <t>!;R;R;R;R|!;R;R;R;R</t>
  </si>
  <si>
    <t>!;2;2;2;2|!;3;3;3;3</t>
  </si>
  <si>
    <t>!;654;654;624;542|!;654;654;624;542</t>
  </si>
  <si>
    <t>+;+;+;+;+|+;+;+;+;+</t>
  </si>
  <si>
    <t>!;uc001fni.3;uc001fnk.3;uc001fnh.3;uc010pgz.2|!;uc001fni.3;uc001fnk.3;uc001fnh.3;uc010pgz.2</t>
  </si>
  <si>
    <t>!;NM_170707;AK056191;NM_170708;NM_001257374|!;NM_170707;AK056191;NM_170708;NM_001257374</t>
  </si>
  <si>
    <t>!;P02545;D6RAQ3;P02545-3;E7EUI9|!;P02545;D6RAQ3;P02545-3;E7EUI9</t>
  </si>
  <si>
    <t>!;LMNA_HUMAN;D6RAQ3_HUMAN;P02545-3;E7EUI9_HUMAN|!;LMNA_HUMAN;D6RAQ3_HUMAN;P02545-3;E7EUI9_HUMAN</t>
  </si>
  <si>
    <t>!;NP_733821;NP_733821;NP_733822;NP_001244303|!;NP_733821;NP_733821;NP_733822;NP_001244303</t>
  </si>
  <si>
    <t>!;Homo sapiens lamin A/C (LMNA), transcript variant 1, mRNA.;Homo sapiens lamin A/C (LMNA), transcript variant 1, mRNA.;Homo sapiens lamin A/C (LMNA), transcript variant 3, mRNA.;Homo sapiens lamin A/C (LMNA), transcript variant 4, mRNA.|!;Homo sapiens lamin A/C (LMNA), transcript variant 1, mRNA.;Homo sapiens lamin A/C (LMNA), transcript variant 1, mRNA.;Homo sapiens lamin A/C (LMNA), transcript variant 3, mRNA.;Homo sapiens lamin A/C (LMNA), transcript variant 4, mRNA.</t>
  </si>
  <si>
    <t>ATG;ATG</t>
  </si>
  <si>
    <t>TTG;TTG</t>
  </si>
  <si>
    <t>M;M</t>
  </si>
  <si>
    <t>L;L</t>
  </si>
  <si>
    <t>uc001gaf.4;!</t>
  </si>
  <si>
    <t>NM_000530;!</t>
  </si>
  <si>
    <t>P25189;!</t>
  </si>
  <si>
    <t>MYP0_HUMAN;!</t>
  </si>
  <si>
    <t>NP_000521;!</t>
  </si>
  <si>
    <t>Homo sapiens myelin protein zero (MPZ), mRNA.;!</t>
  </si>
  <si>
    <t>ACC;ACC</t>
  </si>
  <si>
    <t>ACT;ACT</t>
  </si>
  <si>
    <t>3;3</t>
  </si>
  <si>
    <t>258;224</t>
  </si>
  <si>
    <t>uc001hpt.2;uc010pvk.2</t>
  </si>
  <si>
    <t>O00292;E9PDM4</t>
  </si>
  <si>
    <t>LFTY2_HUMAN;E9PDM4_HUMAN</t>
  </si>
  <si>
    <t>NP_003231;NP_001165896</t>
  </si>
  <si>
    <t>Homo sapiens left-right determination factor 2 (LEFTY2), transcript variant 1, mRNA.;Homo sapiens left-right determination factor 2 (LEFTY2), transcript variant 2, mRNA.</t>
  </si>
  <si>
    <t>uc009xti.3|uc009xti.3|uc009xti.3</t>
  </si>
  <si>
    <t>B2CW77|B2CW77|B2CW77</t>
  </si>
  <si>
    <t>KILIN_HUMAN|KILIN_HUMAN|KILIN_HUMAN</t>
  </si>
  <si>
    <t>NP_001119521|NP_001119521|NP_001119521</t>
  </si>
  <si>
    <t>Homo sapiens killin, p53-regulated DNA replication inhibitor (KLLN), mRNA.|Homo sapiens killin, p53-regulated DNA replication inhibitor (KLLN), mRNA.|Homo sapiens killin, p53-regulated DNA replication inhibitor (KLLN), mRNA.</t>
  </si>
  <si>
    <t>!;!;!;TGC;TGC;TGC;TGC;!</t>
  </si>
  <si>
    <t>!;!;!;TTC;TTC;TTC;TTC;!</t>
  </si>
  <si>
    <t>!;!;!;C;C;C;C;!</t>
  </si>
  <si>
    <t>!;!;!;F;F;F;F;!</t>
  </si>
  <si>
    <t>!;!;!;2;2;2;2;!</t>
  </si>
  <si>
    <t>!;!;!;459;459;395;395;!</t>
  </si>
  <si>
    <t>-;-;-;-;-;-;-;-</t>
  </si>
  <si>
    <t>!;!;!;uc001nut.4;uc001nur.4;uc001nup.3;uc009yod.3;uc009yoc.2</t>
  </si>
  <si>
    <t>!;!;!;NR_037949;NM_001122955;NM_032667;NR_037948;NM_001130702</t>
  </si>
  <si>
    <t>!;!;!;J3KQ12;G3XAE4;Q96G97;G3XAE4;Q96G97-3</t>
  </si>
  <si>
    <t>!;!;!;J3KQ12_HUMAN;G3XAE4_HUMAN;BSCL2_HUMAN;G3XAE4_HUMAN;Q96G97-3</t>
  </si>
  <si>
    <t>!;!;!;NP_001116427;NP_116056;NP_116056;NP_116056;NP_001124174</t>
  </si>
  <si>
    <t>!;!;!;Homo sapiens Berardinelli-Seip congenital lipodystrophy 2 (seipin) (BSCL2), transcript variant 5, non-coding RNA.;Homo sapiens Berardinelli-Seip congenital lipodystrophy 2 (seipin) (BSCL2), transcript variant 1, mRNA.;Homo sapiens Berardinelli-Seip congenital lipodystrophy 2 (seipin) (BSCL2), transcript variant 2, mRNA.;Homo sapiens Berardinelli-Seip congenital lipodystrophy 2 (seipin) (BSCL2), transcript variant 4, non-coding RNA.;Homo sapiens Berardinelli-Seip congenital lipodystrophy 2 (seipin) (BSCL2), transcript variant 3, mRNA.</t>
  </si>
  <si>
    <t>!;!;!;!;!;!;!;!</t>
  </si>
  <si>
    <t>AGA;AGA;AGA;AGA|AGA;AGA;AGA;AGA</t>
  </si>
  <si>
    <t>!;!;!;!|!;!;!;!</t>
  </si>
  <si>
    <t>R;R;R;R|R;R;R;R</t>
  </si>
  <si>
    <t>1;1;1;1|2;2;2;2</t>
  </si>
  <si>
    <t>1921;1921;1921;1921|1921;1921;1921;1921</t>
  </si>
  <si>
    <t>+;+;+;+|+;+;+;+</t>
  </si>
  <si>
    <t>uc001pkb.1;uc009yxr.1;uc001pke.2;uc001pkg.1|uc001pkb.1;uc009yxr.1;uc001pke.2;uc001pkg.1</t>
  </si>
  <si>
    <t>NM_000051;U33841;BC137169;CR749436|NM_000051;U33841;BC137169;CR749436</t>
  </si>
  <si>
    <t>Q13315;Q13315;Q13315;Q68DE6|Q13315;Q13315;Q13315;Q68DE6</t>
  </si>
  <si>
    <t>ATM_HUMAN;ATM_HUMAN;ATM_HUMAN;Q68DE6_HUMAN|ATM_HUMAN;ATM_HUMAN;ATM_HUMAN;Q68DE6_HUMAN</t>
  </si>
  <si>
    <t>NP_000042;NP_000042;NP_000042;NP_000042|NP_000042;NP_000042;NP_000042;NP_000042</t>
  </si>
  <si>
    <t>Homo sapiens ataxia telangiectasia mutated (ATM), mRNA.;Homo sapiens ataxia telangiectasia mutated (ATM), mRNA.;Homo sapiens ataxia telangiectasia mutated (ATM), mRNA.;Homo sapiens ataxia telangiectasia mutated (ATM), mRNA.|Homo sapiens ataxia telangiectasia mutated (ATM), mRNA.;Homo sapiens ataxia telangiectasia mutated (ATM), mRNA.;Homo sapiens ataxia telangiectasia mutated (ATM), mRNA.;Homo sapiens ataxia telangiectasia mutated (ATM), mRNA.</t>
  </si>
  <si>
    <t>-;-;-;-;-;-;-</t>
  </si>
  <si>
    <t>uc001ply.3;uc010rwo.2;uc010rwn.2;uc009yyh.1;uc021qqm.1;uc001plz.3;uc021qql.1</t>
  </si>
  <si>
    <t>NM_001077692;AK302630;AK298811;AK308025;NM_024740;NM_001077691;NM_001077690</t>
  </si>
  <si>
    <t>Q9H6U8;Q9H6U8;Q9H6U8;Q9H6U8;Q9H6U8-3;Q9H6U8-4;Q9H6U8</t>
  </si>
  <si>
    <t>ALG9_HUMAN;ALG9_HUMAN;ALG9_HUMAN;ALG9_HUMAN;Q9H6U8-3;Q9H6U8-4;ALG9_HUMAN</t>
  </si>
  <si>
    <t>NP_001071160;NP_001071160;NP_001071160;NP_001071160;NP_079016;NP_001071159;NP_001071158</t>
  </si>
  <si>
    <t>Homo sapiens ALG9, alpha-1,2-mannosyltransferase (ALG9), transcript variant 4, mRNA.;Homo sapiens ALG9, alpha-1,2-mannosyltransferase (ALG9), transcript variant 2, mRNA.;Homo sapiens ALG9, alpha-1,2-mannosyltransferase (ALG9), transcript variant 2, mRNA.;Homo sapiens ALG9, alpha-1,2-mannosyltransferase (ALG9), transcript variant 2, mRNA.;Homo sapiens ALG9, alpha-1,2-mannosyltransferase (ALG9), transcript variant 1, mRNA.;Homo sapiens ALG9, alpha-1,2-mannosyltransferase (ALG9), transcript variant 3, mRNA.;Homo sapiens ALG9, alpha-1,2-mannosyltransferase (ALG9), transcript variant 2, mRNA.</t>
  </si>
  <si>
    <t>!;!;!;!;!;!;!</t>
  </si>
  <si>
    <t>uc001rfh.3;uc001rfi.1</t>
  </si>
  <si>
    <t>O60706-2;O60706</t>
  </si>
  <si>
    <t>O60706-2;ABCC9_HUMAN</t>
  </si>
  <si>
    <t>NP_064693;NP_005682</t>
  </si>
  <si>
    <t>Homo sapiens ATP-binding cassette, sub-family C (CFTR/MRP), member 9 (ABCC9), transcript variant SUR2B, mRNA.;Homo sapiens ATP-binding cassette, sub-family C (CFTR/MRP), member 9 (ABCC9), transcript variant SUR2A, mRNA.</t>
  </si>
  <si>
    <t>uc001san.3;uc009zmh.3</t>
  </si>
  <si>
    <t>NM_000424;AK310827</t>
  </si>
  <si>
    <t>P13647;P13647</t>
  </si>
  <si>
    <t>K2C5_HUMAN;K2C5_HUMAN</t>
  </si>
  <si>
    <t>NP_000415;NP_000415</t>
  </si>
  <si>
    <t>Homo sapiens keratin 5 (KRT5), mRNA.;Homo sapiens keratin 5 (KRT5), mRNA.</t>
  </si>
  <si>
    <t>AGG;AGG</t>
  </si>
  <si>
    <t>R;R</t>
  </si>
  <si>
    <t>400;400</t>
  </si>
  <si>
    <t>uc001tjq.1;uc010swc.1</t>
  </si>
  <si>
    <t>NM_000277;AK298419</t>
  </si>
  <si>
    <t>P00439;B4DPN2</t>
  </si>
  <si>
    <t>PH4H_HUMAN;B4DPN2_HUMAN</t>
  </si>
  <si>
    <t>NP_000268;NP_000268</t>
  </si>
  <si>
    <t>Homo sapiens phenylalanine hydroxylase (PAH), mRNA.;Homo sapiens phenylalanine hydroxylase (PAH), mRNA.</t>
  </si>
  <si>
    <t>+;+;+;+;+;+;+;+;+;+</t>
  </si>
  <si>
    <t>!;uc009zvs.3;uc001trn.4;uc001trj.2;uc001trm.3;!;!;uc001trp.4;uc010syb.2;!</t>
  </si>
  <si>
    <t>!;NM_001082537;NM_001082538;NM_001173975;NM_001173976;!;!;NM_024549;AK295514;!</t>
  </si>
  <si>
    <t>!;Q2MV58;Q2MV58-2;Q2MV58-4;Q2MV58-5;!;!;Q2MV58-3;B4DIB9;!</t>
  </si>
  <si>
    <t>!;TECT1_HUMAN;Q2MV58-2;Q2MV58-4;Q2MV58-5;!;!;Q2MV58-3;B4DIB9_HUMAN;!</t>
  </si>
  <si>
    <t>!;NP_001076006;NP_001076007;NP_001167446;NP_001167447;!;!;NP_078825;NP_078825;!</t>
  </si>
  <si>
    <t>!;Homo sapiens tectonic family member 1 (TCTN1), transcript variant 2, mRNA.;Homo sapiens tectonic family member 1 (TCTN1), transcript variant 1, mRNA.;Homo sapiens tectonic family member 1 (TCTN1), transcript variant 4, mRNA.;Homo sapiens tectonic family member 1 (TCTN1), transcript variant 5, mRNA.;!;!;Homo sapiens tectonic family member 1 (TCTN1), transcript variant 3, mRNA.;Homo sapiens tectonic family member 1 (TCTN1), transcript variant 5, mRNA.;!</t>
  </si>
  <si>
    <t>!;!;!;!;!;!;!;!;!;!</t>
  </si>
  <si>
    <t>CCA;CCA;CCA</t>
  </si>
  <si>
    <t>!;!;!</t>
  </si>
  <si>
    <t>P;P;P</t>
  </si>
  <si>
    <t>3;3;3</t>
  </si>
  <si>
    <t>70;70;70</t>
  </si>
  <si>
    <t>uc001uen.3;uc021rft.1;uc010tan.2</t>
  </si>
  <si>
    <t>Q9H3J6;Q9H3J6;Q9H3J6</t>
  </si>
  <si>
    <t>CL065_HUMAN;CL065_HUMAN;CL065_HUMAN</t>
  </si>
  <si>
    <t>NP_689482;NP_689482;NP_689482</t>
  </si>
  <si>
    <t>Homo sapiens chromosome 12 open reading frame 65 (C12orf65), transcript variant 1, mRNA.;Homo sapiens chromosome 12 open reading frame 65 (C12orf65), transcript variant 3, mRNA.;Homo sapiens chromosome 12 open reading frame 65 (C12orf65), transcript variant 2, mRNA.</t>
  </si>
  <si>
    <t>GCT;GCT;GCT;GCT;!</t>
  </si>
  <si>
    <t>ACT;ACT;ACT;ACT;!</t>
  </si>
  <si>
    <t>A;A;A;A;!</t>
  </si>
  <si>
    <t>T;T;T;T;!</t>
  </si>
  <si>
    <t>1;1;1;1;!</t>
  </si>
  <si>
    <t>75;75;75;99;!</t>
  </si>
  <si>
    <t>+;+;+;+;-</t>
  </si>
  <si>
    <t>uc001xfr.2;uc001xfq.2;uc001xfs.2;uc021rua.1;!</t>
  </si>
  <si>
    <t>NM_181054;NM_001530;BX648795;NM_001243084;!</t>
  </si>
  <si>
    <t>Q16665;Q16665;A8MYV6;C0LZJ3;!</t>
  </si>
  <si>
    <t>HIF1A_HUMAN;HIF1A_HUMAN;A8MYV6_HUMAN;C0LZJ3_HUMAN;!</t>
  </si>
  <si>
    <t>NP_851397;NP_001521;NP_001521;NP_001230013;!</t>
  </si>
  <si>
    <t>Homo sapiens hypoxia inducible factor 1, alpha subunit (basic helix-loop-helix transcription factor) (HIF1A), transcript variant 2, mRNA.;Homo sapiens hypoxia inducible factor 1, alpha subunit (basic helix-loop-helix transcription factor) (HIF1A), transcript variant 1, mRNA.;Homo sapiens hypoxia inducible factor 1, alpha subunit (basic helix-loop-helix transcription factor) (HIF1A), transcript variant 1, mRNA.;Homo sapiens hypoxia inducible factor 1, alpha subunit (basic helix-loop-helix transcription factor) (HIF1A), transcript variant 3, mRNA.;!</t>
  </si>
  <si>
    <t>!;!;!;!;!</t>
  </si>
  <si>
    <t>GAT;GAT;GAT;GAT;!</t>
  </si>
  <si>
    <t>GAG;GAG;GAG;GAG;!</t>
  </si>
  <si>
    <t>D;D;D;D;!</t>
  </si>
  <si>
    <t>E;E;E;E;!</t>
  </si>
  <si>
    <t>3;3;3;3;!</t>
  </si>
  <si>
    <t>77;77;77;101;!</t>
  </si>
  <si>
    <t>TTG;TTG;TTG;TTG;!</t>
  </si>
  <si>
    <t>ATG;ATG;ATG;ATG;!</t>
  </si>
  <si>
    <t>L;L;L;L;!</t>
  </si>
  <si>
    <t>M;M;M;M;!</t>
  </si>
  <si>
    <t>78;78;78;102;!</t>
  </si>
  <si>
    <t>GGT;!;!</t>
  </si>
  <si>
    <t>GTT;!;!</t>
  </si>
  <si>
    <t>G;!;!</t>
  </si>
  <si>
    <t>V;!;!</t>
  </si>
  <si>
    <t>2;!;!</t>
  </si>
  <si>
    <t>789;!;!</t>
  </si>
  <si>
    <t>-;-;-</t>
  </si>
  <si>
    <t>uc001xfx.3;uc001xfy.3;uc001xga.3</t>
  </si>
  <si>
    <t>NM_139318;NM_172375;BC043409</t>
  </si>
  <si>
    <t>Q8NCM2;Q8NCM2-2;Q86XI1</t>
  </si>
  <si>
    <t>KCNH5_HUMAN;Q8NCM2-2;Q86XI1_HUMAN</t>
  </si>
  <si>
    <t>NP_647479;NP_758963;NP_758963</t>
  </si>
  <si>
    <t>Homo sapiens potassium voltage-gated channel, subfamily H (eag-related), member 5 (KCNH5), transcript variant 1, mRNA.;Homo sapiens potassium voltage-gated channel, subfamily H (eag-related), member 5 (KCNH5), transcript variant 3, mRNA.;Homo sapiens potassium voltage-gated channel, subfamily H (eag-related), member 5 (KCNH5), transcript variant 2, mRNA.</t>
  </si>
  <si>
    <t>CCA;CCA;CCA;CCA;CCA;CCA</t>
  </si>
  <si>
    <t>!;!;!;!;!;!</t>
  </si>
  <si>
    <t>P;P;P;P;P;P</t>
  </si>
  <si>
    <t>3;3;3;3;3;3</t>
  </si>
  <si>
    <t>183;183;183;183;183;183</t>
  </si>
  <si>
    <t>+;+;+;+;+;+</t>
  </si>
  <si>
    <t>uc001zpo.1;uc001zpl.1;uc001zpp.1;uc001zpn.1;uc010udf.1;uc010udg.1</t>
  </si>
  <si>
    <t>NM_024344;AB117940;NM_173087;NM_000070;EU791850;EU791851</t>
  </si>
  <si>
    <t>P20807-3;P20807-3;P20807-2;P20807;C6EVS3;C6EVS4</t>
  </si>
  <si>
    <t>P20807-3;P20807-3;P20807-2;CAN3_HUMAN;C6EVS3_HUMAN;C6EVS4_HUMAN</t>
  </si>
  <si>
    <t>NP_077320;NP_077320;NP_775110;NP_000061;NP_000061;NP_000061</t>
  </si>
  <si>
    <t>Homo sapiens calpain 3, (p94) (CAPN3), transcript variant 2, mRNA.;Homo sapiens calpain 3, (p94) (CAPN3), transcript variant 2, mRNA.;Homo sapiens calpain 3, (p94) (CAPN3), transcript variant 3, mRNA.;Homo sapiens calpain 3, (p94) (CAPN3), transcript variant 1, mRNA.;Homo sapiens calpain 3, (p94) (CAPN3), transcript variant 1, mRNA.;Homo sapiens calpain 3, (p94) (CAPN3), transcript variant 1, mRNA.</t>
  </si>
  <si>
    <t>CCA;CCA;CCA;CCA;CCA;CCA|CCA;CCA;CCA;CCA;CCA;CCA</t>
  </si>
  <si>
    <t>!;!;!;!;!;!|!;!;!;!;!;!</t>
  </si>
  <si>
    <t>P;P;P;P;P;P|P;P;P;P;P;P</t>
  </si>
  <si>
    <t>2;2;2;2;2;2|3;3;3;3;3;3</t>
  </si>
  <si>
    <t>183;183;183;183;183;183|183;183;183;183;183;183</t>
  </si>
  <si>
    <t>+;+;+;+;+;+|+;+;+;+;+;+</t>
  </si>
  <si>
    <t>uc001zpo.1;uc001zpl.1;uc001zpp.1;uc001zpn.1;uc010udf.1;uc010udg.1|uc001zpo.1;uc001zpl.1;uc001zpp.1;uc001zpn.1;uc010udf.1;uc010udg.1</t>
  </si>
  <si>
    <t>NM_024344;AB117940;NM_173087;NM_000070;EU791850;EU791851|NM_024344;AB117940;NM_173087;NM_000070;EU791850;EU791851</t>
  </si>
  <si>
    <t>P20807-3;P20807-3;P20807-2;P20807;C6EVS3;C6EVS4|P20807-3;P20807-3;P20807-2;P20807;C6EVS3;C6EVS4</t>
  </si>
  <si>
    <t>P20807-3;P20807-3;P20807-2;CAN3_HUMAN;C6EVS3_HUMAN;C6EVS4_HUMAN|P20807-3;P20807-3;P20807-2;CAN3_HUMAN;C6EVS3_HUMAN;C6EVS4_HUMAN</t>
  </si>
  <si>
    <t>NP_077320;NP_077320;NP_775110;NP_000061;NP_000061;NP_000061|NP_077320;NP_077320;NP_775110;NP_000061;NP_000061;NP_000061</t>
  </si>
  <si>
    <t>Homo sapiens calpain 3, (p94) (CAPN3), transcript variant 2, mRNA.;Homo sapiens calpain 3, (p94) (CAPN3), transcript variant 2, mRNA.;Homo sapiens calpain 3, (p94) (CAPN3), transcript variant 3, mRNA.;Homo sapiens calpain 3, (p94) (CAPN3), transcript variant 1, mRNA.;Homo sapiens calpain 3, (p94) (CAPN3), transcript variant 1, mRNA.;Homo sapiens calpain 3, (p94) (CAPN3), transcript variant 1, mRNA.|Homo sapiens calpain 3, (p94) (CAPN3), transcript variant 2, mRNA.;Homo sapiens calpain 3, (p94) (CAPN3), transcript variant 2, mRNA.;Homo sapiens calpain 3, (p94) (CAPN3), transcript variant 3, mRNA.;Homo sapiens calpain 3, (p94) (CAPN3), transcript variant 1, mRNA.;Homo sapiens calpain 3, (p94) (CAPN3), transcript variant 1, mRNA.;Homo sapiens calpain 3, (p94) (CAPN3), transcript variant 1, mRNA.</t>
  </si>
  <si>
    <t>GTT;GTT;GTT;GTT;GTT;GTT;GTT;GTT;GTT;GTT;GTT;GTT|AGG;AGG;AGG;AGG;AGG;AGG;AGG;AGG;AGG;AGG;AGG;AGG</t>
  </si>
  <si>
    <t>!;!;!;!;!;!;!;!;!;!;!;!|!;!;!;!;!;!;!;!;!;!;!;!</t>
  </si>
  <si>
    <t>V;V;V;V;V;V;V;V;V;V;V;V|R;R;R;R;R;R;R;R;R;R;R;R</t>
  </si>
  <si>
    <t>3;3;3;3;3;3;3;3;3;3;3;3|1;1;1;1;1;1;1;1;1;1;1;1</t>
  </si>
  <si>
    <t>781;781;695;787;787;787;275;275;122;122;122;122|782;782;696;788;788;788;276;276;123;123;123;123</t>
  </si>
  <si>
    <t>+;+;+;+;+;+;+;+;+;+;+;+|+;+;+;+;+;+;+;+;+;+;+;+</t>
  </si>
  <si>
    <t>uc001zpo.1;uc001zpl.1;uc001zpp.1;uc001zpn.1;uc010udf.1;uc010udg.1;uc001zpq.1;uc001zpk.1;uc001zpt.1;uc001zps.1;uc001zpr.1;uc010bcv.1|uc001zpo.1;uc001zpl.1;uc001zpp.1;uc001zpn.1;uc010udf.1;uc010udg.1;uc001zpq.1;uc001zpk.1;uc001zpt.1;uc001zps.1;uc001zpr.1;uc010bcv.1</t>
  </si>
  <si>
    <t>NM_024344;AB117940;NM_173087;NM_000070;EU791850;EU791851;NM_173088;AB117942;NM_173089;NM_173090;BC107791;BC100783|NM_024344;AB117940;NM_173087;NM_000070;EU791850;EU791851;NM_173088;AB117942;NM_173089;NM_173090;BC107791;BC100783</t>
  </si>
  <si>
    <t>P20807-3;P20807-3;P20807-2;P20807;C6EVS3;C6EVS4;P20807-4;P20807-3;P20807-5;P20807-5;P20807-5;A4FTZ9|P20807-3;P20807-3;P20807-2;P20807;C6EVS3;C6EVS4;P20807-4;P20807-3;P20807-5;P20807-5;P20807-5;A4FTZ9</t>
  </si>
  <si>
    <t>P20807-3;P20807-3;P20807-2;CAN3_HUMAN;C6EVS3_HUMAN;C6EVS4_HUMAN;P20807-4;P20807-3;P20807-5;P20807-5;P20807-5;A4FTZ9_HUMAN|P20807-3;P20807-3;P20807-2;CAN3_HUMAN;C6EVS3_HUMAN;C6EVS4_HUMAN;P20807-4;P20807-3;P20807-5;P20807-5;P20807-5;A4FTZ9_HUMAN</t>
  </si>
  <si>
    <t>NP_077320;NP_077320;NP_775110;NP_000061;NP_000061;NP_000061;NP_775113;NP_775111;NP_775113;NP_775113;NP_775113;NP_775113|NP_077320;NP_077320;NP_775110;NP_000061;NP_000061;NP_000061;NP_775113;NP_775111;NP_775113;NP_775113;NP_775113;NP_775113</t>
  </si>
  <si>
    <t>Homo sapiens calpain 3, (p94) (CAPN3), transcript variant 2, mRNA.;Homo sapiens calpain 3, (p94) (CAPN3), transcript variant 2, mRNA.;Homo sapiens calpain 3, (p94) (CAPN3), transcript variant 3, mRNA.;Homo sapiens calpain 3, (p94) (CAPN3), transcript variant 1, mRNA.;Homo sapiens calpain 3, (p94) (CAPN3), transcript variant 1, mRNA.;Homo sapiens calpain 3, (p94) (CAPN3), transcript variant 1, mRNA.;Homo sapiens calpain 3, (p94) (CAPN3), transcript variant 4, mRNA.;Homo sapiens calpain 3, (p94) (CAPN3), transcript variant 2, mRNA.;Homo sapiens calpain 3, (p94) (CAPN3), transcript variant 5, mRNA.;Homo sapiens calpain 3, (p94) (CAPN3), transcript variant 6, mRNA.;Homo sapiens calpain 3, (p94) (CAPN3), transcript variant 5, mRNA.;Homo sapiens calpain 3, (p94) (CAPN3), transcript variant 5, mRNA.|Homo sapiens calpain 3, (p94) (CAPN3), transcript variant 2, mRNA.;Homo sapiens calpain 3, (p94) (CAPN3), transcript variant 2, mRNA.;Homo sapiens calpain 3, (p94) (CAPN3), transcript variant 3, mRNA.;Homo sapiens calpain 3, (p94) (CAPN3), transcript variant 1, mRNA.;Homo sapiens calpain 3, (p94) (CAPN3), transcript variant 1, mRNA.;Homo sapiens calpain 3, (p94) (CAPN3), transcript variant 1, mRNA.;Homo sapiens calpain 3, (p94) (CAPN3), transcript variant 4, mRNA.;Homo sapiens calpain 3, (p94) (CAPN3), transcript variant 2, mRNA.;Homo sapiens calpain 3, (p94) (CAPN3), transcript variant 5, mRNA.;Homo sapiens calpain 3, (p94) (CAPN3), transcript variant 6, mRNA.;Homo sapiens calpain 3, (p94) (CAPN3), transcript variant 5, mRNA.;Homo sapiens calpain 3, (p94) (CAPN3), transcript variant 5, mRNA.</t>
  </si>
  <si>
    <t>chr15:42703179TAG&gt;TTCATCT</t>
  </si>
  <si>
    <t>this is 2 different kinds of variants, reported on one line; we don't currently support this.</t>
  </si>
  <si>
    <t>GAC;GAC</t>
  </si>
  <si>
    <t>D;D</t>
  </si>
  <si>
    <t>316;316</t>
  </si>
  <si>
    <t>uc002ati.3;uc002ath.1</t>
  </si>
  <si>
    <t>Q9Y5X4;Q9Y5X4</t>
  </si>
  <si>
    <t>NR2E3_HUMAN;NR2E3_HUMAN</t>
  </si>
  <si>
    <t>NP_055064;NP_057430</t>
  </si>
  <si>
    <t>Homo sapiens nuclear receptor subfamily 2, group E, member 3 (NR2E3), transcript variant 2, mRNA.;Homo sapiens nuclear receptor subfamily 2, group E, member 3 (NR2E3), transcript variant 1, mRNA.</t>
  </si>
  <si>
    <t>ATT;ATT</t>
  </si>
  <si>
    <t>I;I</t>
  </si>
  <si>
    <t>2;2</t>
  </si>
  <si>
    <t>251;251</t>
  </si>
  <si>
    <t>uc002bns.4;uc002bnr.4</t>
  </si>
  <si>
    <t>P54098;P54098</t>
  </si>
  <si>
    <t>DPOG1_HUMAN;DPOG1_HUMAN</t>
  </si>
  <si>
    <t>NP_002684;NP_002684</t>
  </si>
  <si>
    <t>Homo sapiens polymerase (DNA directed), gamma (POLG), transcript variant 1, mRNA.;Homo sapiens polymerase (DNA directed), gamma (POLG), transcript variant 2, mRNA.</t>
  </si>
  <si>
    <t>CGG;CGG;CGG;CGG;CGG;CGG;!;!;CGG</t>
  </si>
  <si>
    <t>TGG;TGG;TGG;TGG;TGG;TGG;!;!;TGG</t>
  </si>
  <si>
    <t>R;R;R;R;R;R;!;!;R</t>
  </si>
  <si>
    <t>W;W;W;W;W;W;!;!;W</t>
  </si>
  <si>
    <t>1;1;1;1;1;1;!;!;1</t>
  </si>
  <si>
    <t>44;93;93;93;93;93;!;!;104</t>
  </si>
  <si>
    <t>+;+;+;+;+;+;+;+;+</t>
  </si>
  <si>
    <t>!;uc002con.3;uc002coo.3;uc010uvv.2;uc010uvw.2;uc010bsd.3;!;!;!</t>
  </si>
  <si>
    <t>!;NM_000548;NM_001077183;AK299343;AK295672;NM_001114382;!;!;!</t>
  </si>
  <si>
    <t>!;P49815;P49815-5;P49815-6;B4DIL8;P49815-4;!;!;!</t>
  </si>
  <si>
    <t>!;TSC2_HUMAN;P49815-5;P49815-6;B4DIL8_HUMAN;P49815-4;!;!;!</t>
  </si>
  <si>
    <t>!;NP_000539;NP_001070651;NP_001070651;NP_001070651;NP_001107854;!;!;!</t>
  </si>
  <si>
    <t>!;Homo sapiens tuberous sclerosis 2 (TSC2), transcript variant 1, mRNA.;Homo sapiens tuberous sclerosis 2 (TSC2), transcript variant 4, mRNA.;Homo sapiens tuberous sclerosis 2 (TSC2), transcript variant 5, mRNA.;Homo sapiens tuberous sclerosis 2 (TSC2), transcript variant 5, mRNA.;Homo sapiens tuberous sclerosis 2 (TSC2), transcript variant 5, mRNA.;!;!;!</t>
  </si>
  <si>
    <t>!;!;!;!;!;!;!;!;!</t>
  </si>
  <si>
    <t>ATC;ATC</t>
  </si>
  <si>
    <t>1916;1878</t>
  </si>
  <si>
    <t>uc002cvv.3;uc002cvw.3</t>
  </si>
  <si>
    <t>Q92793;Q4LE28</t>
  </si>
  <si>
    <t>CBP_HUMAN;Q4LE28_HUMAN</t>
  </si>
  <si>
    <t>NP_004371;NP_001073315</t>
  </si>
  <si>
    <t>Homo sapiens CREB binding protein (CREBBP), transcript variant 1, mRNA.;Homo sapiens CREB binding protein (CREBBP), transcript variant 2, mRNA.</t>
  </si>
  <si>
    <t>CGG;CGG;CGG;CGG</t>
  </si>
  <si>
    <t>GGG;GGG;GGG;GGG</t>
  </si>
  <si>
    <t>R;R;R;R</t>
  </si>
  <si>
    <t>G;G;G;G</t>
  </si>
  <si>
    <t>276;276;276;165</t>
  </si>
  <si>
    <t>+;+;+;+</t>
  </si>
  <si>
    <t>uc002cym.3;uc002cyj.3;uc010bue.3;!</t>
  </si>
  <si>
    <t>NM_019109;BC031873;AK311475;!</t>
  </si>
  <si>
    <t>Q9BT22;Q9BT22;Q9BT22;!</t>
  </si>
  <si>
    <t>ALG1_HUMAN;ALG1_HUMAN;ALG1_HUMAN;!</t>
  </si>
  <si>
    <t>NP_061982;NP_061982;NP_061982;!</t>
  </si>
  <si>
    <t>Homo sapiens ALG1, chitobiosyldiphosphodolichol beta-mannosyltransferase (ALG1), mRNA.;Homo sapiens ALG1, chitobiosyldiphosphodolichol beta-mannosyltransferase (ALG1), mRNA.;Homo sapiens ALG1, chitobiosyldiphosphodolichol beta-mannosyltransferase (ALG1), mRNA.;!</t>
  </si>
  <si>
    <t>uc002fni.3;uc002fnj.3;uc002fnl.3</t>
  </si>
  <si>
    <t>NM_199367;NM_003119;AK094627</t>
  </si>
  <si>
    <t>Q9UQ90-2;Q9UQ90;B3KSY6</t>
  </si>
  <si>
    <t>Q9UQ90-2;SPG7_HUMAN;B3KSY6_HUMAN</t>
  </si>
  <si>
    <t>NP_955399;NP_003110;NP_003110</t>
  </si>
  <si>
    <t>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t>
  </si>
  <si>
    <t>ATG;ATG;ATG</t>
  </si>
  <si>
    <t>CTG;CTG;CTG</t>
  </si>
  <si>
    <t>M;M;M</t>
  </si>
  <si>
    <t>L;L;L</t>
  </si>
  <si>
    <t>AGT;AGT;AGT|AGT;AGT;AGT</t>
  </si>
  <si>
    <t>!;!;!|!;!;!</t>
  </si>
  <si>
    <t>S;S;S|S;S;S</t>
  </si>
  <si>
    <t>2;2;2|3;3;3</t>
  </si>
  <si>
    <t>30;30;30|30;30;30</t>
  </si>
  <si>
    <t>+;+;+|+;+;+</t>
  </si>
  <si>
    <t>uc002fni.3;uc002fnj.3;uc002fnl.3|uc002fni.3;uc002fnj.3;uc002fnl.3</t>
  </si>
  <si>
    <t>NM_199367;NM_003119;AK094627|NM_199367;NM_003119;AK094627</t>
  </si>
  <si>
    <t>Q9UQ90-2;Q9UQ90;B3KSY6|Q9UQ90-2;Q9UQ90;B3KSY6</t>
  </si>
  <si>
    <t>Q9UQ90-2;SPG7_HUMAN;B3KSY6_HUMAN|Q9UQ90-2;SPG7_HUMAN;B3KSY6_HUMAN</t>
  </si>
  <si>
    <t>NP_955399;NP_003110;NP_003110|NP_955399;NP_003110;NP_003110</t>
  </si>
  <si>
    <t>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t>
  </si>
  <si>
    <t>CCA;CCA;CCA|CCA;CCA;CCA</t>
  </si>
  <si>
    <t>P;P;P|P;P;P</t>
  </si>
  <si>
    <t>1;1;1|2;2;2</t>
  </si>
  <si>
    <t>31;31;31|31;31;31</t>
  </si>
  <si>
    <t>TTT;TTT;TTT|GAA;GAA;GAA</t>
  </si>
  <si>
    <t>F;F;F|E;E;E</t>
  </si>
  <si>
    <t>3;3;3|1;1;1</t>
  </si>
  <si>
    <t>72;72;72|73;73;73</t>
  </si>
  <si>
    <t>1|1.00</t>
  </si>
  <si>
    <t>0.74|1.03</t>
  </si>
  <si>
    <t>9.57;0.19;9.06|5.34;0.07;35</t>
  </si>
  <si>
    <t>!|rs570475662</t>
  </si>
  <si>
    <t>!|A;G</t>
  </si>
  <si>
    <t>!|missense</t>
  </si>
  <si>
    <t>!|2;125518</t>
  </si>
  <si>
    <t>!|1.6e-05;0.999984</t>
  </si>
  <si>
    <t>chr16:89576930T&gt;TT</t>
  </si>
  <si>
    <t>No! TT allele has no samples! This VCF is likely truncated</t>
  </si>
  <si>
    <t>GAA;GAA;GAA|GAA;GAA;GAA</t>
  </si>
  <si>
    <t>E;E;E|E;E;E</t>
  </si>
  <si>
    <t>73;73;73|73;73;73</t>
  </si>
  <si>
    <t>GGC;GGC;GGC|GGC;GGC;GGC|GGC;GGC;GGC|CCC;CCC;CCC|CCC;CCC;CCC|CCC;CCC;CCC|CCC;CCC;CCC|CCC;CCC;CCC|CCC;CCC;CCC|GGC;GGC;GGC|GGC;GGC;GGC|GGC;GGC;GGC|TGT;TGT;TGT|TGT;TGT;TGT|TGT;TGT;TGT|GGG;GGG;GGG|GGG;GGG;GGG|GGG;GGG;GGG|AAG;AAG;AAG|AAG;AAG;AAG|AAG;AAG;AAG|ACG;ACG;ACG|ACG;ACG;ACG|ACG;ACG;ACG|CTG;CTG;CTG|CTG;CTG;CTG</t>
  </si>
  <si>
    <t>!;!;!|!;!;!|!;!;!|!;!;!|!;!;!|!;!;!|!;!;!|!;!;!|!;!;!|!;!;!|!;!;!|!;!;!|!;!;!|!;!;!|!;!;!|!;!;!|!;!;!|!;!;!|!;!;!|!;!;!|!;!;!|!;!;!|!;!;!|!;!;!|!;!;!|!;!;!</t>
  </si>
  <si>
    <t>G;G;G|G;G;G|G;G;G|P;P;P|P;P;P|P;P;P|P;P;P|P;P;P|P;P;P|G;G;G|G;G;G|G;G;G|C;C;C|C;C;C|C;C;C|G;G;G|G;G;G|G;G;G|K;K;K|K;K;K|K;K;K|T;T;T|T;T;T|T;T;T|L;L;L|L;L;L</t>
  </si>
  <si>
    <t>1;1;1|2;2;2|3;3;3|1;1;1|2;2;2|3;3;3|1;1;1|2;2;2|3;3;3|1;1;1|2;2;2|3;3;3|1;1;1|2;2;2|3;3;3|1;1;1|2;2;2|3;3;3|1;1;1|2;2;2|3;3;3|1;1;1|2;2;2|3;3;3|1;1;1|2;2;2</t>
  </si>
  <si>
    <t>349;349;349|349;349;349|349;349;349|350;350;350|350;350;350|350;350;350|351;351;351|351;351;351|351;351;351|352;352;352|352;352;352|352;352;352|353;353;353|353;353;353|353;353;353|354;354;354|354;354;354|354;354;354|355;355;355|355;355;355|355;355;355|356;356;356|356;356;356|356;356;356|357;357;357|357;357;357</t>
  </si>
  <si>
    <t>+;+;+|+;+;+|+;+;+|+;+;+|+;+;+|+;+;+|+;+;+|+;+;+|+;+;+|+;+;+|+;+;+|+;+;+|+;+;+|+;+;+|+;+;+|+;+;+|+;+;+|+;+;+|+;+;+|+;+;+|+;+;+|+;+;+|+;+;+|+;+;+|+;+;+|+;+;+</t>
  </si>
  <si>
    <t>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uc002fni.3;uc002fnj.3;uc002fnl.3</t>
  </si>
  <si>
    <t>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NM_199367;NM_003119;AK094627</t>
  </si>
  <si>
    <t>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Q9UQ90-2;Q9UQ90;B3KSY6</t>
  </si>
  <si>
    <t>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Q9UQ90-2;SPG7_HUMAN;B3KSY6_HUMAN</t>
  </si>
  <si>
    <t>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NP_955399;NP_003110;NP_003110</t>
  </si>
  <si>
    <t>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2, mRNA.;Homo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t>
  </si>
  <si>
    <t>chr16:89613064AGGAGAGGCG&gt;AT</t>
  </si>
  <si>
    <t>site is mixed type, we don't support such ambiguous sites</t>
  </si>
  <si>
    <t>GCA;GCA</t>
  </si>
  <si>
    <t>GTA;GTA</t>
  </si>
  <si>
    <t>A;A</t>
  </si>
  <si>
    <t>V;V</t>
  </si>
  <si>
    <t>510;510</t>
  </si>
  <si>
    <t>uc002fnj.3;uc002fnl.3</t>
  </si>
  <si>
    <t>NM_003119;AK094627</t>
  </si>
  <si>
    <t>Q9UQ90;B3KSY6</t>
  </si>
  <si>
    <t>SPG7_HUMAN;B3KSY6_HUMAN</t>
  </si>
  <si>
    <t>NP_003110;NP_003110</t>
  </si>
  <si>
    <t>Homo sapiens spastic paraplegia 7 (pure and complicated autosomal recessive) (SPG7), nuclear gene encoding mitochondrial protein, transcript variant 1, mRNA.;Homo sapiens spastic paraplegia 7 (pure and complicated autosomal recessive) (SPG7), nuclear gene encoding mitochondrial protein, transcript variant 1, mRNA.</t>
  </si>
  <si>
    <t>GTG;GTG;GTG;GTG;GTG;GTG;GTG;GTG;GTG;GTG;GTG;GTG;GTG;GTG;GTG;GTG;GTG;GTG;GTG|GTG;GTG;GTG;GTG;GTG;GTG;GTG;GTG;GTG;GTG;GTG;GTG;GTG;GTG;GTG;GTG;GTG;GTG;GTG|GTG;GTG;GTG;GTG;GTG;GTG;GTG;GTG;GTG;GTG;GTG;GTG;GTG;GTG;GTG;GTG;GTG;GTG;GTG</t>
  </si>
  <si>
    <t>!;!;!;!;!;!;!;!;!;!;!;!;!;!;!;!;!;!;!|!;!;!;!;!;!;!;!;!;!;!;!;!;!;!;!;!;!;!|!;!;!;!;!;!;!;!;!;!;!;!;!;!;!;!;!;!;!</t>
  </si>
  <si>
    <t>V;V;V;V;V;V;V;V;V;V;V;V;V;V;V;V;V;V;V|V;V;V;V;V;V;V;V;V;V;V;V;V;V;V;V;V;V;V|V;V;V;V;V;V;V;V;V;V;V;V;V;V;V;V;V;V;V</t>
  </si>
  <si>
    <t>3;3;3;3;3;3;3;3;3;3;3;3;3;3;3;3;3;3;3|2;2;2;2;2;2;2;2;2;2;2;2;2;2;2;2;2;2;2|1;1;1;1;1;1;1;1;1;1;1;1;1;1;1;1;1;1;1</t>
  </si>
  <si>
    <t>86;86;86;179;179;59;218;179;59;59;179;218;218;179;179;86;218;218;218|86;86;86;179;179;59;218;179;59;59;179;218;218;179;179;86;218;218;218|86;86;86;179;179;59;218;179;59;59;179;218;218;179;179;86;218;218;218</t>
  </si>
  <si>
    <t>-;-;-;-;-;-;-;-;-;-;-;-;-;-;-;-;-;-;-|-;-;-;-;-;-;-;-;-;-;-;-;-;-;-;-;-;-;-|-;-;-;-;-;-;-;-;-;-;-;-;-;-;-;-;-;-;-</t>
  </si>
  <si>
    <t>uc002gin.3;uc002gio.3;!;uc010cni.2;uc010vug.3;uc002gii.2;!;uc010cnh.2;uc010cnf.2;uc010cng.2;uc002gij.3;!;!;uc002gim.3;uc031qyq.1;!;uc002gih.3;uc002gig.1;uc010cnk.2|uc002gin.3;uc002gio.3;!;uc010cni.2;uc010vug.3;uc002gii.2;!;uc010cnh.2;uc010cnf.2;uc010cng.2;uc002gij.3;!;!;uc002gim.3;uc031qyq.1;!;uc002gih.3;uc002gig.1;uc010cnk.2|uc002gin.3;uc002gio.3;!;uc010cni.2;uc010vug.3;uc002gii.2;!;uc010cnh.2;uc010cnf.2;uc010cng.2;uc002gij.3;!;!;uc002gim.3;uc031qyq.1;!;uc002gih.3;uc002gig.1;uc010cnk.2</t>
  </si>
  <si>
    <t>DQ648884;DQ648885;!;NM_001276696;AK303277;NM_001276697;!;NM_001276695;NM_001276699;NM_001276698;NM_001276760;!;!;NM_001276761;NM_001126118;!;AM076972;AM076971;DQ648883|DQ648884;DQ648885;!;NM_001276696;AK303277;NM_001276697;!;NM_001276695;NM_001276699;NM_001276698;NM_001276760;!;!;NM_001276761;NM_001126118;!;AM076972;AM076971;DQ648883|DQ648884;DQ648885;!;NM_001276696;AK303277;NM_001276697;!;NM_001276695;NM_001276699;NM_001276698;NM_001276760;!;!;NM_001276761;NM_001126118;!;AM076972;AM076971;DQ648883</t>
  </si>
  <si>
    <t>E9PFT5;E7ESS1;!;P04637-5;E7EQX7;P04637;!;P04637-6;P04637-9;P04637-8;P04637;!;!;P04637;P04637;!;J3KP33;E7EQX7;E9PCY9|E9PFT5;E7ESS1;!;P04637-5;E7EQX7;P04637;!;P04637-6;P04637-9;P04637-8;P04637;!;!;P04637;P04637;!;J3KP33;E7EQX7;E9PCY9|E9PFT5;E7ESS1;!;P04637-5;E7EQX7;P04637;!;P04637-6;P04637-9;P04637-8;P04637;!;!;P04637;P04637;!;J3KP33;E7EQX7;E9PCY9</t>
  </si>
  <si>
    <t>E9PFT5_HUMAN;E7ESS1_HUMAN;!;P04637-5;E7EQX7_HUMAN;P53_HUMAN;!;P04637-6;P04637-9;P04637-8;P53_HUMAN;!;!;P53_HUMAN;P53_HUMAN;!;J3KP33_HUMAN;E7EQX7_HUMAN;E9PCY9_HUMAN|E9PFT5_HUMAN;E7ESS1_HUMAN;!;P04637-5;E7EQX7_HUMAN;P53_HUMAN;!;P04637-6;P04637-9;P04637-8;P53_HUMAN;!;!;P53_HUMAN;P53_HUMAN;!;J3KP33_HUMAN;E7EQX7_HUMAN;E9PCY9_HUMAN|E9PFT5_HUMAN;E7ESS1_HUMAN;!;P04637-5;E7EQX7_HUMAN;P53_HUMAN;!;P04637-6;P04637-9;P04637-8;P53_HUMAN;!;!;P53_HUMAN;P53_HUMAN;!;J3KP33_HUMAN;E7EQX7_HUMAN;E9PCY9_HUMAN</t>
  </si>
  <si>
    <t>NP_001119588;NP_001119588;!;NP_001263625;NP_001263625;NP_001263626;!;NP_001263624;NP_001263628;NP_001263627;NP_001263689;!;!;NP_001263690;NP_001119590;!;NP_001119586;NP_001119586;NP_001119586|NP_001119588;NP_001119588;!;NP_001263625;NP_001263625;NP_001263626;!;NP_001263624;NP_001263628;NP_001263627;NP_001263689;!;!;NP_001263690;NP_001119590;!;NP_001119586;NP_001119586;NP_001119586|NP_001119588;NP_001119588;!;NP_001263625;NP_001263625;NP_001263626;!;NP_001263624;NP_001263628;NP_001263627;NP_001263689;!;!;NP_001263690;NP_001119590;!;NP_001119586;NP_001119586;NP_001119586</t>
  </si>
  <si>
    <t>Homo sapiens tumor protein p53 (TP53), transcript variant 1, mRNA.;Homo sapiens tumor protein p53 (TP53), transcript variant 2, mRNA.;!;Homo sapiens tumor protein p53 (TP53), transcript variant 3, mRNA.;Homo sapiens tumor protein p53 (TP53), transcript variant 8, mRNA.;Homo sapiens tumor protein p53 (TP53), transcript variant 5, mRNA.;!;Homo sapiens tumor protein p53 (TP53), transcript variant 4, mRNA.;Homo sapiens tumor protein p53 (TP53), transcript variant 7, mRNA.;Homo sapiens tumor protein p53 (TP53), transcript variant 6, mRNA.;Homo sapiens tumor protein p53 (TP53), transcript variant 1, mRNA.;!;!;Homo sapiens tumor protein p53 (TP53), transcript variant 2, mRNA.;Homo sapiens tumor protein p53 (TP53), transcript variant 8, mRNA.;!;Homo sapiens tumor protein p53 (TP53), transcript variant 2, mRNA.;Homo sapiens tumor protein p53 (TP53), transcript variant 2, mRNA.;Homo sapiens tumor protein p53 (TP53), transcript variant 1, mRNA.|Homo sapiens tumor protein p53 (TP53), transcript variant 1, mRNA.;Homo sapiens tumor protein p53 (TP53), transcript variant 2, mRNA.;!;Homo sapiens tumor protein p53 (TP53), transcript variant 3, mRNA.;Homo sapiens tumor protein p53 (TP53), transcript variant 8, mRNA.;Homo sapiens tumor protein p53 (TP53), transcript variant 5, mRNA.;!;Homo sapiens tumor protein p53 (TP53), transcript variant 4, mRNA.;Homo sapiens tumor protein p53 (TP53), transcript variant 7, mRNA.;Homo sapiens tumor protein p53 (TP53), transcript variant 6, mRNA.;Homo sapiens tumor protein p53 (TP53), transcript variant 1, mRNA.;!;!;Homo sapiens tumor protein p53 (TP53), transcript variant 2, mRNA.;Homo sapiens tumor protein p53 (TP53), transcript variant 8, mRNA.;!;Homo sapiens tumor protein p53 (TP53), transcript variant 2, mRNA.;Homo sapiens tumor protein p53 (TP53), transcript variant 2, mRNA.;Homo sapiens tumor protein p53 (TP53), transcript variant 1, mRNA.|Homo sapiens tumor protein p53 (TP53), transcript variant 1, mRNA.;Homo sapiens tumor protein p53 (TP53), transcript variant 2, mRNA.;!;Homo sapiens tumor protein p53 (TP53), transcript variant 3, mRNA.;Homo sapiens tumor protein p53 (TP53), transcript variant 8, mRNA.;Homo sapiens tumor protein p53 (TP53), transcript variant 5, mRNA.;!;Homo sapiens tumor protein p53 (TP53), transcript variant 4, mRNA.;Homo sapiens tumor protein p53 (TP53), transcript variant 7, mRNA.;Homo sapiens tumor protein p53 (TP53), transcript variant 6, mRNA.;Homo sapiens tumor protein p53 (TP53), transcript variant 1, mRNA.;!;!;Homo sapiens tumor protein p53 (TP53), transcript variant 2, mRNA.;Homo sapiens tumor protein p53 (TP53), transcript variant 8, mRNA.;!;Homo sapiens tumor protein p53 (TP53), transcript variant 2, mRNA.;Homo sapiens tumor protein p53 (TP53), transcript variant 2, mRNA.;Homo sapiens tumor protein p53 (TP53), transcript variant 1, mRNA.</t>
  </si>
  <si>
    <t>CAA;CAA;CAA;CAA;CAA;!;CAA;CAA;!;!;CAA;CAA;CAA;CAA;CAA;CAA;CAA;CAA;CAA|CAA;CAA;CAA;CAA;CAA;!;CAA;CAA;!;!;CAA;CAA;CAA;CAA;CAA;CAA;CAA;CAA;CAA</t>
  </si>
  <si>
    <t>!;!;!;!;!;!;!;!;!;!;!;!;!;!;!;!;!;!;!|!;!;!;!;!;!;!;!;!;!;!;!;!;!;!;!;!;!;!</t>
  </si>
  <si>
    <t>Q;Q;Q;Q;Q;!;Q;Q;!;!;Q;Q;Q;Q;Q;Q;Q;Q;Q|Q;Q;Q;Q;Q;!;Q;Q;!;!;Q;Q;Q;Q;Q;Q;Q;Q;Q</t>
  </si>
  <si>
    <t>2;2;2;2;2;!;2;2;!;!;2;2;2;2;2;2;2;2;2|1;1;1;1;1;!;1;1;!;!;1;1;1;1;1;1;1;1;1</t>
  </si>
  <si>
    <t>4;4;4;97;97;!;136;97;!;!;97;136;136;97;97;4;136;136;136|4;4;4;97;97;!;136;97;!;!;97;136;136;97;97;4;136;136;136</t>
  </si>
  <si>
    <t>-;-;-;-;-;-;-;-;-;-;-;-;-;-;-;-;-;-;-|-;-;-;-;-;-;-;-;-;-;-;-;-;-;-;-;-;-;-</t>
  </si>
  <si>
    <t>uc002gin.3;uc002gio.3;!;uc010cni.2;uc010vug.3;uc002gii.2;!;uc010cnh.2;uc010cnf.2;uc010cng.2;uc002gij.3;!;!;uc002gim.3;uc031qyq.1;!;uc002gih.3;uc002gig.1;uc010cnk.2|uc002gin.3;uc002gio.3;!;uc010cni.2;uc010vug.3;uc002gii.2;!;uc010cnh.2;uc010cnf.2;uc010cng.2;uc002gij.3;!;!;uc002gim.3;uc031qyq.1;!;uc002gih.3;uc002gig.1;uc010cnk.2</t>
  </si>
  <si>
    <t>DQ648884;DQ648885;!;NM_001276696;AK303277;NM_001276697;!;NM_001276695;NM_001276699;NM_001276698;NM_001276760;!;!;NM_001276761;NM_001126118;!;AM076972;AM076971;DQ648883|DQ648884;DQ648885;!;NM_001276696;AK303277;NM_001276697;!;NM_001276695;NM_001276699;NM_001276698;NM_001276760;!;!;NM_001276761;NM_001126118;!;AM076972;AM076971;DQ648883</t>
  </si>
  <si>
    <t>E9PFT5;E7ESS1;!;P04637-5;E7EQX7;P04637;!;P04637-6;P04637-9;P04637-8;P04637;!;!;P04637;P04637;!;J3KP33;E7EQX7;E9PCY9|E9PFT5;E7ESS1;!;P04637-5;E7EQX7;P04637;!;P04637-6;P04637-9;P04637-8;P04637;!;!;P04637;P04637;!;J3KP33;E7EQX7;E9PCY9</t>
  </si>
  <si>
    <t>E9PFT5_HUMAN;E7ESS1_HUMAN;!;P04637-5;E7EQX7_HUMAN;P53_HUMAN;!;P04637-6;P04637-9;P04637-8;P53_HUMAN;!;!;P53_HUMAN;P53_HUMAN;!;J3KP33_HUMAN;E7EQX7_HUMAN;E9PCY9_HUMAN|E9PFT5_HUMAN;E7ESS1_HUMAN;!;P04637-5;E7EQX7_HUMAN;P53_HUMAN;!;P04637-6;P04637-9;P04637-8;P53_HUMAN;!;!;P53_HUMAN;P53_HUMAN;!;J3KP33_HUMAN;E7EQX7_HUMAN;E9PCY9_HUMAN</t>
  </si>
  <si>
    <t>NP_001119588;NP_001119588;!;NP_001263625;NP_001263625;NP_001263626;!;NP_001263624;NP_001263628;NP_001263627;NP_001263689;!;!;NP_001263690;NP_001119590;!;NP_001119586;NP_001119586;NP_001119586|NP_001119588;NP_001119588;!;NP_001263625;NP_001263625;NP_001263626;!;NP_001263624;NP_001263628;NP_001263627;NP_001263689;!;!;NP_001263690;NP_001119590;!;NP_001119586;NP_001119586;NP_001119586</t>
  </si>
  <si>
    <t>Homo sapiens tumor protein p53 (TP53), transcript variant 1, mRNA.;Homo sapiens tumor protein p53 (TP53), transcript variant 2, mRNA.;!;Homo sapiens tumor protein p53 (TP53), transcript variant 3, mRNA.;Homo sapiens tumor protein p53 (TP53), transcript variant 8, mRNA.;Homo sapiens tumor protein p53 (TP53), transcript variant 5, mRNA.;!;Homo sapiens tumor protein p53 (TP53), transcript variant 4, mRNA.;Homo sapiens tumor protein p53 (TP53), transcript variant 7, mRNA.;Homo sapiens tumor protein p53 (TP53), transcript variant 6, mRNA.;Homo sapiens tumor protein p53 (TP53), transcript variant 1, mRNA.;!;!;Homo sapiens tumor protein p53 (TP53), transcript variant 2, mRNA.;Homo sapiens tumor protein p53 (TP53), transcript variant 8, mRNA.;!;Homo sapiens tumor protein p53 (TP53), transcript variant 2, mRNA.;Homo sapiens tumor protein p53 (TP53), transcript variant 2, mRNA.;Homo sapiens tumor protein p53 (TP53), transcript variant 1, mRNA.|Homo sapiens tumor protein p53 (TP53), transcript variant 1, mRNA.;Homo sapiens tumor protein p53 (TP53), transcript variant 2, mRNA.;!;Homo sapiens tumor protein p53 (TP53), transcript variant 3, mRNA.;Homo sapiens tumor protein p53 (TP53), transcript variant 8, mRNA.;Homo sapiens tumor protein p53 (TP53), transcript variant 5, mRNA.;!;Homo sapiens tumor protein p53 (TP53), transcript variant 4, mRNA.;Homo sapiens tumor protein p53 (TP53), transcript variant 7, mRNA.;Homo sapiens tumor protein p53 (TP53), transcript variant 6, mRNA.;Homo sapiens tumor protein p53 (TP53), transcript variant 1, mRNA.;!;!;Homo sapiens tumor protein p53 (TP53), transcript variant 2, mRNA.;Homo sapiens tumor protein p53 (TP53), transcript variant 8, mRNA.;!;Homo sapiens tumor protein p53 (TP53), transcript variant 2, mRNA.;Homo sapiens tumor protein p53 (TP53), transcript variant 2, mRNA.;Homo sapiens tumor protein p53 (TP53), transcript variant 1, mRNA.</t>
  </si>
  <si>
    <t>chr17:41197588GGACA&gt;G</t>
  </si>
  <si>
    <t>Missing genotype (no non-missing genotypes)</t>
  </si>
  <si>
    <t>-;-;-;-;-;-;-;-;-;-;-;-;-;-;-;-;-;-</t>
  </si>
  <si>
    <t>uc002icq.3;uc010cyy.1;uc010whs.1;uc002idd.3;uc002ict.3;uc010cyx.3;uc010cyz.2;uc010cza.2;uc002ide.1;uc010wht.1;uc002icp.4;uc002icu.3;uc002idc.1;uc010whr.1;uc010whq.1;uc010whl.2;uc010whp.2;uc010whn.2</t>
  </si>
  <si>
    <t>NM_007294;AK308084;BC114562;AY354539;NM_007300;NM_007297;BC114511;AK307553;BC038947;BC106746;NR_027676;NM_007299;BC085615;AK316200;BC046142;NM_007298;AK293762;DQ363751</t>
  </si>
  <si>
    <t>P38398;P38398;P38398;Q5YLB2;J3KQF3;P38398;P38398;P38398;P38398;P38398;P38398-2;P38398-6;E7EUM2;P38398-3;P38398-3;E7ETR2;B4DES0;G3XAC3</t>
  </si>
  <si>
    <t>BRCA1_HUMAN;BRCA1_HUMAN;BRCA1_HUMAN;Q5YLB2_HUMAN;J3KQF3_HUMAN;BRCA1_HUMAN;BRCA1_HUMAN;BRCA1_HUMAN;BRCA1_HUMAN;BRCA1_HUMAN;P38398-2;P38398-6;E7EUM2_HUMAN;P38398-3;P38398-3;E7ETR2_HUMAN;B4DES0_HUMAN;G3XAC3_HUMAN</t>
  </si>
  <si>
    <t>NP_009228;NP_009225;NP_009225;NP_009225;NP_009231;NP_009228;NP_009228;NP_009228;NP_009228;NP_009228;!;NP_009230;NP_009230;NP_009230;NP_009230;NP_009229;NP_009229;NP_009229</t>
  </si>
  <si>
    <t>Homo sapiens breast cancer 1, early onset (BRCA1), transcript variant 1, mRNA.;Homo sapiens breast cancer 1, early onset (BRCA1), transcript variant 6, non-coding RNA.;Homo sapiens breast cancer 1, early onset (BRCA1), transcript variant 1, mRNA.;Homo sapiens breast cancer 1, early onset (BRCA1), transcript variant 1, mRNA.;Homo sapiens breast cancer 1, early onset (BRCA1), transcript variant 2, mRNA.;Homo sapiens breast cancer 1, early onset (BRCA1), transcript variant 3, mRNA.;Homo sapiens breast cancer 1, early onset (BRCA1), transcript variant 1, mRNA.;Homo sapiens breast cancer 1, early onset (BRCA1), transcript variant 1, mRNA.;Homo sapiens breast cancer 1, early onset (BRCA1), transcript variant 6, non-coding RNA.;Homo sapiens breast cancer 1, early onset (BRCA1), transcript variant 1, mRNA.;Homo sapiens breast cancer 1, early onset (BRCA1), transcript variant 6, non-coding RNA.;Homo sapiens breast cancer 1, early onset (BRCA1), transcript variant 5, mRNA.;Homo sapiens breast cancer 1, early onset (BRCA1), transcript variant 1, mRNA.;Homo sapiens breast cancer 1, early onset (BRCA1), transcript variant 3, mRNA.;Homo sapiens breast cancer 1, early onset (BRCA1), transcript variant 3, mRNA.;Homo sapiens breast cancer 1, early onset (BRCA1), transcript variant 4, mRNA.;Homo sapiens breast cancer 1, early onset (BRCA1), transcript variant 4, mRNA.;Homo sapiens breast cancer 1, early onset (BRCA1), transcript variant 1, mRNA.</t>
  </si>
  <si>
    <t>!;!;!;!;!;!;!;!;!;!;!;!;!;!;!;!;!;!</t>
  </si>
  <si>
    <t>GAA;GAA;GAA</t>
  </si>
  <si>
    <t>TAA;TAA;TAA</t>
  </si>
  <si>
    <t>E;E;E</t>
  </si>
  <si>
    <t>*;*;*</t>
  </si>
  <si>
    <t>164;164;164</t>
  </si>
  <si>
    <t>uc002ihq.3;uc002ihr.3;uc021tyh.1</t>
  </si>
  <si>
    <t>P14136;E9PAX3;P14136-2</t>
  </si>
  <si>
    <t>GFAP_HUMAN;E9PAX3_HUMAN;P14136-2</t>
  </si>
  <si>
    <t>NP_002046;NP_001124491;NP_001229305</t>
  </si>
  <si>
    <t>Homo sapiens glial fibrillary acidic protein (GFAP), transcript variant 1, mRNA.;Homo sapiens glial fibrillary acidic protein (GFAP), transcript variant 2, mRNA.;Homo sapiens glial fibrillary acidic protein (GFAP), transcript variant 3, mRNA.</t>
  </si>
  <si>
    <t>!;uc002iqi.3;uc002iqj.3</t>
  </si>
  <si>
    <t>!;NM_000023;NM_001135697</t>
  </si>
  <si>
    <t>!;Q16586;Q16586-2</t>
  </si>
  <si>
    <t>!;SGCA_HUMAN;Q16586-2</t>
  </si>
  <si>
    <t>!;NP_000014;NP_001129169</t>
  </si>
  <si>
    <t>!;Homo sapiens sarcoglycan, alpha (50kDa dystrophin-associated glycoprotein) (SGCA), transcript variant 1, mRNA.;Homo sapiens sarcoglycan, alpha (50kDa dystrophin-associated glycoprotein) (SGCA), transcript variant 2, mRNA.</t>
  </si>
  <si>
    <t>uc002jds.1|uc002jds.1</t>
  </si>
  <si>
    <t>P35499|P35499</t>
  </si>
  <si>
    <t>SCN4A_HUMAN|SCN4A_HUMAN</t>
  </si>
  <si>
    <t>NP_000325|NP_000325</t>
  </si>
  <si>
    <t>Homo sapiens sodium channel, voltage-gated, type IV, alpha subunit (SCN4A), mRNA.|Homo sapiens sodium channel, voltage-gated, type IV, alpha subunit (SCN4A), mRNA.</t>
  </si>
  <si>
    <t>GAC;!;!;!;!|GAC;!;!;!;!|GAG;!;!;!;!|GAG;!;!;!;!|GAG;!;!;!;!|GAG;!;!;!;!</t>
  </si>
  <si>
    <t>!;!;!;!;!|!;!;!;!;!|!;!;!;!;!|!;!;!;!;!|!;!;!;!;!|!;!;!;!;!</t>
  </si>
  <si>
    <t>D;!;!;!;!|D;!;!;!;!|E;!;!;!;!|E;!;!;!;!|E;!;!;!;!|E;!;!;!;!</t>
  </si>
  <si>
    <t>2;!;!;!;!|1;!;!;!;!|3;!;!;!;!|2;!;!;!;!|1;!;!;!;!|3;!;!;!;!</t>
  </si>
  <si>
    <t>80;!;!;!;!|80;!;!;!;!|79;!;!;!;!|79;!;!;!;!|79;!;!;!;!|78;!;!;!;!</t>
  </si>
  <si>
    <t>-;-;-;-;-|-;-;-;-;-|-;-;-;-;-|-;-;-;-;-|-;-;-;-;-|-;-;-;-;-</t>
  </si>
  <si>
    <t>uc010xbj.3;uc002kvw.4;uc031rht.1;uc010xbk.3;uc031rhu.1|uc010xbj.3;uc002kvw.4;uc031rht.1;uc010xbk.3;uc031rhu.1|uc010xbj.3;uc002kvw.4;uc031rht.1;uc010xbk.3;uc031rhu.1|uc010xbj.3;uc002kvw.4;uc031rht.1;uc010xbk.3;uc031rhu.1|uc010xbj.3;uc002kvw.4;uc031rht.1;uc010xbk.3;uc031rhu.1|uc010xbj.3;uc002kvw.4;uc031rht.1;uc010xbk.3;uc031rhu.1</t>
  </si>
  <si>
    <t>J3KQT5;Q719H9;Q719H9;Q719H9;J3QRK1|J3KQT5;Q719H9;Q719H9;Q719H9;J3QRK1|J3KQT5;Q719H9;Q719H9;Q719H9;J3QRK1|J3KQT5;Q719H9;Q719H9;Q719H9;J3QRK1|J3KQT5;Q719H9;Q719H9;Q719H9;J3QRK1|J3KQT5;Q719H9;Q719H9;Q719H9;J3QRK1</t>
  </si>
  <si>
    <t>J3KQT5_HUMAN;KCTD1_HUMAN;KCTD1_HUMAN;KCTD1_HUMAN;J3QRK1_HUMAN|J3KQT5_HUMAN;KCTD1_HUMAN;KCTD1_HUMAN;KCTD1_HUMAN;J3QRK1_HUMAN|J3KQT5_HUMAN;KCTD1_HUMAN;KCTD1_HUMAN;KCTD1_HUMAN;J3QRK1_HUMAN|J3KQT5_HUMAN;KCTD1_HUMAN;KCTD1_HUMAN;KCTD1_HUMAN;J3QRK1_HUMAN|J3KQT5_HUMAN;KCTD1_HUMAN;KCTD1_HUMAN;KCTD1_HUMAN;J3QRK1_HUMAN|J3KQT5_HUMAN;KCTD1_HUMAN;KCTD1_HUMAN;KCTD1_HUMAN;J3QRK1_HUMAN</t>
  </si>
  <si>
    <t>NP_001136202;NP_945342;NP_945342;NP_945342;NP_001245151|NP_001136202;NP_945342;NP_945342;NP_945342;NP_001245151|NP_001136202;NP_945342;NP_945342;NP_945342;NP_001245151|NP_001136202;NP_945342;NP_945342;NP_945342;NP_001245151|NP_001136202;NP_945342;NP_945342;NP_945342;NP_001245151|NP_001136202;NP_945342;NP_945342;NP_945342;NP_001245151</t>
  </si>
  <si>
    <t>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mRNA.|Homo sapiens potassium channel tetramerisation domain containing 1 (KCTD1), transcript variant 3, mRNA.;Homo sapiens potassium channel tetramerisation domain containing 1 (KCTD1), transcript variant 1, mRNA.;Homo sapiens potassium channel tetramerisation domain containing 1 (KCTD1), transcript variant 4, mRNA.;Homo sapiens potassium channel tetramerisation domain containing 1 (KCTD1), transcript variant 2, mRNA.;Homo sapiens potassium channel tetramerisation domain containing 1 (KCTD1), transcript variant 5, mRNA.</t>
  </si>
  <si>
    <t>CAG;CAG</t>
  </si>
  <si>
    <t>TAG;TAG</t>
  </si>
  <si>
    <t>Q;Q</t>
  </si>
  <si>
    <t>*;*</t>
  </si>
  <si>
    <t>998;998</t>
  </si>
  <si>
    <t>uc002nan.3;uc002nao.1</t>
  </si>
  <si>
    <t>NM_000435;AB209447</t>
  </si>
  <si>
    <t>Q9UM47;Q9UM47</t>
  </si>
  <si>
    <t>NOTC3_HUMAN;NOTC3_HUMAN</t>
  </si>
  <si>
    <t>NP_000426;NP_000426</t>
  </si>
  <si>
    <t>Homo sapiens notch 3 (NOTCH3), mRNA.;Homo sapiens notch 3 (NOTCH3), mRNA.</t>
  </si>
  <si>
    <t>GCT;GCT</t>
  </si>
  <si>
    <t>4940;4935</t>
  </si>
  <si>
    <t>uc002oit.3;uc002oiu.3</t>
  </si>
  <si>
    <t>P21817;P21817-2</t>
  </si>
  <si>
    <t>RYR1_HUMAN;P21817-2</t>
  </si>
  <si>
    <t>NP_000531;NP_001036188</t>
  </si>
  <si>
    <t>Homo sapiens ryanodine receptor 1 (skeletal) (RYR1), transcript variant 1, mRNA.;Homo sapiens ryanodine receptor 1 (skeletal) (RYR1), transcript variant 2, mRNA.</t>
  </si>
  <si>
    <t>CAG;CAG;CAG;CAG;CAG|GTT;GTT;GTT;GTT;GTT</t>
  </si>
  <si>
    <t>Q;Q;Q;Q;Q|V;V;V;V;V</t>
  </si>
  <si>
    <t>3;3;3;3;3|1;1;1;1;1</t>
  </si>
  <si>
    <t>1041;1078;1011;1011;1011|1042;1079;1012;1012;1012</t>
  </si>
  <si>
    <t>uc002oog.1;uc002ooh.1;uc002ooi.1;uc002ook.1;uc002ool.1|uc002oog.1;uc002ooh.1;uc002ooi.1;uc002ook.1;uc002ool.1</t>
  </si>
  <si>
    <t>NM_003573;NM_001042544;NM_001042545;AF054502;AK074499|NM_003573;NM_001042544;NM_001042545;AF054502;AK074499</t>
  </si>
  <si>
    <t>Q8N2S1-3;Q8N2S1;Q8N2S1-2;F5GXC9;Q8N2S1-4|Q8N2S1-3;Q8N2S1;Q8N2S1-2;F5GXC9;Q8N2S1-4</t>
  </si>
  <si>
    <t>Q8N2S1-3;LTBP4_HUMAN;Q8N2S1-2;F5GXC9_HUMAN;Q8N2S1-4|Q8N2S1-3;LTBP4_HUMAN;Q8N2S1-2;F5GXC9_HUMAN;Q8N2S1-4</t>
  </si>
  <si>
    <t>NP_003564;NP_001036009;NP_001036010;NP_001036010;NP_001036010|NP_003564;NP_001036009;NP_001036010;NP_001036010;NP_001036010</t>
  </si>
  <si>
    <t>Homo sapiens latent transforming growth factor beta binding protein 4 (LTBP4), transcript variant 2, mRNA.;Homo sapiens latent transforming growth factor beta binding protein 4 (LTBP4), transcript variant 1, mRNA.;Homo sapiens latent transforming growth factor beta binding protein 4 (LTBP4), transcript variant 3, mRNA.;Homo sapiens latent transforming growth factor beta binding protein 4 (LTBP4), transcript variant 3, mRNA.;Homo sapiens latent transforming growth factor beta binding protein 4 (LTBP4), transcript variant 3, mRNA.|Homo sapiens latent transforming growth factor beta binding protein 4 (LTBP4), transcript variant 2, mRNA.;Homo sapiens latent transforming growth factor beta binding protein 4 (LTBP4), transcript variant 1, mRNA.;Homo sapiens latent transforming growth factor beta binding protein 4 (LTBP4), transcript variant 3, mRNA.;Homo sapiens latent transforming growth factor beta binding protein 4 (LTBP4), transcript variant 3, mRNA.;Homo sapiens latent transforming growth factor beta binding protein 4 (LTBP4), transcript variant 3, mRNA.</t>
  </si>
  <si>
    <t>CCA;CCA;CCA;CCA;CCA;CCA;CCA;CCA;CCA;CCA;CCA;CCA;CCA;CCA;CCA;CCA;CCA;CCA;CCA;CCA;CCA;CCA;CCA;CCA;CCA;CCA</t>
  </si>
  <si>
    <t>CCG;CCG;CCG;CCG;CCG;CCG;CCG;CCG;CCG;CCG;CCG;CCG;CCG;CCG;CCG;CCG;CCG;CCG;CCG;CCG;CCG;CCG;CCG;CCG;CCG;CCG</t>
  </si>
  <si>
    <t>P;P;P;P;P;P;P;P;P;P;P;P;P;P;P;P;P;P;P;P;P;P;P;P;P;P</t>
  </si>
  <si>
    <t>3;3;3;3;3;3;3;3;3;3;3;3;3;3;3;3;3;3;3;3;3;3;3;3;3;3</t>
  </si>
  <si>
    <t>1407;1351;1396;1418;1409;1363;1388;1388;1388;353;353;1348;1411;350;1371;383;1417;380;1415;1410;1358;1458;1458;1458;50;53</t>
  </si>
  <si>
    <t>-;-;-;-;-;-;-;-;-;-;-;-;-;-;-;-;-;-;-;-;-;-;-;-;-;-</t>
  </si>
  <si>
    <t>!;!;!;!;!;!;uc021vhj.1;uc021vhh.1;uc002rxc.1;uc010fbp.3;uc010yon.2;!;!;!;!;!;!;!;!;!;!;uc021vhi.1;uc021vhg.1;uc002rxb.4;!;!</t>
  </si>
  <si>
    <t>!;!;!;!;!;!;NM_004801;CCDS54360;AK093260;NM_138735;AK295773;!;!;!;!;!;!;!;!;!;!;NM_001135659;CCDS46282;AB383911;!;!</t>
  </si>
  <si>
    <t>!;!;!;!;!;!;Q9ULB1;Q9ULB1;!;P58400;H0Y568;!;!;!;!;!;!;!;!;!;!;Q9ULB1-3;Q9ULB1-3;A7E294;!;!</t>
  </si>
  <si>
    <t>!;!;!;!;!;!;NRX1A_HUMAN;NRX1A_HUMAN;!;NRX1B_HUMAN;H0Y568_HUMAN;!;!;!;!;!;!;!;!;!;!;Q9ULB1-3;Q9ULB1-3;A7E294_HUMAN;!;!</t>
  </si>
  <si>
    <t>!;!;!;!;!;!;NP_004792;NP_004792;!;NP_620072;NP_620072;!;!;!;!;!;!;!;!;!;!;NP_001129131;NP_001129131;NP_001129131;!;!</t>
  </si>
  <si>
    <t>!;!;!;!;!;!;Homo sapiens neurexin 1 (NRXN1), transcript variant alpha1, mRNA.;Homo sapiens neurexin 1 (NRXN1), transcript variant alpha1, mRNA.;Homo sapiens neurexin 1 (NRXN1), transcript variant alpha1, mRNA.;Homo sapiens neurexin 1 (NRXN1), transcript variant beta, mRNA.;Homo sapiens neurexin 1 (NRXN1), transcript variant beta, mRNA.;!;!;!;!;!;!;!;!;!;!;Homo sapiens neurexin 1 (NRXN1), transcript variant alpha2, mRNA.;Homo sapiens neurexin 1 (NRXN1), transcript variant alpha2, mRNA.;Homo sapiens neurexin 1 (NRXN1), transcript variant alpha2, mRNA.;!;!</t>
  </si>
  <si>
    <t>!;!;!;!;!;!;!;!;!;!;!;!;!;!;!;!;!;!;!;!;!;!;!;!;!;!</t>
  </si>
  <si>
    <t>CCA;CCA;CCA;CCA;CCA;CCA;CCA;CCA;CCA;CCA;CCA;CCA;CCA;CCA;CCA;CCA;CCA;CCA;CCA</t>
  </si>
  <si>
    <t>TCA;TCA;TCA;TCA;TCA;TCA;TCA;TCA;TCA;TCA;TCA;TCA;TCA;TCA;TCA;TCA;TCA;TCA;TCA</t>
  </si>
  <si>
    <t>P;P;P;P;P;P;P;P;P;P;P;P;P;P;P;P;P;P;P</t>
  </si>
  <si>
    <t>S;S;S;S;S;S;S;S;S;S;S;S;S;S;S;S;S;S;S</t>
  </si>
  <si>
    <t>1;1;1;1;1;1;1;1;1;1;1;1;1;1;1;1;1;1;1</t>
  </si>
  <si>
    <t>421;401;416;429;429;416;429;429;429;401;425;421;428;429;421;411;469;469;469</t>
  </si>
  <si>
    <t>-;-;-;-;-;-;-;-;-;-;-;-;-;-;-;-;-;-;-</t>
  </si>
  <si>
    <t>!;!;!;!;!;!;uc021vhj.1;uc021vhh.1;uc002rxc.1;!;!;!;!;!;!;!;uc021vhi.1;uc021vhg.1;uc002rxb.4</t>
  </si>
  <si>
    <t>!;!;!;!;!;!;NM_004801;CCDS54360;AK093260;!;!;!;!;!;!;!;NM_001135659;CCDS46282;AB383911</t>
  </si>
  <si>
    <t>!;!;!;!;!;!;Q9ULB1;Q9ULB1;!;!;!;!;!;!;!;!;Q9ULB1-3;Q9ULB1-3;A7E294</t>
  </si>
  <si>
    <t>!;!;!;!;!;!;NRX1A_HUMAN;NRX1A_HUMAN;!;!;!;!;!;!;!;!;Q9ULB1-3;Q9ULB1-3;A7E294_HUMAN</t>
  </si>
  <si>
    <t>!;!;!;!;!;!;NP_004792;NP_004792;!;!;!;!;!;!;!;!;NP_001129131;NP_001129131;NP_001129131</t>
  </si>
  <si>
    <t>!;!;!;!;!;!;Homo sapiens neurexin 1 (NRXN1), transcript variant alpha1, mRNA.;Homo sapiens neurexin 1 (NRXN1), transcript variant alpha1, mRNA.;Homo sapiens neurexin 1 (NRXN1), transcript variant alpha1, mRNA.;!;!;!;!;!;!;!;Homo sapiens neurexin 1 (NRXN1), transcript variant alpha2, mRNA.;Homo sapiens neurexin 1 (NRXN1), transcript variant alpha2, mRNA.;Homo sapiens neurexin 1 (NRXN1), transcript variant alpha2, mRNA.</t>
  </si>
  <si>
    <t>!;!;!;!;!;!;!;!;!;!;!;!;!;!;!;!;!;!;!</t>
  </si>
  <si>
    <t>ATC;ATC;ATC;ATC;ATC;ATC;ATC;ATC;ATC;ATC;ATC;ATC;ATC;ATC;ATC;ATC</t>
  </si>
  <si>
    <t>ATG;ATG;ATG;ATG;ATG;ATG;ATG;ATG;ATG;ATG;ATG;ATG;ATG;ATG;ATG;ATG</t>
  </si>
  <si>
    <t>I;I;I;I;I;I;I;I;I;I;I;I;I;I;I;I</t>
  </si>
  <si>
    <t>M;M;M;M;M;M;M;M;M;M;M;M;M;M;M;M</t>
  </si>
  <si>
    <t>3;3;3;3;3;3;3;3;3;3;3;3;3;3;3;3</t>
  </si>
  <si>
    <t>1225;1208;1225;1194;1239;1194;1194;1208;1195;1226;1240;1209;1195;1195;1226;1209</t>
  </si>
  <si>
    <t>+;+;+;+;+;+;+;+;+;+;+;+;+;+;+;+</t>
  </si>
  <si>
    <t>uc010fei.3;uc002sie.3;uc010fef.3;uc010feh.3;uc010feg.3;uc002sig.4;uc010yqy.2;uc010fee.3;uc010fel.3;uc010fen.3;uc010feo.3;uc010fem.3;uc010fej.3;uc010yqz.2;uc010fek.3;uc002sif.3</t>
  </si>
  <si>
    <t>NM_001130980;NM_003494;NM_001130981;NM_001130977;NM_001130979;NM_001130976;AK295004;NM_001130978;NM_001130986;NM_001130987;NM_001130982;NM_001130983;NM_001130984;AK303364;NM_001130985;NM_001130455</t>
  </si>
  <si>
    <t>O75923-5;O75923;O75923-7;O75923-6;O75923-2;O75923-3;B7Z2R1;O75923-4;O75923-9;O75923-13;O75923-8;O75923-10;O75923-12;B7Z8G4;O75923-11;O75923-14</t>
  </si>
  <si>
    <t>O75923-5;DYSF_HUMAN;O75923-7;O75923-6;O75923-2;O75923-3;B7Z2R1_HUMAN;O75923-4;O75923-9;O75923-13;O75923-8;O75923-10;O75923-12;B7Z8G4_HUMAN;O75923-11;O75923-14</t>
  </si>
  <si>
    <t>NP_001124452;NP_003485;NP_001124453;NP_001124449;NP_001124451;NP_001124448;NP_001124448;NP_001124450;NP_001124458;NP_001124459;NP_001124454;NP_001124455;NP_001124456;NP_001124456;NP_001124457;NP_001123927</t>
  </si>
  <si>
    <t>Homo sapiens dysferlin, limb girdle muscular dystrophy 2B (autosomal recessive) (DYSF), transcript variant 13, mRNA.;Homo sapiens dysferlin, limb girdle muscular dystrophy 2B (autosomal recessive) (DYSF), transcript variant 8, mRNA.;Homo sapiens dysferlin, limb girdle muscular dystrophy 2B (autosomal recessive) (DYSF), transcript variant 14, mRNA.;Homo sapiens dysferlin, limb girdle muscular dystrophy 2B (autosomal recessive) (DYSF), transcript variant 10, mRNA.;Homo sapiens dysferlin, limb girdle muscular dystrophy 2B (autosomal recessive) (DYSF), transcript variant 12, mRNA.;Homo sapiens dysferlin, limb girdle muscular dystrophy 2B (autosomal recessive) (DYSF), transcript variant 9, mRNA.;Homo sapiens dysferlin, limb girdle muscular dystrophy 2B (autosomal recessive) (DYSF), transcript variant 3, mRNA.;Homo sapiens dysferlin, limb girdle muscular dystrophy 2B (autosomal recessive) (DYSF), transcript variant 11, mRNA.;Homo sapiens dysferlin, limb girdle muscular dystrophy 2B (autosomal recessive) (DYSF), transcript variant 3, mRNA.;Homo sapiens dysferlin, limb girdle muscular dystrophy 2B (autosomal recessive) (DYSF), transcript variant 1, mRNA.;Homo sapiens dysferlin, limb girdle muscular dystrophy 2B (autosomal recessive) (DYSF), transcript variant 7, mRNA.;Homo sapiens dysferlin, limb girdle muscular dystrophy 2B (autosomal recessive) (DYSF), transcript variant 6, mRNA.;Homo sapiens dysferlin, limb girdle muscular dystrophy 2B (autosomal recessive) (DYSF), transcript variant 5, mRNA.;Homo sapiens dysferlin, limb girdle muscular dystrophy 2B (autosomal recessive) (DYSF), transcript variant 5, mRNA.;Homo sapiens dysferlin, limb girdle muscular dystrophy 2B (autosomal recessive) (DYSF), transcript variant 4, mRNA.;Homo sapiens dysferlin, limb girdle muscular dystrophy 2B (autosomal recessive) (DYSF), transcript variant 2, mRNA.</t>
  </si>
  <si>
    <t>!;!;!;!;!;!;!;!;!;!;!;!;!;!;!;!</t>
  </si>
  <si>
    <t>AGT;AGT;AGT</t>
  </si>
  <si>
    <t>ACT;ACT;ACT</t>
  </si>
  <si>
    <t>S;S;S</t>
  </si>
  <si>
    <t>T;T;T</t>
  </si>
  <si>
    <t>2;2;2</t>
  </si>
  <si>
    <t>573;573;573</t>
  </si>
  <si>
    <t>uc002udc.3;uc002udd.3;uc002ude.3</t>
  </si>
  <si>
    <t>Q99250;Q99250;Q99250-2</t>
  </si>
  <si>
    <t>SCN2A_HUMAN;SCN2A_HUMAN;Q99250-2</t>
  </si>
  <si>
    <t>NP_066287;NP_066287;NP_066287</t>
  </si>
  <si>
    <t>Homo sapiens sodium channel, voltage-gated, type II, alpha subunit (SCN2A), transcript variant 2, mRNA.;Homo sapiens sodium channel, voltage-gated, type II, alpha subunit (SCN2A), transcript variant 1, mRNA.;Homo sapiens sodium channel, voltage-gated, type II, alpha subunit (SCN2A), transcript variant 3, mRNA.</t>
  </si>
  <si>
    <t>GCT;GCT;GCT</t>
  </si>
  <si>
    <t>A;A;A</t>
  </si>
  <si>
    <t>676;676;676</t>
  </si>
  <si>
    <t>chr2:166929889GTCCAGGTCCT&gt;GAC</t>
  </si>
  <si>
    <t>mixed type, we don't support</t>
  </si>
  <si>
    <t>CTG;CTG;CTG;CTG|CTG;CTG;CTG;CTG|CTG;CTG;CTG;CTG|GAC;GAC;GAC;GAC|GAC;GAC;GAC;GAC|GAC;GAC;GAC;GAC|GAG;GAG;GAG;GAG|GAG;GAG;GAG;GAG</t>
  </si>
  <si>
    <t>!;!;!;!|!;!;!;!|!;!;!;!|!;!;!;!|!;!;!;!|!;!;!;!|!;!;!;!|!;!;!;!</t>
  </si>
  <si>
    <t>L;L;L;L|L;L;L;L|L;L;L;L|D;D;D;D|D;D;D;D|D;D;D;D|E;E;E;E|E;E;E;E</t>
  </si>
  <si>
    <t>3;3;3;3|2;2;2;2|1;1;1;1|3;3;3;3|2;2;2;2|1;1;1;1|3;3;3;3|2;2;2;2</t>
  </si>
  <si>
    <t>80;80;80;80|80;80;80;80|80;80;80;80|79;79;79;79|79;79;79;79|79;79;79;79|78;78;78;78|78;78;78;78</t>
  </si>
  <si>
    <t>-;-;-;-|-;-;-;-|-;-;-;-|-;-;-;-|-;-;-;-|-;-;-;-|-;-;-;-|-;-;-;-</t>
  </si>
  <si>
    <t>uc021vsb.1;uc002udo.4;uc010fpk.3;!|uc021vsb.1;uc002udo.4;uc010fpk.3;!|uc021vsb.1;uc002udo.4;uc010fpk.3;!|uc021vsb.1;uc002udo.4;uc010fpk.3;!|uc021vsb.1;uc002udo.4;uc010fpk.3;!|uc021vsb.1;uc002udo.4;uc010fpk.3;!|uc021vsb.1;uc002udo.4;uc010fpk.3;!|uc021vsb.1;uc002udo.4;uc010fpk.3;!</t>
  </si>
  <si>
    <t>NM_006920;NM_001202435;NM_001165964;!|NM_006920;NM_001202435;NM_001165964;!|NM_006920;NM_001202435;NM_001165964;!|NM_006920;NM_001202435;NM_001165964;!|NM_006920;NM_001202435;NM_001165964;!|NM_006920;NM_001202435;NM_001165964;!|NM_006920;NM_001202435;NM_001165964;!|NM_006920;NM_001202435;NM_001165964;!</t>
  </si>
  <si>
    <t>P35498-2;P35498;E9PG49;!|P35498-2;P35498;E9PG49;!|P35498-2;P35498;E9PG49;!|P35498-2;P35498;E9PG49;!|P35498-2;P35498;E9PG49;!|P35498-2;P35498;E9PG49;!|P35498-2;P35498;E9PG49;!|P35498-2;P35498;E9PG49;!</t>
  </si>
  <si>
    <t>P35498-2;SCN1A_HUMAN;E9PG49_HUMAN;!|P35498-2;SCN1A_HUMAN;E9PG49_HUMAN;!|P35498-2;SCN1A_HUMAN;E9PG49_HUMAN;!|P35498-2;SCN1A_HUMAN;E9PG49_HUMAN;!|P35498-2;SCN1A_HUMAN;E9PG49_HUMAN;!|P35498-2;SCN1A_HUMAN;E9PG49_HUMAN;!|P35498-2;SCN1A_HUMAN;E9PG49_HUMAN;!|P35498-2;SCN1A_HUMAN;E9PG49_HUMAN;!</t>
  </si>
  <si>
    <t>NP_008851;NP_001189364;NP_001159436;!|NP_008851;NP_001189364;NP_001159436;!|NP_008851;NP_001189364;NP_001159436;!|NP_008851;NP_001189364;NP_001159436;!|NP_008851;NP_001189364;NP_001159436;!|NP_008851;NP_001189364;NP_001159436;!|NP_008851;NP_001189364;NP_001159436;!|NP_008851;NP_001189364;NP_001159436;!</t>
  </si>
  <si>
    <t>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mRNA.;Homo sapiens sodium channel, voltage-gated, type I, alpha subunit (SCN1A), transcript variant 4, mRNA.;!</t>
  </si>
  <si>
    <t>!;!;!;AGC;AGC;AGC;AGC;AGC;AGC</t>
  </si>
  <si>
    <t>!;!;!;AGA;AGA;AGA;AGA;AGA;AGA</t>
  </si>
  <si>
    <t>!;!;!;S;S;S;S;S;S</t>
  </si>
  <si>
    <t>!;!;!;R;R;R;R;R;R</t>
  </si>
  <si>
    <t>!;!;!;3;3;3;3;3;3</t>
  </si>
  <si>
    <t>!;!;!;34017;26785;35658;26593;26718;33090</t>
  </si>
  <si>
    <t>+;+;+;-;-;-;-;-;-</t>
  </si>
  <si>
    <t>uc021vsx.1;uc002umo.3;uc002ump.2;uc031rqd.1;uc021vsz.2;uc031rqc.1;uc021vtb.2;uc021vta.2;uc021vsy.2</t>
  </si>
  <si>
    <t>!;!;!;Q8WZ42;Q8WZ42-9;D3DPG0;Q8WZ42-3;Q8WZ42-10;Q8WZ42-11</t>
  </si>
  <si>
    <t>!;!;!;TITIN_HUMAN;Q8WZ42-9;D3DPG0_HUMAN;Q8WZ42-3;Q8WZ42-10;Q8WZ42-11</t>
  </si>
  <si>
    <t>!;!;!;NP_001243779;NP_597681;NP_001254479;NP_003310;NP_597676;NP_596869</t>
  </si>
  <si>
    <t>Homo sapiens microRNA 548n (MIR548N), microRNA.;Homo sapiens TTN antisense RNA 1 (TTN-AS1), transcript variant 1, non-coding RNA.;Homo sapiens TTN antisense RNA 1 (TTN-AS1), transcript variant 2, non-coding RNA.;Homo sapiens titin (TTN), transcript variant N2BA, mRNA.;Homo sapiens titin (TTN), transcript variant IC, mRNA.;Homo sapiens titin (TTN), transcript variant IC, mRNA.;Homo sapiens titin (TTN), transcript variant N2BA, mRNA.;Homo sapiens titin (TTN), transcript variant IC, mRNA.;Homo sapiens titin (TTN), transcript variant N2BA, mRNA.</t>
  </si>
  <si>
    <t>GCA|GCA|GCA|GCT|GCT|GCT|GCT|GCT|GCT|GCA|GCA|GCA|GCT|GCT|GCT|GCA|GCA|GCA|GCT|GCT|GCT|GCA|GCA|GCA</t>
  </si>
  <si>
    <t>A|A|A|A|A|A|A|A|A|A|A|A|A|A|A|A|A|A|A|A|A|A|A|A</t>
  </si>
  <si>
    <t>1|2|3|1|2|3|1|2|3|1|2|3|1|2|3|1|2|3|1|2|3|1|2|3</t>
  </si>
  <si>
    <t>1108|1108|1108|1109|1109|1109|1110|1110|1110|1111|1111|1111|1112|1112|1112|1113|1113|1113|1114|1114|1114|1115|1115|1115</t>
  </si>
  <si>
    <t>+|+|+|+|+|+|+|+|+|+|+|+|+|+|+|+|+|+|+|+|+|+|+|+</t>
  </si>
  <si>
    <t>uc002uph.3|uc002uph.3|uc002uph.3|uc002uph.3|uc002uph.3|uc002uph.3|uc002uph.3|uc002uph.3|uc002uph.3|uc002uph.3|uc002uph.3|uc002uph.3|uc002uph.3|uc002uph.3|uc002uph.3|uc002uph.3|uc002uph.3|uc002uph.3|uc002uph.3|uc002uph.3|uc002uph.3|uc002uph.3|uc002uph.3|uc002uph.3</t>
  </si>
  <si>
    <t>Q7Z570|Q7Z570|Q7Z570|Q7Z570|Q7Z570|Q7Z570|Q7Z570|Q7Z570|Q7Z570|Q7Z570|Q7Z570|Q7Z570|Q7Z570|Q7Z570|Q7Z570|Q7Z570|Q7Z570|Q7Z570|Q7Z570|Q7Z570|Q7Z570|Q7Z570|Q7Z570|Q7Z570</t>
  </si>
  <si>
    <t>Z804A_HUMAN|Z804A_HUMAN|Z804A_HUMAN|Z804A_HUMAN|Z804A_HUMAN|Z804A_HUMAN|Z804A_HUMAN|Z804A_HUMAN|Z804A_HUMAN|Z804A_HUMAN|Z804A_HUMAN|Z804A_HUMAN|Z804A_HUMAN|Z804A_HUMAN|Z804A_HUMAN|Z804A_HUMAN|Z804A_HUMAN|Z804A_HUMAN|Z804A_HUMAN|Z804A_HUMAN|Z804A_HUMAN|Z804A_HUMAN|Z804A_HUMAN|Z804A_HUMAN</t>
  </si>
  <si>
    <t>NP_919226|NP_919226|NP_919226|NP_919226|NP_919226|NP_919226|NP_919226|NP_919226|NP_919226|NP_919226|NP_919226|NP_919226|NP_919226|NP_919226|NP_919226|NP_919226|NP_919226|NP_919226|NP_919226|NP_919226|NP_919226|NP_919226|NP_919226|NP_919226</t>
  </si>
  <si>
    <t>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mRNA.|Homo sapiens zinc finger protein 804A (ZNF804A), mRNA.</t>
  </si>
  <si>
    <t>GGA;GGA</t>
  </si>
  <si>
    <t>TGA;TGA</t>
  </si>
  <si>
    <t>70;70</t>
  </si>
  <si>
    <t>uc002uwx.4;uc031rqp.1</t>
  </si>
  <si>
    <t>O43676;O43676</t>
  </si>
  <si>
    <t>NDUB3_HUMAN;NDUB3_HUMAN</t>
  </si>
  <si>
    <t>NP_002482;NP_002482</t>
  </si>
  <si>
    <t>Homo sapiens NADH dehydrogenase (ubiquinone) 1 beta subcomplex, 3, 12kDa (NDUFB3), nuclear gene encoding mitochondrial protein, transcript variant 1, mRNA.;Homo sapiens NADH dehydrogenase (ubiquinone) 1 beta subcomplex, 3, 12kDa (NDUFB3), nuclear gene encoding mitochondrial protein, transcript variant 2, mRNA.</t>
  </si>
  <si>
    <t>uc002vwl.2;uc010znj.1;uc002vwo.2</t>
  </si>
  <si>
    <t>P12111;E9PFQ6;P12111-2</t>
  </si>
  <si>
    <t>CO6A3_HUMAN;E9PFQ6_HUMAN;P12111-2</t>
  </si>
  <si>
    <t>NP_004360;NP_476507;NP_476508</t>
  </si>
  <si>
    <t>Homo sapiens collagen, type VI, alpha 3 (COL6A3), transcript variant 1, mRNA.;Homo sapiens collagen, type VI, alpha 3 (COL6A3), transcript variant 4, mRNA.;Homo sapiens collagen, type VI, alpha 3 (COL6A3), transcript variant 5, mRNA.</t>
  </si>
  <si>
    <t>!;uc002zbg.3</t>
  </si>
  <si>
    <t>!;NM_080860</t>
  </si>
  <si>
    <t>!;Q8WYR4</t>
  </si>
  <si>
    <t>!;RSPH1_HUMAN</t>
  </si>
  <si>
    <t>!;NP_543136</t>
  </si>
  <si>
    <t>!;Homo sapiens radial spoke head 1 homolog (Chlamydomonas) (RSPH1), mRNA.</t>
  </si>
  <si>
    <t>ATG;ATG;ATG;ATG;ATG;!;!;ATG;ATG;ATG;ATG|AGG;AGG;AGG;AGG;AGG;!;!;AGG;AGG;AGG;AGG</t>
  </si>
  <si>
    <t>!;!;!;!;!;!;!;!;!;!;!|!;!;!;!;!;!;!;!;!;!;!</t>
  </si>
  <si>
    <t>M;M;M;M;M;!;!;M;M;M;M|R;R;R;R;R;!;!;R;R;R;R</t>
  </si>
  <si>
    <t>3;3;3;3;3;!;!;3;3;3;3|1;1;1;1;1;!;!;1;1;1;1</t>
  </si>
  <si>
    <t>225;267;308;266;308;!;!;225;225;308;308|226;268;309;267;309;!;!;226;226;309;309</t>
  </si>
  <si>
    <t>+;+;+;+;+;+;+;+;+;+;+|+;+;+;+;+;+;+;+;+;+;+</t>
  </si>
  <si>
    <t>uc003agi.4;uc003agh.4;uc003agf.4;uc003aga.4;uc003afy.4;uc003agj.4;uc003agd.4;uc003afz.4;uc010gvp.3;uc003age.4;uc003agg.4|uc003agi.4;uc003agh.4;uc003agf.4;uc003aga.4;uc003afy.4;uc003agj.4;uc003agd.4;uc003afz.4;uc010gvp.3;uc003age.4;uc003agg.4</t>
  </si>
  <si>
    <t>NM_181830;NM_181829;NM_181832;NM_181828;NM_181825;NM_181833;AF122828;NM_181831;AF369700;NM_000268;NM_016418|NM_181830;NM_181829;NM_181832;NM_181828;NM_181825;NM_181833;AF122828;NM_181831;AF369700;NM_000268;NM_016418</t>
  </si>
  <si>
    <t>P35240-4;P35240-5;P35240-3;P35240-6;P35240-3;P35240-9;!;P35240-4;P35240-4;P35240;P35240-3|P35240-4;P35240-5;P35240-3;P35240-6;P35240-3;P35240-9;!;P35240-4;P35240-4;P35240;P35240-3</t>
  </si>
  <si>
    <t>P35240-4;P35240-5;P35240-3;P35240-6;P35240-3;P35240-9;!;P35240-4;P35240-4;MERL_HUMAN;P35240-3|P35240-4;P35240-5;P35240-3;P35240-6;P35240-3;P35240-9;!;P35240-4;P35240-4;MERL_HUMAN;P35240-3</t>
  </si>
  <si>
    <t>NP_861969;NP_861967;NP_861970;NP_861966;NP_861970;NP_861971;!;NP_861969;NP_861969;NP_000259;NP_861970|NP_861969;NP_861967;NP_861970;NP_861966;NP_861970;NP_861971;!;NP_861969;NP_861969;NP_000259;NP_861970</t>
  </si>
  <si>
    <t>Homo sapiens neurofibromin 2 (merlin) (NF2), transcript variant 7, mRNA.;Homo sapiens neurofibromin 2 (merlin) (NF2), transcript variant 6, mRNA.;Homo sapiens neurofibromin 2 (merlin) (NF2), transcript variant 8, mRNA.;Homo sapiens neurofibromin 2 (merlin) (NF2), transcript variant 5, mRNA.;Homo sapiens neurofibromin 2 (merlin) (NF2), transcript variant 12, mRNA.;Homo sapiens neurofibromin 2 (merlin) (NF2), transcript variant 9, mRNA.;Homo sapiens neurofibromin 2 (merlin) (NF2), transcript variant 7, mRNA.;Homo sapiens neurofibromin 2 (merlin) (NF2), transcript variant 13, mRNA.;Homo sapiens neurofibromin 2 (merlin) (NF2), transcript variant 13, mRNA.;Homo sapiens neurofibromin 2 (merlin) (NF2), transcript variant 1, mRNA.;Homo sapiens neurofibromin 2 (merlin) (NF2), transcript variant 2, mRNA.|Homo sapiens neurofibromin 2 (merlin) (NF2), transcript variant 7, mRNA.;Homo sapiens neurofibromin 2 (merlin) (NF2), transcript variant 6, mRNA.;Homo sapiens neurofibromin 2 (merlin) (NF2), transcript variant 8, mRNA.;Homo sapiens neurofibromin 2 (merlin) (NF2), transcript variant 5, mRNA.;Homo sapiens neurofibromin 2 (merlin) (NF2), transcript variant 12, mRNA.;Homo sapiens neurofibromin 2 (merlin) (NF2), transcript variant 9, mRNA.;Homo sapiens neurofibromin 2 (merlin) (NF2), transcript variant 7, mRNA.;Homo sapiens neurofibromin 2 (merlin) (NF2), transcript variant 13, mRNA.;Homo sapiens neurofibromin 2 (merlin) (NF2), transcript variant 13, mRNA.;Homo sapiens neurofibromin 2 (merlin) (NF2), transcript variant 1, mRNA.;Homo sapiens neurofibromin 2 (merlin) (NF2), transcript variant 2, mRNA.</t>
  </si>
  <si>
    <t>chr22:51135988GGTT&gt;G</t>
  </si>
  <si>
    <t>+;+|+;+|+;+|+;+|+;+|+;+|+;+|+;+|+;+|+;+</t>
  </si>
  <si>
    <t>uc003bvc.3;uc003bvd.3|uc003bvc.3;uc003bvd.3|uc003bvc.3;uc003bvd.3|uc003bvc.3;uc003bvd.3|uc003bvc.3;uc003bvd.3|uc003bvc.3;uc003bvd.3|uc003bvc.3;uc003bvd.3|uc003bvc.3;uc003bvd.3|uc003bvc.3;uc003bvd.3|uc003bvc.3;uc003bvd.3</t>
  </si>
  <si>
    <t>P40337;P40337-2|P40337;P40337-2|P40337;P40337-2|P40337;P40337-2|P40337;P40337-2|P40337;P40337-2|P40337;P40337-2|P40337;P40337-2|P40337;P40337-2|P40337;P40337-2</t>
  </si>
  <si>
    <t>VHL_HUMAN;P40337-2|VHL_HUMAN;P40337-2|VHL_HUMAN;P40337-2|VHL_HUMAN;P40337-2|VHL_HUMAN;P40337-2|VHL_HUMAN;P40337-2|VHL_HUMAN;P40337-2|VHL_HUMAN;P40337-2|VHL_HUMAN;P40337-2|VHL_HUMAN;P40337-2</t>
  </si>
  <si>
    <t>NP_000542;NP_937799|NP_000542;NP_937799|NP_000542;NP_937799|NP_000542;NP_937799|NP_000542;NP_937799|NP_000542;NP_937799|NP_000542;NP_937799|NP_000542;NP_937799|NP_000542;NP_937799|NP_000542;NP_937799</t>
  </si>
  <si>
    <t>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mRNA.|Homo sapiens von Hippel-Lindau tumor suppressor, E3 ubiquitin protein ligase (VHL), transcript variant 1, mRNA.;Homo sapiens von Hippel-Lindau tumor suppressor, E3 ubiquitin protein ligase (VHL), transcript variant 2, mRNA.</t>
  </si>
  <si>
    <t>!;!|!;!|!;!|!;!|!;!|!;!|!;!|!;!|!;!|!;!</t>
  </si>
  <si>
    <t>!;CAA;CAA;CAA;CAA</t>
  </si>
  <si>
    <t>!;CAC;CAC;CAC;CAC</t>
  </si>
  <si>
    <t>!;Q;Q;Q;Q</t>
  </si>
  <si>
    <t>!;H;H;H;H</t>
  </si>
  <si>
    <t>!;3;3;3;3</t>
  </si>
  <si>
    <t>!;1134;1067;1141;1136</t>
  </si>
  <si>
    <t>+;-;-;-;-</t>
  </si>
  <si>
    <t>!;uc003dap.3;!;uc003daq.3;!</t>
  </si>
  <si>
    <t>!;NM_006030;!;NM_001174051;!</t>
  </si>
  <si>
    <t>!;Q9NY47-2;!;Q9NY47;!</t>
  </si>
  <si>
    <t>!;Q9NY47-2;!;CA2D2_HUMAN;!</t>
  </si>
  <si>
    <t>!;NP_006021;!;NP_001167522;!</t>
  </si>
  <si>
    <t>!;Homo sapiens calcium channel, voltage-dependent, alpha 2/delta subunit 2 (CACNA2D2), transcript variant 2, mRNA.;!;Homo sapiens calcium channel, voltage-dependent, alpha 2/delta subunit 2 (CACNA2D2), transcript variant 3, mRNA.;!</t>
  </si>
  <si>
    <t>!;CCC;CCC;CCC;CCC;!;!</t>
  </si>
  <si>
    <t>!;TCC;TCC;TCC;TCC;!;!</t>
  </si>
  <si>
    <t>!;P;P;P;P;!;!</t>
  </si>
  <si>
    <t>!;S;S;S;S;!;!</t>
  </si>
  <si>
    <t>!;1;1;1;1;!;!</t>
  </si>
  <si>
    <t>!;999;930;1006;999;!;!</t>
  </si>
  <si>
    <t>+;-;-;-;-;+;+</t>
  </si>
  <si>
    <t>!;uc003dap.3;!;uc003daq.3;!;!;!</t>
  </si>
  <si>
    <t>!;NM_006030;!;NM_001174051;!;!;!</t>
  </si>
  <si>
    <t>!;Q9NY47-2;!;Q9NY47;!;!;!</t>
  </si>
  <si>
    <t>!;Q9NY47-2;!;CA2D2_HUMAN;!;!;!</t>
  </si>
  <si>
    <t>!;NP_006021;!;NP_001167522;!;!;!</t>
  </si>
  <si>
    <t>!;Homo sapiens calcium channel, voltage-dependent, alpha 2/delta subunit 2 (CACNA2D2), transcript variant 2, mRNA.;!;Homo sapiens calcium channel, voltage-dependent, alpha 2/delta subunit 2 (CACNA2D2), transcript variant 3, mRNA.;!;!;!</t>
  </si>
  <si>
    <t>+;+;+;+;+;+;+;+;+;+;+;+</t>
  </si>
  <si>
    <t>uc003djd.1;uc003dje.1;uc003djf.1;uc003djc.1;uc003dji.1;uc003djg.1;uc011bfa.1;uc011bfb.1;uc011bfc.1;uc003djh.3;!;!</t>
  </si>
  <si>
    <t>NM_007159;BC115701;BC114627;AK124200;AF304450;AF100750;AK304493;AK316436;AK302934;CR627321;!;!</t>
  </si>
  <si>
    <t>Q14BN4-3;Q14BN4;Q14BN4-2;Q14BN4-6;Q14BN4-5;H7BZK0;B7Z964;B7Z964;B7Z863;Q14BN4-8;!;!</t>
  </si>
  <si>
    <t>Q14BN4-3;SLMAP_HUMAN;Q14BN4-2;Q14BN4-6;Q14BN4-5;H7BZK0_HUMAN;B7Z964_HUMAN;B7Z964_HUMAN;B7Z863_HUMAN;Q14BN4-8;!;!</t>
  </si>
  <si>
    <t>NP_009090;NP_009090;NP_009090;NP_009090;NP_009090;NP_009090;NP_009090;NP_009090;NP_009090;NP_009090;!;!</t>
  </si>
  <si>
    <t>Homo sapiens sarcolemma associated protein (SLMAP), mRNA.;Homo sapiens sarcolemma associated protein (SLMAP), mRNA.;Homo sapiens sarcolemma associated protein (SLMAP), mRNA.;Homo sapiens sarcolemma associated protein (SLMAP), mRNA.;Homo sapiens sarcolemma associated protein (SLMAP), mRNA.;Homo sapiens sarcolemma associated protein (SLMAP), mRNA.;Homo sapiens sarcolemma associated protein (SLMAP), mRNA.;Homo sapiens sarcolemma associated protein (SLMAP), mRNA.;Homo sapiens sarcolemma associated protein (SLMAP), mRNA.;Homo sapiens sarcolemma associated protein (SLMAP), mRNA.;!;!</t>
  </si>
  <si>
    <t>!;!;!;!;!;!;!;!;!;!;!;!</t>
  </si>
  <si>
    <t>GAG;GAG</t>
  </si>
  <si>
    <t>E;E</t>
  </si>
  <si>
    <t>1011;1021</t>
  </si>
  <si>
    <t>uc003eev.4;uc003eew.4</t>
  </si>
  <si>
    <t>P41180;P41180-2</t>
  </si>
  <si>
    <t>CASR_HUMAN;P41180-2</t>
  </si>
  <si>
    <t>NP_000379;NP_001171536</t>
  </si>
  <si>
    <t>Homo sapiens calcium-sensing receptor (CASR), transcript variant 2, mRNA.;Homo sapiens calcium-sensing receptor (CASR), transcript variant 1, mRNA.</t>
  </si>
  <si>
    <t>GGA;GGA;GGA;GGA;GGA;GGA;GGA;GGA;GGA;GGA|ACT;ACT;ACT;ACT;ACT;ACT;ACT;ACT;ACT;ACT</t>
  </si>
  <si>
    <t>!;!;!;!;!;!;!;!;!;!|!;!;!;!;!;!;!;!;!;!</t>
  </si>
  <si>
    <t>G;G;G;G;G;G;G;G;G;G|T;T;T;T;T;T;T;T;T;T</t>
  </si>
  <si>
    <t>1;1;1;1;1;1;1;1;1;1|3;3;3;3;3;3;3;3;3;3</t>
  </si>
  <si>
    <t>16;16;16;16;16;16;16;16;16;16|15;15;15;15;15;15;15;15;15;15</t>
  </si>
  <si>
    <t>-;-;-;-;-;-;-;-;-;-|-;-;-;-;-;-;-;-;-;-</t>
  </si>
  <si>
    <t>!;uc003ims.3;uc003imt.3;uc011cii.2;uc003imu.3;uc021xtc.1;uc021xsy.1;uc021xtb.1;uc021xsz.1;uc021xta.1|!;uc003ims.3;uc003imt.3;uc011cii.2;uc003imu.3;uc021xtc.1;uc021xsy.1;uc021xtb.1;uc021xsz.1;uc021xta.1</t>
  </si>
  <si>
    <t>!;NM_033632;CR749305;BC143944;NM_001257069;HQ873864;HQ873866;HQ873868;HQ873869;HQ873870|!;NM_033632;CR749305;BC143944;NM_001257069;HQ873864;HQ873866;HQ873868;HQ873869;HQ873870</t>
  </si>
  <si>
    <t>!;Q969H0;Q969H0;Q969H0;!;!;!;!;!;!|!;Q969H0;Q969H0;Q969H0;!;!;!;!;!;!</t>
  </si>
  <si>
    <t>!;FBXW7_HUMAN;FBXW7_HUMAN;FBXW7_HUMAN;!;!;!;!;!;!|!;FBXW7_HUMAN;FBXW7_HUMAN;FBXW7_HUMAN;!;!;!;!;!;!</t>
  </si>
  <si>
    <t>!;NP_361014;NP_361014;NP_361014;NP_001243998;NP_001243998;NP_001243998;NP_001243998;NP_001243998;NP_001243998|!;NP_361014;NP_361014;NP_361014;NP_001243998;NP_001243998;NP_001243998;NP_001243998;NP_001243998;NP_001243998</t>
  </si>
  <si>
    <t>!;Homo sapiens F-box and WD repeat domain containing 7, E3 ubiquitin protein ligase (FBXW7), transcript variant 1, mRNA.;Homo sapiens F-box and WD repeat domain containing 7, E3 ubiquitin protein ligase (FBXW7), transcript variant 1, mRNA.;Homo sapiens F-box and WD repeat domain containing 7, E3 ubiquitin protein ligase (FBXW7), transcript variant 1,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1, mRNA.;Homo sapiens F-box and WD repeat domain containing 7, E3 ubiquitin protein ligase (FBXW7), transcript variant 1, mRNA.;Homo sapiens F-box and WD repeat domain containing 7, E3 ubiquitin protein ligase (FBXW7), transcript variant 1,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mRNA.;Homo sapiens F-box and WD repeat domain containing 7, E3 ubiquitin protein ligase (FBXW7), transcript variant 4, mRNA.</t>
  </si>
  <si>
    <t>AAA;AAA|AAA;AAA|AAG;AAG</t>
  </si>
  <si>
    <t>!;!|!;!|!;!</t>
  </si>
  <si>
    <t>K;K|K;K|K;K</t>
  </si>
  <si>
    <t>2;2|1;1|3;3</t>
  </si>
  <si>
    <t>755;804|755;804|754;803</t>
  </si>
  <si>
    <t>uc031skl.1;uc003kfj.4|uc031skl.1;uc003kfj.4|uc031skl.1;uc003kfj.4</t>
  </si>
  <si>
    <t>O00203;O00203|O00203;O00203|O00203;O00203</t>
  </si>
  <si>
    <t>AP3B1_HUMAN;AP3B1_HUMAN|AP3B1_HUMAN;AP3B1_HUMAN|AP3B1_HUMAN;AP3B1_HUMAN</t>
  </si>
  <si>
    <t>NP_001258698;NP_001258698|NP_001258698;NP_001258698|NP_001258698;NP_001258698</t>
  </si>
  <si>
    <t>Homo sapiens adaptor-related protein complex 3, beta 1 subunit (AP3B1), transcript variant 2, mRNA.;Homo sapiens adaptor-related protein complex 3, beta 1 subunit (AP3B1), transcript variant 1, mRNA.|Homo sapiens adaptor-related protein complex 3, beta 1 subunit (AP3B1), transcript variant 2, mRNA.;Homo sapiens adaptor-related protein complex 3, beta 1 subunit (AP3B1), transcript variant 1, mRNA.|Homo sapiens adaptor-related protein complex 3, beta 1 subunit (AP3B1), transcript variant 2, mRNA.;Homo sapiens adaptor-related protein complex 3, beta 1 subunit (AP3B1), transcript variant 1, mRNA.</t>
  </si>
  <si>
    <t>+;+;+;+;+;+|+;+;+;+;+;+|+;+;+;+;+;+|+;+;+;+;+;+</t>
  </si>
  <si>
    <t>uc003ksj.3;uc011cwh.2;!;!;uc011cwi.2;uc011cwg.2|uc003ksj.3;uc011cwh.2;!;!;uc011cwi.2;uc011cwg.2|uc003ksj.3;uc011cwh.2;!;!;uc011cwi.2;uc011cwg.2|uc003ksj.3;uc011cwh.2;!;!;uc011cwi.2;uc011cwg.2</t>
  </si>
  <si>
    <t>NM_000414;NM_001199292;!;!;NM_001199291;AK299685|NM_000414;NM_001199292;!;!;NM_001199291;AK299685|NM_000414;NM_001199292;!;!;NM_001199291;AK299685|NM_000414;NM_001199292;!;!;NM_001199291;AK299685</t>
  </si>
  <si>
    <t>P51659;E9PB82;!;!;F5HE57;E7EWE5|P51659;E9PB82;!;!;F5HE57;E7EWE5|P51659;E9PB82;!;!;F5HE57;E7EWE5|P51659;E9PB82;!;!;F5HE57;E7EWE5</t>
  </si>
  <si>
    <t>DHB4_HUMAN;E9PB82_HUMAN;!;!;F5HE57_HUMAN;E7EWE5_HUMAN|DHB4_HUMAN;E9PB82_HUMAN;!;!;F5HE57_HUMAN;E7EWE5_HUMAN|DHB4_HUMAN;E9PB82_HUMAN;!;!;F5HE57_HUMAN;E7EWE5_HUMAN|DHB4_HUMAN;E9PB82_HUMAN;!;!;F5HE57_HUMAN;E7EWE5_HUMAN</t>
  </si>
  <si>
    <t>NP_000405;NP_001186221;!;!;NP_001186220;NP_001186220|NP_000405;NP_001186221;!;!;NP_001186220;NP_001186220|NP_000405;NP_001186221;!;!;NP_001186220;NP_001186220|NP_000405;NP_001186221;!;!;NP_001186220;NP_001186220</t>
  </si>
  <si>
    <t>Homo sapiens hydroxysteroid (17-beta) dehydrogenase 4 (HSD17B4), transcript variant 2, mRNA.;Homo sapiens hydroxysteroid (17-beta) dehydrogenase 4 (HSD17B4), transcript variant 3, mRNA.;!;!;Homo sapiens hydroxysteroid (17-beta) dehydrogenase 4 (HSD17B4), transcript variant 1, mRNA.;Homo sapiens hydroxysteroid (17-beta) dehydrogenase 4 (HSD17B4), transcript variant 1, mRNA.|Homo sapiens hydroxysteroid (17-beta) dehydrogenase 4 (HSD17B4), transcript variant 2, mRNA.;Homo sapiens hydroxysteroid (17-beta) dehydrogenase 4 (HSD17B4), transcript variant 3, mRNA.;!;!;Homo sapiens hydroxysteroid (17-beta) dehydrogenase 4 (HSD17B4), transcript variant 1, mRNA.;Homo sapiens hydroxysteroid (17-beta) dehydrogenase 4 (HSD17B4), transcript variant 1, mRNA.|Homo sapiens hydroxysteroid (17-beta) dehydrogenase 4 (HSD17B4), transcript variant 2, mRNA.;Homo sapiens hydroxysteroid (17-beta) dehydrogenase 4 (HSD17B4), transcript variant 3, mRNA.;!;!;Homo sapiens hydroxysteroid (17-beta) dehydrogenase 4 (HSD17B4), transcript variant 1, mRNA.;Homo sapiens hydroxysteroid (17-beta) dehydrogenase 4 (HSD17B4), transcript variant 1, mRNA.|Homo sapiens hydroxysteroid (17-beta) dehydrogenase 4 (HSD17B4), transcript variant 2, mRNA.;Homo sapiens hydroxysteroid (17-beta) dehydrogenase 4 (HSD17B4), transcript variant 3, mRNA.;!;!;Homo sapiens hydroxysteroid (17-beta) dehydrogenase 4 (HSD17B4), transcript variant 1, mRNA.;Homo sapiens hydroxysteroid (17-beta) dehydrogenase 4 (HSD17B4), transcript variant 1, mRNA.</t>
  </si>
  <si>
    <t>!;!;!;!;!;!|!;!;!;!;!;!|!;!;!;!;!;!|!;!;!;!;!;!</t>
  </si>
  <si>
    <t>-;+;+;+</t>
  </si>
  <si>
    <t>!;uc003kww.4;uc003kwx.4;!</t>
  </si>
  <si>
    <t>!;NM_003060;AB291606;!</t>
  </si>
  <si>
    <t>!;O76082;O76082-3;!</t>
  </si>
  <si>
    <t>!;S22A5_HUMAN;O76082-3;!</t>
  </si>
  <si>
    <t>!;NP_003051;NP_003051;!</t>
  </si>
  <si>
    <t>!;Homo sapiens solute carrier family 22 (organic cation/carnitine transporter), member 5 (SLC22A5), mRNA.;Homo sapiens solute carrier family 22 (organic cation/carnitine transporter), member 5 (SLC22A5), mRNA.;!</t>
  </si>
  <si>
    <t>CAT;CAT;CAT</t>
  </si>
  <si>
    <t>CGT;CGT;CGT</t>
  </si>
  <si>
    <t>H;H;H</t>
  </si>
  <si>
    <t>R;R;R</t>
  </si>
  <si>
    <t>938;938;938</t>
  </si>
  <si>
    <t>uc003lpu.3;uc003lpp.1;uc010jgx.3</t>
  </si>
  <si>
    <t>NM_024577;AB070620;BC114486</t>
  </si>
  <si>
    <t>Q8TF17;!;Q14CC0</t>
  </si>
  <si>
    <t>S3TC2_HUMAN;!;Q14CC0_HUMAN</t>
  </si>
  <si>
    <t>NP_078853;!;NP_078853</t>
  </si>
  <si>
    <t>Homo sapiens SH3 domain and tetratricopeptide repeats 2 (SH3TC2), mRNA.;Homo sapiens SH3 domain and tetratricopeptide repeats 2 (SH3TC2), mRNA.;Homo sapiens SH3 domain and tetratricopeptide repeats 2 (SH3TC2), mRNA.</t>
  </si>
  <si>
    <t>ATT|GAT</t>
  </si>
  <si>
    <t>I|D</t>
  </si>
  <si>
    <t>3|1</t>
  </si>
  <si>
    <t>41|42</t>
  </si>
  <si>
    <t>uc003ptt.2|uc003ptt.2</t>
  </si>
  <si>
    <t>Q92562|Q92562</t>
  </si>
  <si>
    <t>FIG4_HUMAN|FIG4_HUMAN</t>
  </si>
  <si>
    <t>NP_055660|NP_055660</t>
  </si>
  <si>
    <t>Homo sapiens FIG4 homolog, SAC1 lipid phosphatase domain containing (S. cerevisiae) (FIG4), mRNA.|Homo sapiens FIG4 homolog, SAC1 lipid phosphatase domain containing (S. cerevisiae) (FIG4), mRNA.</t>
  </si>
  <si>
    <t>GAT|GAT|GAT</t>
  </si>
  <si>
    <t>D|D|D</t>
  </si>
  <si>
    <t>1|2|3</t>
  </si>
  <si>
    <t>42|42|42</t>
  </si>
  <si>
    <t>uc003ptt.2|uc003ptt.2|uc003ptt.2</t>
  </si>
  <si>
    <t>Q92562|Q92562|Q92562</t>
  </si>
  <si>
    <t>FIG4_HUMAN|FIG4_HUMAN|FIG4_HUMAN</t>
  </si>
  <si>
    <t>NP_055660|NP_055660|NP_055660</t>
  </si>
  <si>
    <t>Homo sapiens FIG4 homolog, SAC1 lipid phosphatase domain containing (S. cerevisiae) (FIG4), mRNA.|Homo sapiens FIG4 homolog, SAC1 lipid phosphatase domain containing (S. cerevisiae) (FIG4), mRNA.|Homo sapiens FIG4 homolog, SAC1 lipid phosphatase domain containing (S. cerevisiae) (FIG4), mRNA.</t>
  </si>
  <si>
    <t>CGG;CGG;CGG</t>
  </si>
  <si>
    <t>4673;4673;4602</t>
  </si>
  <si>
    <t>uc003qou.4;uc003qos.4;uc003qot.4</t>
  </si>
  <si>
    <t>NM_182961;AY061755;NM_033071</t>
  </si>
  <si>
    <t>Q8NF91;Q8NF91-2;Q8NF91-4</t>
  </si>
  <si>
    <t>SYNE1_HUMAN;Q8NF91-2;Q8NF91-4</t>
  </si>
  <si>
    <t>NP_892006;NP_892006;NP_149062</t>
  </si>
  <si>
    <t>Homo sapiens spectrin repeat containing, nuclear envelope 1 (SYNE1), transcript variant 1, mRNA.;Homo sapiens spectrin repeat containing, nuclear envelope 1 (SYNE1), transcript variant 1, mRNA.;Homo sapiens spectrin repeat containing, nuclear envelope 1 (SYNE1), transcript variant 2, mRNA.</t>
  </si>
  <si>
    <t>chr6:152737643C&gt;G</t>
  </si>
  <si>
    <t>no non-missing samples</t>
  </si>
  <si>
    <t>AAA;AAA;AAA;AAA;!;AAA;AAA;AAA;AAA;AAA;AAA;AAA;AAA;AAA;AAA;AAA</t>
  </si>
  <si>
    <t>GAA;GAA;GAA;GAA;!;GAA;GAA;GAA;GAA;GAA;GAA;GAA;GAA;GAA;GAA;GAA</t>
  </si>
  <si>
    <t>K;K;K;K;!;K;K;K;K;K;K;K;K;K;K;K</t>
  </si>
  <si>
    <t>E;E;E;E;!;E;E;E;E;E;E;E;E;E;E;E</t>
  </si>
  <si>
    <t>1;1;1;1;!;1;1;1;1;1;1;1;1;1;1;1</t>
  </si>
  <si>
    <t>541;541;435;406;!;438;406;406;541;230;230;489;435;354;406;350</t>
  </si>
  <si>
    <t>-;-;-;-;-;-;-;-;-;-;-;-;-;-;-;-</t>
  </si>
  <si>
    <t>uc003spl.3;uc010kte.3;!;!;!;!;!;!;!;!;!;!;!;!;!;!</t>
  </si>
  <si>
    <t>NM_000535;AB103083;!;!;!;!;!;!;!;!;!;!;!;!;!;!</t>
  </si>
  <si>
    <t>P54278;P54278-2;!;!;!;!;!;!;!;!;!;!;!;!;!;!</t>
  </si>
  <si>
    <t>PMS2_HUMAN;P54278-2;!;!;!;!;!;!;!;!;!;!;!;!;!;!</t>
  </si>
  <si>
    <t>NP_000526;NP_000526;!;!;!;!;!;!;!;!;!;!;!;!;!;!</t>
  </si>
  <si>
    <t>Homo sapiens PMS2 postmeiotic segregation increased 2 (S. cerevisiae) (PMS2), transcript variant 1, mRNA.;Homo sapiens PMS2 postmeiotic segregation increased 2 (S. cerevisiae) (PMS2), transcript variant 1, mRNA.;!;!;!;!;!;!;!;!;!;!;!;!;!;!</t>
  </si>
  <si>
    <t>GAA;GAA;GAA;GAA;GAA;GAA;GAA;GAA|GAA;GAA;GAA;GAA;GAA;GAA;GAA;GAA|GAA;GAA;GAA;GAA;GAA;GAA;GAA;GAA|TTA;TTA;TTA;TTA;TTA;TTA;TTA;TTA|TTA;TTA;TTA;TTA;TTA;TTA;TTA;TTA|TTA;TTA;TTA;TTA;TTA;TTA;TTA;TTA|AGA;AGA;AGA;AGA;AGA;AGA;AGA;AGA|AGA;AGA;AGA;AGA;AGA;AGA;AGA;AGA|AGA;AGA;AGA;AGA;AGA;AGA;AGA;AGA|GAA;GAA;GAA;GAA;GAA;GAA;GAA;GAA|GAA;GAA;GAA;GAA;GAA;GAA;GAA;GAA|GAA;GAA;GAA;GAA;GAA;GAA;GAA;GAA|GCA;GCA;GCA;GCA;GCA;GCA;GCA;GCA|GCA;GCA;GCA;GCA;GCA;GCA;GCA;GCA|GCA;GCA;GCA;GCA;GCA;GCA;GCA;GCA</t>
  </si>
  <si>
    <t>!;!;!;!;!;!;!;!|!;!;!;!;!;!;!;!|!;!;!;!;!;!;!;!|!;!;!;!;!;!;!;!|!;!;!;!;!;!;!;!|!;!;!;!;!;!;!;!|!;!;!;!;!;!;!;!|!;!;!;!;!;!;!;!|!;!;!;!;!;!;!;!|!;!;!;!;!;!;!;!|!;!;!;!;!;!;!;!|!;!;!;!;!;!;!;!|!;!;!;!;!;!;!;!|!;!;!;!;!;!;!;!|!;!;!;!;!;!;!;!</t>
  </si>
  <si>
    <t>E;E;E;E;E;E;E;E|E;E;E;E;E;E;E;E|E;E;E;E;E;E;E;E|L;L;L;L;L;L;L;L|L;L;L;L;L;L;L;L|L;L;L;L;L;L;L;L|R;R;R;R;R;R;R;R|R;R;R;R;R;R;R;R|R;R;R;R;R;R;R;R|E;E;E;E;E;E;E;E|E;E;E;E;E;E;E;E|E;E;E;E;E;E;E;E|A;A;A;A;A;A;A;A|A;A;A;A;A;A;A;A|A;A;A;A;A;A;A;A</t>
  </si>
  <si>
    <t>1;1;1;1;1;1;1;1|2;2;2;2;2;2;2;2|3;3;3;3;3;3;3;3|1;1;1;1;1;1;1;1|2;2;2;2;2;2;2;2|3;3;3;3;3;3;3;3|1;1;1;1;1;1;1;1|2;2;2;2;2;2;2;2|3;3;3;3;3;3;3;3|1;1;1;1;1;1;1;1|2;2;2;2;2;2;2;2|3;3;3;3;3;3;3;3|1;1;1;1;1;1;1;1|2;2;2;2;2;2;2;2|3;3;3;3;3;3;3;3</t>
  </si>
  <si>
    <t>701;701;746;479;746;746;746;693|701;701;746;479;746;746;746;693|701;701;746;479;746;746;746;693|702;702;747;480;747;747;747;694|702;702;747;480;747;747;747;694|702;702;747;480;747;747;747;694|703;703;748;481;748;748;748;695|703;703;748;481;748;748;748;695|703;703;748;481;748;748;748;695|704;704;749;482;749;749;749;696|704;704;749;482;749;749;749;696|704;704;749;482;749;749;749;696|705;705;750;483;750;750;750;697|705;705;750;483;750;750;750;697|705;705;750;483;750;750;750;697</t>
  </si>
  <si>
    <t>+;+;+;+;+;+;+;+|+;+;+;+;+;+;+;+|+;+;+;+;+;+;+;+|+;+;+;+;+;+;+;+|+;+;+;+;+;+;+;+|+;+;+;+;+;+;+;+|+;+;+;+;+;+;+;+|+;+;+;+;+;+;+;+|+;+;+;+;+;+;+;+|+;+;+;+;+;+;+;+|+;+;+;+;+;+;+;+|+;+;+;+;+;+;+;+|+;+;+;+;+;+;+;+|+;+;+;+;+;+;+;+|+;+;+;+;+;+;+;+</t>
  </si>
  <si>
    <t>!;!;!;!;uc003tqk.3;uc022adn.1;uc011kco.2;!|!;!;!;!;uc003tqk.3;uc022adn.1;uc011kco.2;!|!;!;!;!;uc003tqk.3;uc022adn.1;uc011kco.2;!|!;!;!;!;uc003tqk.3;uc022adn.1;uc011kco.2;!|!;!;!;!;uc003tqk.3;uc022adn.1;uc011kco.2;!|!;!;!;!;uc003tqk.3;uc022adn.1;uc011kco.2;!|!;!;!;!;uc003tqk.3;uc022adn.1;uc011kco.2;!|!;!;!;!;uc003tqk.3;uc022adn.1;uc011kco.2;!|!;!;!;!;uc003tqk.3;uc022adn.1;uc011kco.2;!|!;!;!;!;uc003tqk.3;uc022adn.1;uc011kco.2;!|!;!;!;!;uc003tqk.3;uc022adn.1;uc011kco.2;!|!;!;!;!;uc003tqk.3;uc022adn.1;uc011kco.2;!|!;!;!;!;uc003tqk.3;uc022adn.1;uc011kco.2;!|!;!;!;!;uc003tqk.3;uc022adn.1;uc011kco.2;!|!;!;!;!;uc003tqk.3;uc022adn.1;uc011kco.2;!</t>
  </si>
  <si>
    <t>!;!;!;!;NM_005228;HQ912715;AK294750;!|!;!;!;!;NM_005228;HQ912715;AK294750;!|!;!;!;!;NM_005228;HQ912715;AK294750;!|!;!;!;!;NM_005228;HQ912715;AK294750;!|!;!;!;!;NM_005228;HQ912715;AK294750;!|!;!;!;!;NM_005228;HQ912715;AK294750;!|!;!;!;!;NM_005228;HQ912715;AK294750;!|!;!;!;!;NM_005228;HQ912715;AK294750;!|!;!;!;!;NM_005228;HQ912715;AK294750;!|!;!;!;!;NM_005228;HQ912715;AK294750;!|!;!;!;!;NM_005228;HQ912715;AK294750;!|!;!;!;!;NM_005228;HQ912715;AK294750;!|!;!;!;!;NM_005228;HQ912715;AK294750;!|!;!;!;!;NM_005228;HQ912715;AK294750;!|!;!;!;!;NM_005228;HQ912715;AK294750;!</t>
  </si>
  <si>
    <t>!;!;!;!;P00533;F2YGG7;P00533;!|!;!;!;!;P00533;F2YGG7;P00533;!|!;!;!;!;P00533;F2YGG7;P00533;!|!;!;!;!;P00533;F2YGG7;P00533;!|!;!;!;!;P00533;F2YGG7;P00533;!|!;!;!;!;P00533;F2YGG7;P00533;!|!;!;!;!;P00533;F2YGG7;P00533;!|!;!;!;!;P00533;F2YGG7;P00533;!|!;!;!;!;P00533;F2YGG7;P00533;!|!;!;!;!;P00533;F2YGG7;P00533;!|!;!;!;!;P00533;F2YGG7;P00533;!|!;!;!;!;P00533;F2YGG7;P00533;!|!;!;!;!;P00533;F2YGG7;P00533;!|!;!;!;!;P00533;F2YGG7;P00533;!|!;!;!;!;P00533;F2YGG7;P00533;!</t>
  </si>
  <si>
    <t>!;!;!;!;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EGFR_HUMAN;F2YGG7_HUMAN;EGFR_HUMAN;!</t>
  </si>
  <si>
    <t>!;!;!;!;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NP_005219;!</t>
  </si>
  <si>
    <t>!;!;!;!;Homo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mRNA.;Homo sapiens epidermal growth factor receptor (EGFR), transcript variant 1, mRNA.;!</t>
  </si>
  <si>
    <t>TAC;TAC;TAC;TAC;TAC;TAC;TAC;TAC;!|TAC;TAC;TAC;TAC;TAC;TAC;TAC;TAC;!</t>
  </si>
  <si>
    <t>!;!;!;!;!;!;!;!;!|!;!;!;!;!;!;!;!;!</t>
  </si>
  <si>
    <t>Y;Y;Y;Y;Y;Y;Y;Y;!|Y;Y;Y;Y;Y;Y;Y;Y;!</t>
  </si>
  <si>
    <t>1;1;1;1;1;1;1;1;!|2;2;2;2;2;2;2;2;!</t>
  </si>
  <si>
    <t>719;719;764;497;764;764;764;711;!|719;719;764;497;764;764;764;711;!</t>
  </si>
  <si>
    <t>+;+;+;+;+;+;+;+;-|+;+;+;+;+;+;+;+;-</t>
  </si>
  <si>
    <t>!;!;!;!;uc003tqk.3;uc022adn.1;uc011kco.2;!;uc003tqo.4|!;!;!;!;uc003tqk.3;uc022adn.1;uc011kco.2;!;uc003tqo.4</t>
  </si>
  <si>
    <t>!;!;!;!;NM_005228;HQ912715;AK294750;!;NR_047551|!;!;!;!;NM_005228;HQ912715;AK294750;!;NR_047551</t>
  </si>
  <si>
    <t>!;!;!;!;P00533;F2YGG7;P00533;!;!|!;!;!;!;P00533;F2YGG7;P00533;!;!</t>
  </si>
  <si>
    <t>!;!;!;!;EGFR_HUMAN;F2YGG7_HUMAN;EGFR_HUMAN;!;!|!;!;!;!;EGFR_HUMAN;F2YGG7_HUMAN;EGFR_HUMAN;!;!</t>
  </si>
  <si>
    <t>!;!;!;!;NP_005219;NP_005219;NP_005219;!;!|!;!;!;!;NP_005219;NP_005219;NP_005219;!;!</t>
  </si>
  <si>
    <t>!;!;!;!;Homo sapiens epidermal growth factor receptor (EGFR), transcript variant 1, mRNA.;Homo sapiens epidermal growth factor receptor (EGFR), transcript variant 1, mRNA.;Homo sapiens epidermal growth factor receptor (EGFR), transcript variant 1, mRNA.;!;Homo sapiens EGFR antisense RNA 1 (EGFR-AS1), non-coding RNA.|!;!;!;!;Homo sapiens epidermal growth factor receptor (EGFR), transcript variant 1, mRNA.;Homo sapiens epidermal growth factor receptor (EGFR), transcript variant 1, mRNA.;Homo sapiens epidermal growth factor receptor (EGFR), transcript variant 1, mRNA.;!;Homo sapiens EGFR antisense RNA 1 (EGFR-AS1), non-coding RNA.</t>
  </si>
  <si>
    <t>AAA;AAA;AAA;AAA;AAA|AAA;AAA;AAA;AAA;AAA</t>
  </si>
  <si>
    <t>K;K;K;K;K|K;K;K;K;K</t>
  </si>
  <si>
    <t>1;1;1;1;1|2;2;2;2;2</t>
  </si>
  <si>
    <t>1335;1335;1335;1335;1335|1335;1335;1335;1335;1335</t>
  </si>
  <si>
    <t>uc003ulf.3;uc003ulj.3;uc003ule.2;uc003ulg.3;uc003uli.3|uc003ulf.3;uc003ulj.3;uc003ule.2;uc003ulg.3;uc003uli.3</t>
  </si>
  <si>
    <t>NM_147185;AF091711;AF026245;NM_005751;AF083037|NM_147185;AF091711;AF026245;NM_005751;AF083037</t>
  </si>
  <si>
    <t>Q99996-3;H7BYL6;A4D1E4;Q99996-2;Q99996-2|Q99996-3;H7BYL6;A4D1E4;Q99996-2;Q99996-2</t>
  </si>
  <si>
    <t>Q99996-3;H7BYL6_HUMAN;A4D1E4_HUMAN;Q99996-2;Q99996-2|Q99996-3;H7BYL6_HUMAN;A4D1E4_HUMAN;Q99996-2;Q99996-2</t>
  </si>
  <si>
    <t>NP_671714;NP_671714;NP_671714;NP_005742;NP_005742|NP_671714;NP_671714;NP_671714;NP_005742;NP_005742</t>
  </si>
  <si>
    <t>Homo sapiens A kinase (PRKA) anchor protein (yotiao) 9 (AKAP9), transcript variant 3, mRNA.;Homo sapiens A kinase (PRKA) anchor protein (yotiao) 9 (AKAP9), transcript variant 3, mRNA.;Homo sapiens A kinase (PRKA) anchor protein (yotiao) 9 (AKAP9), transcript variant 3, mRNA.;Homo sapiens A kinase (PRKA) anchor protein (yotiao) 9 (AKAP9), transcript variant 2, mRNA.;Homo sapiens A kinase (PRKA) anchor protein (yotiao) 9 (AKAP9), transcript variant 2, mRNA.|Homo sapiens A kinase (PRKA) anchor protein (yotiao) 9 (AKAP9), transcript variant 3, mRNA.;Homo sapiens A kinase (PRKA) anchor protein (yotiao) 9 (AKAP9), transcript variant 3, mRNA.;Homo sapiens A kinase (PRKA) anchor protein (yotiao) 9 (AKAP9), transcript variant 3, mRNA.;Homo sapiens A kinase (PRKA) anchor protein (yotiao) 9 (AKAP9), transcript variant 2, mRNA.;Homo sapiens A kinase (PRKA) anchor protein (yotiao) 9 (AKAP9), transcript variant 2, mRNA.</t>
  </si>
  <si>
    <t>ATC|ATC|TTT</t>
  </si>
  <si>
    <t>I|I|F</t>
  </si>
  <si>
    <t>2|3|1</t>
  </si>
  <si>
    <t>507|507|508</t>
  </si>
  <si>
    <t>uc003vjd.3|uc003vjd.3|uc003vjd.3</t>
  </si>
  <si>
    <t>P13569|P13569|P13569</t>
  </si>
  <si>
    <t>CFTR_HUMAN|CFTR_HUMAN|CFTR_HUMAN</t>
  </si>
  <si>
    <t>NP_000483|NP_000483|NP_000483</t>
  </si>
  <si>
    <t>Homo sapiens cystic fibrosis transmembrane conductance regulator (ATP-binding cassette sub-family C, member 7) (CFTR), mRNA.|Homo sapiens cystic fibrosis transmembrane conductance regulator (ATP-binding cassette sub-family C, member 7) (CFTR), mRNA.|Homo sapiens cystic fibrosis transmembrane conductance regulator (ATP-binding cassette sub-family C, member 7) (CFTR), mRNA.</t>
  </si>
  <si>
    <t>uc003wcr.1;uc011ktc.1;!</t>
  </si>
  <si>
    <t>NM_000083;NR_046453;!</t>
  </si>
  <si>
    <t>P35523;P35523;!</t>
  </si>
  <si>
    <t>CLCN1_HUMAN;CLCN1_HUMAN;!</t>
  </si>
  <si>
    <t>NP_000074;NP_000074;!</t>
  </si>
  <si>
    <t>Homo sapiens chloride channel, voltage-sensitive 1 (CLCN1), transcript variant 1, mRNA.;Homo sapiens chloride channel, voltage-sensitive 1 (CLCN1), transcript variant 2, non-coding RNA.;!</t>
  </si>
  <si>
    <t>GGG;GGG;!</t>
  </si>
  <si>
    <t>GAG;GAG;!</t>
  </si>
  <si>
    <t>G;G;!</t>
  </si>
  <si>
    <t>E;E;!</t>
  </si>
  <si>
    <t>2;2;!</t>
  </si>
  <si>
    <t>230;230;!</t>
  </si>
  <si>
    <t>CGA;CGA;!</t>
  </si>
  <si>
    <t>TGA;TGA;!</t>
  </si>
  <si>
    <t>R;R;!</t>
  </si>
  <si>
    <t>*;*;!</t>
  </si>
  <si>
    <t>1;1;!</t>
  </si>
  <si>
    <t>894;894;!</t>
  </si>
  <si>
    <t>CCG;CCG;CCG;CCG;CCG;CCG;CCG;CCG</t>
  </si>
  <si>
    <t>CTG;CTG;CTG;CTG;CTG;CTG;CTG;CTG</t>
  </si>
  <si>
    <t>P;P;P;P;P;P;P;P</t>
  </si>
  <si>
    <t>L;L;L;L;L;L;L;L</t>
  </si>
  <si>
    <t>2;2;2;2;2;2;2;2</t>
  </si>
  <si>
    <t>800;800;800;800;800;800;762;824</t>
  </si>
  <si>
    <t>+;+;+;+;+;+;+;+</t>
  </si>
  <si>
    <t>uc003wpr.3;uc003wps.3;uc003wpq.1;uc010lre.3;uc003wpv.3;uc003wpt.3;!;!</t>
  </si>
  <si>
    <t>NM_014629;BC112926;CR749570;AF009205;BC036809;BC040474;!;!</t>
  </si>
  <si>
    <t>O15013-5;O15013-7;O15013-6;O15013-4;H0YAN8;E9PB39;!;!</t>
  </si>
  <si>
    <t>O15013-5;O15013-7;O15013-6;O15013-4;H0YAN8_HUMAN;E9PB39_HUMAN;!;!</t>
  </si>
  <si>
    <t>NP_055444;NP_055444;NP_055444;NP_055444;NP_055444;NP_055444;!;!</t>
  </si>
  <si>
    <t>Homo sapiens Rho guanine nucleotide exchange factor (GEF) 10 (ARHGEF10), mRNA.;Homo sapiens Rho guanine nucleotide exchange factor (GEF) 10 (ARHGEF10), mRNA.;Homo sapiens Rho guanine nucleotide exchange factor (GEF) 10 (ARHGEF10), mRNA.;Homo sapiens Rho guanine nucleotide exchange factor (GEF) 10 (ARHGEF10), mRNA.;Homo sapiens Rho guanine nucleotide exchange factor (GEF) 10 (ARHGEF10), mRNA.;Homo sapiens Rho guanine nucleotide exchange factor (GEF) 10 (ARHGEF10), mRNA.;!;!</t>
  </si>
  <si>
    <t>CCA;CCA;CCA;CCA;CCA;CCA;CCA|CCA;CCA;CCA;CCA;CCA;CCA;CCA</t>
  </si>
  <si>
    <t>!;!;!;!;!;!;!|!;!;!;!;!;!;!</t>
  </si>
  <si>
    <t>P;P;P;P;P;P;P|P;P;P;P;P;P;P</t>
  </si>
  <si>
    <t>3;3;3;3;3;3;3|2;2;2;2;2;2;2</t>
  </si>
  <si>
    <t>1835;1868;1868;1864;1864;1864;1897|1835;1868;1868;1864;1864;1864;1897</t>
  </si>
  <si>
    <t>-;-;-;-;-;-;-|-;-;-;-;-;-;-</t>
  </si>
  <si>
    <t>uc011lmn.3;uc003zlb.4;uc010mia.1;uc010mhz.4;uc011lmm.2;uc010mhx.3;!|uc011lmn.3;uc003zlb.4;uc010mia.1;uc010mhz.4;uc011lmm.2;uc010mhx.3;!</t>
  </si>
  <si>
    <t>NM_001261407;NM_003829;AF093419;NM_001261406;AK294976;AK307988;!|NM_001261407;NM_003829;AF093419;NM_001261406;AK294976;AK307988;!</t>
  </si>
  <si>
    <t>B7ZMI4;O75970-2;O75970;O75970-3;B7ZB24;H0YGQ3;!|B7ZMI4;O75970-2;O75970;O75970-3;B7ZB24;H0YGQ3;!</t>
  </si>
  <si>
    <t>B7ZMI4_HUMAN;O75970-2;MPDZ_HUMAN;O75970-3;B7ZB24_HUMAN;H0YGQ3_HUMAN;!|B7ZMI4_HUMAN;O75970-2;MPDZ_HUMAN;O75970-3;B7ZB24_HUMAN;H0YGQ3_HUMAN;!</t>
  </si>
  <si>
    <t>NP_001248336;NP_003820;NP_003820;NP_001248335;NP_001248335;NP_001248335;!|NP_001248336;NP_003820;NP_003820;NP_001248335;NP_001248335;NP_001248335;!</t>
  </si>
  <si>
    <t>Homo sapiens multiple PDZ domain protein (MPDZ), transcript variant 3, mRNA.;Homo sapiens multiple PDZ domain protein (MPDZ), transcript variant 1, mRNA.;Homo sapiens multiple PDZ domain protein (MPDZ), transcript variant 1, mRNA.;Homo sapiens multiple PDZ domain protein (MPDZ), transcript variant 2, mRNA.;Homo sapiens multiple PDZ domain protein (MPDZ), transcript variant 2, mRNA.;Homo sapiens multiple PDZ domain protein (MPDZ), transcript variant 2, mRNA.;!|Homo sapiens multiple PDZ domain protein (MPDZ), transcript variant 3, mRNA.;Homo sapiens multiple PDZ domain protein (MPDZ), transcript variant 1, mRNA.;Homo sapiens multiple PDZ domain protein (MPDZ), transcript variant 1, mRNA.;Homo sapiens multiple PDZ domain protein (MPDZ), transcript variant 2, mRNA.;Homo sapiens multiple PDZ domain protein (MPDZ), transcript variant 2, mRNA.;Homo sapiens multiple PDZ domain protein (MPDZ), transcript variant 2, mRNA.;!</t>
  </si>
  <si>
    <t>uc003zpj.3;uc003zpk.3;uc010miu.3;uc003zpl.3</t>
  </si>
  <si>
    <t>G3XAG3;P42771;P42771-4;Q8N726</t>
  </si>
  <si>
    <t>G3XAG3_HUMAN;CD2A1_HUMAN;P42771-4;CD2A2_HUMAN</t>
  </si>
  <si>
    <t>NP_478104;NP_000068;NP_001182061;NP_478102</t>
  </si>
  <si>
    <t>Homo sapiens cyclin-dependent kinase inhibitor 2A (CDKN2A), transcript variant 3, mRNA.;Homo sapiens cyclin-dependent kinase inhibitor 2A (CDKN2A), transcript variant 1, mRNA.;Homo sapiens cyclin-dependent kinase inhibitor 2A (CDKN2A), transcript variant 5, mRNA.;Homo sapiens cyclin-dependent kinase inhibitor 2A (CDKN2A), transcript variant 4, mRNA.</t>
  </si>
  <si>
    <t>-;-;-;-;-;-|-;-;-;-;-;-</t>
  </si>
  <si>
    <t>!;uc003zxq.3;uc010mkz.3;!;uc003zxs.3;uc011lpa.2|!;uc003zxq.3;uc010mkz.3;!;uc003zxs.3;uc011lpa.2</t>
  </si>
  <si>
    <t>!;NM_213674;EU106177;!;NM_003289;AK294522|!;NM_213674;EU106177;!;NM_003289;AK294522</t>
  </si>
  <si>
    <t>!;P07951-2;A7XZE4;!;P07951;B4DGC2|!;P07951-2;A7XZE4;!;P07951;B4DGC2</t>
  </si>
  <si>
    <t>!;P07951-2;A7XZE4_HUMAN;!;TPM2_HUMAN;B4DGC2_HUMAN|!;P07951-2;A7XZE4_HUMAN;!;TPM2_HUMAN;B4DGC2_HUMAN</t>
  </si>
  <si>
    <t>!;NP_998839;NP_998839;!;NP_003280;NP_003280|!;NP_998839;NP_998839;!;NP_003280;NP_003280</t>
  </si>
  <si>
    <t>!;Homo sapiens tropomyosin 2 (beta) (TPM2), transcript variant 2, mRNA.;Homo sapiens tropomyosin 2 (beta) (TPM2), transcript variant 1, mRNA.;!;Homo sapiens tropomyosin 2 (beta) (TPM2), transcript variant 1, mRNA.;Homo sapiens tropomyosin 2 (beta) (TPM2), transcript variant 2, mRNA.|!;Homo sapiens tropomyosin 2 (beta) (TPM2), transcript variant 2, mRNA.;Homo sapiens tropomyosin 2 (beta) (TPM2), transcript variant 1, mRNA.;!;Homo sapiens tropomyosin 2 (beta) (TPM2), transcript variant 1, mRNA.;Homo sapiens tropomyosin 2 (beta) (TPM2), transcript variant 2, mRNA.</t>
  </si>
  <si>
    <t>CGA;CGA;CGA;CGA;CGA</t>
  </si>
  <si>
    <t>TGA;TGA;TGA;TGA;TGA</t>
  </si>
  <si>
    <t>R;R;R;R;R</t>
  </si>
  <si>
    <t>*;*;*;*;*</t>
  </si>
  <si>
    <t>245;245;194;245;245</t>
  </si>
  <si>
    <t>uc004ccb.3;uc004cce.1;uc011mcq.1;uc004cca.2;uc004ccc.1</t>
  </si>
  <si>
    <t>NM_001162426;BC121000;NM_001162427;NM_000368;AB190910</t>
  </si>
  <si>
    <t>Q92574;Q86WV8;Q92574-2;Q92574;Q59IT9</t>
  </si>
  <si>
    <t>TSC1_HUMAN;Q86WV8_HUMAN;Q92574-2;TSC1_HUMAN;Q59IT9_HUMAN</t>
  </si>
  <si>
    <t>NP_001155898;NP_001155898;NP_001155899;NP_000359;NP_000359</t>
  </si>
  <si>
    <t>Homo sapiens tuberous sclerosis 1 (TSC1), transcript variant 3, mRNA.;Homo sapiens tuberous sclerosis 1 (TSC1), transcript variant 3, mRNA.;Homo sapiens tuberous sclerosis 1 (TSC1), transcript variant 4, mRNA.;Homo sapiens tuberous sclerosis 1 (TSC1), transcript variant 1, mRNA.;Homo sapiens tuberous sclerosis 1 (TSC1), transcript variant 1, mRNA.</t>
  </si>
  <si>
    <t>uc011mpt.1;uc004dzf.3;uc022byr.1;uc004dzg.3</t>
  </si>
  <si>
    <t>NR_001568;NM_001097642;CCDS14408;NM_000166</t>
  </si>
  <si>
    <t>!;P08034;P08034;P08034</t>
  </si>
  <si>
    <t>!;CXB1_HUMAN;CXB1_HUMAN;CXB1_HUMAN</t>
  </si>
  <si>
    <t>!;NP_001091111;NP_001091111;NP_001091111</t>
  </si>
  <si>
    <t>Homo sapiens brain cytoplasmic RNA 1 (BCYRN1), non-coding RNA.;Homo sapiens gap junction protein, beta 1, 32kDa (GJB1), transcript variant 1, mRNA.;Homo sapiens gap junction protein, beta 1, 32kDa (GJB1), transcript variant 1, mRNA.;Homo sapiens gap junction protein, beta 1, 32kDa (GJB1), transcript variant 2, mRNA.</t>
  </si>
  <si>
    <t>GGA;GGA;GGA|CCA;CCA;CCA|CCA;CCA;CCA</t>
  </si>
  <si>
    <t>!;!;!|!;!;!|!;!;!</t>
  </si>
  <si>
    <t>G;G;G|P;P;P|P;P;P</t>
  </si>
  <si>
    <t>3;3;3|1;1;1|2;2;2</t>
  </si>
  <si>
    <t>710;710;710|711;711;711|711;711;711</t>
  </si>
  <si>
    <t>+;+;+|+;+;+|+;+;+</t>
  </si>
  <si>
    <t>uc004enz.2;uc022ccg.2;uc004eob.1|uc004enz.2;uc022ccg.2;uc004eob.1|uc004enz.2;uc022ccg.2;uc004eob.1</t>
  </si>
  <si>
    <t>NM_033380;CCDS35366;BC035387|NM_033380;CCDS35366;BC035387|NM_033380;CCDS35366;BC035387</t>
  </si>
  <si>
    <t>P29400-2;P29400-2;Q49AM6|P29400-2;P29400-2;Q49AM6|P29400-2;P29400-2;Q49AM6</t>
  </si>
  <si>
    <t>P29400-2;P29400-2;Q49AM6_HUMAN|P29400-2;P29400-2;Q49AM6_HUMAN|P29400-2;P29400-2;Q49AM6_HUMAN</t>
  </si>
  <si>
    <t>NP_000486;NP_203699;NP_000486|NP_000486;NP_203699;NP_000486|NP_000486;NP_203699;NP_000486</t>
  </si>
  <si>
    <t>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mRNA.;Homo sapiens collagen, type IV, alpha 5 (COL4A5), transcript variant 1, mRNA.</t>
  </si>
  <si>
    <t>COL4A5;COL4A5;COL4A5|COL4A5;COL4A5;COL4A5|COL4A5;COL4A5;COL4A5</t>
  </si>
  <si>
    <t>35549;35550;35552;35553;35554;35573;35574;35575;35578;35583;35584;35587;35592;35594;35686;35766;35784;35807;35825;35833;35875;35949;35952;35965;35990;36006;36015;36025;36069;47346;47348;47349;161618;381963;384507|35549;35550;35552;35553;35554;35573;35574;35575;35578;35583;35584;35587;35592;35594;35686;35766;35784;35807;35825;35833;35875;35949;35952;35965;35990;36006;36015;36025;36069;47346;47348;47349;161618;381963;384507|35549;35550;35552;35553;35554;35573;35574;35575;35578;35583;35584;35587;35592;35594;35686;35766;35784;35807;35825;35833;35875;35949;35952;35965;35990;36006;36015;36025;36069;47346;47348;47349;161618;381963;384507</t>
  </si>
  <si>
    <t>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recessive;-;-;Alport syndrome, X-linked recessive</t>
  </si>
  <si>
    <t>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Uncertain significance;Likely benign;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Uncertain significance;Likely benign;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Pathogenic;Uncertain significance;Likely benign;Pathogenic</t>
  </si>
  <si>
    <t>deletion;deletion;deletion;deletion;deletion;deletion;deletion;deletion;deletion;deletion;deletion;deletion;deletion;deletion;deletion;deletion;deletion;deletion;duplication;duplication;deletion;deletion;deletion;deletion;deletion;deletion;deletion;deletion;duplication;deletion;deletion;deletion;copy number gain;copy number gain;deletion|deletion;deletion;deletion;deletion;deletion;deletion;deletion;deletion;deletion;deletion;deletion;deletion;deletion;deletion;deletion;deletion;deletion;deletion;duplication;duplication;deletion;deletion;deletion;deletion;deletion;deletion;deletion;deletion;duplication;deletion;deletion;deletion;copy number gain;copy number gain;deletion|deletion;deletion;deletion;deletion;deletion;deletion;deletion;deletion;deletion;deletion;deletion;deletion;deletion;deletion;deletion;deletion;deletion;deletion;duplication;duplication;deletion;deletion;deletion;deletion;deletion;deletion;deletion;deletion;duplication;deletion;deletion;deletion;copy number gain;copy number gain;deletion</t>
  </si>
  <si>
    <t>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provided;germline|not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provided;germline|not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provided;not provided;germline</t>
  </si>
  <si>
    <t>1;1;1;1;1;1;1;1;1;1;1;1;1;1;1;1;1;1;1;1;1;1;1;1;1;1;1;1;1;1;1;1;1;1;1|1;1;1;1;1;1;1;1;1;1;1;1;1;1;1;1;1;1;1;1;1;1;1;1;1;1;1;1;1;1;1;1;1;1;1|1;1;1;1;1;1;1;1;1;1;1;1;1;1;1;1;1;1;1;1;1;1;1;1;1;1;1;1;1;1;1;1;1;1;1</t>
  </si>
  <si>
    <t>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t>
  </si>
  <si>
    <t>107681416;107553978;107681416;107681416;107681416;107782976;107782976;107683437;107683437;107783036;107783036;107783036;107807112;107802384;107826114;107840292;107840758;107842101;107845135;107845220;107863489;107898561;107898561;107898688;107909825;107911601;107911654;107917984;107930729;107681172;107681172;107681416;107691212;107781663;107920740|107681416;107553978;107681416;107681416;107681416;107782976;107782976;107683437;107683437;107783036;107783036;107783036;107807112;107802384;107826114;107840292;107840758;107842101;107845135;107845220;107863489;107898561;107898561;107898688;107909825;107911601;107911654;107917984;107930729;107681172;107681172;107681416;107691212;107781663;107920740|107681416;107553978;107681416;107681416;107681416;107782976;107782976;107683437;107683437;107783036;107783036;107783036;107807112;107802384;107826114;107840292;107840758;107842101;107845135;107845220;107863489;107898561;107898561;107898688;107909825;107911601;107911654;107917984;107930729;107681172;107681172;107681416;107691212;107781663;107920740</t>
  </si>
  <si>
    <t>107683436;107683436;107683436;107683436;107683436;107829977;107869579;107908736;107802293;107908736;107865032;107807111;107844715;107935977;107826167;107840615;107842198;107908736;107845187;107865905;107863656;107898687;107898687;107913457;107911548;107911672;107911705;107923908;107930764;107683436;107683436;107939608;107781663;108262433;107920802|107683436;107683436;107683436;107683436;107683436;107829977;107869579;107908736;107802293;107908736;107865032;107807111;107844715;107935977;107826167;107840615;107842198;107908736;107845187;107865905;107863656;107898687;107898687;107913457;107911548;107911672;107911705;107923908;107930764;107683436;107683436;107939608;107781663;108262433;107920802|107683436;107683436;107683436;107683436;107683436;107829977;107869579;107908736;107802293;107908736;107865032;107807111;107844715;107935977;107826167;107840615;107842198;107908736;107845187;107865905;107863656;107898687;107898687;107913457;107911548;107911672;107911705;107923908;107930764;107683436;107683436;107939608;107781663;108262433;107920802</t>
  </si>
  <si>
    <t>1.00|1|1.00</t>
  </si>
  <si>
    <t>0.60|5.53|2.23</t>
  </si>
  <si>
    <t>4.40;9.57;4.33|22.3;16.3;22.2|21.4;18.6;22.5</t>
  </si>
  <si>
    <t>!|rs868801693|!</t>
  </si>
  <si>
    <t>!|A;C|!</t>
  </si>
  <si>
    <t>!|missense|!</t>
  </si>
  <si>
    <t>chrX:107845202GACCACC&gt;G</t>
  </si>
  <si>
    <t>no non-missing samples, we skip</t>
  </si>
  <si>
    <t>CGA;CGA;CGA</t>
  </si>
  <si>
    <t>TGA;TGA;TGA</t>
  </si>
  <si>
    <t>168;180;75</t>
  </si>
  <si>
    <t>uc004fjv.2;uc004fjw.2;!</t>
  </si>
  <si>
    <t>NM_004992;NM_001110792;!</t>
  </si>
  <si>
    <t>P51608;P51608-2;!</t>
  </si>
  <si>
    <t>MECP2_HUMAN;P51608-2;!</t>
  </si>
  <si>
    <t>NP_004983;NP_001104262;!</t>
  </si>
  <si>
    <t>Homo sapiens methyl CpG binding protein 2 (Rett syndrome) (MECP2), transcript variant 1, mRNA.;Homo sapiens methyl CpG binding protein 2 (Rett syndrome) (MECP2), transcript variant 1, mRNA.;!</t>
  </si>
  <si>
    <t>MECP2;MECP2;MECP2</t>
  </si>
  <si>
    <t>73336;73337;153034;153044;153079;153081;153082;153083;153084;153086;153087;153089;153092;153095;153096;153099;153100;153101;153103;153104;153108;153109;153114;153120;153124;153134;153135;153137;153138;153139;153143;153146;153159;153163;153174;153194;153211;159102;162459;164737;165413;166119;166465;166467;166469;166471;186588;186589;186599;186601;187417;187420;187421;187422;187423;187424;187425;187426;187427;187428;187429;187431;187432;187434;187435;187454;187455;187456;187457;187458;187459;187460;187461;187462;187463;187464;187465;187466;187467;187468;187470;187471;187472;187474;187475;187476;187477;187479;187480;187481;187482;187483;187484;187485;187486;187487;187488;187489;187490;187491;187492;187493;187494;187495;187496;187497;187498;187499;187500;187501;187503;187504;187505;187506;187507;187508;187509;187510;187511;187512;187514;187515;187517;187518;187519;187520;187521;187523;187525;187526;187527;187528;187529;187530;187531;187532;187534;187537;187539;187540;187541;187546;187549;190082;190083;208946;208951;208954;380317;380318;380319;380321;380322;404014;404466</t>
  </si>
  <si>
    <t>-;-;not provided;Rett syndrome;Rett syndrome;Rett syndrome;Rett syndrome;Rett syndrome;Rett syndrome;Rett syndrome;Rett syndrome;Rett syndrome;Rett syndrome;Rett syndrome;Rett syndrome;not provided;not specified;Autism, susceptibility to, X-linked 3;Mental retardation, X-linked, syndromic 13;Rett syndrome;not provided;Rett syndrome;Angelman syndrome;Mental retardation, X-linked, syndromic 13;Rett syndrome;Rett syndrome;Rett syndrome;Rett syndrome;Rett syndrome;Rett syndrome;Rett syndrome;not provided;Severe neonatal-onset encephalopathy with microcephaly;Rett syndrome;Angelman syndrome;Autism, susceptibility to, X-linked 3;Delayed gross motor development;Delayed speech and language development;Loss of ability to walk;Mental retardation, X-linked, syndromic 13;Rett syndrome;Severe neonatal-onset encephalopathy with microcephaly;not provided;not specified;Rett syndrome;Rett syndrome;Rett syndrome;not provided;not provided;not provided;Rett syndrome;not provided;not provided;-;-;-;-;Rett syndrome;not provided;not provided;not provided;not provided;not provided;not specified;not specified;Rett syndrome;Rett syndrome;Rett syndrome;Rett syndrome;Rett syndrome;Rett syndrome;Rett syndrome;Rett syndrome;Rett syndrome;Rett syndrome;Rett syndrome;Rett syndrome;Rett syndrome;Rett syndrome;Rett syndrome;Rett syndrome;Rett syndrome;Rett syndrome;Rett syndrome;Rett syndrome;Rett syndrome;Rett syndrome;not provided;Rett syndrome;not provided;Rett syndrome;Rett syndrome;Rett syndrome;not provided;Rett syndrome;Rett syndrome;Rett syndrome;not provided;Mental retardation, X-linked, syndromic 13;Rett syndrome;not provided;Rett syndrome;Rett syndrome;Rett syndrome;Rett syndrome;Rett syndrome;Rett syndrome;Rett syndrome;Rett syndrome;Rett syndrome;Rett syndrome;Rett syndrome;Rett syndrome;Angelman syndrome;Rett syndrome;Rett syndrome;Rett syndrome;Rett syndrome;Rett syndrome;Rett syndrome;Rett syndrome;not specified;Rett syndrome;Rett syndrome;Rett syndrome;Rett syndrome;Rett syndrome;Rett syndrome;Rett syndrome;not provided;Rett syndrome;Rett syndrome;Rett syndrome;Rett syndrome;Rett syndrome;Rett syndrome;Rett syndrome;Rett syndrome;Rett syndrome;Rett syndrome;Rett syndrome;not provided;Rett syndrome;Rett syndrome;Rett syndrome;Rett syndrome;Rett syndrome;Rett syndrome;Rett syndrome;Rett syndrome;Rett syndrome;Rett syndrome;not provided;Rett syndrome;Rett syndrome;Rett syndrome;Rett syndrome;Rett syndrome;Rett syndrome;Rett syndrome;not provided;Rett syndrome;Rett syndrome;Rett syndrome;not provided;Rett syndrome;Rett syndrome;Rett syndrome;Rett syndrome;Rett syndrome;not specified;Rett syndrome;not provided;Rett syndrome;Rett syndrome;Angelman syndrome;Mental retardation, X-linked, syndromic 13;Rett syndrome;Angelman syndrome;Mental retardation, X-linked, syndromic 13;Rett syndrome</t>
  </si>
  <si>
    <t>Pathogenic;Pathogenic;not provided;Uncertain significance;Pathogenic;Pathogenic;Uncertain significance;Pathogenic;Pathogenic;Pathogenic;Pathogenic;Pathogenic;Pathogenic;Uncertain significance;Uncertain significance;Pathogenic;Uncertain significance;Pathogenic;Pathogenic;Pathogenic;Pathogenic;Pathogenic;Pathogenic;Pathogenic;Pathogenic;Pathogenic;Uncertain significance;Pathogenic;Conflicting interpretations of pathogenicity;Uncertain significance;Pathogenic;Pathogenic;not provided;not provided;Pathogenic;Pathogenic;not provided;Pathogenic;Pathogenic;Uncertain significance;Pathogenic;Pathogenic;Pathogenic;Pathogenic;Pathogenic;Pathogenic;Uncertain significance;Uncertain significance;Pathogenic;Likely pathogenic;Pathogenic;Pathogenic;Pathogenic;Pathogenic;Pathogenic;Pathogenic;Pathogenic;Pathogenic;Pathogenic;Pathogenic;Pathogenic;Pathogenic;Pathogenic;Pathogenic;Uncertain significance;Pathogenic;Pathogenic;Pathogenic;Pathogenic;Pathogenic;Pathogenic;Pathogenic;Pathogenic;Pathogenic;Pathogenic;Pathogenic;Pathogenic;Pathogenic;Pathogenic;Pathogenic;Uncertain significance;Pathogenic;Pathogenic;Pathogenic;Pathogenic;Pathogenic;Pathogenic;Pathogenic;Uncertain significance;Pathogenic;Pathogenic;Pathogenic;Pathogenic;Uncertain significance;Pathogenic;Pathogenic;Pathogenic;Uncertain significance;Pathogenic;Pathogenic;Pathogenic;Pathogenic;Uncertain significance;Pathogenic;Pathogenic;Uncertain significance;Pathogenic;Pathogenic;Pathogenic;Pathogenic;Pathogenic;Pathogenic;Uncertain significance;Pathogenic;Pathogenic;Pathogenic;Pathogenic;Pathogenic;Uncertain significance;Pathogenic;Pathogenic;Pathogenic;Pathogenic;Pathogenic;Pathogenic;Uncertain significance;Pathogenic;Pathogenic;Pathogenic;Pathogenic;Uncertain significance;Pathogenic;Pathogenic;Pathogenic;Pathogenic;Pathogenic;Pathogenic;Pathogenic;Pathogenic;Pathogenic;Pathogenic;Pathogenic;Pathogenic;Pathogenic;Pathogenic;Pathogenic;Pathogenic;Pathogenic;Uncertain significance;Uncertain significance;Pathogenic;Likely pathogenic;Pathogenic;Pathogenic;Pathogenic</t>
  </si>
  <si>
    <t>copy number gain;copy number gain;deletion;deletion;deletion;deletion;deletion;deletion;deletion;deletion;deletion;deletion;deletion;deletion;deletion;deletion;deletion;deletion;deletion;deletion;deletion;deletion;deletion;deletion;indel;deletion;deletion;deletion;deletion;deletion;deletion;deletion;inversion;inversion;deletion;deletion;deletion;copy number gain;copy number gain;copy number gain;copy number loss;deletion;indel;indel;deletion;deletion;duplication;indel;deletion;deletion;deletion;deletion;deletion;deletion;deletion;deletion;deletion;deletion;deletion;deletion;deletion;deletion;deletion;deletion;deletion;deletion;deletion;deletion;indel;indel;deletion;indel;indel;deletion;deletion;deletion;deletion;deletion;deletion;deletion;deletion;indel;deletion;deletion;deletion;indel;deletion;deletion;indel;deletion;deletion;indel;deletion;deletion;deletion;deletion;deletion;deletion;deletion;deletion;deletion;deletion;deletion;deletion;deletion;indel;deletion;deletion;indel;indel;deletion;deletion;deletion;deletion;indel;deletion;deletion;deletion;deletion;deletion;deletion;deletion;deletion;deletion;deletion;indel;deletion;deletion;deletion;deletion;deletion;indel;indel;indel;deletion;deletion;deletion;deletion;indel;deletion;indel;deletion;deletion;deletion;indel;deletion;deletion;deletion;deletion;deletion;deletion;deletion;deletion;duplication;deletion</t>
  </si>
  <si>
    <t>not provided;maternal;not provided;unknown;de novo;unknown;unknown;de novo;de novo;unknown;unknown;de novo;germline;unknown;unknown;unknown;unknown;de novo;unknown;de novo;unknown;unknown;de novo;germline;maternal;unknown;unknown;de novo;germline;unknown;unknown;unknown;de novo;de novo;de novo;de novo;unknown;unknown;unknown;de novo;germline;inherited;maternal;unknown;unknown;unknown;germline;unknown;not provided;not provided;unknown;unknown;not provided;not provided;de novo;not provided;not provided;de novo;unknown;germline;germline;germline;germline;germline;germline;germline;germline;de novo;unknown;unknown;de novo;unknown;de novo;unknown;unknown;unknown;unknown;unknown;de novo;unknown;de novo;de novo;unknown;unknown;unknown;unknown;unknown;unknown;unknown;unknown;germline;unknown;unknown;unknown;unknown;unknown;unknown;de novo;unknown;unknown;unknown;maternal;unknown;germline;unknown;unknown;de novo;unknown;de novo;unknown;unknown;de novo;germline;unknown;unknown;unknown;unknown;unknown;unknown;unknown;unknown;unknown;de novo;unknown;unknown;unknown;unknown;de novo;unknown;unknown;unknown;unknown;de novo;de novo;unknown;unknown;unknown;unknown;unknown;unknown;unknown;unknown;unknown;unknown;unknown;unknown;unknown;unknown;de novo;unknown;unknown;de novo;paternal;unknown;unknown;unknown;unknown;unknown;germline;unknown;de novo;de novo;unknown;unknown;unknown;unknown;germline;unknown;unknown;unknown;germline;unknown;unknown;unknown;germline;germline;germline;unknown;de novo;unknown;de novo;de novo;germline;germline</t>
  </si>
  <si>
    <t>1;1;1;1;1;1;1;1;1;2;1;1;1;2;1;1;1;8;1;5;1;1;1;1;1;1;1;2;9;1;1;2;1;1;1;1;1;1;1;1;1;2;1;1;1;1;1;1;1;1;1;1;1;1;1;1;1;1;1;1;1;1;1;1;1;1;1;1;1;1;1;2;1;1;1;1;1;1;1;1;1;2;1;1;1;1;1;1;1;1;1;1;1;1;1;1;1;1;1;1;1;1;1;1;1;1;1;1;1;1;1;1;1;1;1;1;1;1;1;1;1;1;1;1;1;1;1;1;1;1;1;1;2;1;1;1;1;1;1;2;1;1;2;1;1;1;1;1;1;1;1;1;1;1;1</t>
  </si>
  <si>
    <t>criteria provided, single submitter;criteria provided, single submitter;no assertion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provided;criteria provided, single submitter;no assertion criteria provided;no assertion criteria provided;no assertion criteria provided;criteria provided, multiple submitters, no conflicts;no assertion criteria provided;criteria provided, multiple submitters, no conflicts;no assertion criteria provided;no assertion criteria provided;no assertion criteria provided;no assertion criteria provided;no assertion criteria provided;no assertion criteria provided;no assertion criteria provided;criteria provided, single submitter;criteria provided, conflicting interpretations;no assertion criteria provided;no assertion criteria provided;criteria provided, single submitter;no assertion provided;no assertion provided;no assertion criteria provided;no assertion criteria provided;no assertion provided;no assertion criteria provided;no assertion criteria provided;no assertion criteria provided;no assertion criteria provided;no assertion criteria provided;criteria provided, single submitter;criteria provided, single submitter;criteria provided, single submitter;criteria provided, single submitter;criteria provided, single submitter;criteria provided, single submitter;criteria provided, single submitter;criteria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provided;no assertion criteria provided;criteria provided, single submitter;no assertion criteria provided;no assertion criteria provided;no assertion criteria provided;no assertion criteria provided;no assertion criteria provided;no assertion criteria provided;criteria provided, single submitter;no assertion criteria provided;no assertion criteria provided;criteria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submitter;criteria provided, single submitter</t>
  </si>
  <si>
    <t>153333946;153333946;153296242;153296184;153296085;153296087;153296096;153296091;153296088;153296084;153296089;153296082;153296079;153296082;153296079;153296088;153296087;153296082;153296080;153296079;153296081;153296079;153296078;153296079;153296074;153296082;153296078;153296073;153296072;153296071;153296079;153296072;153296048;153296042;153296014;153295915;153295789;153333946;153333946;153350516;153269534;153296078;153296182;153296091;153296081;153296013;153357662;153296204;153295823;153295774;153357642;153295817;153295817;153295817;153295837;153295882;153295882;153295883;153295942;153296094;153296109;153297668;153297715;153363061;153363061;153290746;153293294;153294874;153295079;153295250;153295693;153295705;153295706;153295779;153295789;153295789;153295805;153295818;153295821;153295863;153295879;153295896;153295933;153295953;153296010;153296012;153296013;153296043;153296046;153296052;153296054;153296056;153296060;153296063;153296069;153296073;153296074;153296076;153296076;153296077;153296077;153296077;153296078;153296078;153296078;153296079;153296079;153296080;153296084;153296084;153296086;153296086;153296088;153296088;153296089;153296089;153296090;153296090;153296091;153296091;153296095;153296095;153296100;153296100;153296104;153296106;153296107;153296113;153296121;153296121;153296123;153296126;153296139;153296141;153296157;153296180;153296184;153296235;153296292;153296340;153296377;153296461;153296523;153295366;153295996;153295702;153296085;153296113;153296064;153296071;153296121;153296141;153296150;153287264;153292374</t>
  </si>
  <si>
    <t>153626120;153626120;153296275;153296231;153296134;153296129;153296128;153296128;153296128;153296127;153296126;153296125;153296124;153296123;153296123;153296122;153296122;153296122;153296122;153296122;153296121;153296121;153296120;153296119;153296118;153296116;153296116;153296115;153296115;153296115;153296112;153296109;153296090;153296082;153296056;153295955;153295831;153783638;153623000;153406233;153321371;153296163;153296272;153296194;153296150;153296118;153357808;153296756;153296026;153296452;153363188;153295943;153296110;153296901;153296235;153296110;153296262;153296178;153296901;153296901;153296901;153298008;153297787;153363122;153363188;153310529;153296201;153296122;153302730;153296150;153296472;153296003;153302730;153296116;153296127;153296238;153296182;153296901;153296120;153296008;153296118;153296516;153296285;153296164;153296568;153296317;153296083;153296430;153296114;153296137;153296174;153296412;153296222;153296116;153296120;153296233;153298104;153296162;153296182;153296147;153296156;153296267;153296164;153296178;153296183;153296119;153296227;153296231;153296240;153296249;153296150;153296267;153296156;153296158;153304034;153304223;153296791;153296897;153296126;153296428;153296457;153301936;153296151;153296152;153296512;153296236;153296365;153296548;153296251;153296870;153296218;153296459;153296336;153296373;153296663;153296381;153296385;153296408;153296798;153296445;153303782;153296494;153296590;153296133;153296116;153296122;153296272;153296381;153296099;153296124;153296514;153296185;153296190;153363188;153296121</t>
  </si>
  <si>
    <t>rs61748421</t>
  </si>
  <si>
    <t>coding-synon;nonsense</t>
  </si>
  <si>
    <t>26867;187551</t>
  </si>
  <si>
    <t>Intellectual disability;Mental retardation, X-linked, syndromic 13;Rett syndrome;not provided;Rett syndrome</t>
  </si>
  <si>
    <t>Pathogenic;Pathogenic</t>
  </si>
  <si>
    <t>de novo;germline;maternal;unknown;unknown</t>
  </si>
  <si>
    <t>11;1</t>
  </si>
  <si>
    <t>criteria provided, multiple submitters, no conflicts;no assertion criteria provided</t>
  </si>
  <si>
    <t>present in VEP with only XM (predicted) transcripts</t>
  </si>
  <si>
    <t>NA</t>
  </si>
  <si>
    <t>ALL VEP TRANSCRIPTS PREDICTED</t>
  </si>
  <si>
    <t>Bystro does not consider combined MNP effects in one frame. Only considers each MNP's effect independently. Here, the MNP affects one codon, but Bystro considers the two changes independently</t>
  </si>
  <si>
    <t>NR_111987 is non-coding, but the variant is in a splice site; Bystro calls all such sites spliceDonor or spliceAcceptor; there is no special designation for non-coding variants in such cases: SELECT * FROM refGene WHERE name="NR_111987";</t>
  </si>
  <si>
    <t>Bystro doesn't have a splice "region" variant, only annotates canonical splice locations</t>
  </si>
  <si>
    <t>The intronic variant is in NR_144368, which is non-coding; Bystro does not distinguish non-coding and coding intronic sites: SELECT * FROM refGene WHERE name="NR_144368";</t>
  </si>
  <si>
    <t>Bystro does not provide upstream/downstream annotations; it also does not provide intergenic annotations when variant is in a gene</t>
  </si>
  <si>
    <t>VEP transcript notes</t>
  </si>
  <si>
    <t>NC_000015 does not exist in refGene, so Bystro does not offer it: SELECT * FROM refGene WHERE name="NC_000015"; . TRNAR22:u_t_1 is similarly not present; furthermore is not present in RefSeq at all it seems : https://www.ncbi.nlm.nih.gov/nuccore/?term=TRNAR22%3Au_t_1+AND+srcdb_refseq%5BPROP%5D</t>
  </si>
  <si>
    <t>NR_027676 is the only non-coding transcript. This variant is in its spliceDonor (2bases at edge of intron/exon boundary on intron side). Bystro does not distinguish between spliceDonor and non-coding spliceDonor SELECT * FROM refGene WHERE name='NM_007294' OR name='NM_007297' OR name='NM_007298' OR name='NM_007299' OR name='NM_007300' OR name='NR_027676';  To see that it is in the "spliceDonor" of all transcripts: https://genome.ucsc.edu/cgi-bin/hgTracks?db=hg19&amp;lastVirtModeType=default&amp;lastVirtModeExtraState=&amp;virtModeType=default&amp;virtMode=0&amp;nonVirtPosition=&amp;position=chr17%3A41256883%2D41256885&amp;hgsid=613801741_A9goAwaBzBS51c93gsY6v0tSRfVf</t>
  </si>
  <si>
    <t>Bystro doesn't have a splice "region" variant, only annotates canonical splice locations; Also does not have an upstream/downstream annotation (instead, intergenic), and will not annotate intergenic when in at least one gene</t>
  </si>
  <si>
    <t>According to UCSC refGene, NR_024192 and NR_024193 end before 48252809; either VEP gets this wrong, or more likely there is a database source issue between latest RefSeq and with UCSC's March 03, 2017 refGene build ; another possibility is that these are some non-canonical alternate transcripts  that are excluded from refGene: SELECT * FROM refGene WHERE name='NR_024193' OR name='NR_024192';</t>
  </si>
  <si>
    <t>VEP Consequence Notes</t>
  </si>
  <si>
    <t>NR_037500 ends before this variant's position, according to refGene. NR_037898 does not exist in UCSC refGene March 03, 2017. VEP either gets these wrong, or database version issue: SELECT * FROM refGene WHERE name='NR_037500' OR name='NR_037898';</t>
  </si>
  <si>
    <t>Bystro does not annotate intergenic when in gene</t>
  </si>
  <si>
    <t>Bystro has no concept of splie region (which is different than splice-donor/acceptor). Non-coding introns and coding introns are both "intronic" in Bystro</t>
  </si>
  <si>
    <t>Bystro does not annotation downstream/upstream (intergenic) when in gene</t>
  </si>
  <si>
    <t>VEP misses spliceAcceptor annotation. This site is clearly in a spliceAcceptor according to UCSC's refGene:  https://genome.ucsc.edu/cgi-bin/hgTracks?db=hg19&amp;lastVirtModeType=default&amp;lastVirtModeExtraState=&amp;virtModeType=default&amp;virtMode=0&amp;nonVirtPosition=&amp;position=chr9%3A35683238%2D35683242&amp;hgsid=613801741_A9goAwaBzBS51c93gsY6v0tSRfVf</t>
  </si>
  <si>
    <t>Only NR_111912,913,914 are non-coding: SELECT cdsStart,cdsEnd,name FROM refGene WHERE name='NR_111912' OR name='NM_006030' OR name='NM_001291101' OR name='NM_001174051' OR name='NM_001005505' OR name='NR_111914' OR name='NR_111913'; Bystro annotates 111912 as intronic, since it is both intronic and non-coding; in such cases Bystro annotates "intronic" rather than special designation for non-coding (ncRNA is reserved for exonic non-coding)</t>
  </si>
  <si>
    <t>Bystro annotates introns of non-coding transcripts as intronic, and NR_037918 is non-coding: SELECT cdsStart,cdsEnd,name FROM refGene WHERE name='NR_037918';</t>
  </si>
  <si>
    <t>Note: When provided sample information, Bystro skips: 1) alleles in multiallelics with no non-missing genotypes 2) "." ALT</t>
  </si>
  <si>
    <t>Note: Purple denotes MNPs, which Bystro annotates on a per-allele basis. Red denotes difference between VEP and Bystro. Blue refSeq.name / Feature denotes examples of differences between VEP and Bystro in terms of transcript set; in all cases Bystro is consistent with the latest (March 3, 2017) version of refGene.</t>
  </si>
  <si>
    <t>Note: VEP's RefSeq includes predicted transcripts (such as XM_*). These have been removed, as refGene (Bystro's RefSeq source), does not include them.</t>
  </si>
  <si>
    <t>Note: Columns analyzed are those annotated by both Bystro and VEP</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</si>
</sst>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sz val="12"/>
      <color rgb="FF7030A0"/>
      <name val="Calibri"/>
      <family val="2"/>
      <scheme val="minor"/>
    </font>
    <font>
      <u/>
      <sz val="12"/>
      <color theme="10"/>
      <name val="Calibri"/>
      <family val="2"/>
      <scheme val="minor"/>
    </font>
    <font>
      <u/>
      <sz val="12"/>
      <color theme="11"/>
      <name val="Calibri"/>
      <family val="2"/>
      <scheme val="minor"/>
    </font>
    <font>
      <sz val="12"/>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7030A0"/>
        <bgColor indexed="64"/>
      </patternFill>
    </fill>
    <fill>
      <patternFill patternType="solid">
        <fgColor rgb="FFC00000"/>
        <bgColor indexed="64"/>
      </patternFill>
    </fill>
    <fill>
      <patternFill patternType="solid">
        <fgColor rgb="FF0070C0"/>
        <bgColor indexed="64"/>
      </patternFill>
    </fill>
    <fill>
      <patternFill patternType="solid">
        <fgColor rgb="FFE2EFDA"/>
        <bgColor rgb="FF000000"/>
      </patternFill>
    </fill>
    <fill>
      <patternFill patternType="solid">
        <fgColor rgb="FFC00000"/>
        <bgColor rgb="FF000000"/>
      </patternFill>
    </fill>
    <fill>
      <patternFill patternType="solid">
        <fgColor rgb="FF7030A0"/>
        <bgColor rgb="FF000000"/>
      </patternFill>
    </fill>
    <fill>
      <patternFill patternType="solid">
        <fgColor theme="9" tint="0.79998168889431442"/>
        <bgColor rgb="FF000000"/>
      </patternFill>
    </fill>
  </fills>
  <borders count="2">
    <border>
      <left/>
      <right/>
      <top/>
      <bottom/>
      <diagonal/>
    </border>
    <border>
      <left/>
      <right/>
      <top style="thin">
        <color auto="1"/>
      </top>
      <bottom style="thin">
        <color auto="1"/>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6">
    <xf numFmtId="0" fontId="0" fillId="0" borderId="0" xfId="0"/>
    <xf numFmtId="0" fontId="4" fillId="0" borderId="1" xfId="0" applyFont="1" applyBorder="1"/>
    <xf numFmtId="0" fontId="4" fillId="0" borderId="0" xfId="0" applyFont="1" applyBorder="1"/>
    <xf numFmtId="1" fontId="0" fillId="0" borderId="0" xfId="0" applyNumberFormat="1"/>
    <xf numFmtId="49" fontId="0" fillId="0" borderId="0" xfId="0" applyNumberFormat="1"/>
    <xf numFmtId="0" fontId="5" fillId="2" borderId="0" xfId="0" applyFont="1" applyFill="1"/>
    <xf numFmtId="0" fontId="0" fillId="2" borderId="0" xfId="0" applyFill="1"/>
    <xf numFmtId="1" fontId="0" fillId="2" borderId="0" xfId="0" applyNumberFormat="1" applyFill="1"/>
    <xf numFmtId="49" fontId="0" fillId="2" borderId="0" xfId="0" applyNumberFormat="1" applyFill="1"/>
    <xf numFmtId="49" fontId="0" fillId="2" borderId="0" xfId="0" quotePrefix="1" applyNumberFormat="1" applyFill="1"/>
    <xf numFmtId="0" fontId="6" fillId="2" borderId="0" xfId="0" applyFont="1" applyFill="1"/>
    <xf numFmtId="0" fontId="0" fillId="3" borderId="0" xfId="0" applyFont="1" applyFill="1"/>
    <xf numFmtId="0" fontId="2" fillId="3" borderId="0" xfId="0" applyFont="1" applyFill="1"/>
    <xf numFmtId="0" fontId="0" fillId="2" borderId="0" xfId="0" applyFont="1" applyFill="1"/>
    <xf numFmtId="0" fontId="4" fillId="2" borderId="0" xfId="0" applyFont="1" applyFill="1"/>
    <xf numFmtId="1" fontId="5" fillId="2" borderId="0" xfId="0" applyNumberFormat="1" applyFont="1" applyFill="1"/>
    <xf numFmtId="49" fontId="5" fillId="2" borderId="0" xfId="0" applyNumberFormat="1" applyFont="1" applyFill="1"/>
    <xf numFmtId="0" fontId="1" fillId="4" borderId="0" xfId="0" applyFont="1" applyFill="1"/>
    <xf numFmtId="1" fontId="1" fillId="4" borderId="0" xfId="0" applyNumberFormat="1" applyFont="1" applyFill="1"/>
    <xf numFmtId="49" fontId="1" fillId="4" borderId="0" xfId="0" applyNumberFormat="1" applyFont="1" applyFill="1"/>
    <xf numFmtId="0" fontId="1" fillId="5" borderId="0" xfId="0" applyFont="1" applyFill="1"/>
    <xf numFmtId="1" fontId="1" fillId="5" borderId="0" xfId="0" applyNumberFormat="1" applyFont="1" applyFill="1"/>
    <xf numFmtId="49" fontId="1" fillId="5" borderId="0" xfId="0" quotePrefix="1" applyNumberFormat="1" applyFont="1" applyFill="1"/>
    <xf numFmtId="0" fontId="3" fillId="6" borderId="0" xfId="0" applyFont="1" applyFill="1"/>
    <xf numFmtId="0" fontId="5" fillId="3" borderId="0" xfId="0" applyFont="1" applyFill="1"/>
    <xf numFmtId="0" fontId="0" fillId="3" borderId="0" xfId="0" applyFill="1"/>
    <xf numFmtId="0" fontId="3" fillId="5" borderId="0" xfId="0" applyFont="1" applyFill="1"/>
    <xf numFmtId="0" fontId="3" fillId="4" borderId="0" xfId="0" applyFont="1" applyFill="1"/>
    <xf numFmtId="0" fontId="2" fillId="2" borderId="0" xfId="0" applyFont="1" applyFill="1"/>
    <xf numFmtId="0" fontId="0" fillId="2" borderId="0" xfId="0" quotePrefix="1" applyFill="1"/>
    <xf numFmtId="0" fontId="5" fillId="0" borderId="0" xfId="0" applyFont="1"/>
    <xf numFmtId="0" fontId="5" fillId="7" borderId="0" xfId="0" applyFont="1" applyFill="1"/>
    <xf numFmtId="0" fontId="1" fillId="8" borderId="0" xfId="0" applyFont="1" applyFill="1"/>
    <xf numFmtId="0" fontId="5" fillId="10" borderId="0" xfId="0" applyFont="1" applyFill="1"/>
    <xf numFmtId="0" fontId="0" fillId="6" borderId="0" xfId="0" applyFill="1"/>
    <xf numFmtId="16" fontId="0" fillId="0" borderId="0" xfId="0" applyNumberFormat="1"/>
    <xf numFmtId="11" fontId="0" fillId="0" borderId="0" xfId="0" applyNumberFormat="1"/>
    <xf numFmtId="11" fontId="0" fillId="2" borderId="0" xfId="0" applyNumberFormat="1" applyFill="1"/>
    <xf numFmtId="0" fontId="9" fillId="2" borderId="0" xfId="0" applyFont="1" applyFill="1"/>
    <xf numFmtId="11" fontId="1" fillId="4" borderId="0" xfId="0" applyNumberFormat="1" applyFont="1" applyFill="1"/>
    <xf numFmtId="0" fontId="0" fillId="0" borderId="0" xfId="0" applyFont="1" applyFill="1"/>
    <xf numFmtId="0" fontId="9" fillId="0" borderId="0" xfId="0" applyFont="1" applyFill="1"/>
    <xf numFmtId="1" fontId="9" fillId="0" borderId="0" xfId="0" applyNumberFormat="1" applyFont="1" applyFill="1"/>
    <xf numFmtId="49" fontId="9" fillId="0" borderId="0" xfId="0" applyNumberFormat="1" applyFont="1" applyFill="1"/>
    <xf numFmtId="0" fontId="5" fillId="0" borderId="0" xfId="0" applyFont="1" applyFill="1"/>
    <xf numFmtId="1" fontId="0" fillId="2" borderId="0" xfId="0" applyNumberFormat="1" applyFont="1" applyFill="1"/>
    <xf numFmtId="49" fontId="0" fillId="2" borderId="0" xfId="0" applyNumberFormat="1" applyFont="1" applyFill="1"/>
    <xf numFmtId="49" fontId="0" fillId="2" borderId="0" xfId="0" quotePrefix="1" applyNumberFormat="1" applyFont="1" applyFill="1"/>
    <xf numFmtId="0" fontId="0" fillId="10" borderId="0" xfId="0" applyFont="1" applyFill="1"/>
    <xf numFmtId="1" fontId="2" fillId="2" borderId="0" xfId="0" applyNumberFormat="1" applyFont="1" applyFill="1"/>
    <xf numFmtId="49" fontId="2" fillId="2" borderId="0" xfId="0" applyNumberFormat="1" applyFont="1" applyFill="1"/>
    <xf numFmtId="0" fontId="5" fillId="7" borderId="0" xfId="0" applyFont="1" applyFill="1" applyAlignment="1">
      <alignment horizontal="center"/>
    </xf>
    <xf numFmtId="49" fontId="3" fillId="4" borderId="0" xfId="0" applyNumberFormat="1" applyFont="1" applyFill="1"/>
    <xf numFmtId="0" fontId="3" fillId="9" borderId="0" xfId="0" applyFont="1" applyFill="1"/>
    <xf numFmtId="0" fontId="1" fillId="9" borderId="0" xfId="0" applyFont="1" applyFill="1"/>
    <xf numFmtId="0" fontId="0" fillId="3" borderId="0" xfId="0" quotePrefix="1" applyFill="1"/>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dimension ref="A1:EB128"/>
  <sheetViews>
    <sheetView tabSelected="1" topLeftCell="AF84" zoomScale="131" zoomScaleNormal="131" workbookViewId="0">
      <selection activeCell="DM121" sqref="DM121"/>
    </sheetView>
  </sheetViews>
  <sheetFormatPr baseColWidth="10" defaultRowHeight="16" x14ac:dyDescent="0.2"/>
  <cols>
    <col min="1" max="1" width="22" customWidth="1"/>
    <col min="2" max="2" width="2.83203125" hidden="1" customWidth="1"/>
    <col min="3" max="3" width="6.6640625" hidden="1" customWidth="1"/>
    <col min="4" max="4" width="8.5" customWidth="1"/>
    <col min="5" max="5" width="10.83203125" customWidth="1"/>
    <col min="6" max="6" width="6" customWidth="1"/>
    <col min="7" max="7" width="10.83203125" hidden="1" customWidth="1"/>
    <col min="8" max="8" width="3.5" customWidth="1"/>
    <col min="9" max="9" width="4.6640625" hidden="1" customWidth="1"/>
    <col min="10" max="11" width="10.83203125" hidden="1" customWidth="1"/>
    <col min="12" max="12" width="8.1640625" hidden="1" customWidth="1"/>
    <col min="13" max="13" width="3.33203125" hidden="1" customWidth="1"/>
    <col min="14" max="14" width="2.1640625" hidden="1" customWidth="1"/>
    <col min="15" max="15" width="10.83203125" hidden="1" customWidth="1"/>
    <col min="16" max="16" width="10" hidden="1" customWidth="1"/>
    <col min="17" max="17" width="10.83203125" hidden="1" customWidth="1"/>
    <col min="18" max="18" width="40" customWidth="1"/>
    <col min="19" max="19" width="43.1640625" customWidth="1"/>
    <col min="20" max="21" width="10.83203125" hidden="1" customWidth="1"/>
    <col min="22" max="22" width="20.33203125" hidden="1" customWidth="1"/>
    <col min="23" max="23" width="10.83203125" hidden="1" customWidth="1"/>
    <col min="24" max="24" width="18.33203125" hidden="1" customWidth="1"/>
    <col min="25" max="26" width="10.83203125" hidden="1" customWidth="1"/>
    <col min="27" max="27" width="51" hidden="1" customWidth="1"/>
    <col min="28" max="28" width="39.5" customWidth="1"/>
    <col min="29" max="30" width="10.83203125" hidden="1" customWidth="1"/>
    <col min="31" max="32" width="10.83203125" customWidth="1"/>
    <col min="33" max="33" width="10.83203125" hidden="1" customWidth="1"/>
    <col min="34" max="34" width="61.33203125" customWidth="1"/>
    <col min="35" max="37" width="10.83203125" hidden="1" customWidth="1"/>
    <col min="38" max="38" width="40" hidden="1" customWidth="1"/>
    <col min="39" max="112" width="10.83203125" hidden="1" customWidth="1"/>
    <col min="113" max="113" width="10.83203125" customWidth="1"/>
    <col min="114" max="114" width="23.33203125" customWidth="1"/>
    <col min="115" max="115" width="5" customWidth="1"/>
    <col min="116" max="116" width="10.83203125" hidden="1" customWidth="1"/>
    <col min="117" max="117" width="46.1640625" customWidth="1"/>
    <col min="118" max="118" width="10.83203125" customWidth="1"/>
    <col min="119" max="119" width="50.33203125" customWidth="1"/>
    <col min="120" max="125" width="10.83203125" hidden="1" customWidth="1"/>
  </cols>
  <sheetData>
    <row r="1" spans="1:132" x14ac:dyDescent="0.2">
      <c r="A1" t="s">
        <v>5916</v>
      </c>
      <c r="D1" t="s">
        <v>4949</v>
      </c>
      <c r="U1" t="s">
        <v>4950</v>
      </c>
      <c r="DI1" t="s">
        <v>4950</v>
      </c>
    </row>
    <row r="2" spans="1:132" x14ac:dyDescent="0.2">
      <c r="A2" t="s">
        <v>5913</v>
      </c>
    </row>
    <row r="3" spans="1:132" x14ac:dyDescent="0.2">
      <c r="A3" t="s">
        <v>5914</v>
      </c>
    </row>
    <row r="4" spans="1:132" x14ac:dyDescent="0.2">
      <c r="A4" t="s">
        <v>5915</v>
      </c>
    </row>
    <row r="5" spans="1:132" x14ac:dyDescent="0.2">
      <c r="A5" s="1" t="s">
        <v>0</v>
      </c>
      <c r="B5" s="1" t="s">
        <v>1</v>
      </c>
      <c r="C5" s="2" t="s">
        <v>2</v>
      </c>
      <c r="D5" t="s">
        <v>3</v>
      </c>
      <c r="E5" s="3" t="s">
        <v>4</v>
      </c>
      <c r="F5" t="s">
        <v>5</v>
      </c>
      <c r="G5" t="s">
        <v>6</v>
      </c>
      <c r="H5" s="4" t="s">
        <v>7</v>
      </c>
      <c r="I5" t="s">
        <v>8</v>
      </c>
      <c r="J5" t="s">
        <v>9</v>
      </c>
      <c r="K5" t="s">
        <v>10</v>
      </c>
      <c r="L5" t="s">
        <v>11</v>
      </c>
      <c r="M5" t="s">
        <v>12</v>
      </c>
      <c r="N5" t="s">
        <v>13</v>
      </c>
      <c r="O5" t="s">
        <v>14</v>
      </c>
      <c r="P5" t="s">
        <v>15</v>
      </c>
      <c r="Q5" t="s">
        <v>16</v>
      </c>
      <c r="R5" t="s">
        <v>17</v>
      </c>
      <c r="S5" t="s">
        <v>18</v>
      </c>
      <c r="T5" t="s">
        <v>2194</v>
      </c>
      <c r="U5" t="s">
        <v>2195</v>
      </c>
      <c r="V5" t="s">
        <v>2196</v>
      </c>
      <c r="W5" t="s">
        <v>2197</v>
      </c>
      <c r="X5" t="s">
        <v>2198</v>
      </c>
      <c r="Y5" t="s">
        <v>2199</v>
      </c>
      <c r="Z5" t="s">
        <v>2200</v>
      </c>
      <c r="AA5" t="s">
        <v>2201</v>
      </c>
      <c r="AB5" t="s">
        <v>2202</v>
      </c>
      <c r="AC5" t="s">
        <v>2203</v>
      </c>
      <c r="AD5" t="s">
        <v>2204</v>
      </c>
      <c r="AE5" t="s">
        <v>2205</v>
      </c>
      <c r="AF5" t="s">
        <v>2206</v>
      </c>
      <c r="AG5" t="s">
        <v>2207</v>
      </c>
      <c r="AH5" t="s">
        <v>28</v>
      </c>
      <c r="AI5" t="s">
        <v>2208</v>
      </c>
      <c r="AJ5" t="s">
        <v>2209</v>
      </c>
      <c r="AK5" t="s">
        <v>2210</v>
      </c>
      <c r="AL5" t="s">
        <v>2211</v>
      </c>
      <c r="AM5" t="s">
        <v>2212</v>
      </c>
      <c r="AN5" t="s">
        <v>2213</v>
      </c>
      <c r="AO5" t="s">
        <v>2214</v>
      </c>
      <c r="AP5" t="s">
        <v>2215</v>
      </c>
      <c r="AQ5" t="s">
        <v>2216</v>
      </c>
      <c r="AR5" t="s">
        <v>2217</v>
      </c>
      <c r="AS5" t="s">
        <v>2218</v>
      </c>
      <c r="AT5" t="s">
        <v>2219</v>
      </c>
      <c r="AU5" t="s">
        <v>2220</v>
      </c>
      <c r="AV5" t="s">
        <v>2221</v>
      </c>
      <c r="AW5" t="s">
        <v>2222</v>
      </c>
      <c r="AX5" t="s">
        <v>2223</v>
      </c>
      <c r="AY5" t="s">
        <v>2224</v>
      </c>
      <c r="AZ5" t="s">
        <v>2225</v>
      </c>
      <c r="BA5" t="s">
        <v>2226</v>
      </c>
      <c r="BB5" t="s">
        <v>2227</v>
      </c>
      <c r="BC5" t="s">
        <v>2228</v>
      </c>
      <c r="BD5" t="s">
        <v>2229</v>
      </c>
      <c r="BE5" t="s">
        <v>2230</v>
      </c>
      <c r="BF5" t="s">
        <v>2231</v>
      </c>
      <c r="BG5" t="s">
        <v>2232</v>
      </c>
      <c r="BH5" t="s">
        <v>2233</v>
      </c>
      <c r="BI5" t="s">
        <v>2234</v>
      </c>
      <c r="BJ5" t="s">
        <v>2235</v>
      </c>
      <c r="BK5" t="s">
        <v>2236</v>
      </c>
      <c r="BL5" t="s">
        <v>2237</v>
      </c>
      <c r="BM5" t="s">
        <v>2238</v>
      </c>
      <c r="BN5" t="s">
        <v>2239</v>
      </c>
      <c r="BO5" t="s">
        <v>2240</v>
      </c>
      <c r="BP5" t="s">
        <v>2241</v>
      </c>
      <c r="BQ5" t="s">
        <v>5006</v>
      </c>
      <c r="BR5" t="s">
        <v>2242</v>
      </c>
      <c r="BS5" t="s">
        <v>2243</v>
      </c>
      <c r="BT5" t="s">
        <v>2244</v>
      </c>
      <c r="BU5" t="s">
        <v>2245</v>
      </c>
      <c r="BV5" t="s">
        <v>2246</v>
      </c>
      <c r="BW5" t="s">
        <v>2247</v>
      </c>
      <c r="BX5" t="s">
        <v>2248</v>
      </c>
      <c r="BY5" t="s">
        <v>2249</v>
      </c>
      <c r="BZ5" t="s">
        <v>2250</v>
      </c>
      <c r="CA5" t="s">
        <v>2251</v>
      </c>
      <c r="CB5" t="s">
        <v>2252</v>
      </c>
      <c r="CC5" t="s">
        <v>2253</v>
      </c>
      <c r="CD5" t="s">
        <v>2254</v>
      </c>
      <c r="CE5" t="s">
        <v>2255</v>
      </c>
      <c r="CF5" t="s">
        <v>2256</v>
      </c>
      <c r="CG5" t="s">
        <v>2257</v>
      </c>
      <c r="CH5" t="s">
        <v>2258</v>
      </c>
      <c r="CI5" t="s">
        <v>2259</v>
      </c>
      <c r="CJ5" t="s">
        <v>2260</v>
      </c>
      <c r="CK5" t="s">
        <v>2261</v>
      </c>
      <c r="CL5" t="s">
        <v>2262</v>
      </c>
      <c r="CM5" t="s">
        <v>2263</v>
      </c>
      <c r="CN5" t="s">
        <v>5007</v>
      </c>
      <c r="CO5" t="s">
        <v>2264</v>
      </c>
      <c r="CP5" t="s">
        <v>2265</v>
      </c>
      <c r="CQ5" t="s">
        <v>2266</v>
      </c>
      <c r="CR5" t="s">
        <v>2267</v>
      </c>
      <c r="CS5" t="s">
        <v>2268</v>
      </c>
      <c r="CT5" t="s">
        <v>2269</v>
      </c>
      <c r="CU5" t="s">
        <v>2270</v>
      </c>
      <c r="CV5" t="s">
        <v>2271</v>
      </c>
      <c r="CW5" t="s">
        <v>2272</v>
      </c>
      <c r="CX5" t="s">
        <v>2273</v>
      </c>
      <c r="CY5" t="s">
        <v>2274</v>
      </c>
      <c r="CZ5" t="s">
        <v>2275</v>
      </c>
      <c r="DA5" t="s">
        <v>2276</v>
      </c>
      <c r="DB5" t="s">
        <v>2277</v>
      </c>
      <c r="DC5" t="s">
        <v>2278</v>
      </c>
      <c r="DD5" t="s">
        <v>2279</v>
      </c>
      <c r="DE5" t="s">
        <v>2280</v>
      </c>
      <c r="DF5" t="s">
        <v>2281</v>
      </c>
      <c r="DG5" t="s">
        <v>2282</v>
      </c>
      <c r="DH5" t="s">
        <v>2283</v>
      </c>
      <c r="DI5" t="s">
        <v>1002</v>
      </c>
      <c r="DJ5" t="s">
        <v>1003</v>
      </c>
      <c r="DK5" t="s">
        <v>1004</v>
      </c>
      <c r="DL5" t="s">
        <v>1005</v>
      </c>
      <c r="DM5" t="s">
        <v>1006</v>
      </c>
      <c r="DN5" t="s">
        <v>1007</v>
      </c>
      <c r="DO5" t="s">
        <v>1008</v>
      </c>
      <c r="DP5" t="s">
        <v>1009</v>
      </c>
      <c r="DQ5" t="s">
        <v>1010</v>
      </c>
      <c r="DR5" t="s">
        <v>1011</v>
      </c>
      <c r="DS5" t="s">
        <v>1012</v>
      </c>
      <c r="DT5" t="s">
        <v>1013</v>
      </c>
      <c r="DU5" t="s">
        <v>1014</v>
      </c>
      <c r="DV5" t="s">
        <v>1015</v>
      </c>
      <c r="DW5" t="s">
        <v>960</v>
      </c>
      <c r="DX5" t="s">
        <v>961</v>
      </c>
      <c r="DY5" t="s">
        <v>965</v>
      </c>
      <c r="EA5" t="s">
        <v>5905</v>
      </c>
      <c r="EB5" t="s">
        <v>5900</v>
      </c>
    </row>
    <row r="6" spans="1:132" s="6" customFormat="1" x14ac:dyDescent="0.2">
      <c r="A6" s="5" t="s">
        <v>19</v>
      </c>
      <c r="B6" s="5" t="s">
        <v>20</v>
      </c>
      <c r="C6" s="5" t="s">
        <v>5008</v>
      </c>
      <c r="D6" s="6" t="s">
        <v>21</v>
      </c>
      <c r="E6" s="7">
        <v>5935162</v>
      </c>
      <c r="F6" s="6" t="s">
        <v>22</v>
      </c>
      <c r="G6" s="6">
        <v>0</v>
      </c>
      <c r="H6" s="8" t="s">
        <v>23</v>
      </c>
      <c r="I6" s="6">
        <v>2</v>
      </c>
      <c r="J6" s="6" t="s">
        <v>24</v>
      </c>
      <c r="K6" s="6">
        <v>1</v>
      </c>
      <c r="L6" s="6" t="s">
        <v>25</v>
      </c>
      <c r="M6" s="6">
        <v>0</v>
      </c>
      <c r="N6" s="6" t="s">
        <v>25</v>
      </c>
      <c r="O6" s="6">
        <v>0</v>
      </c>
      <c r="P6" s="6">
        <v>0.5</v>
      </c>
      <c r="Q6" s="6" t="s">
        <v>26</v>
      </c>
      <c r="R6" s="6" t="s">
        <v>27</v>
      </c>
      <c r="S6" s="6" t="s">
        <v>25</v>
      </c>
      <c r="T6" s="6" t="s">
        <v>25</v>
      </c>
      <c r="U6" s="6" t="s">
        <v>25</v>
      </c>
      <c r="V6" s="6" t="s">
        <v>25</v>
      </c>
      <c r="W6" s="6" t="s">
        <v>25</v>
      </c>
      <c r="X6" s="6" t="s">
        <v>25</v>
      </c>
      <c r="Y6" s="6" t="s">
        <v>25</v>
      </c>
      <c r="Z6" s="6" t="s">
        <v>4693</v>
      </c>
      <c r="AA6" s="6" t="s">
        <v>5009</v>
      </c>
      <c r="AB6" s="6" t="s">
        <v>5010</v>
      </c>
      <c r="AC6" s="6" t="s">
        <v>5011</v>
      </c>
      <c r="AD6" s="6" t="s">
        <v>5012</v>
      </c>
      <c r="AE6" s="6" t="s">
        <v>5013</v>
      </c>
      <c r="AF6" s="6" t="s">
        <v>5014</v>
      </c>
      <c r="AG6" s="6" t="s">
        <v>5015</v>
      </c>
      <c r="AH6" s="6" t="s">
        <v>29</v>
      </c>
      <c r="AI6" s="6" t="s">
        <v>2287</v>
      </c>
      <c r="AJ6" s="6" t="s">
        <v>29</v>
      </c>
      <c r="AK6" s="6" t="s">
        <v>2287</v>
      </c>
      <c r="AL6" s="6" t="s">
        <v>2288</v>
      </c>
      <c r="AM6" s="6" t="s">
        <v>2289</v>
      </c>
      <c r="AN6" s="6" t="s">
        <v>2290</v>
      </c>
      <c r="AO6" s="6" t="s">
        <v>2291</v>
      </c>
      <c r="AP6" s="6" t="s">
        <v>2292</v>
      </c>
      <c r="AQ6" s="6" t="s">
        <v>2293</v>
      </c>
      <c r="AR6" s="6" t="s">
        <v>2294</v>
      </c>
      <c r="AS6" s="6" t="s">
        <v>2295</v>
      </c>
      <c r="AT6" s="6" t="s">
        <v>2296</v>
      </c>
      <c r="AU6" s="6">
        <v>0.04</v>
      </c>
      <c r="AV6" s="6">
        <v>0.45</v>
      </c>
      <c r="AW6" s="6">
        <v>18.7</v>
      </c>
      <c r="AX6" s="6" t="s">
        <v>2297</v>
      </c>
      <c r="AY6" s="6" t="s">
        <v>30</v>
      </c>
      <c r="AZ6" s="6" t="s">
        <v>31</v>
      </c>
      <c r="BA6" s="6" t="s">
        <v>2298</v>
      </c>
      <c r="BB6" s="6" t="s">
        <v>2299</v>
      </c>
      <c r="BC6" s="6" t="s">
        <v>31</v>
      </c>
      <c r="BD6" s="6" t="s">
        <v>2300</v>
      </c>
      <c r="BE6" s="6" t="s">
        <v>2301</v>
      </c>
      <c r="BF6" s="6">
        <v>177885</v>
      </c>
      <c r="BG6" s="6" t="s">
        <v>2302</v>
      </c>
      <c r="BH6" s="6" t="s">
        <v>2303</v>
      </c>
      <c r="BI6" s="6" t="s">
        <v>2304</v>
      </c>
      <c r="BJ6" s="6" t="s">
        <v>2305</v>
      </c>
      <c r="BK6" s="6">
        <v>1</v>
      </c>
      <c r="BL6" s="6" t="s">
        <v>2306</v>
      </c>
      <c r="BM6" s="6" t="s">
        <v>26</v>
      </c>
      <c r="BN6" s="6" t="s">
        <v>23</v>
      </c>
      <c r="BO6" s="6" t="s">
        <v>23</v>
      </c>
      <c r="BP6" s="6" t="s">
        <v>2297</v>
      </c>
      <c r="BQ6" s="6">
        <v>0</v>
      </c>
      <c r="BR6" s="6">
        <v>0.86154399999999998</v>
      </c>
      <c r="BS6" s="6">
        <v>30898</v>
      </c>
      <c r="BT6" s="6">
        <v>8714</v>
      </c>
      <c r="BU6" s="6">
        <v>838</v>
      </c>
      <c r="BV6" s="6">
        <v>302</v>
      </c>
      <c r="BW6" s="6">
        <v>1612</v>
      </c>
      <c r="BX6" s="6">
        <v>3494</v>
      </c>
      <c r="BY6" s="6">
        <v>14958</v>
      </c>
      <c r="BZ6" s="6">
        <v>980</v>
      </c>
      <c r="CA6" s="6">
        <v>17078</v>
      </c>
      <c r="CB6" s="6">
        <v>13820</v>
      </c>
      <c r="CC6" s="6">
        <v>0.89258700000000002</v>
      </c>
      <c r="CD6" s="6">
        <v>0.79594299999999996</v>
      </c>
      <c r="CE6" s="6">
        <v>0.73178799999999999</v>
      </c>
      <c r="CF6" s="6">
        <v>0.82630300000000001</v>
      </c>
      <c r="CG6" s="6">
        <v>0.92014899999999999</v>
      </c>
      <c r="CH6" s="6">
        <v>0.84062000000000003</v>
      </c>
      <c r="CI6" s="6">
        <v>0.85</v>
      </c>
      <c r="CJ6" s="6">
        <v>0.860815</v>
      </c>
      <c r="CK6" s="6">
        <v>0.86244600000000005</v>
      </c>
      <c r="CL6" s="6" t="s">
        <v>23</v>
      </c>
      <c r="CM6" s="6" t="s">
        <v>2297</v>
      </c>
      <c r="CN6" s="6">
        <v>2</v>
      </c>
      <c r="CO6" s="6">
        <v>0.82765999999999995</v>
      </c>
      <c r="CP6" s="6">
        <v>221858</v>
      </c>
      <c r="CQ6" s="6">
        <v>13684</v>
      </c>
      <c r="CR6" s="6">
        <v>31872</v>
      </c>
      <c r="CS6" s="6">
        <v>9550</v>
      </c>
      <c r="CT6" s="6">
        <v>15976</v>
      </c>
      <c r="CU6" s="6">
        <v>14880</v>
      </c>
      <c r="CV6" s="6">
        <v>101620</v>
      </c>
      <c r="CW6" s="6">
        <v>5166</v>
      </c>
      <c r="CX6" s="6">
        <v>122240</v>
      </c>
      <c r="CY6" s="6">
        <v>99618</v>
      </c>
      <c r="CZ6" s="6">
        <v>0.89440200000000003</v>
      </c>
      <c r="DA6" s="6">
        <v>0.79455299999999995</v>
      </c>
      <c r="DB6" s="6">
        <v>0.75622999999999996</v>
      </c>
      <c r="DC6" s="6">
        <v>0.81090399999999996</v>
      </c>
      <c r="DD6" s="6">
        <v>0.92063200000000001</v>
      </c>
      <c r="DE6" s="6">
        <v>0.825241</v>
      </c>
      <c r="DF6" s="6">
        <v>0.81126600000000004</v>
      </c>
      <c r="DG6" s="6">
        <v>0.82646399999999998</v>
      </c>
      <c r="DH6" s="6">
        <v>0.82912699999999995</v>
      </c>
      <c r="DI6" s="6" t="s">
        <v>429</v>
      </c>
      <c r="DJ6" s="6" t="s">
        <v>430</v>
      </c>
      <c r="DK6" s="6" t="s">
        <v>23</v>
      </c>
      <c r="DL6">
        <v>261734</v>
      </c>
      <c r="DM6" s="6" t="s">
        <v>4951</v>
      </c>
      <c r="DN6" s="6" t="s">
        <v>431</v>
      </c>
      <c r="DO6" s="6" t="s">
        <v>539</v>
      </c>
      <c r="DP6" t="s">
        <v>30</v>
      </c>
      <c r="DQ6" t="s">
        <v>30</v>
      </c>
      <c r="DR6" t="s">
        <v>30</v>
      </c>
      <c r="DS6" t="s">
        <v>30</v>
      </c>
      <c r="DT6" t="s">
        <v>30</v>
      </c>
      <c r="DU6" t="s">
        <v>30</v>
      </c>
      <c r="DV6" s="6" t="s">
        <v>4952</v>
      </c>
      <c r="DW6" s="6" t="b">
        <v>1</v>
      </c>
      <c r="DX6" s="6">
        <f>COUNTIF(DW6:DW126,TRUE)/COUNTA(DW6:DW126)</f>
        <v>0.97499999999999998</v>
      </c>
      <c r="DY6" s="6" t="b">
        <v>1</v>
      </c>
      <c r="DZ6" s="6">
        <f>COUNTIF(DY6:DY126,TRUE)/COUNTA(DY6:DY126)</f>
        <v>0.99159663865546221</v>
      </c>
      <c r="EB6" s="6" t="s">
        <v>5896</v>
      </c>
    </row>
    <row r="7" spans="1:132" hidden="1" x14ac:dyDescent="0.2">
      <c r="A7" s="30" t="s">
        <v>5016</v>
      </c>
      <c r="B7" s="30" t="s">
        <v>5017</v>
      </c>
      <c r="C7" t="s">
        <v>5018</v>
      </c>
      <c r="E7" s="3"/>
      <c r="H7" s="4"/>
      <c r="DI7" t="s">
        <v>1025</v>
      </c>
      <c r="DJ7" t="s">
        <v>1026</v>
      </c>
      <c r="DK7" t="s">
        <v>23</v>
      </c>
      <c r="DL7">
        <v>9927</v>
      </c>
      <c r="DM7" t="s">
        <v>2010</v>
      </c>
      <c r="DN7" t="s">
        <v>431</v>
      </c>
      <c r="DO7" t="s">
        <v>585</v>
      </c>
      <c r="DP7" t="s">
        <v>2011</v>
      </c>
      <c r="DQ7">
        <v>1676</v>
      </c>
      <c r="DR7">
        <v>559</v>
      </c>
      <c r="DS7" t="s">
        <v>925</v>
      </c>
      <c r="DT7" t="s">
        <v>1028</v>
      </c>
      <c r="DU7" t="s">
        <v>30</v>
      </c>
      <c r="DV7" t="s">
        <v>2012</v>
      </c>
      <c r="DW7" s="6" t="b">
        <v>1</v>
      </c>
      <c r="DY7" s="6" t="b">
        <v>1</v>
      </c>
    </row>
    <row r="8" spans="1:132" s="6" customFormat="1" x14ac:dyDescent="0.2">
      <c r="A8" s="5" t="s">
        <v>32</v>
      </c>
      <c r="B8" s="5" t="s">
        <v>20</v>
      </c>
      <c r="C8" s="5"/>
      <c r="D8" s="6" t="s">
        <v>21</v>
      </c>
      <c r="E8" s="7">
        <v>46655126</v>
      </c>
      <c r="F8" s="6" t="s">
        <v>33</v>
      </c>
      <c r="G8" s="6">
        <v>0</v>
      </c>
      <c r="H8" s="8">
        <v>-4</v>
      </c>
      <c r="I8" s="6">
        <v>0</v>
      </c>
      <c r="J8" s="6" t="s">
        <v>24</v>
      </c>
      <c r="K8" s="6">
        <v>1</v>
      </c>
      <c r="L8" s="6" t="s">
        <v>25</v>
      </c>
      <c r="M8" s="6">
        <v>0</v>
      </c>
      <c r="N8" s="6" t="s">
        <v>25</v>
      </c>
      <c r="O8" s="6">
        <v>0</v>
      </c>
      <c r="P8" s="6">
        <v>0.5</v>
      </c>
      <c r="Q8" s="6" t="s">
        <v>34</v>
      </c>
      <c r="R8" s="6" t="s">
        <v>35</v>
      </c>
      <c r="S8" s="6" t="s">
        <v>36</v>
      </c>
      <c r="T8" s="6" t="s">
        <v>36</v>
      </c>
      <c r="U8" s="6" t="s">
        <v>36</v>
      </c>
      <c r="V8" s="6" t="s">
        <v>36</v>
      </c>
      <c r="W8" s="6" t="s">
        <v>36</v>
      </c>
      <c r="X8" s="6" t="s">
        <v>36</v>
      </c>
      <c r="Y8" s="6" t="s">
        <v>36</v>
      </c>
      <c r="Z8" s="6" t="s">
        <v>5019</v>
      </c>
      <c r="AA8" s="6" t="s">
        <v>5020</v>
      </c>
      <c r="AB8" s="6" t="s">
        <v>5021</v>
      </c>
      <c r="AC8" s="6" t="s">
        <v>5022</v>
      </c>
      <c r="AD8" s="6" t="s">
        <v>5023</v>
      </c>
      <c r="AE8" s="6" t="s">
        <v>5024</v>
      </c>
      <c r="AF8" s="6" t="s">
        <v>5025</v>
      </c>
      <c r="AG8" s="6" t="s">
        <v>5026</v>
      </c>
      <c r="AH8" s="6" t="s">
        <v>55</v>
      </c>
      <c r="AI8" s="6" t="s">
        <v>2322</v>
      </c>
      <c r="AJ8" s="6" t="s">
        <v>55</v>
      </c>
      <c r="AK8" s="6" t="s">
        <v>2322</v>
      </c>
      <c r="AL8" s="6" t="s">
        <v>36</v>
      </c>
      <c r="AM8" s="6" t="s">
        <v>36</v>
      </c>
      <c r="AN8" s="6" t="s">
        <v>36</v>
      </c>
      <c r="AO8" s="6" t="s">
        <v>36</v>
      </c>
      <c r="AP8" s="6" t="s">
        <v>36</v>
      </c>
      <c r="AQ8" s="6" t="s">
        <v>36</v>
      </c>
      <c r="AR8" s="6" t="s">
        <v>36</v>
      </c>
      <c r="AS8" s="6" t="s">
        <v>36</v>
      </c>
      <c r="AT8" s="6" t="s">
        <v>36</v>
      </c>
      <c r="AU8" s="6" t="s">
        <v>2323</v>
      </c>
      <c r="AV8" s="6" t="s">
        <v>2324</v>
      </c>
      <c r="AW8" s="6" t="s">
        <v>2325</v>
      </c>
      <c r="AX8" s="6" t="s">
        <v>2326</v>
      </c>
      <c r="AY8" s="6" t="s">
        <v>2327</v>
      </c>
      <c r="AZ8" s="6" t="s">
        <v>2328</v>
      </c>
      <c r="BA8" s="6" t="s">
        <v>2329</v>
      </c>
      <c r="BB8" s="6" t="s">
        <v>2330</v>
      </c>
      <c r="BC8" s="6" t="s">
        <v>2331</v>
      </c>
      <c r="BD8" s="6" t="s">
        <v>2332</v>
      </c>
      <c r="BE8" s="6" t="s">
        <v>2333</v>
      </c>
      <c r="BF8" s="6" t="s">
        <v>2334</v>
      </c>
      <c r="BG8" s="6" t="s">
        <v>2335</v>
      </c>
      <c r="BH8" s="6" t="s">
        <v>2336</v>
      </c>
      <c r="BI8" s="6" t="s">
        <v>2337</v>
      </c>
      <c r="BJ8" s="6" t="s">
        <v>2338</v>
      </c>
      <c r="BK8" s="6" t="s">
        <v>2339</v>
      </c>
      <c r="BL8" s="6" t="s">
        <v>2340</v>
      </c>
      <c r="BM8" s="6" t="s">
        <v>2341</v>
      </c>
      <c r="BN8" s="6" t="s">
        <v>2342</v>
      </c>
      <c r="BO8" s="6" t="s">
        <v>25</v>
      </c>
      <c r="BP8" s="6" t="s">
        <v>25</v>
      </c>
      <c r="BQ8" s="6" t="s">
        <v>25</v>
      </c>
      <c r="BR8" s="6" t="s">
        <v>25</v>
      </c>
      <c r="BS8" s="6" t="s">
        <v>25</v>
      </c>
      <c r="BT8" s="6" t="s">
        <v>25</v>
      </c>
      <c r="BU8" s="6" t="s">
        <v>25</v>
      </c>
      <c r="BV8" s="6" t="s">
        <v>25</v>
      </c>
      <c r="BW8" s="6" t="s">
        <v>25</v>
      </c>
      <c r="BX8" s="6" t="s">
        <v>25</v>
      </c>
      <c r="BY8" s="6" t="s">
        <v>25</v>
      </c>
      <c r="BZ8" s="6" t="s">
        <v>25</v>
      </c>
      <c r="CA8" s="6" t="s">
        <v>25</v>
      </c>
      <c r="CB8" s="6" t="s">
        <v>25</v>
      </c>
      <c r="CC8" s="6" t="s">
        <v>25</v>
      </c>
      <c r="CD8" s="6" t="s">
        <v>25</v>
      </c>
      <c r="CE8" s="6" t="s">
        <v>25</v>
      </c>
      <c r="CF8" s="6" t="s">
        <v>25</v>
      </c>
      <c r="CG8" s="6" t="s">
        <v>25</v>
      </c>
      <c r="CH8" s="6" t="s">
        <v>25</v>
      </c>
      <c r="CI8" s="6" t="s">
        <v>25</v>
      </c>
      <c r="CJ8" s="6" t="s">
        <v>25</v>
      </c>
      <c r="CK8" s="6" t="s">
        <v>25</v>
      </c>
      <c r="CL8" s="6" t="s">
        <v>25</v>
      </c>
      <c r="CM8" s="6" t="s">
        <v>25</v>
      </c>
      <c r="CN8" s="6" t="s">
        <v>25</v>
      </c>
      <c r="CO8" s="6" t="s">
        <v>25</v>
      </c>
      <c r="CP8" s="6" t="s">
        <v>25</v>
      </c>
      <c r="CQ8" s="6" t="s">
        <v>25</v>
      </c>
      <c r="CR8" s="6" t="s">
        <v>25</v>
      </c>
      <c r="CS8" s="6" t="s">
        <v>25</v>
      </c>
      <c r="CT8" s="6" t="s">
        <v>25</v>
      </c>
      <c r="CU8" s="6" t="s">
        <v>25</v>
      </c>
      <c r="CV8" s="6" t="s">
        <v>25</v>
      </c>
      <c r="CW8" s="6" t="s">
        <v>25</v>
      </c>
      <c r="CX8" s="6" t="s">
        <v>25</v>
      </c>
      <c r="CY8" s="6" t="s">
        <v>25</v>
      </c>
      <c r="CZ8" s="6" t="s">
        <v>25</v>
      </c>
      <c r="DA8" s="6" t="s">
        <v>25</v>
      </c>
      <c r="DB8" s="6" t="s">
        <v>25</v>
      </c>
      <c r="DC8" s="6" t="s">
        <v>25</v>
      </c>
      <c r="DD8" s="6" t="s">
        <v>25</v>
      </c>
      <c r="DE8" s="6" t="s">
        <v>25</v>
      </c>
      <c r="DF8" s="6" t="s">
        <v>25</v>
      </c>
      <c r="DG8" s="6" t="s">
        <v>25</v>
      </c>
      <c r="DH8" s="6" t="s">
        <v>25</v>
      </c>
      <c r="DI8" s="6" t="s">
        <v>432</v>
      </c>
      <c r="DJ8" s="6" t="s">
        <v>433</v>
      </c>
      <c r="DK8" s="6" t="s">
        <v>30</v>
      </c>
      <c r="DL8" t="s">
        <v>434</v>
      </c>
      <c r="DM8" s="6" t="s">
        <v>4953</v>
      </c>
      <c r="DN8" s="6" t="s">
        <v>431</v>
      </c>
      <c r="DO8" s="6" t="s">
        <v>4954</v>
      </c>
      <c r="DP8" t="s">
        <v>30</v>
      </c>
      <c r="DQ8" t="s">
        <v>30</v>
      </c>
      <c r="DR8" t="s">
        <v>30</v>
      </c>
      <c r="DS8" t="s">
        <v>30</v>
      </c>
      <c r="DT8" t="s">
        <v>30</v>
      </c>
      <c r="DU8" t="s">
        <v>30</v>
      </c>
      <c r="DV8" s="6" t="s">
        <v>4955</v>
      </c>
      <c r="DW8" s="33" t="b">
        <v>1</v>
      </c>
      <c r="DY8" s="6" t="b">
        <v>1</v>
      </c>
      <c r="EA8" s="6" t="s">
        <v>5899</v>
      </c>
    </row>
    <row r="9" spans="1:132" s="6" customFormat="1" x14ac:dyDescent="0.2">
      <c r="A9" s="5" t="s">
        <v>37</v>
      </c>
      <c r="B9" s="5" t="s">
        <v>20</v>
      </c>
      <c r="C9" s="5"/>
      <c r="D9" s="6" t="s">
        <v>21</v>
      </c>
      <c r="E9" s="7">
        <v>68912524</v>
      </c>
      <c r="F9" s="6" t="s">
        <v>33</v>
      </c>
      <c r="G9" s="6">
        <v>0</v>
      </c>
      <c r="H9" s="8">
        <v>-9</v>
      </c>
      <c r="I9" s="6">
        <v>0</v>
      </c>
      <c r="J9" s="6" t="s">
        <v>24</v>
      </c>
      <c r="K9" s="6">
        <v>1</v>
      </c>
      <c r="L9" s="6" t="s">
        <v>25</v>
      </c>
      <c r="M9" s="6">
        <v>0</v>
      </c>
      <c r="N9" s="6" t="s">
        <v>25</v>
      </c>
      <c r="O9" s="6">
        <v>0</v>
      </c>
      <c r="P9" s="6">
        <v>0.5</v>
      </c>
      <c r="Q9" s="6" t="s">
        <v>38</v>
      </c>
      <c r="R9" s="6" t="s">
        <v>39</v>
      </c>
      <c r="S9" s="6" t="s">
        <v>40</v>
      </c>
      <c r="T9" s="6" t="s">
        <v>5027</v>
      </c>
      <c r="U9" s="6" t="s">
        <v>2370</v>
      </c>
      <c r="V9" s="6" t="s">
        <v>5028</v>
      </c>
      <c r="W9" s="6" t="s">
        <v>2370</v>
      </c>
      <c r="X9" s="6" t="s">
        <v>5029</v>
      </c>
      <c r="Y9" s="6" t="s">
        <v>5030</v>
      </c>
      <c r="Z9" s="6" t="s">
        <v>2388</v>
      </c>
      <c r="AA9" s="6" t="s">
        <v>5031</v>
      </c>
      <c r="AB9" s="6" t="s">
        <v>56</v>
      </c>
      <c r="AC9" s="6" t="s">
        <v>5032</v>
      </c>
      <c r="AD9" s="6" t="s">
        <v>5033</v>
      </c>
      <c r="AE9" s="6" t="s">
        <v>5034</v>
      </c>
      <c r="AF9" s="6" t="s">
        <v>5035</v>
      </c>
      <c r="AG9" s="6" t="s">
        <v>2370</v>
      </c>
      <c r="AH9" s="6" t="s">
        <v>56</v>
      </c>
      <c r="AI9" s="6" t="s">
        <v>2369</v>
      </c>
      <c r="AJ9" s="6" t="s">
        <v>56</v>
      </c>
      <c r="AK9" s="6" t="s">
        <v>2369</v>
      </c>
      <c r="AL9" s="6" t="s">
        <v>2370</v>
      </c>
      <c r="AM9" s="6" t="s">
        <v>2370</v>
      </c>
      <c r="AN9" s="6" t="s">
        <v>2370</v>
      </c>
      <c r="AO9" s="6" t="s">
        <v>2370</v>
      </c>
      <c r="AP9" s="6" t="s">
        <v>2370</v>
      </c>
      <c r="AQ9" s="6" t="s">
        <v>2370</v>
      </c>
      <c r="AR9" s="6" t="s">
        <v>2370</v>
      </c>
      <c r="AS9" s="6" t="s">
        <v>2370</v>
      </c>
      <c r="AT9" s="6" t="s">
        <v>2370</v>
      </c>
      <c r="AU9" s="6" t="s">
        <v>2371</v>
      </c>
      <c r="AV9" s="6" t="s">
        <v>2372</v>
      </c>
      <c r="AW9" s="6" t="s">
        <v>2373</v>
      </c>
      <c r="AX9" s="6" t="s">
        <v>2374</v>
      </c>
      <c r="AY9" s="6" t="s">
        <v>2375</v>
      </c>
      <c r="AZ9" s="6" t="s">
        <v>2376</v>
      </c>
      <c r="BA9" s="6" t="s">
        <v>2377</v>
      </c>
      <c r="BB9" s="6" t="s">
        <v>2378</v>
      </c>
      <c r="BC9" s="6" t="s">
        <v>2379</v>
      </c>
      <c r="BD9" s="6" t="s">
        <v>2380</v>
      </c>
      <c r="BE9" s="6" t="s">
        <v>2381</v>
      </c>
      <c r="BF9" s="6" t="s">
        <v>2382</v>
      </c>
      <c r="BG9" s="6" t="s">
        <v>2383</v>
      </c>
      <c r="BH9" s="6" t="s">
        <v>2383</v>
      </c>
      <c r="BI9" s="6" t="s">
        <v>2384</v>
      </c>
      <c r="BJ9" s="6" t="s">
        <v>2383</v>
      </c>
      <c r="BK9" s="6" t="s">
        <v>2385</v>
      </c>
      <c r="BL9" s="6" t="s">
        <v>2386</v>
      </c>
      <c r="BM9" s="6" t="s">
        <v>2387</v>
      </c>
      <c r="BN9" s="6" t="s">
        <v>2388</v>
      </c>
      <c r="BO9" s="6" t="s">
        <v>25</v>
      </c>
      <c r="BP9" s="6" t="s">
        <v>25</v>
      </c>
      <c r="BQ9" s="6" t="s">
        <v>25</v>
      </c>
      <c r="BR9" s="6" t="s">
        <v>25</v>
      </c>
      <c r="BS9" s="6" t="s">
        <v>25</v>
      </c>
      <c r="BT9" s="6" t="s">
        <v>25</v>
      </c>
      <c r="BU9" s="6" t="s">
        <v>25</v>
      </c>
      <c r="BV9" s="6" t="s">
        <v>25</v>
      </c>
      <c r="BW9" s="6" t="s">
        <v>25</v>
      </c>
      <c r="BX9" s="6" t="s">
        <v>25</v>
      </c>
      <c r="BY9" s="6" t="s">
        <v>25</v>
      </c>
      <c r="BZ9" s="6" t="s">
        <v>25</v>
      </c>
      <c r="CA9" s="6" t="s">
        <v>25</v>
      </c>
      <c r="CB9" s="6" t="s">
        <v>25</v>
      </c>
      <c r="CC9" s="6" t="s">
        <v>25</v>
      </c>
      <c r="CD9" s="6" t="s">
        <v>25</v>
      </c>
      <c r="CE9" s="6" t="s">
        <v>25</v>
      </c>
      <c r="CF9" s="6" t="s">
        <v>25</v>
      </c>
      <c r="CG9" s="6" t="s">
        <v>25</v>
      </c>
      <c r="CH9" s="6" t="s">
        <v>25</v>
      </c>
      <c r="CI9" s="6" t="s">
        <v>25</v>
      </c>
      <c r="CJ9" s="6" t="s">
        <v>25</v>
      </c>
      <c r="CK9" s="6" t="s">
        <v>25</v>
      </c>
      <c r="CL9" s="6" t="s">
        <v>25</v>
      </c>
      <c r="CM9" s="6" t="s">
        <v>25</v>
      </c>
      <c r="CN9" s="6" t="s">
        <v>25</v>
      </c>
      <c r="CO9" s="6" t="s">
        <v>25</v>
      </c>
      <c r="CP9" s="6" t="s">
        <v>25</v>
      </c>
      <c r="CQ9" s="6" t="s">
        <v>25</v>
      </c>
      <c r="CR9" s="6" t="s">
        <v>25</v>
      </c>
      <c r="CS9" s="6" t="s">
        <v>25</v>
      </c>
      <c r="CT9" s="6" t="s">
        <v>25</v>
      </c>
      <c r="CU9" s="6" t="s">
        <v>25</v>
      </c>
      <c r="CV9" s="6" t="s">
        <v>25</v>
      </c>
      <c r="CW9" s="6" t="s">
        <v>25</v>
      </c>
      <c r="CX9" s="6" t="s">
        <v>25</v>
      </c>
      <c r="CY9" s="6" t="s">
        <v>25</v>
      </c>
      <c r="CZ9" s="6" t="s">
        <v>25</v>
      </c>
      <c r="DA9" s="6" t="s">
        <v>25</v>
      </c>
      <c r="DB9" s="6" t="s">
        <v>25</v>
      </c>
      <c r="DC9" s="6" t="s">
        <v>25</v>
      </c>
      <c r="DD9" s="6" t="s">
        <v>25</v>
      </c>
      <c r="DE9" s="6" t="s">
        <v>25</v>
      </c>
      <c r="DF9" s="6" t="s">
        <v>25</v>
      </c>
      <c r="DG9" s="6" t="s">
        <v>25</v>
      </c>
      <c r="DH9" s="6" t="s">
        <v>25</v>
      </c>
      <c r="DI9" s="6" t="s">
        <v>435</v>
      </c>
      <c r="DJ9" s="6" t="s">
        <v>436</v>
      </c>
      <c r="DK9" s="6" t="s">
        <v>30</v>
      </c>
      <c r="DL9">
        <v>6121</v>
      </c>
      <c r="DM9" s="6" t="s">
        <v>437</v>
      </c>
      <c r="DN9" s="6" t="s">
        <v>431</v>
      </c>
      <c r="DO9" s="6" t="s">
        <v>438</v>
      </c>
      <c r="DP9" t="s">
        <v>439</v>
      </c>
      <c r="DQ9" t="s">
        <v>440</v>
      </c>
      <c r="DR9" t="s">
        <v>441</v>
      </c>
      <c r="DS9" t="s">
        <v>442</v>
      </c>
      <c r="DT9" t="s">
        <v>443</v>
      </c>
      <c r="DU9" t="s">
        <v>30</v>
      </c>
      <c r="DV9" s="6" t="s">
        <v>444</v>
      </c>
      <c r="DW9" s="33" t="b">
        <v>1</v>
      </c>
      <c r="DY9" s="6" t="b">
        <v>1</v>
      </c>
    </row>
    <row r="10" spans="1:132" s="6" customFormat="1" x14ac:dyDescent="0.2">
      <c r="A10" s="5" t="s">
        <v>41</v>
      </c>
      <c r="B10" s="5" t="s">
        <v>20</v>
      </c>
      <c r="C10" s="5"/>
      <c r="D10" s="6" t="s">
        <v>21</v>
      </c>
      <c r="E10" s="7">
        <v>68912527</v>
      </c>
      <c r="F10" s="6" t="s">
        <v>33</v>
      </c>
      <c r="G10" s="6">
        <v>0</v>
      </c>
      <c r="H10" s="8">
        <v>-6</v>
      </c>
      <c r="I10" s="6">
        <v>0</v>
      </c>
      <c r="J10" s="6" t="s">
        <v>24</v>
      </c>
      <c r="K10" s="6">
        <v>1</v>
      </c>
      <c r="L10" s="6" t="s">
        <v>25</v>
      </c>
      <c r="M10" s="6">
        <v>0</v>
      </c>
      <c r="N10" s="6" t="s">
        <v>25</v>
      </c>
      <c r="O10" s="6">
        <v>0</v>
      </c>
      <c r="P10" s="6">
        <v>0.5</v>
      </c>
      <c r="Q10" s="6" t="s">
        <v>42</v>
      </c>
      <c r="R10" s="6" t="s">
        <v>43</v>
      </c>
      <c r="S10" s="6" t="s">
        <v>44</v>
      </c>
      <c r="T10" s="6" t="s">
        <v>5036</v>
      </c>
      <c r="U10" s="6" t="s">
        <v>2392</v>
      </c>
      <c r="V10" s="6" t="s">
        <v>5037</v>
      </c>
      <c r="W10" s="6" t="s">
        <v>2392</v>
      </c>
      <c r="X10" s="6" t="s">
        <v>5038</v>
      </c>
      <c r="Y10" s="6" t="s">
        <v>5039</v>
      </c>
      <c r="Z10" s="6" t="s">
        <v>2410</v>
      </c>
      <c r="AA10" s="6" t="s">
        <v>5040</v>
      </c>
      <c r="AB10" s="6" t="s">
        <v>57</v>
      </c>
      <c r="AC10" s="6" t="s">
        <v>5041</v>
      </c>
      <c r="AD10" s="6" t="s">
        <v>5042</v>
      </c>
      <c r="AE10" s="6" t="s">
        <v>5043</v>
      </c>
      <c r="AF10" s="6" t="s">
        <v>5044</v>
      </c>
      <c r="AG10" s="6" t="s">
        <v>2392</v>
      </c>
      <c r="AH10" s="6" t="s">
        <v>57</v>
      </c>
      <c r="AI10" s="6" t="s">
        <v>2391</v>
      </c>
      <c r="AJ10" s="6" t="s">
        <v>57</v>
      </c>
      <c r="AK10" s="6" t="s">
        <v>2391</v>
      </c>
      <c r="AL10" s="6" t="s">
        <v>2392</v>
      </c>
      <c r="AM10" s="6" t="s">
        <v>2392</v>
      </c>
      <c r="AN10" s="6" t="s">
        <v>2392</v>
      </c>
      <c r="AO10" s="6" t="s">
        <v>2392</v>
      </c>
      <c r="AP10" s="6" t="s">
        <v>2392</v>
      </c>
      <c r="AQ10" s="6" t="s">
        <v>2392</v>
      </c>
      <c r="AR10" s="6" t="s">
        <v>2392</v>
      </c>
      <c r="AS10" s="6" t="s">
        <v>2392</v>
      </c>
      <c r="AT10" s="6" t="s">
        <v>2392</v>
      </c>
      <c r="AU10" s="6" t="s">
        <v>2393</v>
      </c>
      <c r="AV10" s="6" t="s">
        <v>2394</v>
      </c>
      <c r="AW10" s="6" t="s">
        <v>2395</v>
      </c>
      <c r="AX10" s="6" t="s">
        <v>2396</v>
      </c>
      <c r="AY10" s="6" t="s">
        <v>2397</v>
      </c>
      <c r="AZ10" s="6" t="s">
        <v>2398</v>
      </c>
      <c r="BA10" s="6" t="s">
        <v>2399</v>
      </c>
      <c r="BB10" s="6" t="s">
        <v>2400</v>
      </c>
      <c r="BC10" s="6" t="s">
        <v>2401</v>
      </c>
      <c r="BD10" s="6" t="s">
        <v>2402</v>
      </c>
      <c r="BE10" s="6" t="s">
        <v>2403</v>
      </c>
      <c r="BF10" s="6" t="s">
        <v>2404</v>
      </c>
      <c r="BG10" s="6" t="s">
        <v>2405</v>
      </c>
      <c r="BH10" s="6" t="s">
        <v>2405</v>
      </c>
      <c r="BI10" s="6" t="s">
        <v>2406</v>
      </c>
      <c r="BJ10" s="6" t="s">
        <v>2405</v>
      </c>
      <c r="BK10" s="6" t="s">
        <v>2407</v>
      </c>
      <c r="BL10" s="6" t="s">
        <v>2408</v>
      </c>
      <c r="BM10" s="6" t="s">
        <v>2409</v>
      </c>
      <c r="BN10" s="6" t="s">
        <v>2410</v>
      </c>
      <c r="BO10" s="6" t="s">
        <v>25</v>
      </c>
      <c r="BP10" s="6" t="s">
        <v>25</v>
      </c>
      <c r="BQ10" s="6" t="s">
        <v>25</v>
      </c>
      <c r="BR10" s="6" t="s">
        <v>25</v>
      </c>
      <c r="BS10" s="6" t="s">
        <v>25</v>
      </c>
      <c r="BT10" s="6" t="s">
        <v>25</v>
      </c>
      <c r="BU10" s="6" t="s">
        <v>25</v>
      </c>
      <c r="BV10" s="6" t="s">
        <v>25</v>
      </c>
      <c r="BW10" s="6" t="s">
        <v>25</v>
      </c>
      <c r="BX10" s="6" t="s">
        <v>25</v>
      </c>
      <c r="BY10" s="6" t="s">
        <v>25</v>
      </c>
      <c r="BZ10" s="6" t="s">
        <v>25</v>
      </c>
      <c r="CA10" s="6" t="s">
        <v>25</v>
      </c>
      <c r="CB10" s="6" t="s">
        <v>25</v>
      </c>
      <c r="CC10" s="6" t="s">
        <v>25</v>
      </c>
      <c r="CD10" s="6" t="s">
        <v>25</v>
      </c>
      <c r="CE10" s="6" t="s">
        <v>25</v>
      </c>
      <c r="CF10" s="6" t="s">
        <v>25</v>
      </c>
      <c r="CG10" s="6" t="s">
        <v>25</v>
      </c>
      <c r="CH10" s="6" t="s">
        <v>25</v>
      </c>
      <c r="CI10" s="6" t="s">
        <v>25</v>
      </c>
      <c r="CJ10" s="6" t="s">
        <v>25</v>
      </c>
      <c r="CK10" s="6" t="s">
        <v>25</v>
      </c>
      <c r="CL10" s="6" t="s">
        <v>25</v>
      </c>
      <c r="CM10" s="6" t="s">
        <v>25</v>
      </c>
      <c r="CN10" s="6" t="s">
        <v>25</v>
      </c>
      <c r="CO10" s="6" t="s">
        <v>25</v>
      </c>
      <c r="CP10" s="6" t="s">
        <v>25</v>
      </c>
      <c r="CQ10" s="6" t="s">
        <v>25</v>
      </c>
      <c r="CR10" s="6" t="s">
        <v>25</v>
      </c>
      <c r="CS10" s="6" t="s">
        <v>25</v>
      </c>
      <c r="CT10" s="6" t="s">
        <v>25</v>
      </c>
      <c r="CU10" s="6" t="s">
        <v>25</v>
      </c>
      <c r="CV10" s="6" t="s">
        <v>25</v>
      </c>
      <c r="CW10" s="6" t="s">
        <v>25</v>
      </c>
      <c r="CX10" s="6" t="s">
        <v>25</v>
      </c>
      <c r="CY10" s="6" t="s">
        <v>25</v>
      </c>
      <c r="CZ10" s="6" t="s">
        <v>25</v>
      </c>
      <c r="DA10" s="6" t="s">
        <v>25</v>
      </c>
      <c r="DB10" s="6" t="s">
        <v>25</v>
      </c>
      <c r="DC10" s="6" t="s">
        <v>25</v>
      </c>
      <c r="DD10" s="6" t="s">
        <v>25</v>
      </c>
      <c r="DE10" s="6" t="s">
        <v>25</v>
      </c>
      <c r="DF10" s="6" t="s">
        <v>25</v>
      </c>
      <c r="DG10" s="6" t="s">
        <v>25</v>
      </c>
      <c r="DH10" s="6" t="s">
        <v>25</v>
      </c>
      <c r="DI10" s="6" t="s">
        <v>445</v>
      </c>
      <c r="DJ10" s="6" t="s">
        <v>446</v>
      </c>
      <c r="DK10" s="6" t="s">
        <v>30</v>
      </c>
      <c r="DL10">
        <v>6121</v>
      </c>
      <c r="DM10" s="6" t="s">
        <v>437</v>
      </c>
      <c r="DN10" s="6" t="s">
        <v>431</v>
      </c>
      <c r="DO10" s="6" t="s">
        <v>438</v>
      </c>
      <c r="DP10" t="s">
        <v>447</v>
      </c>
      <c r="DQ10" t="s">
        <v>448</v>
      </c>
      <c r="DR10" t="s">
        <v>449</v>
      </c>
      <c r="DS10" t="s">
        <v>450</v>
      </c>
      <c r="DT10" t="s">
        <v>451</v>
      </c>
      <c r="DU10" t="s">
        <v>30</v>
      </c>
      <c r="DV10" s="6" t="s">
        <v>452</v>
      </c>
      <c r="DW10" s="33" t="b">
        <v>1</v>
      </c>
      <c r="DY10" s="6" t="b">
        <v>1</v>
      </c>
    </row>
    <row r="11" spans="1:132" s="6" customFormat="1" x14ac:dyDescent="0.2">
      <c r="A11" s="5" t="s">
        <v>45</v>
      </c>
      <c r="B11" s="5" t="s">
        <v>20</v>
      </c>
      <c r="C11" s="5"/>
      <c r="D11" s="6" t="s">
        <v>21</v>
      </c>
      <c r="E11" s="7">
        <v>109817590</v>
      </c>
      <c r="F11" s="6" t="s">
        <v>22</v>
      </c>
      <c r="G11" s="6">
        <v>0</v>
      </c>
      <c r="H11" s="8" t="s">
        <v>23</v>
      </c>
      <c r="I11" s="6">
        <v>2</v>
      </c>
      <c r="J11" s="6" t="s">
        <v>24</v>
      </c>
      <c r="K11" s="6">
        <v>1</v>
      </c>
      <c r="L11" s="6" t="s">
        <v>25</v>
      </c>
      <c r="M11" s="6">
        <v>0</v>
      </c>
      <c r="N11" s="6" t="s">
        <v>25</v>
      </c>
      <c r="O11" s="6">
        <v>0</v>
      </c>
      <c r="P11" s="6">
        <v>0.5</v>
      </c>
      <c r="Q11" s="6" t="s">
        <v>46</v>
      </c>
      <c r="R11" s="6" t="s">
        <v>47</v>
      </c>
      <c r="S11" s="6" t="s">
        <v>25</v>
      </c>
      <c r="T11" s="6" t="s">
        <v>25</v>
      </c>
      <c r="U11" s="6" t="s">
        <v>25</v>
      </c>
      <c r="V11" s="6" t="s">
        <v>25</v>
      </c>
      <c r="W11" s="6" t="s">
        <v>25</v>
      </c>
      <c r="X11" s="6" t="s">
        <v>25</v>
      </c>
      <c r="Y11" s="6" t="s">
        <v>25</v>
      </c>
      <c r="Z11" s="6" t="s">
        <v>2411</v>
      </c>
      <c r="AA11" s="6" t="s">
        <v>2412</v>
      </c>
      <c r="AB11" s="6" t="s">
        <v>58</v>
      </c>
      <c r="AC11" s="6" t="s">
        <v>2413</v>
      </c>
      <c r="AD11" s="6" t="s">
        <v>2414</v>
      </c>
      <c r="AE11" s="6" t="s">
        <v>2415</v>
      </c>
      <c r="AF11" s="6" t="s">
        <v>2416</v>
      </c>
      <c r="AG11" s="6" t="s">
        <v>25</v>
      </c>
      <c r="AH11" s="6" t="s">
        <v>58</v>
      </c>
      <c r="AI11" s="6" t="s">
        <v>2417</v>
      </c>
      <c r="AJ11" s="6" t="s">
        <v>58</v>
      </c>
      <c r="AK11" s="6" t="s">
        <v>2417</v>
      </c>
      <c r="AL11" s="6" t="s">
        <v>25</v>
      </c>
      <c r="AM11" s="6" t="s">
        <v>25</v>
      </c>
      <c r="AN11" s="6" t="s">
        <v>25</v>
      </c>
      <c r="AO11" s="6" t="s">
        <v>25</v>
      </c>
      <c r="AP11" s="6" t="s">
        <v>25</v>
      </c>
      <c r="AQ11" s="6" t="s">
        <v>25</v>
      </c>
      <c r="AR11" s="6" t="s">
        <v>25</v>
      </c>
      <c r="AS11" s="6" t="s">
        <v>25</v>
      </c>
      <c r="AT11" s="6" t="s">
        <v>25</v>
      </c>
      <c r="AU11" s="6">
        <v>0</v>
      </c>
      <c r="AV11" s="6">
        <v>-0.19</v>
      </c>
      <c r="AW11" s="6">
        <v>0.01</v>
      </c>
      <c r="AX11" s="6" t="s">
        <v>2418</v>
      </c>
      <c r="AY11" s="6" t="s">
        <v>2411</v>
      </c>
      <c r="AZ11" s="6" t="s">
        <v>2419</v>
      </c>
      <c r="BA11" s="6" t="s">
        <v>2298</v>
      </c>
      <c r="BB11" s="6" t="s">
        <v>2420</v>
      </c>
      <c r="BC11" s="6" t="s">
        <v>2419</v>
      </c>
      <c r="BD11" s="6" t="s">
        <v>2421</v>
      </c>
      <c r="BE11" s="6" t="s">
        <v>2422</v>
      </c>
      <c r="BF11" s="6">
        <v>22120</v>
      </c>
      <c r="BG11" s="6" t="s">
        <v>2423</v>
      </c>
      <c r="BH11" s="6" t="s">
        <v>2424</v>
      </c>
      <c r="BI11" s="6" t="s">
        <v>2304</v>
      </c>
      <c r="BJ11" s="6" t="s">
        <v>2305</v>
      </c>
      <c r="BK11" s="6">
        <v>1</v>
      </c>
      <c r="BL11" s="6" t="s">
        <v>2306</v>
      </c>
      <c r="BM11" s="6" t="s">
        <v>46</v>
      </c>
      <c r="BN11" s="6" t="s">
        <v>23</v>
      </c>
      <c r="BO11" s="6" t="s">
        <v>23</v>
      </c>
      <c r="BP11" s="6" t="s">
        <v>2418</v>
      </c>
      <c r="BQ11" s="6">
        <v>2</v>
      </c>
      <c r="BR11" s="6">
        <v>0.22028800000000001</v>
      </c>
      <c r="BS11" s="6">
        <v>30846</v>
      </c>
      <c r="BT11" s="6">
        <v>8692</v>
      </c>
      <c r="BU11" s="6">
        <v>836</v>
      </c>
      <c r="BV11" s="6">
        <v>302</v>
      </c>
      <c r="BW11" s="6">
        <v>1618</v>
      </c>
      <c r="BX11" s="6">
        <v>3488</v>
      </c>
      <c r="BY11" s="6">
        <v>14934</v>
      </c>
      <c r="BZ11" s="6">
        <v>976</v>
      </c>
      <c r="CA11" s="6">
        <v>17054</v>
      </c>
      <c r="CB11" s="6">
        <v>13792</v>
      </c>
      <c r="CC11" s="6">
        <v>0.254027</v>
      </c>
      <c r="CD11" s="6">
        <v>0.18181800000000001</v>
      </c>
      <c r="CE11" s="6">
        <v>0.18543000000000001</v>
      </c>
      <c r="CF11" s="6">
        <v>6.3040799999999994E-2</v>
      </c>
      <c r="CG11" s="6">
        <v>0.22362399999999999</v>
      </c>
      <c r="CH11" s="6">
        <v>0.219365</v>
      </c>
      <c r="CI11" s="6">
        <v>0.226434</v>
      </c>
      <c r="CJ11" s="6">
        <v>0.220359</v>
      </c>
      <c r="CK11" s="6">
        <v>0.22020000000000001</v>
      </c>
      <c r="CL11" s="6" t="s">
        <v>25</v>
      </c>
      <c r="CM11" s="6" t="s">
        <v>25</v>
      </c>
      <c r="CN11" s="6" t="s">
        <v>25</v>
      </c>
      <c r="CO11" s="6" t="s">
        <v>25</v>
      </c>
      <c r="CP11" s="6" t="s">
        <v>25</v>
      </c>
      <c r="CQ11" s="6" t="s">
        <v>25</v>
      </c>
      <c r="CR11" s="6" t="s">
        <v>25</v>
      </c>
      <c r="CS11" s="6" t="s">
        <v>25</v>
      </c>
      <c r="CT11" s="6" t="s">
        <v>25</v>
      </c>
      <c r="CU11" s="6" t="s">
        <v>25</v>
      </c>
      <c r="CV11" s="6" t="s">
        <v>25</v>
      </c>
      <c r="CW11" s="6" t="s">
        <v>25</v>
      </c>
      <c r="CX11" s="6" t="s">
        <v>25</v>
      </c>
      <c r="CY11" s="6" t="s">
        <v>25</v>
      </c>
      <c r="CZ11" s="6" t="s">
        <v>25</v>
      </c>
      <c r="DA11" s="6" t="s">
        <v>25</v>
      </c>
      <c r="DB11" s="6" t="s">
        <v>25</v>
      </c>
      <c r="DC11" s="6" t="s">
        <v>25</v>
      </c>
      <c r="DD11" s="6" t="s">
        <v>25</v>
      </c>
      <c r="DE11" s="6" t="s">
        <v>25</v>
      </c>
      <c r="DF11" s="6" t="s">
        <v>25</v>
      </c>
      <c r="DG11" s="6" t="s">
        <v>25</v>
      </c>
      <c r="DH11" s="6" t="s">
        <v>25</v>
      </c>
      <c r="DI11" s="6" t="s">
        <v>453</v>
      </c>
      <c r="DJ11" s="6" t="s">
        <v>454</v>
      </c>
      <c r="DK11" s="6" t="s">
        <v>23</v>
      </c>
      <c r="DL11" t="s">
        <v>455</v>
      </c>
      <c r="DM11" s="6" t="s">
        <v>2013</v>
      </c>
      <c r="DN11" s="6" t="s">
        <v>431</v>
      </c>
      <c r="DO11" s="6" t="s">
        <v>456</v>
      </c>
      <c r="DP11" t="s">
        <v>2014</v>
      </c>
      <c r="DQ11" t="s">
        <v>30</v>
      </c>
      <c r="DR11" t="s">
        <v>30</v>
      </c>
      <c r="DS11" t="s">
        <v>30</v>
      </c>
      <c r="DT11" t="s">
        <v>30</v>
      </c>
      <c r="DU11" t="s">
        <v>30</v>
      </c>
      <c r="DV11" s="6" t="s">
        <v>2015</v>
      </c>
      <c r="DW11" s="33" t="b">
        <v>1</v>
      </c>
      <c r="DY11" s="6" t="b">
        <v>1</v>
      </c>
    </row>
    <row r="12" spans="1:132" s="6" customFormat="1" x14ac:dyDescent="0.2">
      <c r="A12" s="5" t="s">
        <v>48</v>
      </c>
      <c r="B12" s="5" t="s">
        <v>20</v>
      </c>
      <c r="C12" s="5"/>
      <c r="D12" s="6" t="s">
        <v>21</v>
      </c>
      <c r="E12" s="7">
        <v>145597476</v>
      </c>
      <c r="F12" s="6" t="s">
        <v>33</v>
      </c>
      <c r="G12" s="6">
        <v>0</v>
      </c>
      <c r="H12" s="8">
        <v>-4</v>
      </c>
      <c r="I12" s="6">
        <v>0</v>
      </c>
      <c r="J12" s="6" t="s">
        <v>24</v>
      </c>
      <c r="K12" s="6">
        <v>1</v>
      </c>
      <c r="L12" s="6" t="s">
        <v>25</v>
      </c>
      <c r="M12" s="6">
        <v>0</v>
      </c>
      <c r="N12" s="6" t="s">
        <v>25</v>
      </c>
      <c r="O12" s="6">
        <v>0</v>
      </c>
      <c r="P12" s="6">
        <v>0.5</v>
      </c>
      <c r="Q12" s="6" t="s">
        <v>49</v>
      </c>
      <c r="R12" s="6" t="s">
        <v>50</v>
      </c>
      <c r="S12" s="6" t="s">
        <v>36</v>
      </c>
      <c r="T12" s="6" t="s">
        <v>36</v>
      </c>
      <c r="U12" s="6" t="s">
        <v>36</v>
      </c>
      <c r="V12" s="6" t="s">
        <v>36</v>
      </c>
      <c r="W12" s="6" t="s">
        <v>36</v>
      </c>
      <c r="X12" s="6" t="s">
        <v>36</v>
      </c>
      <c r="Y12" s="6" t="s">
        <v>36</v>
      </c>
      <c r="Z12" s="6" t="s">
        <v>5045</v>
      </c>
      <c r="AA12" s="6" t="s">
        <v>5046</v>
      </c>
      <c r="AB12" s="6" t="s">
        <v>5047</v>
      </c>
      <c r="AC12" s="6" t="s">
        <v>5048</v>
      </c>
      <c r="AD12" s="6" t="s">
        <v>5049</v>
      </c>
      <c r="AE12" s="6" t="s">
        <v>5050</v>
      </c>
      <c r="AF12" s="6" t="s">
        <v>5051</v>
      </c>
      <c r="AG12" s="6" t="s">
        <v>5026</v>
      </c>
      <c r="AH12" s="6" t="s">
        <v>59</v>
      </c>
      <c r="AI12" s="6" t="s">
        <v>2432</v>
      </c>
      <c r="AJ12" s="6" t="s">
        <v>59</v>
      </c>
      <c r="AK12" s="6" t="s">
        <v>2432</v>
      </c>
      <c r="AL12" s="6" t="s">
        <v>2433</v>
      </c>
      <c r="AM12" s="6" t="s">
        <v>2434</v>
      </c>
      <c r="AN12" s="6" t="s">
        <v>2435</v>
      </c>
      <c r="AO12" s="6" t="s">
        <v>2436</v>
      </c>
      <c r="AP12" s="6" t="s">
        <v>2437</v>
      </c>
      <c r="AQ12" s="6" t="s">
        <v>2438</v>
      </c>
      <c r="AR12" s="6" t="s">
        <v>2439</v>
      </c>
      <c r="AS12" s="6" t="s">
        <v>2440</v>
      </c>
      <c r="AT12" s="6" t="s">
        <v>2441</v>
      </c>
      <c r="AU12" s="6" t="s">
        <v>2442</v>
      </c>
      <c r="AV12" s="6" t="s">
        <v>2443</v>
      </c>
      <c r="AW12" s="6" t="s">
        <v>2444</v>
      </c>
      <c r="AX12" s="6" t="s">
        <v>2445</v>
      </c>
      <c r="AY12" s="6" t="s">
        <v>2446</v>
      </c>
      <c r="AZ12" s="6" t="s">
        <v>2447</v>
      </c>
      <c r="BA12" s="6" t="s">
        <v>2448</v>
      </c>
      <c r="BB12" s="6" t="s">
        <v>2449</v>
      </c>
      <c r="BC12" s="6" t="s">
        <v>2447</v>
      </c>
      <c r="BD12" s="6" t="s">
        <v>2450</v>
      </c>
      <c r="BE12" s="6" t="s">
        <v>2451</v>
      </c>
      <c r="BF12" s="6" t="s">
        <v>36</v>
      </c>
      <c r="BG12" s="6" t="s">
        <v>36</v>
      </c>
      <c r="BH12" s="6" t="s">
        <v>36</v>
      </c>
      <c r="BI12" s="6" t="s">
        <v>36</v>
      </c>
      <c r="BJ12" s="6" t="s">
        <v>36</v>
      </c>
      <c r="BK12" s="6" t="s">
        <v>36</v>
      </c>
      <c r="BL12" s="6" t="s">
        <v>36</v>
      </c>
      <c r="BM12" s="6" t="s">
        <v>36</v>
      </c>
      <c r="BN12" s="6" t="s">
        <v>36</v>
      </c>
      <c r="BO12" s="6">
        <v>-4</v>
      </c>
      <c r="BP12" s="6" t="s">
        <v>2452</v>
      </c>
      <c r="BQ12" s="6">
        <v>0</v>
      </c>
      <c r="BR12" s="6">
        <v>1.9824500000000002E-3</v>
      </c>
      <c r="BS12" s="6">
        <v>30770</v>
      </c>
      <c r="BT12" s="6">
        <v>8532</v>
      </c>
      <c r="BU12" s="6">
        <v>836</v>
      </c>
      <c r="BV12" s="6">
        <v>302</v>
      </c>
      <c r="BW12" s="6">
        <v>1618</v>
      </c>
      <c r="BX12" s="6">
        <v>3494</v>
      </c>
      <c r="BY12" s="6">
        <v>15008</v>
      </c>
      <c r="BZ12" s="6">
        <v>980</v>
      </c>
      <c r="CA12" s="6">
        <v>17006</v>
      </c>
      <c r="CB12" s="6">
        <v>13764</v>
      </c>
      <c r="CC12" s="6">
        <v>7.1495500000000002E-3</v>
      </c>
      <c r="CD12" s="6">
        <v>0</v>
      </c>
      <c r="CE12" s="6">
        <v>0</v>
      </c>
      <c r="CF12" s="6">
        <v>0</v>
      </c>
      <c r="CG12" s="6">
        <v>0</v>
      </c>
      <c r="CH12" s="6">
        <v>0</v>
      </c>
      <c r="CI12" s="6">
        <v>0</v>
      </c>
      <c r="CJ12" s="6">
        <v>2.2345099999999999E-3</v>
      </c>
      <c r="CK12" s="6">
        <v>1.67103E-3</v>
      </c>
      <c r="CL12" s="6">
        <v>-4</v>
      </c>
      <c r="CM12" s="6" t="s">
        <v>2452</v>
      </c>
      <c r="CN12" s="6">
        <v>0</v>
      </c>
      <c r="CO12" s="6">
        <v>4.0647699999999998E-4</v>
      </c>
      <c r="CP12" s="6">
        <v>243556</v>
      </c>
      <c r="CQ12" s="6">
        <v>14910</v>
      </c>
      <c r="CR12" s="6">
        <v>32768</v>
      </c>
      <c r="CS12" s="6">
        <v>9762</v>
      </c>
      <c r="CT12" s="6">
        <v>17086</v>
      </c>
      <c r="CU12" s="6">
        <v>22278</v>
      </c>
      <c r="CV12" s="6">
        <v>111072</v>
      </c>
      <c r="CW12" s="6">
        <v>5442</v>
      </c>
      <c r="CX12" s="6">
        <v>133586</v>
      </c>
      <c r="CY12" s="6">
        <v>109970</v>
      </c>
      <c r="CZ12" s="6">
        <v>6.3044900000000003E-3</v>
      </c>
      <c r="DA12" s="37">
        <v>6.1035200000000001E-5</v>
      </c>
      <c r="DB12" s="6">
        <v>0</v>
      </c>
      <c r="DC12" s="6">
        <v>0</v>
      </c>
      <c r="DD12" s="6">
        <v>0</v>
      </c>
      <c r="DE12" s="6">
        <v>0</v>
      </c>
      <c r="DF12" s="6">
        <v>5.5126800000000005E-4</v>
      </c>
      <c r="DG12" s="6">
        <v>3.2937599999999999E-4</v>
      </c>
      <c r="DH12" s="6">
        <v>5.0013599999999998E-4</v>
      </c>
      <c r="DI12" s="6" t="s">
        <v>457</v>
      </c>
      <c r="DJ12" s="6" t="s">
        <v>458</v>
      </c>
      <c r="DK12" s="6" t="s">
        <v>30</v>
      </c>
      <c r="DL12">
        <v>10623</v>
      </c>
      <c r="DM12" s="6" t="s">
        <v>2016</v>
      </c>
      <c r="DN12" s="6" t="s">
        <v>431</v>
      </c>
      <c r="DO12" s="6" t="s">
        <v>459</v>
      </c>
      <c r="DP12" t="s">
        <v>30</v>
      </c>
      <c r="DQ12" t="s">
        <v>30</v>
      </c>
      <c r="DR12" t="s">
        <v>30</v>
      </c>
      <c r="DS12" t="s">
        <v>30</v>
      </c>
      <c r="DT12" t="s">
        <v>30</v>
      </c>
      <c r="DU12" t="s">
        <v>30</v>
      </c>
      <c r="DV12" s="6" t="s">
        <v>2017</v>
      </c>
      <c r="DW12" s="33" t="b">
        <v>1</v>
      </c>
      <c r="DY12" s="6" t="b">
        <v>1</v>
      </c>
    </row>
    <row r="13" spans="1:132" s="6" customFormat="1" x14ac:dyDescent="0.2">
      <c r="A13" s="5" t="s">
        <v>51</v>
      </c>
      <c r="B13" s="5" t="s">
        <v>20</v>
      </c>
      <c r="C13" s="5"/>
      <c r="D13" s="6" t="s">
        <v>21</v>
      </c>
      <c r="E13" s="7">
        <v>153791301</v>
      </c>
      <c r="F13" s="6" t="s">
        <v>33</v>
      </c>
      <c r="G13" s="6">
        <v>0</v>
      </c>
      <c r="H13" s="8">
        <v>-2</v>
      </c>
      <c r="I13" s="6">
        <v>0</v>
      </c>
      <c r="J13" s="6" t="s">
        <v>24</v>
      </c>
      <c r="K13" s="6">
        <v>1</v>
      </c>
      <c r="L13" s="6" t="s">
        <v>25</v>
      </c>
      <c r="M13" s="6">
        <v>0</v>
      </c>
      <c r="N13" s="6" t="s">
        <v>25</v>
      </c>
      <c r="O13" s="6">
        <v>0</v>
      </c>
      <c r="P13" s="6">
        <v>0.5</v>
      </c>
      <c r="Q13" s="6" t="s">
        <v>52</v>
      </c>
      <c r="R13" s="6" t="s">
        <v>53</v>
      </c>
      <c r="S13" s="6" t="s">
        <v>54</v>
      </c>
      <c r="T13" s="6" t="s">
        <v>5052</v>
      </c>
      <c r="U13" s="6" t="s">
        <v>61</v>
      </c>
      <c r="V13" s="6" t="s">
        <v>5053</v>
      </c>
      <c r="W13" s="6" t="s">
        <v>61</v>
      </c>
      <c r="X13" s="6" t="s">
        <v>5054</v>
      </c>
      <c r="Y13" s="6" t="s">
        <v>5055</v>
      </c>
      <c r="Z13" s="6" t="s">
        <v>3375</v>
      </c>
      <c r="AA13" s="6" t="s">
        <v>5056</v>
      </c>
      <c r="AB13" s="6" t="s">
        <v>60</v>
      </c>
      <c r="AC13" s="6" t="s">
        <v>5057</v>
      </c>
      <c r="AD13" s="6" t="s">
        <v>5058</v>
      </c>
      <c r="AE13" s="6" t="s">
        <v>5059</v>
      </c>
      <c r="AF13" s="6" t="s">
        <v>5060</v>
      </c>
      <c r="AG13" s="6" t="s">
        <v>61</v>
      </c>
      <c r="AH13" s="6" t="s">
        <v>60</v>
      </c>
      <c r="AI13" s="6" t="s">
        <v>2482</v>
      </c>
      <c r="AJ13" s="6" t="s">
        <v>60</v>
      </c>
      <c r="AK13" s="6" t="s">
        <v>2482</v>
      </c>
      <c r="AL13" s="6" t="s">
        <v>61</v>
      </c>
      <c r="AM13" s="6" t="s">
        <v>61</v>
      </c>
      <c r="AN13" s="6" t="s">
        <v>61</v>
      </c>
      <c r="AO13" s="6" t="s">
        <v>61</v>
      </c>
      <c r="AP13" s="6" t="s">
        <v>61</v>
      </c>
      <c r="AQ13" s="6" t="s">
        <v>61</v>
      </c>
      <c r="AR13" s="6" t="s">
        <v>61</v>
      </c>
      <c r="AS13" s="6" t="s">
        <v>61</v>
      </c>
      <c r="AT13" s="6" t="s">
        <v>61</v>
      </c>
      <c r="AU13" s="6" t="s">
        <v>2483</v>
      </c>
      <c r="AV13" s="6" t="s">
        <v>2484</v>
      </c>
      <c r="AW13" s="6" t="s">
        <v>2485</v>
      </c>
      <c r="AX13" s="6" t="s">
        <v>61</v>
      </c>
      <c r="AY13" s="6" t="s">
        <v>61</v>
      </c>
      <c r="AZ13" s="6" t="s">
        <v>61</v>
      </c>
      <c r="BA13" s="6" t="s">
        <v>61</v>
      </c>
      <c r="BB13" s="6" t="s">
        <v>61</v>
      </c>
      <c r="BC13" s="6" t="s">
        <v>61</v>
      </c>
      <c r="BD13" s="6" t="s">
        <v>61</v>
      </c>
      <c r="BE13" s="6" t="s">
        <v>61</v>
      </c>
      <c r="BF13" s="6" t="s">
        <v>61</v>
      </c>
      <c r="BG13" s="6" t="s">
        <v>61</v>
      </c>
      <c r="BH13" s="6" t="s">
        <v>61</v>
      </c>
      <c r="BI13" s="6" t="s">
        <v>61</v>
      </c>
      <c r="BJ13" s="6" t="s">
        <v>61</v>
      </c>
      <c r="BK13" s="6" t="s">
        <v>61</v>
      </c>
      <c r="BL13" s="6" t="s">
        <v>61</v>
      </c>
      <c r="BM13" s="6" t="s">
        <v>61</v>
      </c>
      <c r="BN13" s="6" t="s">
        <v>61</v>
      </c>
      <c r="BO13" s="6" t="s">
        <v>25</v>
      </c>
      <c r="BP13" s="6" t="s">
        <v>25</v>
      </c>
      <c r="BQ13" s="6" t="s">
        <v>25</v>
      </c>
      <c r="BR13" s="6" t="s">
        <v>25</v>
      </c>
      <c r="BS13" s="6" t="s">
        <v>25</v>
      </c>
      <c r="BT13" s="6" t="s">
        <v>25</v>
      </c>
      <c r="BU13" s="6" t="s">
        <v>25</v>
      </c>
      <c r="BV13" s="6" t="s">
        <v>25</v>
      </c>
      <c r="BW13" s="6" t="s">
        <v>25</v>
      </c>
      <c r="BX13" s="6" t="s">
        <v>25</v>
      </c>
      <c r="BY13" s="6" t="s">
        <v>25</v>
      </c>
      <c r="BZ13" s="6" t="s">
        <v>25</v>
      </c>
      <c r="CA13" s="6" t="s">
        <v>25</v>
      </c>
      <c r="CB13" s="6" t="s">
        <v>25</v>
      </c>
      <c r="CC13" s="6" t="s">
        <v>25</v>
      </c>
      <c r="CD13" s="6" t="s">
        <v>25</v>
      </c>
      <c r="CE13" s="6" t="s">
        <v>25</v>
      </c>
      <c r="CF13" s="6" t="s">
        <v>25</v>
      </c>
      <c r="CG13" s="6" t="s">
        <v>25</v>
      </c>
      <c r="CH13" s="6" t="s">
        <v>25</v>
      </c>
      <c r="CI13" s="6" t="s">
        <v>25</v>
      </c>
      <c r="CJ13" s="6" t="s">
        <v>25</v>
      </c>
      <c r="CK13" s="6" t="s">
        <v>25</v>
      </c>
      <c r="CL13" s="6" t="s">
        <v>25</v>
      </c>
      <c r="CM13" s="6" t="s">
        <v>25</v>
      </c>
      <c r="CN13" s="6" t="s">
        <v>25</v>
      </c>
      <c r="CO13" s="6" t="s">
        <v>25</v>
      </c>
      <c r="CP13" s="6" t="s">
        <v>25</v>
      </c>
      <c r="CQ13" s="6" t="s">
        <v>25</v>
      </c>
      <c r="CR13" s="6" t="s">
        <v>25</v>
      </c>
      <c r="CS13" s="6" t="s">
        <v>25</v>
      </c>
      <c r="CT13" s="6" t="s">
        <v>25</v>
      </c>
      <c r="CU13" s="6" t="s">
        <v>25</v>
      </c>
      <c r="CV13" s="6" t="s">
        <v>25</v>
      </c>
      <c r="CW13" s="6" t="s">
        <v>25</v>
      </c>
      <c r="CX13" s="6" t="s">
        <v>25</v>
      </c>
      <c r="CY13" s="6" t="s">
        <v>25</v>
      </c>
      <c r="CZ13" s="6" t="s">
        <v>25</v>
      </c>
      <c r="DA13" s="6" t="s">
        <v>25</v>
      </c>
      <c r="DB13" s="6" t="s">
        <v>25</v>
      </c>
      <c r="DC13" s="6" t="s">
        <v>25</v>
      </c>
      <c r="DD13" s="6" t="s">
        <v>25</v>
      </c>
      <c r="DE13" s="6" t="s">
        <v>25</v>
      </c>
      <c r="DF13" s="6" t="s">
        <v>25</v>
      </c>
      <c r="DG13" s="6" t="s">
        <v>25</v>
      </c>
      <c r="DH13" s="6" t="s">
        <v>25</v>
      </c>
      <c r="DI13" s="6" t="s">
        <v>460</v>
      </c>
      <c r="DJ13" s="6" t="s">
        <v>461</v>
      </c>
      <c r="DK13" s="6" t="s">
        <v>30</v>
      </c>
      <c r="DL13">
        <v>57459</v>
      </c>
      <c r="DM13" s="6" t="s">
        <v>2018</v>
      </c>
      <c r="DN13" s="6" t="s">
        <v>431</v>
      </c>
      <c r="DO13" s="6" t="s">
        <v>462</v>
      </c>
      <c r="DP13" t="s">
        <v>1063</v>
      </c>
      <c r="DQ13" t="s">
        <v>1064</v>
      </c>
      <c r="DR13">
        <v>188</v>
      </c>
      <c r="DS13" t="s">
        <v>463</v>
      </c>
      <c r="DT13" t="s">
        <v>464</v>
      </c>
      <c r="DU13" t="s">
        <v>30</v>
      </c>
      <c r="DV13" s="6" t="s">
        <v>2019</v>
      </c>
      <c r="DW13" s="33" t="b">
        <v>1</v>
      </c>
      <c r="DY13" s="6" t="b">
        <v>1</v>
      </c>
    </row>
    <row r="14" spans="1:132" hidden="1" x14ac:dyDescent="0.2">
      <c r="A14" s="30" t="s">
        <v>5061</v>
      </c>
      <c r="B14" s="30" t="s">
        <v>5017</v>
      </c>
      <c r="C14" t="s">
        <v>5062</v>
      </c>
      <c r="E14" s="3"/>
      <c r="H14" s="4"/>
      <c r="DI14" t="s">
        <v>1068</v>
      </c>
      <c r="DJ14" t="s">
        <v>1069</v>
      </c>
      <c r="DK14" t="s">
        <v>1070</v>
      </c>
      <c r="DL14">
        <v>4000</v>
      </c>
      <c r="DM14" t="s">
        <v>467</v>
      </c>
      <c r="DN14" t="s">
        <v>431</v>
      </c>
      <c r="DO14" t="s">
        <v>2020</v>
      </c>
      <c r="DP14" t="s">
        <v>2021</v>
      </c>
      <c r="DQ14" t="s">
        <v>2022</v>
      </c>
      <c r="DR14" t="s">
        <v>2023</v>
      </c>
      <c r="DS14" t="s">
        <v>2024</v>
      </c>
      <c r="DT14" t="s">
        <v>2025</v>
      </c>
      <c r="DU14" t="s">
        <v>30</v>
      </c>
      <c r="DV14" t="s">
        <v>2026</v>
      </c>
      <c r="DW14" s="31" t="b">
        <v>1</v>
      </c>
      <c r="DY14" s="6" t="b">
        <v>1</v>
      </c>
    </row>
    <row r="15" spans="1:132" s="6" customFormat="1" x14ac:dyDescent="0.2">
      <c r="A15" s="5" t="s">
        <v>62</v>
      </c>
      <c r="B15" s="5" t="s">
        <v>20</v>
      </c>
      <c r="C15" s="5" t="s">
        <v>63</v>
      </c>
      <c r="D15" s="6" t="s">
        <v>21</v>
      </c>
      <c r="E15" s="7">
        <v>156108541</v>
      </c>
      <c r="F15" s="6" t="s">
        <v>64</v>
      </c>
      <c r="G15" s="6">
        <v>0</v>
      </c>
      <c r="H15" s="9" t="s">
        <v>65</v>
      </c>
      <c r="I15" s="6">
        <v>0</v>
      </c>
      <c r="J15" s="6" t="s">
        <v>24</v>
      </c>
      <c r="K15" s="6">
        <v>1</v>
      </c>
      <c r="L15" s="6" t="s">
        <v>25</v>
      </c>
      <c r="M15" s="6">
        <v>0</v>
      </c>
      <c r="N15" s="6" t="s">
        <v>25</v>
      </c>
      <c r="O15" s="6">
        <v>0</v>
      </c>
      <c r="P15" s="6">
        <v>0.5</v>
      </c>
      <c r="Q15" s="6" t="s">
        <v>66</v>
      </c>
      <c r="R15" s="6" t="s">
        <v>67</v>
      </c>
      <c r="S15" s="6" t="s">
        <v>68</v>
      </c>
      <c r="T15" s="6" t="s">
        <v>5063</v>
      </c>
      <c r="U15" s="6" t="s">
        <v>5064</v>
      </c>
      <c r="V15" s="6" t="s">
        <v>5065</v>
      </c>
      <c r="W15" s="6" t="s">
        <v>5064</v>
      </c>
      <c r="X15" s="6" t="s">
        <v>5066</v>
      </c>
      <c r="Y15" s="6" t="s">
        <v>5067</v>
      </c>
      <c r="Z15" s="6" t="s">
        <v>5068</v>
      </c>
      <c r="AA15" s="6" t="s">
        <v>5069</v>
      </c>
      <c r="AB15" s="6" t="s">
        <v>5070</v>
      </c>
      <c r="AC15" s="6" t="s">
        <v>5071</v>
      </c>
      <c r="AD15" s="6" t="s">
        <v>5072</v>
      </c>
      <c r="AE15" s="6" t="s">
        <v>5073</v>
      </c>
      <c r="AF15" s="6" t="s">
        <v>5074</v>
      </c>
      <c r="AG15" s="6" t="s">
        <v>5064</v>
      </c>
      <c r="AH15" s="6" t="s">
        <v>72</v>
      </c>
      <c r="AI15" s="6" t="s">
        <v>2488</v>
      </c>
      <c r="AJ15" s="6" t="s">
        <v>72</v>
      </c>
      <c r="AK15" s="6" t="s">
        <v>2488</v>
      </c>
      <c r="AL15" s="6" t="s">
        <v>2489</v>
      </c>
      <c r="AM15" s="6" t="s">
        <v>2490</v>
      </c>
      <c r="AN15" s="6" t="s">
        <v>2491</v>
      </c>
      <c r="AO15" s="6" t="s">
        <v>2492</v>
      </c>
      <c r="AP15" s="6" t="s">
        <v>2493</v>
      </c>
      <c r="AQ15" s="6" t="s">
        <v>2494</v>
      </c>
      <c r="AR15" s="6" t="s">
        <v>2495</v>
      </c>
      <c r="AS15" s="6" t="s">
        <v>2496</v>
      </c>
      <c r="AT15" s="6" t="s">
        <v>2497</v>
      </c>
      <c r="AU15" s="6" t="s">
        <v>2498</v>
      </c>
      <c r="AV15" s="6" t="s">
        <v>2499</v>
      </c>
      <c r="AW15" s="6" t="s">
        <v>2500</v>
      </c>
      <c r="AX15" s="6" t="s">
        <v>2501</v>
      </c>
      <c r="AY15" s="6" t="s">
        <v>2502</v>
      </c>
      <c r="AZ15" s="6" t="s">
        <v>2503</v>
      </c>
      <c r="BA15" s="6" t="s">
        <v>2504</v>
      </c>
      <c r="BB15" s="6" t="s">
        <v>2505</v>
      </c>
      <c r="BC15" s="6" t="s">
        <v>2506</v>
      </c>
      <c r="BD15" s="6" t="s">
        <v>2507</v>
      </c>
      <c r="BE15" s="6" t="s">
        <v>2508</v>
      </c>
      <c r="BF15" s="6" t="s">
        <v>2509</v>
      </c>
      <c r="BG15" s="6" t="s">
        <v>2510</v>
      </c>
      <c r="BH15" s="6" t="s">
        <v>2511</v>
      </c>
      <c r="BI15" s="6" t="s">
        <v>2512</v>
      </c>
      <c r="BJ15" s="6" t="s">
        <v>2513</v>
      </c>
      <c r="BK15" s="6" t="s">
        <v>2514</v>
      </c>
      <c r="BL15" s="6" t="s">
        <v>2515</v>
      </c>
      <c r="BM15" s="6" t="s">
        <v>2516</v>
      </c>
      <c r="BN15" s="6" t="s">
        <v>2517</v>
      </c>
      <c r="BO15" s="6" t="s">
        <v>25</v>
      </c>
      <c r="BP15" s="6" t="s">
        <v>25</v>
      </c>
      <c r="BQ15" s="6" t="s">
        <v>25</v>
      </c>
      <c r="BR15" s="6" t="s">
        <v>25</v>
      </c>
      <c r="BS15" s="6" t="s">
        <v>25</v>
      </c>
      <c r="BT15" s="6" t="s">
        <v>25</v>
      </c>
      <c r="BU15" s="6" t="s">
        <v>25</v>
      </c>
      <c r="BV15" s="6" t="s">
        <v>25</v>
      </c>
      <c r="BW15" s="6" t="s">
        <v>25</v>
      </c>
      <c r="BX15" s="6" t="s">
        <v>25</v>
      </c>
      <c r="BY15" s="6" t="s">
        <v>25</v>
      </c>
      <c r="BZ15" s="6" t="s">
        <v>25</v>
      </c>
      <c r="CA15" s="6" t="s">
        <v>25</v>
      </c>
      <c r="CB15" s="6" t="s">
        <v>25</v>
      </c>
      <c r="CC15" s="6" t="s">
        <v>25</v>
      </c>
      <c r="CD15" s="6" t="s">
        <v>25</v>
      </c>
      <c r="CE15" s="6" t="s">
        <v>25</v>
      </c>
      <c r="CF15" s="6" t="s">
        <v>25</v>
      </c>
      <c r="CG15" s="6" t="s">
        <v>25</v>
      </c>
      <c r="CH15" s="6" t="s">
        <v>25</v>
      </c>
      <c r="CI15" s="6" t="s">
        <v>25</v>
      </c>
      <c r="CJ15" s="6" t="s">
        <v>25</v>
      </c>
      <c r="CK15" s="6" t="s">
        <v>25</v>
      </c>
      <c r="CL15" s="6" t="s">
        <v>25</v>
      </c>
      <c r="CM15" s="6" t="s">
        <v>25</v>
      </c>
      <c r="CN15" s="6" t="s">
        <v>25</v>
      </c>
      <c r="CO15" s="6" t="s">
        <v>25</v>
      </c>
      <c r="CP15" s="6" t="s">
        <v>25</v>
      </c>
      <c r="CQ15" s="6" t="s">
        <v>25</v>
      </c>
      <c r="CR15" s="6" t="s">
        <v>25</v>
      </c>
      <c r="CS15" s="6" t="s">
        <v>25</v>
      </c>
      <c r="CT15" s="6" t="s">
        <v>25</v>
      </c>
      <c r="CU15" s="6" t="s">
        <v>25</v>
      </c>
      <c r="CV15" s="6" t="s">
        <v>25</v>
      </c>
      <c r="CW15" s="6" t="s">
        <v>25</v>
      </c>
      <c r="CX15" s="6" t="s">
        <v>25</v>
      </c>
      <c r="CY15" s="6" t="s">
        <v>25</v>
      </c>
      <c r="CZ15" s="6" t="s">
        <v>25</v>
      </c>
      <c r="DA15" s="6" t="s">
        <v>25</v>
      </c>
      <c r="DB15" s="6" t="s">
        <v>25</v>
      </c>
      <c r="DC15" s="6" t="s">
        <v>25</v>
      </c>
      <c r="DD15" s="6" t="s">
        <v>25</v>
      </c>
      <c r="DE15" s="6" t="s">
        <v>25</v>
      </c>
      <c r="DF15" s="6" t="s">
        <v>25</v>
      </c>
      <c r="DG15" s="6" t="s">
        <v>25</v>
      </c>
      <c r="DH15" s="6" t="s">
        <v>25</v>
      </c>
      <c r="DI15" s="6" t="s">
        <v>465</v>
      </c>
      <c r="DJ15" s="6" t="s">
        <v>466</v>
      </c>
      <c r="DK15" s="6" t="s">
        <v>46</v>
      </c>
      <c r="DL15">
        <v>4000</v>
      </c>
      <c r="DM15" s="6" t="s">
        <v>467</v>
      </c>
      <c r="DN15" s="6" t="s">
        <v>431</v>
      </c>
      <c r="DO15" s="6" t="s">
        <v>468</v>
      </c>
      <c r="DP15" t="s">
        <v>469</v>
      </c>
      <c r="DQ15" t="s">
        <v>470</v>
      </c>
      <c r="DR15" t="s">
        <v>471</v>
      </c>
      <c r="DS15" t="s">
        <v>472</v>
      </c>
      <c r="DT15" t="s">
        <v>473</v>
      </c>
      <c r="DU15" t="s">
        <v>30</v>
      </c>
      <c r="DV15" s="6" t="s">
        <v>474</v>
      </c>
      <c r="DW15" s="33" t="b">
        <v>1</v>
      </c>
      <c r="DY15" s="6" t="b">
        <v>1</v>
      </c>
    </row>
    <row r="16" spans="1:132" s="6" customFormat="1" x14ac:dyDescent="0.2">
      <c r="A16" s="5" t="s">
        <v>69</v>
      </c>
      <c r="B16" s="5" t="s">
        <v>20</v>
      </c>
      <c r="C16" s="5"/>
      <c r="D16" s="6" t="s">
        <v>21</v>
      </c>
      <c r="E16" s="7">
        <v>161279695</v>
      </c>
      <c r="F16" s="6" t="s">
        <v>22</v>
      </c>
      <c r="G16" s="6">
        <v>0</v>
      </c>
      <c r="H16" s="8" t="s">
        <v>26</v>
      </c>
      <c r="I16" s="6">
        <v>2</v>
      </c>
      <c r="J16" s="6" t="s">
        <v>24</v>
      </c>
      <c r="K16" s="6">
        <v>1</v>
      </c>
      <c r="L16" s="6" t="s">
        <v>25</v>
      </c>
      <c r="M16" s="6">
        <v>0</v>
      </c>
      <c r="N16" s="6" t="s">
        <v>25</v>
      </c>
      <c r="O16" s="6">
        <v>0</v>
      </c>
      <c r="P16" s="6">
        <v>0.5</v>
      </c>
      <c r="Q16" s="6" t="s">
        <v>23</v>
      </c>
      <c r="R16" s="6" t="s">
        <v>70</v>
      </c>
      <c r="S16" s="6" t="s">
        <v>71</v>
      </c>
      <c r="T16" s="6" t="s">
        <v>5075</v>
      </c>
      <c r="U16" s="6" t="s">
        <v>5076</v>
      </c>
      <c r="V16" s="6" t="s">
        <v>5077</v>
      </c>
      <c r="W16" s="6" t="s">
        <v>5078</v>
      </c>
      <c r="X16" s="6" t="s">
        <v>2293</v>
      </c>
      <c r="Y16" s="6" t="s">
        <v>2293</v>
      </c>
      <c r="Z16" s="6" t="s">
        <v>2289</v>
      </c>
      <c r="AA16" s="6" t="s">
        <v>5079</v>
      </c>
      <c r="AB16" s="6" t="s">
        <v>5080</v>
      </c>
      <c r="AC16" s="6" t="s">
        <v>5081</v>
      </c>
      <c r="AD16" s="6" t="s">
        <v>5082</v>
      </c>
      <c r="AE16" s="6" t="s">
        <v>5083</v>
      </c>
      <c r="AF16" s="6" t="s">
        <v>5084</v>
      </c>
      <c r="AG16" s="6" t="s">
        <v>4712</v>
      </c>
      <c r="AH16" s="6" t="s">
        <v>73</v>
      </c>
      <c r="AI16" s="6" t="s">
        <v>2552</v>
      </c>
      <c r="AJ16" s="6" t="s">
        <v>73</v>
      </c>
      <c r="AK16" s="6" t="s">
        <v>2552</v>
      </c>
      <c r="AL16" s="6">
        <v>244139</v>
      </c>
      <c r="AM16" s="6" t="s">
        <v>2553</v>
      </c>
      <c r="AN16" s="6" t="s">
        <v>2554</v>
      </c>
      <c r="AO16" s="6" t="s">
        <v>2555</v>
      </c>
      <c r="AP16" s="6" t="s">
        <v>2305</v>
      </c>
      <c r="AQ16" s="6">
        <v>1</v>
      </c>
      <c r="AR16" s="6" t="s">
        <v>2556</v>
      </c>
      <c r="AS16" s="6">
        <v>161275598</v>
      </c>
      <c r="AT16" s="6">
        <v>161279773</v>
      </c>
      <c r="AU16" s="6">
        <v>1</v>
      </c>
      <c r="AV16" s="6">
        <v>3.55</v>
      </c>
      <c r="AW16" s="6">
        <v>23.3</v>
      </c>
      <c r="AX16" s="6" t="s">
        <v>25</v>
      </c>
      <c r="AY16" s="6" t="s">
        <v>25</v>
      </c>
      <c r="AZ16" s="6" t="s">
        <v>25</v>
      </c>
      <c r="BA16" s="6" t="s">
        <v>25</v>
      </c>
      <c r="BB16" s="6" t="s">
        <v>25</v>
      </c>
      <c r="BC16" s="6" t="s">
        <v>25</v>
      </c>
      <c r="BD16" s="6" t="s">
        <v>25</v>
      </c>
      <c r="BE16" s="6" t="s">
        <v>25</v>
      </c>
      <c r="BF16" s="6" t="s">
        <v>25</v>
      </c>
      <c r="BG16" s="6" t="s">
        <v>25</v>
      </c>
      <c r="BH16" s="6" t="s">
        <v>25</v>
      </c>
      <c r="BI16" s="6" t="s">
        <v>25</v>
      </c>
      <c r="BJ16" s="6" t="s">
        <v>25</v>
      </c>
      <c r="BK16" s="6" t="s">
        <v>25</v>
      </c>
      <c r="BL16" s="6" t="s">
        <v>25</v>
      </c>
      <c r="BM16" s="6" t="s">
        <v>25</v>
      </c>
      <c r="BN16" s="6" t="s">
        <v>25</v>
      </c>
      <c r="BO16" s="6" t="s">
        <v>25</v>
      </c>
      <c r="BP16" s="6" t="s">
        <v>25</v>
      </c>
      <c r="BQ16" s="6" t="s">
        <v>25</v>
      </c>
      <c r="BR16" s="6" t="s">
        <v>25</v>
      </c>
      <c r="BS16" s="6" t="s">
        <v>25</v>
      </c>
      <c r="BT16" s="6" t="s">
        <v>25</v>
      </c>
      <c r="BU16" s="6" t="s">
        <v>25</v>
      </c>
      <c r="BV16" s="6" t="s">
        <v>25</v>
      </c>
      <c r="BW16" s="6" t="s">
        <v>25</v>
      </c>
      <c r="BX16" s="6" t="s">
        <v>25</v>
      </c>
      <c r="BY16" s="6" t="s">
        <v>25</v>
      </c>
      <c r="BZ16" s="6" t="s">
        <v>25</v>
      </c>
      <c r="CA16" s="6" t="s">
        <v>25</v>
      </c>
      <c r="CB16" s="6" t="s">
        <v>25</v>
      </c>
      <c r="CC16" s="6" t="s">
        <v>25</v>
      </c>
      <c r="CD16" s="6" t="s">
        <v>25</v>
      </c>
      <c r="CE16" s="6" t="s">
        <v>25</v>
      </c>
      <c r="CF16" s="6" t="s">
        <v>25</v>
      </c>
      <c r="CG16" s="6" t="s">
        <v>25</v>
      </c>
      <c r="CH16" s="6" t="s">
        <v>25</v>
      </c>
      <c r="CI16" s="6" t="s">
        <v>25</v>
      </c>
      <c r="CJ16" s="6" t="s">
        <v>25</v>
      </c>
      <c r="CK16" s="6" t="s">
        <v>25</v>
      </c>
      <c r="CL16" s="6" t="s">
        <v>25</v>
      </c>
      <c r="CM16" s="6" t="s">
        <v>25</v>
      </c>
      <c r="CN16" s="6" t="s">
        <v>25</v>
      </c>
      <c r="CO16" s="6" t="s">
        <v>25</v>
      </c>
      <c r="CP16" s="6" t="s">
        <v>25</v>
      </c>
      <c r="CQ16" s="6" t="s">
        <v>25</v>
      </c>
      <c r="CR16" s="6" t="s">
        <v>25</v>
      </c>
      <c r="CS16" s="6" t="s">
        <v>25</v>
      </c>
      <c r="CT16" s="6" t="s">
        <v>25</v>
      </c>
      <c r="CU16" s="6" t="s">
        <v>25</v>
      </c>
      <c r="CV16" s="6" t="s">
        <v>25</v>
      </c>
      <c r="CW16" s="6" t="s">
        <v>25</v>
      </c>
      <c r="CX16" s="6" t="s">
        <v>25</v>
      </c>
      <c r="CY16" s="6" t="s">
        <v>25</v>
      </c>
      <c r="CZ16" s="6" t="s">
        <v>25</v>
      </c>
      <c r="DA16" s="6" t="s">
        <v>25</v>
      </c>
      <c r="DB16" s="6" t="s">
        <v>25</v>
      </c>
      <c r="DC16" s="6" t="s">
        <v>25</v>
      </c>
      <c r="DD16" s="6" t="s">
        <v>25</v>
      </c>
      <c r="DE16" s="6" t="s">
        <v>25</v>
      </c>
      <c r="DF16" s="6" t="s">
        <v>25</v>
      </c>
      <c r="DG16" s="6" t="s">
        <v>25</v>
      </c>
      <c r="DH16" s="6" t="s">
        <v>25</v>
      </c>
      <c r="DI16" s="6" t="s">
        <v>475</v>
      </c>
      <c r="DJ16" s="6" t="s">
        <v>476</v>
      </c>
      <c r="DK16" s="6" t="s">
        <v>26</v>
      </c>
      <c r="DL16" t="s">
        <v>477</v>
      </c>
      <c r="DM16" s="6" t="s">
        <v>478</v>
      </c>
      <c r="DN16" s="6" t="s">
        <v>431</v>
      </c>
      <c r="DO16" s="6" t="s">
        <v>479</v>
      </c>
      <c r="DP16" t="s">
        <v>480</v>
      </c>
      <c r="DQ16" t="s">
        <v>481</v>
      </c>
      <c r="DR16" t="s">
        <v>481</v>
      </c>
      <c r="DS16" t="s">
        <v>482</v>
      </c>
      <c r="DT16" t="s">
        <v>483</v>
      </c>
      <c r="DU16" t="s">
        <v>30</v>
      </c>
      <c r="DV16" s="6" t="s">
        <v>484</v>
      </c>
      <c r="DW16" s="33" t="b">
        <v>1</v>
      </c>
      <c r="DY16" s="6" t="b">
        <v>1</v>
      </c>
    </row>
    <row r="17" spans="1:131" s="6" customFormat="1" x14ac:dyDescent="0.2">
      <c r="A17" s="5" t="s">
        <v>74</v>
      </c>
      <c r="B17" s="5" t="s">
        <v>20</v>
      </c>
      <c r="C17" s="5"/>
      <c r="D17" s="6" t="s">
        <v>21</v>
      </c>
      <c r="E17" s="7">
        <v>226125468</v>
      </c>
      <c r="F17" s="6" t="s">
        <v>22</v>
      </c>
      <c r="G17" s="6">
        <v>0</v>
      </c>
      <c r="H17" s="8" t="s">
        <v>26</v>
      </c>
      <c r="I17" s="6">
        <v>1</v>
      </c>
      <c r="J17" s="6" t="s">
        <v>24</v>
      </c>
      <c r="K17" s="6">
        <v>1</v>
      </c>
      <c r="L17" s="6" t="s">
        <v>25</v>
      </c>
      <c r="M17" s="6">
        <v>0</v>
      </c>
      <c r="N17" s="6" t="s">
        <v>25</v>
      </c>
      <c r="O17" s="6">
        <v>0</v>
      </c>
      <c r="P17" s="6">
        <v>0.5</v>
      </c>
      <c r="Q17" s="6" t="s">
        <v>46</v>
      </c>
      <c r="R17" s="6" t="s">
        <v>70</v>
      </c>
      <c r="S17" s="6" t="s">
        <v>75</v>
      </c>
      <c r="T17" s="6" t="s">
        <v>5085</v>
      </c>
      <c r="U17" s="6" t="s">
        <v>5086</v>
      </c>
      <c r="V17" s="6" t="s">
        <v>4496</v>
      </c>
      <c r="W17" s="6" t="s">
        <v>4496</v>
      </c>
      <c r="X17" s="6" t="s">
        <v>5087</v>
      </c>
      <c r="Y17" s="6" t="s">
        <v>5088</v>
      </c>
      <c r="Z17" s="6" t="s">
        <v>2289</v>
      </c>
      <c r="AA17" s="6" t="s">
        <v>5089</v>
      </c>
      <c r="AB17" s="6" t="s">
        <v>133</v>
      </c>
      <c r="AC17" s="6" t="s">
        <v>5090</v>
      </c>
      <c r="AD17" s="6" t="s">
        <v>5091</v>
      </c>
      <c r="AE17" s="6" t="s">
        <v>5092</v>
      </c>
      <c r="AF17" s="6" t="s">
        <v>5093</v>
      </c>
      <c r="AG17" s="6" t="s">
        <v>4712</v>
      </c>
      <c r="AH17" s="6" t="s">
        <v>133</v>
      </c>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s="6" t="s">
        <v>485</v>
      </c>
      <c r="DJ17" s="6" t="s">
        <v>486</v>
      </c>
      <c r="DK17" s="6" t="s">
        <v>26</v>
      </c>
      <c r="DL17">
        <v>7044</v>
      </c>
      <c r="DM17" s="6" t="s">
        <v>487</v>
      </c>
      <c r="DN17" s="6" t="s">
        <v>431</v>
      </c>
      <c r="DO17" s="6" t="s">
        <v>488</v>
      </c>
      <c r="DP17" t="s">
        <v>489</v>
      </c>
      <c r="DQ17" t="s">
        <v>490</v>
      </c>
      <c r="DR17" t="s">
        <v>491</v>
      </c>
      <c r="DS17" t="s">
        <v>23</v>
      </c>
      <c r="DT17" t="s">
        <v>492</v>
      </c>
      <c r="DU17" t="s">
        <v>30</v>
      </c>
      <c r="DV17" s="6" t="s">
        <v>493</v>
      </c>
      <c r="DW17" s="33" t="b">
        <v>1</v>
      </c>
      <c r="DY17" s="6" t="b">
        <v>1</v>
      </c>
    </row>
    <row r="18" spans="1:131" s="6" customFormat="1" x14ac:dyDescent="0.2">
      <c r="A18" s="5" t="s">
        <v>76</v>
      </c>
      <c r="B18" s="5" t="s">
        <v>20</v>
      </c>
      <c r="C18" s="5"/>
      <c r="D18" s="6" t="s">
        <v>77</v>
      </c>
      <c r="E18" s="7">
        <v>89623036</v>
      </c>
      <c r="F18" s="6" t="s">
        <v>33</v>
      </c>
      <c r="G18" s="6">
        <v>0</v>
      </c>
      <c r="H18" s="8">
        <v>-3</v>
      </c>
      <c r="I18" s="6">
        <v>0</v>
      </c>
      <c r="J18" s="6" t="s">
        <v>24</v>
      </c>
      <c r="K18" s="6">
        <v>1</v>
      </c>
      <c r="L18" s="6" t="s">
        <v>25</v>
      </c>
      <c r="M18" s="6">
        <v>0</v>
      </c>
      <c r="N18" s="6" t="s">
        <v>25</v>
      </c>
      <c r="O18" s="6">
        <v>0</v>
      </c>
      <c r="P18" s="6">
        <v>0.5</v>
      </c>
      <c r="Q18" s="6" t="s">
        <v>78</v>
      </c>
      <c r="R18" s="6" t="s">
        <v>79</v>
      </c>
      <c r="S18" s="6" t="s">
        <v>80</v>
      </c>
      <c r="T18" s="6" t="s">
        <v>80</v>
      </c>
      <c r="U18" s="6" t="s">
        <v>80</v>
      </c>
      <c r="V18" s="6" t="s">
        <v>80</v>
      </c>
      <c r="W18" s="6" t="s">
        <v>80</v>
      </c>
      <c r="X18" s="6" t="s">
        <v>80</v>
      </c>
      <c r="Y18" s="6" t="s">
        <v>80</v>
      </c>
      <c r="Z18" s="6" t="s">
        <v>4315</v>
      </c>
      <c r="AA18" s="6" t="s">
        <v>5094</v>
      </c>
      <c r="AB18" s="6" t="s">
        <v>134</v>
      </c>
      <c r="AC18" s="6" t="s">
        <v>5095</v>
      </c>
      <c r="AD18" s="6" t="s">
        <v>5096</v>
      </c>
      <c r="AE18" s="6" t="s">
        <v>5097</v>
      </c>
      <c r="AF18" s="6" t="s">
        <v>5098</v>
      </c>
      <c r="AG18" s="6" t="s">
        <v>80</v>
      </c>
      <c r="AH18" s="6" t="s">
        <v>134</v>
      </c>
      <c r="AI18" s="6" t="s">
        <v>2568</v>
      </c>
      <c r="AJ18" s="6" t="s">
        <v>133</v>
      </c>
      <c r="AK18" s="6" t="s">
        <v>2568</v>
      </c>
      <c r="AL18" s="6" t="s">
        <v>25</v>
      </c>
      <c r="AM18" s="6" t="s">
        <v>25</v>
      </c>
      <c r="AN18" s="6" t="s">
        <v>25</v>
      </c>
      <c r="AO18" s="6" t="s">
        <v>25</v>
      </c>
      <c r="AP18" s="6" t="s">
        <v>25</v>
      </c>
      <c r="AQ18" s="6" t="s">
        <v>25</v>
      </c>
      <c r="AR18" s="6" t="s">
        <v>25</v>
      </c>
      <c r="AS18" s="6" t="s">
        <v>25</v>
      </c>
      <c r="AT18" s="6" t="s">
        <v>25</v>
      </c>
      <c r="AU18" s="6">
        <v>0</v>
      </c>
      <c r="AV18" s="6">
        <v>-1.18</v>
      </c>
      <c r="AW18" s="6">
        <v>6.69</v>
      </c>
      <c r="AX18" s="6" t="s">
        <v>2569</v>
      </c>
      <c r="AY18" s="6" t="s">
        <v>2411</v>
      </c>
      <c r="AZ18" s="6" t="s">
        <v>2570</v>
      </c>
      <c r="BA18" s="6" t="s">
        <v>2298</v>
      </c>
      <c r="BB18" s="6" t="s">
        <v>2571</v>
      </c>
      <c r="BC18" s="6" t="s">
        <v>2570</v>
      </c>
      <c r="BD18" s="6" t="s">
        <v>2572</v>
      </c>
      <c r="BE18" s="6" t="s">
        <v>2573</v>
      </c>
      <c r="BF18" s="6">
        <v>141812</v>
      </c>
      <c r="BG18" s="6" t="s">
        <v>2574</v>
      </c>
      <c r="BH18" s="6" t="s">
        <v>2575</v>
      </c>
      <c r="BI18" s="6" t="s">
        <v>2304</v>
      </c>
      <c r="BJ18" s="6" t="s">
        <v>2305</v>
      </c>
      <c r="BK18" s="6">
        <v>4</v>
      </c>
      <c r="BL18" s="6" t="s">
        <v>2576</v>
      </c>
      <c r="BM18" s="6" t="s">
        <v>46</v>
      </c>
      <c r="BN18" s="6" t="s">
        <v>26</v>
      </c>
      <c r="BO18" s="6" t="s">
        <v>26</v>
      </c>
      <c r="BP18" s="6" t="s">
        <v>2569</v>
      </c>
      <c r="BQ18" s="6">
        <v>1</v>
      </c>
      <c r="BR18" s="6">
        <v>2.5153600000000002E-2</v>
      </c>
      <c r="BS18" s="6">
        <v>30930</v>
      </c>
      <c r="BT18" s="6">
        <v>8714</v>
      </c>
      <c r="BU18" s="6">
        <v>838</v>
      </c>
      <c r="BV18" s="6">
        <v>302</v>
      </c>
      <c r="BW18" s="6">
        <v>1616</v>
      </c>
      <c r="BX18" s="6">
        <v>3488</v>
      </c>
      <c r="BY18" s="6">
        <v>14992</v>
      </c>
      <c r="BZ18" s="6">
        <v>980</v>
      </c>
      <c r="CA18" s="6">
        <v>17098</v>
      </c>
      <c r="CB18" s="6">
        <v>13832</v>
      </c>
      <c r="CC18" s="6">
        <v>8.6986499999999994E-2</v>
      </c>
      <c r="CD18" s="6">
        <v>7.1599000000000003E-3</v>
      </c>
      <c r="CE18" s="6">
        <v>1.6556299999999999E-2</v>
      </c>
      <c r="CF18" s="6">
        <v>0</v>
      </c>
      <c r="CG18" s="6">
        <v>0</v>
      </c>
      <c r="CH18" s="6">
        <v>5.3361800000000003E-4</v>
      </c>
      <c r="CI18" s="6">
        <v>1.02041E-3</v>
      </c>
      <c r="CJ18" s="6">
        <v>2.5324599999999999E-2</v>
      </c>
      <c r="CK18" s="6">
        <v>2.4942200000000001E-2</v>
      </c>
      <c r="CL18" s="6" t="s">
        <v>26</v>
      </c>
      <c r="CM18" s="6" t="s">
        <v>2569</v>
      </c>
      <c r="CN18" s="6">
        <v>1</v>
      </c>
      <c r="CO18" s="6">
        <v>7.8867999999999994E-3</v>
      </c>
      <c r="CP18" s="6">
        <v>242050</v>
      </c>
      <c r="CQ18" s="6">
        <v>14930</v>
      </c>
      <c r="CR18" s="6">
        <v>33340</v>
      </c>
      <c r="CS18" s="6">
        <v>9608</v>
      </c>
      <c r="CT18" s="6">
        <v>17202</v>
      </c>
      <c r="CU18" s="6">
        <v>21746</v>
      </c>
      <c r="CV18" s="6">
        <v>109478</v>
      </c>
      <c r="CW18" s="6">
        <v>5370</v>
      </c>
      <c r="CX18" s="6">
        <v>132810</v>
      </c>
      <c r="CY18" s="6">
        <v>109240</v>
      </c>
      <c r="CZ18" s="6">
        <v>8.9886099999999997E-2</v>
      </c>
      <c r="DA18" s="6">
        <v>5.6088800000000001E-3</v>
      </c>
      <c r="DB18" s="6">
        <v>2.6020000000000001E-2</v>
      </c>
      <c r="DC18" s="6">
        <v>0</v>
      </c>
      <c r="DD18" s="6">
        <v>0</v>
      </c>
      <c r="DE18" s="6">
        <v>7.1247200000000002E-4</v>
      </c>
      <c r="DF18" s="6">
        <v>9.1247700000000008E-3</v>
      </c>
      <c r="DG18" s="6">
        <v>6.1290600000000004E-3</v>
      </c>
      <c r="DH18" s="6">
        <v>1.0023799999999999E-2</v>
      </c>
      <c r="DI18" s="6" t="s">
        <v>494</v>
      </c>
      <c r="DJ18" s="6" t="s">
        <v>495</v>
      </c>
      <c r="DK18" s="6" t="s">
        <v>30</v>
      </c>
      <c r="DL18" t="s">
        <v>4956</v>
      </c>
      <c r="DM18" s="6" t="s">
        <v>4957</v>
      </c>
      <c r="DN18" s="6" t="s">
        <v>431</v>
      </c>
      <c r="DO18" s="6" t="s">
        <v>496</v>
      </c>
      <c r="DP18" t="s">
        <v>497</v>
      </c>
      <c r="DQ18" t="s">
        <v>30</v>
      </c>
      <c r="DR18" t="s">
        <v>30</v>
      </c>
      <c r="DS18" t="s">
        <v>30</v>
      </c>
      <c r="DT18" t="s">
        <v>30</v>
      </c>
      <c r="DU18" t="s">
        <v>30</v>
      </c>
      <c r="DV18" s="6" t="s">
        <v>4958</v>
      </c>
      <c r="DW18" s="48" t="b">
        <v>1</v>
      </c>
      <c r="DY18" s="13" t="b">
        <v>1</v>
      </c>
      <c r="EA18" s="13"/>
    </row>
    <row r="19" spans="1:131" s="6" customFormat="1" x14ac:dyDescent="0.2">
      <c r="A19" s="5" t="s">
        <v>81</v>
      </c>
      <c r="B19" s="5" t="s">
        <v>20</v>
      </c>
      <c r="C19" s="10"/>
      <c r="D19" s="6" t="s">
        <v>82</v>
      </c>
      <c r="E19" s="7">
        <v>62457852</v>
      </c>
      <c r="F19" s="6" t="s">
        <v>22</v>
      </c>
      <c r="G19" s="6">
        <v>0</v>
      </c>
      <c r="H19" s="8" t="s">
        <v>26</v>
      </c>
      <c r="I19" s="6">
        <v>2</v>
      </c>
      <c r="J19" s="6" t="s">
        <v>24</v>
      </c>
      <c r="K19" s="6">
        <v>1</v>
      </c>
      <c r="L19" s="6" t="s">
        <v>25</v>
      </c>
      <c r="M19" s="6">
        <v>0</v>
      </c>
      <c r="N19" s="6" t="s">
        <v>25</v>
      </c>
      <c r="O19" s="6">
        <v>0</v>
      </c>
      <c r="P19" s="6">
        <v>0.5</v>
      </c>
      <c r="Q19" s="6" t="s">
        <v>83</v>
      </c>
      <c r="R19" s="6" t="s">
        <v>84</v>
      </c>
      <c r="S19" s="6" t="s">
        <v>85</v>
      </c>
      <c r="T19" s="6" t="s">
        <v>5099</v>
      </c>
      <c r="U19" s="6" t="s">
        <v>5100</v>
      </c>
      <c r="V19" s="6" t="s">
        <v>5101</v>
      </c>
      <c r="W19" s="6" t="s">
        <v>5102</v>
      </c>
      <c r="X19" s="6" t="s">
        <v>5103</v>
      </c>
      <c r="Y19" s="6" t="s">
        <v>5104</v>
      </c>
      <c r="Z19" s="6" t="s">
        <v>5105</v>
      </c>
      <c r="AA19" s="6" t="s">
        <v>5106</v>
      </c>
      <c r="AB19" s="6" t="s">
        <v>5107</v>
      </c>
      <c r="AC19" s="6" t="s">
        <v>5108</v>
      </c>
      <c r="AD19" s="6" t="s">
        <v>5109</v>
      </c>
      <c r="AE19" s="6" t="s">
        <v>5110</v>
      </c>
      <c r="AF19" s="6" t="s">
        <v>5111</v>
      </c>
      <c r="AG19" s="6" t="s">
        <v>5112</v>
      </c>
      <c r="AH19" s="6" t="s">
        <v>135</v>
      </c>
      <c r="AI19" s="6" t="s">
        <v>2591</v>
      </c>
      <c r="AJ19" s="6" t="s">
        <v>134</v>
      </c>
      <c r="AK19" s="6" t="s">
        <v>2591</v>
      </c>
      <c r="AL19" s="6" t="s">
        <v>80</v>
      </c>
      <c r="AM19" s="6" t="s">
        <v>80</v>
      </c>
      <c r="AN19" s="6" t="s">
        <v>80</v>
      </c>
      <c r="AO19" s="6" t="s">
        <v>80</v>
      </c>
      <c r="AP19" s="6" t="s">
        <v>80</v>
      </c>
      <c r="AQ19" s="6" t="s">
        <v>80</v>
      </c>
      <c r="AR19" s="6" t="s">
        <v>80</v>
      </c>
      <c r="AS19" s="6" t="s">
        <v>80</v>
      </c>
      <c r="AT19" s="6" t="s">
        <v>80</v>
      </c>
      <c r="AU19" s="6" t="s">
        <v>2592</v>
      </c>
      <c r="AV19" s="6" t="s">
        <v>2593</v>
      </c>
      <c r="AW19" s="6" t="s">
        <v>2594</v>
      </c>
      <c r="AX19" s="6" t="s">
        <v>2595</v>
      </c>
      <c r="AY19" s="6" t="s">
        <v>2596</v>
      </c>
      <c r="AZ19" s="6" t="s">
        <v>2597</v>
      </c>
      <c r="BA19" s="6" t="s">
        <v>2598</v>
      </c>
      <c r="BB19" s="6" t="s">
        <v>2599</v>
      </c>
      <c r="BC19" s="6" t="s">
        <v>2600</v>
      </c>
      <c r="BD19" s="6" t="s">
        <v>2600</v>
      </c>
      <c r="BE19" s="6" t="s">
        <v>2600</v>
      </c>
      <c r="BF19" s="6" t="s">
        <v>2601</v>
      </c>
      <c r="BG19" s="6" t="s">
        <v>2602</v>
      </c>
      <c r="BH19" s="6" t="s">
        <v>2603</v>
      </c>
      <c r="BI19" s="6" t="s">
        <v>2604</v>
      </c>
      <c r="BJ19" s="6" t="s">
        <v>2605</v>
      </c>
      <c r="BK19" s="6" t="s">
        <v>2606</v>
      </c>
      <c r="BL19" s="6" t="s">
        <v>2607</v>
      </c>
      <c r="BM19" s="6" t="s">
        <v>2608</v>
      </c>
      <c r="BN19" s="6" t="s">
        <v>2609</v>
      </c>
      <c r="BO19" s="6" t="s">
        <v>25</v>
      </c>
      <c r="BP19" s="6" t="s">
        <v>25</v>
      </c>
      <c r="BQ19" s="6" t="s">
        <v>25</v>
      </c>
      <c r="BR19" s="6" t="s">
        <v>25</v>
      </c>
      <c r="BS19" s="6" t="s">
        <v>25</v>
      </c>
      <c r="BT19" s="6" t="s">
        <v>25</v>
      </c>
      <c r="BU19" s="6" t="s">
        <v>25</v>
      </c>
      <c r="BV19" s="6" t="s">
        <v>25</v>
      </c>
      <c r="BW19" s="6" t="s">
        <v>25</v>
      </c>
      <c r="BX19" s="6" t="s">
        <v>25</v>
      </c>
      <c r="BY19" s="6" t="s">
        <v>25</v>
      </c>
      <c r="BZ19" s="6" t="s">
        <v>25</v>
      </c>
      <c r="CA19" s="6" t="s">
        <v>25</v>
      </c>
      <c r="CB19" s="6" t="s">
        <v>25</v>
      </c>
      <c r="CC19" s="6" t="s">
        <v>25</v>
      </c>
      <c r="CD19" s="6" t="s">
        <v>25</v>
      </c>
      <c r="CE19" s="6" t="s">
        <v>25</v>
      </c>
      <c r="CF19" s="6" t="s">
        <v>25</v>
      </c>
      <c r="CG19" s="6" t="s">
        <v>25</v>
      </c>
      <c r="CH19" s="6" t="s">
        <v>25</v>
      </c>
      <c r="CI19" s="6" t="s">
        <v>25</v>
      </c>
      <c r="CJ19" s="6" t="s">
        <v>25</v>
      </c>
      <c r="CK19" s="6" t="s">
        <v>25</v>
      </c>
      <c r="CL19" s="6" t="s">
        <v>25</v>
      </c>
      <c r="CM19" s="6" t="s">
        <v>25</v>
      </c>
      <c r="CN19" s="6" t="s">
        <v>25</v>
      </c>
      <c r="CO19" s="6" t="s">
        <v>25</v>
      </c>
      <c r="CP19" s="6" t="s">
        <v>25</v>
      </c>
      <c r="CQ19" s="6" t="s">
        <v>25</v>
      </c>
      <c r="CR19" s="6" t="s">
        <v>25</v>
      </c>
      <c r="CS19" s="6" t="s">
        <v>25</v>
      </c>
      <c r="CT19" s="6" t="s">
        <v>25</v>
      </c>
      <c r="CU19" s="6" t="s">
        <v>25</v>
      </c>
      <c r="CV19" s="6" t="s">
        <v>25</v>
      </c>
      <c r="CW19" s="6" t="s">
        <v>25</v>
      </c>
      <c r="CX19" s="6" t="s">
        <v>25</v>
      </c>
      <c r="CY19" s="6" t="s">
        <v>25</v>
      </c>
      <c r="CZ19" s="6" t="s">
        <v>25</v>
      </c>
      <c r="DA19" s="6" t="s">
        <v>25</v>
      </c>
      <c r="DB19" s="6" t="s">
        <v>25</v>
      </c>
      <c r="DC19" s="6" t="s">
        <v>25</v>
      </c>
      <c r="DD19" s="6" t="s">
        <v>25</v>
      </c>
      <c r="DE19" s="6" t="s">
        <v>25</v>
      </c>
      <c r="DF19" s="6" t="s">
        <v>25</v>
      </c>
      <c r="DG19" s="6" t="s">
        <v>25</v>
      </c>
      <c r="DH19" s="6" t="s">
        <v>25</v>
      </c>
      <c r="DI19" s="6" t="s">
        <v>498</v>
      </c>
      <c r="DJ19" s="6" t="s">
        <v>499</v>
      </c>
      <c r="DK19" s="6" t="s">
        <v>26</v>
      </c>
      <c r="DL19" t="s">
        <v>500</v>
      </c>
      <c r="DM19" s="6" t="s">
        <v>2027</v>
      </c>
      <c r="DN19" s="6" t="s">
        <v>431</v>
      </c>
      <c r="DO19" s="6" t="s">
        <v>501</v>
      </c>
      <c r="DP19" t="s">
        <v>2028</v>
      </c>
      <c r="DQ19" t="s">
        <v>2029</v>
      </c>
      <c r="DR19" t="s">
        <v>2030</v>
      </c>
      <c r="DS19" t="s">
        <v>502</v>
      </c>
      <c r="DT19" t="s">
        <v>503</v>
      </c>
      <c r="DU19" t="s">
        <v>30</v>
      </c>
      <c r="DV19" s="6" t="s">
        <v>2031</v>
      </c>
      <c r="DW19" s="33" t="b">
        <v>1</v>
      </c>
      <c r="DY19" s="6" t="b">
        <v>1</v>
      </c>
    </row>
    <row r="20" spans="1:131" s="6" customFormat="1" x14ac:dyDescent="0.2">
      <c r="A20" s="13" t="s">
        <v>86</v>
      </c>
      <c r="B20" s="13" t="s">
        <v>20</v>
      </c>
      <c r="C20" s="28"/>
      <c r="D20" s="13" t="s">
        <v>82</v>
      </c>
      <c r="E20" s="45">
        <v>108178710</v>
      </c>
      <c r="F20" s="13" t="s">
        <v>64</v>
      </c>
      <c r="G20" s="13">
        <v>0</v>
      </c>
      <c r="H20" s="47" t="s">
        <v>87</v>
      </c>
      <c r="I20" s="13">
        <v>0</v>
      </c>
      <c r="J20" s="13" t="s">
        <v>24</v>
      </c>
      <c r="K20" s="13">
        <v>1</v>
      </c>
      <c r="L20" s="13" t="s">
        <v>25</v>
      </c>
      <c r="M20" s="13">
        <v>0</v>
      </c>
      <c r="N20" s="13" t="s">
        <v>25</v>
      </c>
      <c r="O20" s="13">
        <v>0</v>
      </c>
      <c r="P20" s="13">
        <v>0.5</v>
      </c>
      <c r="Q20" s="13" t="s">
        <v>88</v>
      </c>
      <c r="R20" s="13" t="s">
        <v>89</v>
      </c>
      <c r="S20" s="13" t="s">
        <v>90</v>
      </c>
      <c r="T20" s="38" t="s">
        <v>5113</v>
      </c>
      <c r="U20" s="38" t="s">
        <v>5114</v>
      </c>
      <c r="V20" s="38" t="s">
        <v>5115</v>
      </c>
      <c r="W20" s="38" t="s">
        <v>5114</v>
      </c>
      <c r="X20" s="38" t="s">
        <v>5116</v>
      </c>
      <c r="Y20" s="38" t="s">
        <v>5117</v>
      </c>
      <c r="Z20" s="38" t="s">
        <v>5118</v>
      </c>
      <c r="AA20" s="38" t="s">
        <v>5119</v>
      </c>
      <c r="AB20" s="38" t="s">
        <v>5120</v>
      </c>
      <c r="AC20" s="38" t="s">
        <v>5121</v>
      </c>
      <c r="AD20" s="38" t="s">
        <v>5122</v>
      </c>
      <c r="AE20" s="38" t="s">
        <v>5123</v>
      </c>
      <c r="AF20" s="38" t="s">
        <v>5124</v>
      </c>
      <c r="AG20" s="38" t="s">
        <v>5114</v>
      </c>
      <c r="AH20" s="23" t="s">
        <v>136</v>
      </c>
      <c r="AI20" s="6" t="s">
        <v>2613</v>
      </c>
      <c r="AJ20" s="6" t="s">
        <v>135</v>
      </c>
      <c r="AK20" s="6" t="s">
        <v>2613</v>
      </c>
      <c r="AL20" s="6" t="s">
        <v>25</v>
      </c>
      <c r="AM20" s="6" t="s">
        <v>25</v>
      </c>
      <c r="AN20" s="6" t="s">
        <v>25</v>
      </c>
      <c r="AO20" s="6" t="s">
        <v>25</v>
      </c>
      <c r="AP20" s="6" t="s">
        <v>25</v>
      </c>
      <c r="AQ20" s="6" t="s">
        <v>25</v>
      </c>
      <c r="AR20" s="6" t="s">
        <v>25</v>
      </c>
      <c r="AS20" s="6" t="s">
        <v>25</v>
      </c>
      <c r="AT20" s="6" t="s">
        <v>25</v>
      </c>
      <c r="AU20" s="6">
        <v>1</v>
      </c>
      <c r="AV20" s="6">
        <v>3.66</v>
      </c>
      <c r="AW20" s="6">
        <v>34</v>
      </c>
      <c r="AX20" s="6" t="s">
        <v>2614</v>
      </c>
      <c r="AY20" s="6" t="s">
        <v>2615</v>
      </c>
      <c r="AZ20" s="6" t="s">
        <v>2616</v>
      </c>
      <c r="BA20" s="6" t="s">
        <v>2617</v>
      </c>
      <c r="BB20" s="6" t="s">
        <v>2618</v>
      </c>
      <c r="BC20" s="6" t="s">
        <v>2616</v>
      </c>
      <c r="BD20" s="6" t="s">
        <v>2619</v>
      </c>
      <c r="BE20" s="6" t="s">
        <v>2620</v>
      </c>
      <c r="BF20" s="6" t="s">
        <v>25</v>
      </c>
      <c r="BG20" s="6" t="s">
        <v>25</v>
      </c>
      <c r="BH20" s="6" t="s">
        <v>25</v>
      </c>
      <c r="BI20" s="6" t="s">
        <v>25</v>
      </c>
      <c r="BJ20" s="6" t="s">
        <v>25</v>
      </c>
      <c r="BK20" s="6" t="s">
        <v>25</v>
      </c>
      <c r="BL20" s="6" t="s">
        <v>25</v>
      </c>
      <c r="BM20" s="6" t="s">
        <v>25</v>
      </c>
      <c r="BN20" s="6" t="s">
        <v>25</v>
      </c>
      <c r="BO20" s="6" t="s">
        <v>25</v>
      </c>
      <c r="BP20" s="6" t="s">
        <v>25</v>
      </c>
      <c r="BQ20" s="6" t="s">
        <v>25</v>
      </c>
      <c r="BR20" s="6" t="s">
        <v>25</v>
      </c>
      <c r="BS20" s="6" t="s">
        <v>25</v>
      </c>
      <c r="BT20" s="6" t="s">
        <v>25</v>
      </c>
      <c r="BU20" s="6" t="s">
        <v>25</v>
      </c>
      <c r="BV20" s="6" t="s">
        <v>25</v>
      </c>
      <c r="BW20" s="6" t="s">
        <v>25</v>
      </c>
      <c r="BX20" s="6" t="s">
        <v>25</v>
      </c>
      <c r="BY20" s="6" t="s">
        <v>25</v>
      </c>
      <c r="BZ20" s="6" t="s">
        <v>25</v>
      </c>
      <c r="CA20" s="6" t="s">
        <v>25</v>
      </c>
      <c r="CB20" s="6" t="s">
        <v>25</v>
      </c>
      <c r="CC20" s="6" t="s">
        <v>25</v>
      </c>
      <c r="CD20" s="6" t="s">
        <v>25</v>
      </c>
      <c r="CE20" s="6" t="s">
        <v>25</v>
      </c>
      <c r="CF20" s="6" t="s">
        <v>25</v>
      </c>
      <c r="CG20" s="6" t="s">
        <v>25</v>
      </c>
      <c r="CH20" s="6" t="s">
        <v>25</v>
      </c>
      <c r="CI20" s="6" t="s">
        <v>25</v>
      </c>
      <c r="CJ20" s="6" t="s">
        <v>25</v>
      </c>
      <c r="CK20" s="6" t="s">
        <v>25</v>
      </c>
      <c r="CL20" s="6" t="s">
        <v>25</v>
      </c>
      <c r="CM20" s="6" t="s">
        <v>25</v>
      </c>
      <c r="CN20" s="6" t="s">
        <v>25</v>
      </c>
      <c r="CO20" s="6" t="s">
        <v>25</v>
      </c>
      <c r="CP20" s="6" t="s">
        <v>25</v>
      </c>
      <c r="CQ20" s="6" t="s">
        <v>25</v>
      </c>
      <c r="CR20" s="6" t="s">
        <v>25</v>
      </c>
      <c r="CS20" s="6" t="s">
        <v>25</v>
      </c>
      <c r="CT20" s="6" t="s">
        <v>25</v>
      </c>
      <c r="CU20" s="6" t="s">
        <v>25</v>
      </c>
      <c r="CV20" s="6" t="s">
        <v>25</v>
      </c>
      <c r="CW20" s="6" t="s">
        <v>25</v>
      </c>
      <c r="CX20" s="6" t="s">
        <v>25</v>
      </c>
      <c r="CY20" s="6" t="s">
        <v>25</v>
      </c>
      <c r="CZ20" s="6" t="s">
        <v>25</v>
      </c>
      <c r="DA20" s="6" t="s">
        <v>25</v>
      </c>
      <c r="DB20" s="6" t="s">
        <v>25</v>
      </c>
      <c r="DC20" s="6" t="s">
        <v>25</v>
      </c>
      <c r="DD20" s="6" t="s">
        <v>25</v>
      </c>
      <c r="DE20" s="6" t="s">
        <v>25</v>
      </c>
      <c r="DF20" s="6" t="s">
        <v>25</v>
      </c>
      <c r="DG20" s="6" t="s">
        <v>25</v>
      </c>
      <c r="DH20" s="6" t="s">
        <v>25</v>
      </c>
      <c r="DI20" s="6" t="s">
        <v>504</v>
      </c>
      <c r="DJ20" s="6" t="s">
        <v>505</v>
      </c>
      <c r="DK20" s="6" t="s">
        <v>23</v>
      </c>
      <c r="DL20" t="s">
        <v>506</v>
      </c>
      <c r="DM20" s="23" t="s">
        <v>2032</v>
      </c>
      <c r="DN20" s="6" t="s">
        <v>431</v>
      </c>
      <c r="DO20" s="6" t="s">
        <v>507</v>
      </c>
      <c r="DP20" t="s">
        <v>2033</v>
      </c>
      <c r="DQ20" t="s">
        <v>2034</v>
      </c>
      <c r="DR20" t="s">
        <v>2035</v>
      </c>
      <c r="DS20" t="s">
        <v>508</v>
      </c>
      <c r="DT20" t="s">
        <v>509</v>
      </c>
      <c r="DU20" t="s">
        <v>30</v>
      </c>
      <c r="DV20" s="6" t="s">
        <v>2036</v>
      </c>
      <c r="DW20" s="33" t="b">
        <v>1</v>
      </c>
      <c r="DY20" s="6" t="b">
        <v>1</v>
      </c>
      <c r="EA20" s="6" t="s">
        <v>5897</v>
      </c>
    </row>
    <row r="21" spans="1:131" s="6" customFormat="1" x14ac:dyDescent="0.2">
      <c r="A21" s="5" t="s">
        <v>91</v>
      </c>
      <c r="B21" s="5" t="s">
        <v>20</v>
      </c>
      <c r="C21" s="5"/>
      <c r="D21" s="6" t="s">
        <v>82</v>
      </c>
      <c r="E21" s="7">
        <v>111735981</v>
      </c>
      <c r="F21" s="6" t="s">
        <v>22</v>
      </c>
      <c r="G21" s="6">
        <v>0</v>
      </c>
      <c r="H21" s="8" t="s">
        <v>26</v>
      </c>
      <c r="I21" s="6">
        <v>1</v>
      </c>
      <c r="J21" s="6" t="s">
        <v>24</v>
      </c>
      <c r="K21" s="6">
        <v>1</v>
      </c>
      <c r="L21" s="6" t="s">
        <v>25</v>
      </c>
      <c r="M21" s="6">
        <v>0</v>
      </c>
      <c r="N21" s="6" t="s">
        <v>25</v>
      </c>
      <c r="O21" s="6">
        <v>0</v>
      </c>
      <c r="P21" s="6">
        <v>0.5</v>
      </c>
      <c r="Q21" s="6" t="s">
        <v>46</v>
      </c>
      <c r="R21" s="6" t="s">
        <v>92</v>
      </c>
      <c r="S21" s="6" t="s">
        <v>25</v>
      </c>
      <c r="T21" s="6" t="s">
        <v>25</v>
      </c>
      <c r="U21" s="6" t="s">
        <v>25</v>
      </c>
      <c r="V21" s="6" t="s">
        <v>25</v>
      </c>
      <c r="W21" s="6" t="s">
        <v>25</v>
      </c>
      <c r="X21" s="6" t="s">
        <v>25</v>
      </c>
      <c r="Y21" s="6" t="s">
        <v>25</v>
      </c>
      <c r="Z21" s="6" t="s">
        <v>5125</v>
      </c>
      <c r="AA21" s="6" t="s">
        <v>5126</v>
      </c>
      <c r="AB21" s="6" t="s">
        <v>5127</v>
      </c>
      <c r="AC21" s="6" t="s">
        <v>5128</v>
      </c>
      <c r="AD21" s="6" t="s">
        <v>5129</v>
      </c>
      <c r="AE21" s="6" t="s">
        <v>5130</v>
      </c>
      <c r="AF21" s="6" t="s">
        <v>5131</v>
      </c>
      <c r="AG21" s="6" t="s">
        <v>5132</v>
      </c>
      <c r="AH21" s="6" t="s">
        <v>137</v>
      </c>
      <c r="AI21" s="38" t="s">
        <v>2658</v>
      </c>
      <c r="AJ21" s="38" t="s">
        <v>136</v>
      </c>
      <c r="AK21" s="38" t="s">
        <v>2658</v>
      </c>
      <c r="AL21" s="38" t="s">
        <v>2659</v>
      </c>
      <c r="AM21" s="38" t="s">
        <v>2660</v>
      </c>
      <c r="AN21" s="38" t="s">
        <v>2661</v>
      </c>
      <c r="AO21" s="38" t="s">
        <v>2662</v>
      </c>
      <c r="AP21" s="38" t="s">
        <v>2663</v>
      </c>
      <c r="AQ21" s="38" t="s">
        <v>2664</v>
      </c>
      <c r="AR21" s="38" t="s">
        <v>2665</v>
      </c>
      <c r="AS21" s="38" t="s">
        <v>2666</v>
      </c>
      <c r="AT21" s="38" t="s">
        <v>2667</v>
      </c>
      <c r="AU21" s="38" t="s">
        <v>2483</v>
      </c>
      <c r="AV21" s="38" t="s">
        <v>2668</v>
      </c>
      <c r="AW21" s="13" t="s">
        <v>2669</v>
      </c>
      <c r="AX21" s="38" t="s">
        <v>61</v>
      </c>
      <c r="AY21" s="38" t="s">
        <v>61</v>
      </c>
      <c r="AZ21" s="38" t="s">
        <v>61</v>
      </c>
      <c r="BA21" s="38" t="s">
        <v>61</v>
      </c>
      <c r="BB21" s="38" t="s">
        <v>61</v>
      </c>
      <c r="BC21" s="38" t="s">
        <v>61</v>
      </c>
      <c r="BD21" s="38" t="s">
        <v>61</v>
      </c>
      <c r="BE21" s="38" t="s">
        <v>61</v>
      </c>
      <c r="BF21" s="38" t="s">
        <v>2670</v>
      </c>
      <c r="BG21" s="38" t="s">
        <v>2671</v>
      </c>
      <c r="BH21" s="38" t="s">
        <v>2672</v>
      </c>
      <c r="BI21" s="38" t="s">
        <v>2673</v>
      </c>
      <c r="BJ21" s="38" t="s">
        <v>2513</v>
      </c>
      <c r="BK21" s="38" t="s">
        <v>2674</v>
      </c>
      <c r="BL21" s="38" t="s">
        <v>2515</v>
      </c>
      <c r="BM21" s="38" t="s">
        <v>2675</v>
      </c>
      <c r="BN21" s="38" t="s">
        <v>2516</v>
      </c>
      <c r="BO21" s="38" t="s">
        <v>25</v>
      </c>
      <c r="BP21" s="38" t="s">
        <v>25</v>
      </c>
      <c r="BQ21" s="38" t="s">
        <v>25</v>
      </c>
      <c r="BR21" s="38" t="s">
        <v>25</v>
      </c>
      <c r="BS21" s="38" t="s">
        <v>25</v>
      </c>
      <c r="BT21" s="38" t="s">
        <v>25</v>
      </c>
      <c r="BU21" s="38" t="s">
        <v>25</v>
      </c>
      <c r="BV21" s="38" t="s">
        <v>25</v>
      </c>
      <c r="BW21" s="38" t="s">
        <v>25</v>
      </c>
      <c r="BX21" s="38" t="s">
        <v>25</v>
      </c>
      <c r="BY21" s="38" t="s">
        <v>25</v>
      </c>
      <c r="BZ21" s="38" t="s">
        <v>25</v>
      </c>
      <c r="CA21" s="38" t="s">
        <v>25</v>
      </c>
      <c r="CB21" s="38" t="s">
        <v>25</v>
      </c>
      <c r="CC21" s="38" t="s">
        <v>25</v>
      </c>
      <c r="CD21" s="38" t="s">
        <v>25</v>
      </c>
      <c r="CE21" s="38" t="s">
        <v>25</v>
      </c>
      <c r="CF21" s="38" t="s">
        <v>25</v>
      </c>
      <c r="CG21" s="38" t="s">
        <v>25</v>
      </c>
      <c r="CH21" s="38" t="s">
        <v>25</v>
      </c>
      <c r="CI21" s="38" t="s">
        <v>25</v>
      </c>
      <c r="CJ21" s="38" t="s">
        <v>25</v>
      </c>
      <c r="CK21" s="38" t="s">
        <v>25</v>
      </c>
      <c r="CL21" s="38" t="s">
        <v>25</v>
      </c>
      <c r="CM21" s="38" t="s">
        <v>25</v>
      </c>
      <c r="CN21" s="38" t="s">
        <v>25</v>
      </c>
      <c r="CO21" s="38" t="s">
        <v>25</v>
      </c>
      <c r="CP21" s="38" t="s">
        <v>25</v>
      </c>
      <c r="CQ21" s="38" t="s">
        <v>25</v>
      </c>
      <c r="CR21" s="38" t="s">
        <v>25</v>
      </c>
      <c r="CS21" s="38" t="s">
        <v>25</v>
      </c>
      <c r="CT21" s="38" t="s">
        <v>25</v>
      </c>
      <c r="CU21" s="38" t="s">
        <v>25</v>
      </c>
      <c r="CV21" s="38" t="s">
        <v>25</v>
      </c>
      <c r="CW21" s="38" t="s">
        <v>25</v>
      </c>
      <c r="CX21" s="38" t="s">
        <v>25</v>
      </c>
      <c r="CY21" s="38" t="s">
        <v>25</v>
      </c>
      <c r="CZ21" s="38" t="s">
        <v>25</v>
      </c>
      <c r="DA21" s="38" t="s">
        <v>25</v>
      </c>
      <c r="DB21" s="38" t="s">
        <v>25</v>
      </c>
      <c r="DC21" s="38" t="s">
        <v>25</v>
      </c>
      <c r="DD21" s="38" t="s">
        <v>25</v>
      </c>
      <c r="DE21" s="38" t="s">
        <v>25</v>
      </c>
      <c r="DF21" s="38" t="s">
        <v>25</v>
      </c>
      <c r="DG21" s="38" t="s">
        <v>25</v>
      </c>
      <c r="DH21" s="38" t="s">
        <v>25</v>
      </c>
      <c r="DI21" s="6" t="s">
        <v>510</v>
      </c>
      <c r="DJ21" s="6" t="s">
        <v>511</v>
      </c>
      <c r="DK21" s="6" t="s">
        <v>26</v>
      </c>
      <c r="DL21">
        <v>79796</v>
      </c>
      <c r="DM21" s="6" t="s">
        <v>512</v>
      </c>
      <c r="DN21" s="6" t="s">
        <v>431</v>
      </c>
      <c r="DO21" s="6" t="s">
        <v>513</v>
      </c>
      <c r="DP21" t="s">
        <v>30</v>
      </c>
      <c r="DQ21" t="s">
        <v>30</v>
      </c>
      <c r="DR21" t="s">
        <v>30</v>
      </c>
      <c r="DS21" t="s">
        <v>30</v>
      </c>
      <c r="DT21" t="s">
        <v>30</v>
      </c>
      <c r="DU21" t="s">
        <v>30</v>
      </c>
      <c r="DV21" s="6" t="s">
        <v>514</v>
      </c>
      <c r="DW21" s="33" t="b">
        <v>1</v>
      </c>
      <c r="DY21" s="6" t="b">
        <v>1</v>
      </c>
    </row>
    <row r="22" spans="1:131" s="6" customFormat="1" x14ac:dyDescent="0.2">
      <c r="A22" s="14" t="s">
        <v>93</v>
      </c>
      <c r="B22" s="5" t="s">
        <v>20</v>
      </c>
      <c r="C22" s="5"/>
      <c r="D22" s="6" t="s">
        <v>94</v>
      </c>
      <c r="E22" s="7">
        <v>11023080</v>
      </c>
      <c r="F22" s="6" t="s">
        <v>22</v>
      </c>
      <c r="G22" s="6">
        <v>0</v>
      </c>
      <c r="H22" s="8" t="s">
        <v>26</v>
      </c>
      <c r="I22" s="6">
        <v>2</v>
      </c>
      <c r="J22" s="6" t="s">
        <v>24</v>
      </c>
      <c r="K22" s="6">
        <v>1</v>
      </c>
      <c r="L22" s="6" t="s">
        <v>25</v>
      </c>
      <c r="M22" s="6">
        <v>0</v>
      </c>
      <c r="N22" s="6" t="s">
        <v>25</v>
      </c>
      <c r="O22" s="6">
        <v>0</v>
      </c>
      <c r="P22" s="6">
        <v>0.5</v>
      </c>
      <c r="Q22" s="6" t="s">
        <v>83</v>
      </c>
      <c r="R22" s="6" t="s">
        <v>95</v>
      </c>
      <c r="S22" s="6" t="s">
        <v>25</v>
      </c>
      <c r="T22" s="6" t="s">
        <v>25</v>
      </c>
      <c r="U22" s="6" t="s">
        <v>25</v>
      </c>
      <c r="V22" s="6" t="s">
        <v>25</v>
      </c>
      <c r="W22" s="6" t="s">
        <v>25</v>
      </c>
      <c r="X22" s="6" t="s">
        <v>25</v>
      </c>
      <c r="Y22" s="6" t="s">
        <v>25</v>
      </c>
      <c r="Z22" s="6" t="s">
        <v>30</v>
      </c>
      <c r="AA22" s="6" t="s">
        <v>2720</v>
      </c>
      <c r="AB22" s="6" t="s">
        <v>138</v>
      </c>
      <c r="AC22" s="6" t="s">
        <v>25</v>
      </c>
      <c r="AD22" s="6" t="s">
        <v>25</v>
      </c>
      <c r="AE22" s="6" t="s">
        <v>25</v>
      </c>
      <c r="AF22" s="6" t="s">
        <v>2721</v>
      </c>
      <c r="AG22" s="6" t="s">
        <v>25</v>
      </c>
      <c r="AH22" s="6" t="s">
        <v>138</v>
      </c>
      <c r="AI22" s="6" t="s">
        <v>2691</v>
      </c>
      <c r="AJ22" s="6" t="s">
        <v>137</v>
      </c>
      <c r="AK22" s="6" t="s">
        <v>2691</v>
      </c>
      <c r="AL22" s="6">
        <v>223210</v>
      </c>
      <c r="AM22" s="6" t="s">
        <v>2692</v>
      </c>
      <c r="AN22" s="6" t="s">
        <v>2693</v>
      </c>
      <c r="AO22" s="6" t="s">
        <v>2694</v>
      </c>
      <c r="AP22" s="6" t="s">
        <v>2695</v>
      </c>
      <c r="AQ22" s="6">
        <v>1</v>
      </c>
      <c r="AR22" s="6" t="s">
        <v>2306</v>
      </c>
      <c r="AS22" s="6">
        <v>111735939</v>
      </c>
      <c r="AT22" s="6">
        <v>111784393</v>
      </c>
      <c r="AU22" s="6">
        <v>1</v>
      </c>
      <c r="AV22" s="6">
        <v>0.66</v>
      </c>
      <c r="AW22" s="6">
        <v>13.5</v>
      </c>
      <c r="AX22" s="6" t="s">
        <v>2696</v>
      </c>
      <c r="AY22" s="6" t="s">
        <v>2411</v>
      </c>
      <c r="AZ22" s="6" t="s">
        <v>2570</v>
      </c>
      <c r="BA22" s="6" t="s">
        <v>2298</v>
      </c>
      <c r="BB22" s="6" t="s">
        <v>2697</v>
      </c>
      <c r="BC22" s="6" t="s">
        <v>2570</v>
      </c>
      <c r="BD22" s="6" t="s">
        <v>2698</v>
      </c>
      <c r="BE22" s="6" t="s">
        <v>2699</v>
      </c>
      <c r="BF22" s="6">
        <v>102028</v>
      </c>
      <c r="BG22" s="6" t="s">
        <v>2302</v>
      </c>
      <c r="BH22" s="6" t="s">
        <v>2303</v>
      </c>
      <c r="BI22" s="6" t="s">
        <v>2304</v>
      </c>
      <c r="BJ22" s="6" t="s">
        <v>2305</v>
      </c>
      <c r="BK22" s="6">
        <v>2</v>
      </c>
      <c r="BL22" s="6" t="s">
        <v>2576</v>
      </c>
      <c r="BM22" s="6" t="s">
        <v>46</v>
      </c>
      <c r="BN22" s="6" t="s">
        <v>26</v>
      </c>
      <c r="BO22" s="6" t="s">
        <v>26</v>
      </c>
      <c r="BP22" s="6" t="s">
        <v>2696</v>
      </c>
      <c r="BQ22" s="6">
        <v>1</v>
      </c>
      <c r="BR22" s="6">
        <v>2.5333700000000001E-2</v>
      </c>
      <c r="BS22" s="6">
        <v>30868</v>
      </c>
      <c r="BT22" s="6">
        <v>8716</v>
      </c>
      <c r="BU22" s="6">
        <v>838</v>
      </c>
      <c r="BV22" s="6">
        <v>302</v>
      </c>
      <c r="BW22" s="6">
        <v>1620</v>
      </c>
      <c r="BX22" s="6">
        <v>3474</v>
      </c>
      <c r="BY22" s="6">
        <v>14938</v>
      </c>
      <c r="BZ22" s="6">
        <v>980</v>
      </c>
      <c r="CA22" s="6">
        <v>17066</v>
      </c>
      <c r="CB22" s="6">
        <v>13802</v>
      </c>
      <c r="CC22" s="6">
        <v>5.7365799999999998E-3</v>
      </c>
      <c r="CD22" s="6">
        <v>1.9093099999999998E-2</v>
      </c>
      <c r="CE22" s="6">
        <v>1.6556299999999999E-2</v>
      </c>
      <c r="CF22" s="6">
        <v>0</v>
      </c>
      <c r="CG22" s="6">
        <v>3.8284400000000003E-2</v>
      </c>
      <c r="CH22" s="6">
        <v>3.6617999999999998E-2</v>
      </c>
      <c r="CI22" s="6">
        <v>3.16327E-2</v>
      </c>
      <c r="CJ22" s="6">
        <v>2.4375999999999998E-2</v>
      </c>
      <c r="CK22" s="6">
        <v>2.65179E-2</v>
      </c>
      <c r="CL22" s="6" t="s">
        <v>26</v>
      </c>
      <c r="CM22" s="6" t="s">
        <v>2696</v>
      </c>
      <c r="CN22" s="6">
        <v>1</v>
      </c>
      <c r="CO22" s="6">
        <v>2.5013500000000001E-2</v>
      </c>
      <c r="CP22" s="6">
        <v>151518</v>
      </c>
      <c r="CQ22" s="6">
        <v>7980</v>
      </c>
      <c r="CR22" s="6">
        <v>23590</v>
      </c>
      <c r="CS22" s="6">
        <v>8232</v>
      </c>
      <c r="CT22" s="6">
        <v>10144</v>
      </c>
      <c r="CU22" s="6">
        <v>16720</v>
      </c>
      <c r="CV22" s="6">
        <v>58834</v>
      </c>
      <c r="CW22" s="6">
        <v>3922</v>
      </c>
      <c r="CX22" s="6">
        <v>80476</v>
      </c>
      <c r="CY22" s="6">
        <v>71042</v>
      </c>
      <c r="CZ22" s="6">
        <v>4.5112800000000003E-3</v>
      </c>
      <c r="DA22" s="6">
        <v>2.0983499999999999E-2</v>
      </c>
      <c r="DB22" s="6">
        <v>2.3931000000000001E-2</v>
      </c>
      <c r="DC22" s="37">
        <v>9.8580399999999996E-5</v>
      </c>
      <c r="DD22" s="6">
        <v>3.4748800000000003E-2</v>
      </c>
      <c r="DE22" s="6">
        <v>3.6713500000000003E-2</v>
      </c>
      <c r="DF22" s="6">
        <v>2.80469E-2</v>
      </c>
      <c r="DG22" s="6">
        <v>2.5411300000000001E-2</v>
      </c>
      <c r="DH22" s="6">
        <v>2.4562899999999999E-2</v>
      </c>
      <c r="DI22" s="6" t="s">
        <v>515</v>
      </c>
      <c r="DJ22" s="6" t="s">
        <v>516</v>
      </c>
      <c r="DK22" s="6" t="s">
        <v>26</v>
      </c>
      <c r="DL22">
        <v>100533464</v>
      </c>
      <c r="DM22" s="6" t="s">
        <v>517</v>
      </c>
      <c r="DN22" s="6" t="s">
        <v>431</v>
      </c>
      <c r="DO22" s="6" t="s">
        <v>518</v>
      </c>
      <c r="DP22" t="s">
        <v>30</v>
      </c>
      <c r="DQ22" t="s">
        <v>30</v>
      </c>
      <c r="DR22" t="s">
        <v>30</v>
      </c>
      <c r="DS22" t="s">
        <v>30</v>
      </c>
      <c r="DT22" t="s">
        <v>30</v>
      </c>
      <c r="DU22" t="s">
        <v>30</v>
      </c>
      <c r="DV22" s="6" t="s">
        <v>519</v>
      </c>
      <c r="DW22" s="33" t="b">
        <v>1</v>
      </c>
      <c r="DY22" s="6" t="b">
        <v>1</v>
      </c>
      <c r="EA22" s="6" t="s">
        <v>5912</v>
      </c>
    </row>
    <row r="23" spans="1:131" s="6" customFormat="1" x14ac:dyDescent="0.2">
      <c r="A23" s="5" t="s">
        <v>96</v>
      </c>
      <c r="B23" s="5" t="s">
        <v>20</v>
      </c>
      <c r="C23" s="5"/>
      <c r="D23" s="6" t="s">
        <v>94</v>
      </c>
      <c r="E23" s="7">
        <v>22018713</v>
      </c>
      <c r="F23" s="6" t="s">
        <v>33</v>
      </c>
      <c r="G23" s="6">
        <v>0</v>
      </c>
      <c r="H23" s="8">
        <v>-1</v>
      </c>
      <c r="I23" s="6">
        <v>0</v>
      </c>
      <c r="J23" s="6" t="s">
        <v>24</v>
      </c>
      <c r="K23" s="6">
        <v>1</v>
      </c>
      <c r="L23" s="6" t="s">
        <v>25</v>
      </c>
      <c r="M23" s="6">
        <v>0</v>
      </c>
      <c r="N23" s="6" t="s">
        <v>25</v>
      </c>
      <c r="O23" s="6">
        <v>0</v>
      </c>
      <c r="P23" s="6">
        <v>0.5</v>
      </c>
      <c r="Q23" s="6" t="s">
        <v>83</v>
      </c>
      <c r="R23" s="6" t="s">
        <v>97</v>
      </c>
      <c r="S23" s="6" t="s">
        <v>25</v>
      </c>
      <c r="T23" s="6" t="s">
        <v>25</v>
      </c>
      <c r="U23" s="6" t="s">
        <v>25</v>
      </c>
      <c r="V23" s="6" t="s">
        <v>25</v>
      </c>
      <c r="W23" s="6" t="s">
        <v>25</v>
      </c>
      <c r="X23" s="6" t="s">
        <v>25</v>
      </c>
      <c r="Y23" s="6" t="s">
        <v>25</v>
      </c>
      <c r="Z23" s="6" t="s">
        <v>2289</v>
      </c>
      <c r="AA23" s="6" t="s">
        <v>5133</v>
      </c>
      <c r="AB23" s="6" t="s">
        <v>139</v>
      </c>
      <c r="AC23" s="6" t="s">
        <v>5134</v>
      </c>
      <c r="AD23" s="6" t="s">
        <v>5135</v>
      </c>
      <c r="AE23" s="6" t="s">
        <v>5136</v>
      </c>
      <c r="AF23" s="6" t="s">
        <v>5137</v>
      </c>
      <c r="AG23" s="6" t="s">
        <v>4712</v>
      </c>
      <c r="AH23" s="6" t="s">
        <v>139</v>
      </c>
      <c r="AI23" s="6" t="s">
        <v>2722</v>
      </c>
      <c r="AJ23" s="6" t="s">
        <v>138</v>
      </c>
      <c r="AK23" s="6" t="s">
        <v>2722</v>
      </c>
      <c r="AL23" s="6" t="s">
        <v>25</v>
      </c>
      <c r="AM23" s="6" t="s">
        <v>25</v>
      </c>
      <c r="AN23" s="6" t="s">
        <v>25</v>
      </c>
      <c r="AO23" s="6" t="s">
        <v>25</v>
      </c>
      <c r="AP23" s="6" t="s">
        <v>25</v>
      </c>
      <c r="AQ23" s="6" t="s">
        <v>25</v>
      </c>
      <c r="AR23" s="6" t="s">
        <v>25</v>
      </c>
      <c r="AS23" s="6" t="s">
        <v>25</v>
      </c>
      <c r="AT23" s="6" t="s">
        <v>25</v>
      </c>
      <c r="AU23" s="6">
        <v>0.13</v>
      </c>
      <c r="AV23" s="6">
        <v>0.19</v>
      </c>
      <c r="AW23" s="6">
        <v>3.52</v>
      </c>
      <c r="AX23" s="6" t="s">
        <v>25</v>
      </c>
      <c r="AY23" s="6" t="s">
        <v>25</v>
      </c>
      <c r="AZ23" s="6" t="s">
        <v>25</v>
      </c>
      <c r="BA23" s="6" t="s">
        <v>25</v>
      </c>
      <c r="BB23" s="6" t="s">
        <v>25</v>
      </c>
      <c r="BC23" s="6" t="s">
        <v>25</v>
      </c>
      <c r="BD23" s="6" t="s">
        <v>25</v>
      </c>
      <c r="BE23" s="6" t="s">
        <v>25</v>
      </c>
      <c r="BF23" s="6" t="s">
        <v>25</v>
      </c>
      <c r="BG23" s="6" t="s">
        <v>25</v>
      </c>
      <c r="BH23" s="6" t="s">
        <v>25</v>
      </c>
      <c r="BI23" s="6" t="s">
        <v>25</v>
      </c>
      <c r="BJ23" s="6" t="s">
        <v>25</v>
      </c>
      <c r="BK23" s="6" t="s">
        <v>25</v>
      </c>
      <c r="BL23" s="6" t="s">
        <v>25</v>
      </c>
      <c r="BM23" s="6" t="s">
        <v>25</v>
      </c>
      <c r="BN23" s="6" t="s">
        <v>25</v>
      </c>
      <c r="BO23" s="6" t="s">
        <v>25</v>
      </c>
      <c r="BP23" s="6" t="s">
        <v>25</v>
      </c>
      <c r="BQ23" s="6" t="s">
        <v>25</v>
      </c>
      <c r="BR23" s="6" t="s">
        <v>25</v>
      </c>
      <c r="BS23" s="6" t="s">
        <v>25</v>
      </c>
      <c r="BT23" s="6" t="s">
        <v>25</v>
      </c>
      <c r="BU23" s="6" t="s">
        <v>25</v>
      </c>
      <c r="BV23" s="6" t="s">
        <v>25</v>
      </c>
      <c r="BW23" s="6" t="s">
        <v>25</v>
      </c>
      <c r="BX23" s="6" t="s">
        <v>25</v>
      </c>
      <c r="BY23" s="6" t="s">
        <v>25</v>
      </c>
      <c r="BZ23" s="6" t="s">
        <v>25</v>
      </c>
      <c r="CA23" s="6" t="s">
        <v>25</v>
      </c>
      <c r="CB23" s="6" t="s">
        <v>25</v>
      </c>
      <c r="CC23" s="6" t="s">
        <v>25</v>
      </c>
      <c r="CD23" s="6" t="s">
        <v>25</v>
      </c>
      <c r="CE23" s="6" t="s">
        <v>25</v>
      </c>
      <c r="CF23" s="6" t="s">
        <v>25</v>
      </c>
      <c r="CG23" s="6" t="s">
        <v>25</v>
      </c>
      <c r="CH23" s="6" t="s">
        <v>25</v>
      </c>
      <c r="CI23" s="6" t="s">
        <v>25</v>
      </c>
      <c r="CJ23" s="6" t="s">
        <v>25</v>
      </c>
      <c r="CK23" s="6" t="s">
        <v>25</v>
      </c>
      <c r="CL23" s="6" t="s">
        <v>25</v>
      </c>
      <c r="CM23" s="6" t="s">
        <v>25</v>
      </c>
      <c r="CN23" s="6" t="s">
        <v>25</v>
      </c>
      <c r="CO23" s="6" t="s">
        <v>25</v>
      </c>
      <c r="CP23" s="6" t="s">
        <v>25</v>
      </c>
      <c r="CQ23" s="6" t="s">
        <v>25</v>
      </c>
      <c r="CR23" s="6" t="s">
        <v>25</v>
      </c>
      <c r="CS23" s="6" t="s">
        <v>25</v>
      </c>
      <c r="CT23" s="6" t="s">
        <v>25</v>
      </c>
      <c r="CU23" s="6" t="s">
        <v>25</v>
      </c>
      <c r="CV23" s="6" t="s">
        <v>25</v>
      </c>
      <c r="CW23" s="6" t="s">
        <v>25</v>
      </c>
      <c r="CX23" s="6" t="s">
        <v>25</v>
      </c>
      <c r="CY23" s="6" t="s">
        <v>25</v>
      </c>
      <c r="CZ23" s="6" t="s">
        <v>25</v>
      </c>
      <c r="DA23" s="6" t="s">
        <v>25</v>
      </c>
      <c r="DB23" s="6" t="s">
        <v>25</v>
      </c>
      <c r="DC23" s="6" t="s">
        <v>25</v>
      </c>
      <c r="DD23" s="6" t="s">
        <v>25</v>
      </c>
      <c r="DE23" s="6" t="s">
        <v>25</v>
      </c>
      <c r="DF23" s="6" t="s">
        <v>25</v>
      </c>
      <c r="DG23" s="6" t="s">
        <v>25</v>
      </c>
      <c r="DH23" s="6" t="s">
        <v>25</v>
      </c>
      <c r="DI23" s="6" t="s">
        <v>520</v>
      </c>
      <c r="DJ23" s="6" t="s">
        <v>521</v>
      </c>
      <c r="DK23" s="6" t="s">
        <v>30</v>
      </c>
      <c r="DL23">
        <v>10060</v>
      </c>
      <c r="DM23" s="6" t="s">
        <v>2037</v>
      </c>
      <c r="DN23" s="6" t="s">
        <v>431</v>
      </c>
      <c r="DO23" s="6" t="s">
        <v>459</v>
      </c>
      <c r="DP23" t="s">
        <v>30</v>
      </c>
      <c r="DQ23" t="s">
        <v>30</v>
      </c>
      <c r="DR23" t="s">
        <v>30</v>
      </c>
      <c r="DS23" t="s">
        <v>30</v>
      </c>
      <c r="DT23" t="s">
        <v>30</v>
      </c>
      <c r="DU23" t="s">
        <v>30</v>
      </c>
      <c r="DV23" s="6" t="s">
        <v>2038</v>
      </c>
      <c r="DW23" s="33" t="b">
        <v>1</v>
      </c>
      <c r="DY23" s="6" t="b">
        <v>1</v>
      </c>
    </row>
    <row r="24" spans="1:131" s="6" customFormat="1" x14ac:dyDescent="0.2">
      <c r="A24" s="5" t="s">
        <v>98</v>
      </c>
      <c r="B24" s="5" t="s">
        <v>20</v>
      </c>
      <c r="C24" s="5"/>
      <c r="D24" s="5" t="s">
        <v>94</v>
      </c>
      <c r="E24" s="15">
        <v>52912946</v>
      </c>
      <c r="F24" s="5" t="s">
        <v>22</v>
      </c>
      <c r="G24" s="5">
        <v>0</v>
      </c>
      <c r="H24" s="16" t="s">
        <v>83</v>
      </c>
      <c r="I24" s="5">
        <v>1</v>
      </c>
      <c r="J24" s="5" t="s">
        <v>24</v>
      </c>
      <c r="K24" s="5">
        <v>1</v>
      </c>
      <c r="L24" s="5" t="s">
        <v>25</v>
      </c>
      <c r="M24" s="5">
        <v>0</v>
      </c>
      <c r="N24" s="5" t="s">
        <v>25</v>
      </c>
      <c r="O24" s="5">
        <v>0</v>
      </c>
      <c r="P24" s="5">
        <v>0.5</v>
      </c>
      <c r="Q24" s="5" t="s">
        <v>23</v>
      </c>
      <c r="R24" s="5" t="s">
        <v>99</v>
      </c>
      <c r="S24" s="5" t="s">
        <v>25</v>
      </c>
      <c r="T24" s="5" t="s">
        <v>25</v>
      </c>
      <c r="U24" s="5" t="s">
        <v>25</v>
      </c>
      <c r="V24" s="5" t="s">
        <v>25</v>
      </c>
      <c r="W24" s="5" t="s">
        <v>25</v>
      </c>
      <c r="X24" s="5" t="s">
        <v>25</v>
      </c>
      <c r="Y24" s="5" t="s">
        <v>25</v>
      </c>
      <c r="Z24" s="5" t="s">
        <v>2289</v>
      </c>
      <c r="AA24" s="5" t="s">
        <v>5138</v>
      </c>
      <c r="AB24" s="5" t="s">
        <v>5139</v>
      </c>
      <c r="AC24" s="5" t="s">
        <v>5140</v>
      </c>
      <c r="AD24" s="5" t="s">
        <v>5141</v>
      </c>
      <c r="AE24" s="5" t="s">
        <v>5142</v>
      </c>
      <c r="AF24" s="5" t="s">
        <v>5143</v>
      </c>
      <c r="AG24" s="5" t="s">
        <v>4712</v>
      </c>
      <c r="AH24" s="5" t="s">
        <v>140</v>
      </c>
      <c r="AI24" s="6" t="s">
        <v>2729</v>
      </c>
      <c r="AJ24" s="6" t="s">
        <v>139</v>
      </c>
      <c r="AK24" s="6" t="s">
        <v>2729</v>
      </c>
      <c r="AL24" s="6" t="s">
        <v>25</v>
      </c>
      <c r="AM24" s="6" t="s">
        <v>25</v>
      </c>
      <c r="AN24" s="6" t="s">
        <v>25</v>
      </c>
      <c r="AO24" s="6" t="s">
        <v>25</v>
      </c>
      <c r="AP24" s="6" t="s">
        <v>25</v>
      </c>
      <c r="AQ24" s="6" t="s">
        <v>25</v>
      </c>
      <c r="AR24" s="6" t="s">
        <v>25</v>
      </c>
      <c r="AS24" s="6" t="s">
        <v>25</v>
      </c>
      <c r="AT24" s="6" t="s">
        <v>25</v>
      </c>
      <c r="AU24" s="6">
        <v>0</v>
      </c>
      <c r="AV24" s="6">
        <v>-0.45</v>
      </c>
      <c r="AW24" s="6" t="s">
        <v>2730</v>
      </c>
      <c r="AX24" s="6" t="s">
        <v>25</v>
      </c>
      <c r="AY24" s="6" t="s">
        <v>25</v>
      </c>
      <c r="AZ24" s="6" t="s">
        <v>25</v>
      </c>
      <c r="BA24" s="6" t="s">
        <v>25</v>
      </c>
      <c r="BB24" s="6" t="s">
        <v>25</v>
      </c>
      <c r="BC24" s="6" t="s">
        <v>25</v>
      </c>
      <c r="BD24" s="6" t="s">
        <v>25</v>
      </c>
      <c r="BE24" s="6" t="s">
        <v>25</v>
      </c>
      <c r="BF24" s="6" t="s">
        <v>25</v>
      </c>
      <c r="BG24" s="6" t="s">
        <v>25</v>
      </c>
      <c r="BH24" s="6" t="s">
        <v>25</v>
      </c>
      <c r="BI24" s="6" t="s">
        <v>25</v>
      </c>
      <c r="BJ24" s="6" t="s">
        <v>25</v>
      </c>
      <c r="BK24" s="6" t="s">
        <v>25</v>
      </c>
      <c r="BL24" s="6" t="s">
        <v>25</v>
      </c>
      <c r="BM24" s="6" t="s">
        <v>25</v>
      </c>
      <c r="BN24" s="6" t="s">
        <v>25</v>
      </c>
      <c r="BO24" s="6" t="s">
        <v>25</v>
      </c>
      <c r="BP24" s="6" t="s">
        <v>25</v>
      </c>
      <c r="BQ24" s="6" t="s">
        <v>25</v>
      </c>
      <c r="BR24" s="6" t="s">
        <v>25</v>
      </c>
      <c r="BS24" s="6" t="s">
        <v>25</v>
      </c>
      <c r="BT24" s="6" t="s">
        <v>25</v>
      </c>
      <c r="BU24" s="6" t="s">
        <v>25</v>
      </c>
      <c r="BV24" s="6" t="s">
        <v>25</v>
      </c>
      <c r="BW24" s="6" t="s">
        <v>25</v>
      </c>
      <c r="BX24" s="6" t="s">
        <v>25</v>
      </c>
      <c r="BY24" s="6" t="s">
        <v>25</v>
      </c>
      <c r="BZ24" s="6" t="s">
        <v>25</v>
      </c>
      <c r="CA24" s="6" t="s">
        <v>25</v>
      </c>
      <c r="CB24" s="6" t="s">
        <v>25</v>
      </c>
      <c r="CC24" s="6" t="s">
        <v>25</v>
      </c>
      <c r="CD24" s="6" t="s">
        <v>25</v>
      </c>
      <c r="CE24" s="6" t="s">
        <v>25</v>
      </c>
      <c r="CF24" s="6" t="s">
        <v>25</v>
      </c>
      <c r="CG24" s="6" t="s">
        <v>25</v>
      </c>
      <c r="CH24" s="6" t="s">
        <v>25</v>
      </c>
      <c r="CI24" s="6" t="s">
        <v>25</v>
      </c>
      <c r="CJ24" s="6" t="s">
        <v>25</v>
      </c>
      <c r="CK24" s="6" t="s">
        <v>25</v>
      </c>
      <c r="CL24" s="6" t="s">
        <v>25</v>
      </c>
      <c r="CM24" s="6" t="s">
        <v>25</v>
      </c>
      <c r="CN24" s="6" t="s">
        <v>25</v>
      </c>
      <c r="CO24" s="6" t="s">
        <v>25</v>
      </c>
      <c r="CP24" s="6" t="s">
        <v>25</v>
      </c>
      <c r="CQ24" s="6" t="s">
        <v>25</v>
      </c>
      <c r="CR24" s="6" t="s">
        <v>25</v>
      </c>
      <c r="CS24" s="6" t="s">
        <v>25</v>
      </c>
      <c r="CT24" s="6" t="s">
        <v>25</v>
      </c>
      <c r="CU24" s="6" t="s">
        <v>25</v>
      </c>
      <c r="CV24" s="6" t="s">
        <v>25</v>
      </c>
      <c r="CW24" s="6" t="s">
        <v>25</v>
      </c>
      <c r="CX24" s="6" t="s">
        <v>25</v>
      </c>
      <c r="CY24" s="6" t="s">
        <v>25</v>
      </c>
      <c r="CZ24" s="6" t="s">
        <v>25</v>
      </c>
      <c r="DA24" s="6" t="s">
        <v>25</v>
      </c>
      <c r="DB24" s="6" t="s">
        <v>25</v>
      </c>
      <c r="DC24" s="6" t="s">
        <v>25</v>
      </c>
      <c r="DD24" s="6" t="s">
        <v>25</v>
      </c>
      <c r="DE24" s="6" t="s">
        <v>25</v>
      </c>
      <c r="DF24" s="6" t="s">
        <v>25</v>
      </c>
      <c r="DG24" s="6" t="s">
        <v>25</v>
      </c>
      <c r="DH24" s="6" t="s">
        <v>25</v>
      </c>
      <c r="DI24" s="6" t="s">
        <v>522</v>
      </c>
      <c r="DJ24" s="6" t="s">
        <v>523</v>
      </c>
      <c r="DK24" s="6" t="s">
        <v>83</v>
      </c>
      <c r="DL24">
        <v>3852</v>
      </c>
      <c r="DM24" s="6" t="s">
        <v>1194</v>
      </c>
      <c r="DN24" s="6" t="s">
        <v>431</v>
      </c>
      <c r="DO24" s="6" t="s">
        <v>524</v>
      </c>
      <c r="DP24" t="s">
        <v>30</v>
      </c>
      <c r="DQ24" t="s">
        <v>30</v>
      </c>
      <c r="DR24" t="s">
        <v>30</v>
      </c>
      <c r="DS24" t="s">
        <v>30</v>
      </c>
      <c r="DT24" t="s">
        <v>30</v>
      </c>
      <c r="DU24" t="s">
        <v>30</v>
      </c>
      <c r="DV24" s="6" t="s">
        <v>2039</v>
      </c>
      <c r="DW24" s="33" t="b">
        <v>1</v>
      </c>
      <c r="DY24" s="6" t="b">
        <v>1</v>
      </c>
    </row>
    <row r="25" spans="1:131" s="6" customFormat="1" x14ac:dyDescent="0.2">
      <c r="A25" s="5" t="s">
        <v>100</v>
      </c>
      <c r="B25" s="5" t="s">
        <v>20</v>
      </c>
      <c r="C25" s="5"/>
      <c r="D25" s="6" t="s">
        <v>94</v>
      </c>
      <c r="E25" s="7">
        <v>103234293</v>
      </c>
      <c r="F25" s="6" t="s">
        <v>33</v>
      </c>
      <c r="G25" s="6">
        <v>0</v>
      </c>
      <c r="H25" s="8">
        <v>-1</v>
      </c>
      <c r="I25" s="6">
        <v>0</v>
      </c>
      <c r="J25" s="6" t="s">
        <v>24</v>
      </c>
      <c r="K25" s="6">
        <v>1</v>
      </c>
      <c r="L25" s="6" t="s">
        <v>25</v>
      </c>
      <c r="M25" s="6">
        <v>0</v>
      </c>
      <c r="N25" s="6" t="s">
        <v>25</v>
      </c>
      <c r="O25" s="6">
        <v>0</v>
      </c>
      <c r="P25" s="6">
        <v>0.5</v>
      </c>
      <c r="Q25" s="6" t="s">
        <v>83</v>
      </c>
      <c r="R25" s="6" t="s">
        <v>70</v>
      </c>
      <c r="S25" s="6" t="s">
        <v>101</v>
      </c>
      <c r="T25" s="6" t="s">
        <v>5144</v>
      </c>
      <c r="U25" s="6" t="s">
        <v>4712</v>
      </c>
      <c r="V25" s="6" t="s">
        <v>5145</v>
      </c>
      <c r="W25" s="6" t="s">
        <v>4712</v>
      </c>
      <c r="X25" s="6" t="s">
        <v>5087</v>
      </c>
      <c r="Y25" s="6" t="s">
        <v>5146</v>
      </c>
      <c r="Z25" s="6" t="s">
        <v>2289</v>
      </c>
      <c r="AA25" s="6" t="s">
        <v>5147</v>
      </c>
      <c r="AB25" s="6" t="s">
        <v>5148</v>
      </c>
      <c r="AC25" s="6" t="s">
        <v>5149</v>
      </c>
      <c r="AD25" s="6" t="s">
        <v>5150</v>
      </c>
      <c r="AE25" s="6" t="s">
        <v>5151</v>
      </c>
      <c r="AF25" s="6" t="s">
        <v>5152</v>
      </c>
      <c r="AG25" s="6" t="s">
        <v>4712</v>
      </c>
      <c r="AH25" s="6" t="s">
        <v>141</v>
      </c>
      <c r="AI25" s="5" t="s">
        <v>2744</v>
      </c>
      <c r="AJ25" s="5" t="s">
        <v>140</v>
      </c>
      <c r="AK25" s="5" t="s">
        <v>2744</v>
      </c>
      <c r="AL25" s="5" t="s">
        <v>25</v>
      </c>
      <c r="AM25" s="5" t="s">
        <v>25</v>
      </c>
      <c r="AN25" s="5" t="s">
        <v>25</v>
      </c>
      <c r="AO25" s="5" t="s">
        <v>25</v>
      </c>
      <c r="AP25" s="5" t="s">
        <v>25</v>
      </c>
      <c r="AQ25" s="5" t="s">
        <v>25</v>
      </c>
      <c r="AR25" s="5" t="s">
        <v>25</v>
      </c>
      <c r="AS25" s="5" t="s">
        <v>25</v>
      </c>
      <c r="AT25" s="5" t="s">
        <v>25</v>
      </c>
      <c r="AU25" s="5">
        <v>1</v>
      </c>
      <c r="AV25" s="5">
        <v>7.87</v>
      </c>
      <c r="AW25" s="5">
        <v>24.1</v>
      </c>
      <c r="AX25" s="5" t="s">
        <v>25</v>
      </c>
      <c r="AY25" s="5" t="s">
        <v>25</v>
      </c>
      <c r="AZ25" s="5" t="s">
        <v>25</v>
      </c>
      <c r="BA25" s="5" t="s">
        <v>25</v>
      </c>
      <c r="BB25" s="5" t="s">
        <v>25</v>
      </c>
      <c r="BC25" s="5" t="s">
        <v>25</v>
      </c>
      <c r="BD25" s="5" t="s">
        <v>25</v>
      </c>
      <c r="BE25" s="5" t="s">
        <v>25</v>
      </c>
      <c r="BF25" s="5" t="s">
        <v>25</v>
      </c>
      <c r="BG25" s="5" t="s">
        <v>25</v>
      </c>
      <c r="BH25" s="5" t="s">
        <v>25</v>
      </c>
      <c r="BI25" s="5" t="s">
        <v>25</v>
      </c>
      <c r="BJ25" s="5" t="s">
        <v>25</v>
      </c>
      <c r="BK25" s="5" t="s">
        <v>25</v>
      </c>
      <c r="BL25" s="5" t="s">
        <v>25</v>
      </c>
      <c r="BM25" s="5" t="s">
        <v>25</v>
      </c>
      <c r="BN25" s="5" t="s">
        <v>25</v>
      </c>
      <c r="BO25" s="5" t="s">
        <v>25</v>
      </c>
      <c r="BP25" s="5" t="s">
        <v>25</v>
      </c>
      <c r="BQ25" s="5" t="s">
        <v>25</v>
      </c>
      <c r="BR25" s="5" t="s">
        <v>25</v>
      </c>
      <c r="BS25" s="5" t="s">
        <v>25</v>
      </c>
      <c r="BT25" s="5" t="s">
        <v>25</v>
      </c>
      <c r="BU25" s="5" t="s">
        <v>25</v>
      </c>
      <c r="BV25" s="5" t="s">
        <v>25</v>
      </c>
      <c r="BW25" s="5" t="s">
        <v>25</v>
      </c>
      <c r="BX25" s="5" t="s">
        <v>25</v>
      </c>
      <c r="BY25" s="5" t="s">
        <v>25</v>
      </c>
      <c r="BZ25" s="5" t="s">
        <v>25</v>
      </c>
      <c r="CA25" s="5" t="s">
        <v>25</v>
      </c>
      <c r="CB25" s="5" t="s">
        <v>25</v>
      </c>
      <c r="CC25" s="5" t="s">
        <v>25</v>
      </c>
      <c r="CD25" s="5" t="s">
        <v>25</v>
      </c>
      <c r="CE25" s="5" t="s">
        <v>25</v>
      </c>
      <c r="CF25" s="5" t="s">
        <v>25</v>
      </c>
      <c r="CG25" s="5" t="s">
        <v>25</v>
      </c>
      <c r="CH25" s="5" t="s">
        <v>25</v>
      </c>
      <c r="CI25" s="5" t="s">
        <v>25</v>
      </c>
      <c r="CJ25" s="5" t="s">
        <v>25</v>
      </c>
      <c r="CK25" s="5" t="s">
        <v>25</v>
      </c>
      <c r="CL25" s="5" t="s">
        <v>25</v>
      </c>
      <c r="CM25" s="5" t="s">
        <v>25</v>
      </c>
      <c r="CN25" s="5" t="s">
        <v>25</v>
      </c>
      <c r="CO25" s="5" t="s">
        <v>25</v>
      </c>
      <c r="CP25" s="5" t="s">
        <v>25</v>
      </c>
      <c r="CQ25" s="5" t="s">
        <v>25</v>
      </c>
      <c r="CR25" s="5" t="s">
        <v>25</v>
      </c>
      <c r="CS25" s="5" t="s">
        <v>25</v>
      </c>
      <c r="CT25" s="5" t="s">
        <v>25</v>
      </c>
      <c r="CU25" s="5" t="s">
        <v>25</v>
      </c>
      <c r="CV25" s="5" t="s">
        <v>25</v>
      </c>
      <c r="CW25" s="5" t="s">
        <v>25</v>
      </c>
      <c r="CX25" s="5" t="s">
        <v>25</v>
      </c>
      <c r="CY25" s="5" t="s">
        <v>25</v>
      </c>
      <c r="CZ25" s="5" t="s">
        <v>25</v>
      </c>
      <c r="DA25" s="5" t="s">
        <v>25</v>
      </c>
      <c r="DB25" s="5" t="s">
        <v>25</v>
      </c>
      <c r="DC25" s="5" t="s">
        <v>25</v>
      </c>
      <c r="DD25" s="5" t="s">
        <v>25</v>
      </c>
      <c r="DE25" s="5" t="s">
        <v>25</v>
      </c>
      <c r="DF25" s="5" t="s">
        <v>25</v>
      </c>
      <c r="DG25" s="5" t="s">
        <v>25</v>
      </c>
      <c r="DH25" s="5" t="s">
        <v>25</v>
      </c>
      <c r="DI25" s="6" t="s">
        <v>525</v>
      </c>
      <c r="DJ25" s="6" t="s">
        <v>526</v>
      </c>
      <c r="DK25" s="6" t="s">
        <v>30</v>
      </c>
      <c r="DL25">
        <v>5053</v>
      </c>
      <c r="DM25" s="6" t="s">
        <v>527</v>
      </c>
      <c r="DN25" s="6" t="s">
        <v>431</v>
      </c>
      <c r="DO25" s="6" t="s">
        <v>528</v>
      </c>
      <c r="DP25">
        <v>1672</v>
      </c>
      <c r="DQ25">
        <v>1200</v>
      </c>
      <c r="DR25">
        <v>400</v>
      </c>
      <c r="DS25" t="s">
        <v>529</v>
      </c>
      <c r="DT25" t="s">
        <v>530</v>
      </c>
      <c r="DU25" t="s">
        <v>30</v>
      </c>
      <c r="DV25" s="6" t="s">
        <v>531</v>
      </c>
      <c r="DW25" s="33" t="b">
        <v>1</v>
      </c>
      <c r="DY25" s="6" t="b">
        <v>1</v>
      </c>
    </row>
    <row r="26" spans="1:131" s="6" customFormat="1" x14ac:dyDescent="0.2">
      <c r="A26" s="14" t="s">
        <v>93</v>
      </c>
      <c r="B26" s="5" t="s">
        <v>20</v>
      </c>
      <c r="C26" s="5"/>
      <c r="D26" s="6" t="s">
        <v>94</v>
      </c>
      <c r="E26" s="7">
        <v>103234293</v>
      </c>
      <c r="F26" s="6" t="s">
        <v>33</v>
      </c>
      <c r="G26" s="6">
        <v>0</v>
      </c>
      <c r="H26" s="8">
        <v>-1</v>
      </c>
      <c r="I26" s="6">
        <v>0</v>
      </c>
      <c r="J26" s="6" t="s">
        <v>25</v>
      </c>
      <c r="K26" s="6">
        <v>0</v>
      </c>
      <c r="L26" s="6" t="s">
        <v>24</v>
      </c>
      <c r="M26" s="6">
        <v>1</v>
      </c>
      <c r="N26" s="6" t="s">
        <v>25</v>
      </c>
      <c r="O26" s="6">
        <v>0</v>
      </c>
      <c r="P26" s="6">
        <v>1</v>
      </c>
      <c r="Q26" s="6" t="s">
        <v>83</v>
      </c>
      <c r="R26" s="6" t="s">
        <v>70</v>
      </c>
      <c r="S26" s="6" t="s">
        <v>101</v>
      </c>
      <c r="T26" s="6" t="s">
        <v>5144</v>
      </c>
      <c r="U26" s="6" t="s">
        <v>4712</v>
      </c>
      <c r="V26" s="6" t="s">
        <v>5145</v>
      </c>
      <c r="W26" s="6" t="s">
        <v>4712</v>
      </c>
      <c r="X26" s="6" t="s">
        <v>5087</v>
      </c>
      <c r="Y26" s="6" t="s">
        <v>5146</v>
      </c>
      <c r="Z26" s="6" t="s">
        <v>2289</v>
      </c>
      <c r="AA26" s="6" t="s">
        <v>5147</v>
      </c>
      <c r="AB26" s="6" t="s">
        <v>5148</v>
      </c>
      <c r="AC26" s="6" t="s">
        <v>5149</v>
      </c>
      <c r="AD26" s="6" t="s">
        <v>5150</v>
      </c>
      <c r="AE26" s="6" t="s">
        <v>5151</v>
      </c>
      <c r="AF26" s="6" t="s">
        <v>5152</v>
      </c>
      <c r="AG26" s="6" t="s">
        <v>4712</v>
      </c>
      <c r="AH26" s="6" t="s">
        <v>141</v>
      </c>
      <c r="AI26" s="6" t="s">
        <v>2754</v>
      </c>
      <c r="AJ26" s="6" t="s">
        <v>141</v>
      </c>
      <c r="AK26" s="6" t="s">
        <v>2754</v>
      </c>
      <c r="AL26" s="6" t="s">
        <v>2755</v>
      </c>
      <c r="AM26" s="6" t="s">
        <v>2756</v>
      </c>
      <c r="AN26" s="6" t="s">
        <v>2757</v>
      </c>
      <c r="AO26" s="6" t="s">
        <v>2758</v>
      </c>
      <c r="AP26" s="6" t="s">
        <v>2759</v>
      </c>
      <c r="AQ26" s="6" t="s">
        <v>2760</v>
      </c>
      <c r="AR26" s="6" t="s">
        <v>2761</v>
      </c>
      <c r="AS26" s="6" t="s">
        <v>2762</v>
      </c>
      <c r="AT26" s="6" t="s">
        <v>2763</v>
      </c>
      <c r="AU26" s="6">
        <v>1</v>
      </c>
      <c r="AV26" s="6">
        <v>1.32</v>
      </c>
      <c r="AW26" s="6" t="s">
        <v>2764</v>
      </c>
      <c r="AX26" s="6" t="s">
        <v>25</v>
      </c>
      <c r="AY26" s="6" t="s">
        <v>25</v>
      </c>
      <c r="AZ26" s="6" t="s">
        <v>25</v>
      </c>
      <c r="BA26" s="6" t="s">
        <v>25</v>
      </c>
      <c r="BB26" s="6" t="s">
        <v>25</v>
      </c>
      <c r="BC26" s="6" t="s">
        <v>25</v>
      </c>
      <c r="BD26" s="6" t="s">
        <v>25</v>
      </c>
      <c r="BE26" s="6" t="s">
        <v>25</v>
      </c>
      <c r="BF26" s="6" t="s">
        <v>25</v>
      </c>
      <c r="BG26" s="6" t="s">
        <v>25</v>
      </c>
      <c r="BH26" s="6" t="s">
        <v>25</v>
      </c>
      <c r="BI26" s="6" t="s">
        <v>25</v>
      </c>
      <c r="BJ26" s="6" t="s">
        <v>25</v>
      </c>
      <c r="BK26" s="6" t="s">
        <v>25</v>
      </c>
      <c r="BL26" s="6" t="s">
        <v>25</v>
      </c>
      <c r="BM26" s="6" t="s">
        <v>25</v>
      </c>
      <c r="BN26" s="6" t="s">
        <v>25</v>
      </c>
      <c r="BO26" s="6" t="s">
        <v>25</v>
      </c>
      <c r="BP26" s="6" t="s">
        <v>25</v>
      </c>
      <c r="BQ26" s="6" t="s">
        <v>25</v>
      </c>
      <c r="BR26" s="6" t="s">
        <v>25</v>
      </c>
      <c r="BS26" s="6" t="s">
        <v>25</v>
      </c>
      <c r="BT26" s="6" t="s">
        <v>25</v>
      </c>
      <c r="BU26" s="6" t="s">
        <v>25</v>
      </c>
      <c r="BV26" s="6" t="s">
        <v>25</v>
      </c>
      <c r="BW26" s="6" t="s">
        <v>25</v>
      </c>
      <c r="BX26" s="6" t="s">
        <v>25</v>
      </c>
      <c r="BY26" s="6" t="s">
        <v>25</v>
      </c>
      <c r="BZ26" s="6" t="s">
        <v>25</v>
      </c>
      <c r="CA26" s="6" t="s">
        <v>25</v>
      </c>
      <c r="CB26" s="6" t="s">
        <v>25</v>
      </c>
      <c r="CC26" s="6" t="s">
        <v>25</v>
      </c>
      <c r="CD26" s="6" t="s">
        <v>25</v>
      </c>
      <c r="CE26" s="6" t="s">
        <v>25</v>
      </c>
      <c r="CF26" s="6" t="s">
        <v>25</v>
      </c>
      <c r="CG26" s="6" t="s">
        <v>25</v>
      </c>
      <c r="CH26" s="6" t="s">
        <v>25</v>
      </c>
      <c r="CI26" s="6" t="s">
        <v>25</v>
      </c>
      <c r="CJ26" s="6" t="s">
        <v>25</v>
      </c>
      <c r="CK26" s="6" t="s">
        <v>25</v>
      </c>
      <c r="CL26" s="6" t="s">
        <v>25</v>
      </c>
      <c r="CM26" s="6" t="s">
        <v>25</v>
      </c>
      <c r="CN26" s="6" t="s">
        <v>25</v>
      </c>
      <c r="CO26" s="6" t="s">
        <v>25</v>
      </c>
      <c r="CP26" s="6" t="s">
        <v>25</v>
      </c>
      <c r="CQ26" s="6" t="s">
        <v>25</v>
      </c>
      <c r="CR26" s="6" t="s">
        <v>25</v>
      </c>
      <c r="CS26" s="6" t="s">
        <v>25</v>
      </c>
      <c r="CT26" s="6" t="s">
        <v>25</v>
      </c>
      <c r="CU26" s="6" t="s">
        <v>25</v>
      </c>
      <c r="CV26" s="6" t="s">
        <v>25</v>
      </c>
      <c r="CW26" s="6" t="s">
        <v>25</v>
      </c>
      <c r="CX26" s="6" t="s">
        <v>25</v>
      </c>
      <c r="CY26" s="6" t="s">
        <v>25</v>
      </c>
      <c r="CZ26" s="6" t="s">
        <v>25</v>
      </c>
      <c r="DA26" s="6" t="s">
        <v>25</v>
      </c>
      <c r="DB26" s="6" t="s">
        <v>25</v>
      </c>
      <c r="DC26" s="6" t="s">
        <v>25</v>
      </c>
      <c r="DD26" s="6" t="s">
        <v>25</v>
      </c>
      <c r="DE26" s="6" t="s">
        <v>25</v>
      </c>
      <c r="DF26" s="6" t="s">
        <v>25</v>
      </c>
      <c r="DG26" s="6" t="s">
        <v>25</v>
      </c>
      <c r="DH26" s="6" t="s">
        <v>25</v>
      </c>
      <c r="DI26" s="6" t="s">
        <v>532</v>
      </c>
      <c r="DJ26" s="6" t="s">
        <v>526</v>
      </c>
      <c r="DK26" s="6" t="s">
        <v>30</v>
      </c>
      <c r="DL26">
        <v>5053</v>
      </c>
      <c r="DM26" s="6" t="s">
        <v>527</v>
      </c>
      <c r="DN26" s="6" t="s">
        <v>431</v>
      </c>
      <c r="DO26" s="6" t="s">
        <v>528</v>
      </c>
      <c r="DP26">
        <v>1672</v>
      </c>
      <c r="DQ26">
        <v>1200</v>
      </c>
      <c r="DR26">
        <v>400</v>
      </c>
      <c r="DS26" t="s">
        <v>529</v>
      </c>
      <c r="DT26" t="s">
        <v>530</v>
      </c>
      <c r="DU26" t="s">
        <v>30</v>
      </c>
      <c r="DV26" s="6" t="s">
        <v>531</v>
      </c>
      <c r="DW26" s="33" t="b">
        <v>1</v>
      </c>
      <c r="DY26" s="6" t="b">
        <v>1</v>
      </c>
      <c r="EA26" s="6" t="s">
        <v>962</v>
      </c>
    </row>
    <row r="27" spans="1:131" s="6" customFormat="1" x14ac:dyDescent="0.2">
      <c r="A27" s="5" t="s">
        <v>102</v>
      </c>
      <c r="B27" s="5" t="s">
        <v>20</v>
      </c>
      <c r="C27" s="5"/>
      <c r="D27" s="6" t="s">
        <v>94</v>
      </c>
      <c r="E27" s="7">
        <v>103311124</v>
      </c>
      <c r="F27" s="6" t="s">
        <v>22</v>
      </c>
      <c r="G27" s="6">
        <v>0</v>
      </c>
      <c r="H27" s="8" t="s">
        <v>83</v>
      </c>
      <c r="I27" s="6">
        <v>1</v>
      </c>
      <c r="J27" s="6" t="s">
        <v>24</v>
      </c>
      <c r="K27" s="6">
        <v>1</v>
      </c>
      <c r="L27" s="6" t="s">
        <v>25</v>
      </c>
      <c r="M27" s="6">
        <v>0</v>
      </c>
      <c r="N27" s="6" t="s">
        <v>25</v>
      </c>
      <c r="O27" s="6">
        <v>0</v>
      </c>
      <c r="P27" s="6">
        <v>0.5</v>
      </c>
      <c r="Q27" s="6" t="s">
        <v>23</v>
      </c>
      <c r="R27" s="6" t="s">
        <v>103</v>
      </c>
      <c r="S27" s="6" t="s">
        <v>25</v>
      </c>
      <c r="T27" s="6" t="s">
        <v>25</v>
      </c>
      <c r="U27" s="6" t="s">
        <v>25</v>
      </c>
      <c r="V27" s="6" t="s">
        <v>25</v>
      </c>
      <c r="W27" s="6" t="s">
        <v>25</v>
      </c>
      <c r="X27" s="6" t="s">
        <v>25</v>
      </c>
      <c r="Y27" s="6" t="s">
        <v>25</v>
      </c>
      <c r="Z27" s="6" t="s">
        <v>2289</v>
      </c>
      <c r="AA27" s="6" t="s">
        <v>5147</v>
      </c>
      <c r="AB27" s="6" t="s">
        <v>5148</v>
      </c>
      <c r="AC27" s="6" t="s">
        <v>5149</v>
      </c>
      <c r="AD27" s="6" t="s">
        <v>5150</v>
      </c>
      <c r="AE27" s="6" t="s">
        <v>5151</v>
      </c>
      <c r="AF27" s="6" t="s">
        <v>5152</v>
      </c>
      <c r="AG27" s="6" t="s">
        <v>4712</v>
      </c>
      <c r="AH27" s="6" t="s">
        <v>141</v>
      </c>
      <c r="AI27" s="6" t="s">
        <v>2754</v>
      </c>
      <c r="AJ27" s="6" t="s">
        <v>141</v>
      </c>
      <c r="AK27" s="6" t="s">
        <v>2754</v>
      </c>
      <c r="AL27" s="6" t="s">
        <v>2755</v>
      </c>
      <c r="AM27" s="6" t="s">
        <v>2756</v>
      </c>
      <c r="AN27" s="6" t="s">
        <v>2757</v>
      </c>
      <c r="AO27" s="6" t="s">
        <v>2758</v>
      </c>
      <c r="AP27" s="6" t="s">
        <v>2759</v>
      </c>
      <c r="AQ27" s="6" t="s">
        <v>2760</v>
      </c>
      <c r="AR27" s="6" t="s">
        <v>2761</v>
      </c>
      <c r="AS27" s="6" t="s">
        <v>2762</v>
      </c>
      <c r="AT27" s="6" t="s">
        <v>2763</v>
      </c>
      <c r="AU27" s="6">
        <v>1</v>
      </c>
      <c r="AV27" s="6">
        <v>1.32</v>
      </c>
      <c r="AW27" s="6" t="s">
        <v>2764</v>
      </c>
      <c r="AX27" s="6" t="s">
        <v>25</v>
      </c>
      <c r="AY27" s="6" t="s">
        <v>25</v>
      </c>
      <c r="AZ27" s="6" t="s">
        <v>25</v>
      </c>
      <c r="BA27" s="6" t="s">
        <v>25</v>
      </c>
      <c r="BB27" s="6" t="s">
        <v>25</v>
      </c>
      <c r="BC27" s="6" t="s">
        <v>25</v>
      </c>
      <c r="BD27" s="6" t="s">
        <v>25</v>
      </c>
      <c r="BE27" s="6" t="s">
        <v>25</v>
      </c>
      <c r="BF27" s="6" t="s">
        <v>25</v>
      </c>
      <c r="BG27" s="6" t="s">
        <v>25</v>
      </c>
      <c r="BH27" s="6" t="s">
        <v>25</v>
      </c>
      <c r="BI27" s="6" t="s">
        <v>25</v>
      </c>
      <c r="BJ27" s="6" t="s">
        <v>25</v>
      </c>
      <c r="BK27" s="6" t="s">
        <v>25</v>
      </c>
      <c r="BL27" s="6" t="s">
        <v>25</v>
      </c>
      <c r="BM27" s="6" t="s">
        <v>25</v>
      </c>
      <c r="BN27" s="6" t="s">
        <v>25</v>
      </c>
      <c r="BO27" s="6" t="s">
        <v>25</v>
      </c>
      <c r="BP27" s="6" t="s">
        <v>25</v>
      </c>
      <c r="BQ27" s="6" t="s">
        <v>25</v>
      </c>
      <c r="BR27" s="6" t="s">
        <v>25</v>
      </c>
      <c r="BS27" s="6" t="s">
        <v>25</v>
      </c>
      <c r="BT27" s="6" t="s">
        <v>25</v>
      </c>
      <c r="BU27" s="6" t="s">
        <v>25</v>
      </c>
      <c r="BV27" s="6" t="s">
        <v>25</v>
      </c>
      <c r="BW27" s="6" t="s">
        <v>25</v>
      </c>
      <c r="BX27" s="6" t="s">
        <v>25</v>
      </c>
      <c r="BY27" s="6" t="s">
        <v>25</v>
      </c>
      <c r="BZ27" s="6" t="s">
        <v>25</v>
      </c>
      <c r="CA27" s="6" t="s">
        <v>25</v>
      </c>
      <c r="CB27" s="6" t="s">
        <v>25</v>
      </c>
      <c r="CC27" s="6" t="s">
        <v>25</v>
      </c>
      <c r="CD27" s="6" t="s">
        <v>25</v>
      </c>
      <c r="CE27" s="6" t="s">
        <v>25</v>
      </c>
      <c r="CF27" s="6" t="s">
        <v>25</v>
      </c>
      <c r="CG27" s="6" t="s">
        <v>25</v>
      </c>
      <c r="CH27" s="6" t="s">
        <v>25</v>
      </c>
      <c r="CI27" s="6" t="s">
        <v>25</v>
      </c>
      <c r="CJ27" s="6" t="s">
        <v>25</v>
      </c>
      <c r="CK27" s="6" t="s">
        <v>25</v>
      </c>
      <c r="CL27" s="6" t="s">
        <v>25</v>
      </c>
      <c r="CM27" s="6" t="s">
        <v>25</v>
      </c>
      <c r="CN27" s="6" t="s">
        <v>25</v>
      </c>
      <c r="CO27" s="6" t="s">
        <v>25</v>
      </c>
      <c r="CP27" s="6" t="s">
        <v>25</v>
      </c>
      <c r="CQ27" s="6" t="s">
        <v>25</v>
      </c>
      <c r="CR27" s="6" t="s">
        <v>25</v>
      </c>
      <c r="CS27" s="6" t="s">
        <v>25</v>
      </c>
      <c r="CT27" s="6" t="s">
        <v>25</v>
      </c>
      <c r="CU27" s="6" t="s">
        <v>25</v>
      </c>
      <c r="CV27" s="6" t="s">
        <v>25</v>
      </c>
      <c r="CW27" s="6" t="s">
        <v>25</v>
      </c>
      <c r="CX27" s="6" t="s">
        <v>25</v>
      </c>
      <c r="CY27" s="6" t="s">
        <v>25</v>
      </c>
      <c r="CZ27" s="6" t="s">
        <v>25</v>
      </c>
      <c r="DA27" s="6" t="s">
        <v>25</v>
      </c>
      <c r="DB27" s="6" t="s">
        <v>25</v>
      </c>
      <c r="DC27" s="6" t="s">
        <v>25</v>
      </c>
      <c r="DD27" s="6" t="s">
        <v>25</v>
      </c>
      <c r="DE27" s="6" t="s">
        <v>25</v>
      </c>
      <c r="DF27" s="6" t="s">
        <v>25</v>
      </c>
      <c r="DG27" s="6" t="s">
        <v>25</v>
      </c>
      <c r="DH27" s="6" t="s">
        <v>25</v>
      </c>
      <c r="DI27" s="6" t="s">
        <v>533</v>
      </c>
      <c r="DJ27" s="6" t="s">
        <v>534</v>
      </c>
      <c r="DK27" s="6" t="s">
        <v>83</v>
      </c>
      <c r="DL27">
        <v>5053</v>
      </c>
      <c r="DM27" s="6" t="s">
        <v>527</v>
      </c>
      <c r="DN27" s="6" t="s">
        <v>431</v>
      </c>
      <c r="DO27" s="6" t="s">
        <v>535</v>
      </c>
      <c r="DP27">
        <v>258</v>
      </c>
      <c r="DQ27" t="s">
        <v>30</v>
      </c>
      <c r="DR27" t="s">
        <v>30</v>
      </c>
      <c r="DS27" t="s">
        <v>30</v>
      </c>
      <c r="DT27" t="s">
        <v>30</v>
      </c>
      <c r="DU27" t="s">
        <v>30</v>
      </c>
      <c r="DV27" s="6" t="s">
        <v>536</v>
      </c>
      <c r="DW27" s="33" t="b">
        <v>1</v>
      </c>
      <c r="DY27" s="6" t="b">
        <v>1</v>
      </c>
    </row>
    <row r="28" spans="1:131" s="6" customFormat="1" x14ac:dyDescent="0.2">
      <c r="A28" s="5" t="s">
        <v>104</v>
      </c>
      <c r="B28" s="5" t="s">
        <v>20</v>
      </c>
      <c r="C28" s="5"/>
      <c r="D28" s="6" t="s">
        <v>94</v>
      </c>
      <c r="E28" s="7">
        <v>111064166</v>
      </c>
      <c r="F28" s="6" t="s">
        <v>22</v>
      </c>
      <c r="G28" s="6">
        <v>0</v>
      </c>
      <c r="H28" s="8" t="s">
        <v>26</v>
      </c>
      <c r="I28" s="6">
        <v>1</v>
      </c>
      <c r="J28" s="6" t="s">
        <v>25</v>
      </c>
      <c r="K28" s="6">
        <v>0</v>
      </c>
      <c r="L28" s="6" t="s">
        <v>24</v>
      </c>
      <c r="M28" s="6">
        <v>1</v>
      </c>
      <c r="N28" s="6" t="s">
        <v>25</v>
      </c>
      <c r="O28" s="6">
        <v>0</v>
      </c>
      <c r="P28" s="6">
        <v>1</v>
      </c>
      <c r="Q28" s="6" t="s">
        <v>46</v>
      </c>
      <c r="R28" s="6" t="s">
        <v>105</v>
      </c>
      <c r="S28" s="6" t="s">
        <v>25</v>
      </c>
      <c r="T28" s="6" t="s">
        <v>25</v>
      </c>
      <c r="U28" s="6" t="s">
        <v>25</v>
      </c>
      <c r="V28" s="6" t="s">
        <v>25</v>
      </c>
      <c r="W28" s="6" t="s">
        <v>25</v>
      </c>
      <c r="X28" s="6" t="s">
        <v>25</v>
      </c>
      <c r="Y28" s="6" t="s">
        <v>25</v>
      </c>
      <c r="Z28" s="6" t="s">
        <v>5153</v>
      </c>
      <c r="AA28" s="6" t="s">
        <v>5154</v>
      </c>
      <c r="AB28" s="6" t="s">
        <v>5155</v>
      </c>
      <c r="AC28" s="6" t="s">
        <v>5156</v>
      </c>
      <c r="AD28" s="6" t="s">
        <v>5157</v>
      </c>
      <c r="AE28" s="6" t="s">
        <v>5158</v>
      </c>
      <c r="AF28" s="6" t="s">
        <v>5159</v>
      </c>
      <c r="AG28" s="6" t="s">
        <v>5160</v>
      </c>
      <c r="AH28" s="13" t="s">
        <v>142</v>
      </c>
      <c r="AI28" s="6" t="s">
        <v>2754</v>
      </c>
      <c r="AJ28" s="6" t="s">
        <v>141</v>
      </c>
      <c r="AK28" s="6" t="s">
        <v>2754</v>
      </c>
      <c r="AL28" s="6" t="s">
        <v>2755</v>
      </c>
      <c r="AM28" s="6" t="s">
        <v>2756</v>
      </c>
      <c r="AN28" s="6" t="s">
        <v>2757</v>
      </c>
      <c r="AO28" s="6" t="s">
        <v>2758</v>
      </c>
      <c r="AP28" s="6" t="s">
        <v>2759</v>
      </c>
      <c r="AQ28" s="6" t="s">
        <v>2760</v>
      </c>
      <c r="AR28" s="6" t="s">
        <v>2761</v>
      </c>
      <c r="AS28" s="6" t="s">
        <v>2762</v>
      </c>
      <c r="AT28" s="6" t="s">
        <v>2763</v>
      </c>
      <c r="AU28" s="6">
        <v>0.01</v>
      </c>
      <c r="AV28" s="6">
        <v>0.2</v>
      </c>
      <c r="AW28" s="6">
        <v>6.37</v>
      </c>
      <c r="AX28" s="6" t="s">
        <v>25</v>
      </c>
      <c r="AY28" s="6" t="s">
        <v>25</v>
      </c>
      <c r="AZ28" s="6" t="s">
        <v>25</v>
      </c>
      <c r="BA28" s="6" t="s">
        <v>25</v>
      </c>
      <c r="BB28" s="6" t="s">
        <v>25</v>
      </c>
      <c r="BC28" s="6" t="s">
        <v>25</v>
      </c>
      <c r="BD28" s="6" t="s">
        <v>25</v>
      </c>
      <c r="BE28" s="6" t="s">
        <v>25</v>
      </c>
      <c r="BF28" s="6" t="s">
        <v>25</v>
      </c>
      <c r="BG28" s="6" t="s">
        <v>25</v>
      </c>
      <c r="BH28" s="6" t="s">
        <v>25</v>
      </c>
      <c r="BI28" s="6" t="s">
        <v>25</v>
      </c>
      <c r="BJ28" s="6" t="s">
        <v>25</v>
      </c>
      <c r="BK28" s="6" t="s">
        <v>25</v>
      </c>
      <c r="BL28" s="6" t="s">
        <v>25</v>
      </c>
      <c r="BM28" s="6" t="s">
        <v>25</v>
      </c>
      <c r="BN28" s="6" t="s">
        <v>25</v>
      </c>
      <c r="BO28" s="6" t="s">
        <v>25</v>
      </c>
      <c r="BP28" s="6" t="s">
        <v>25</v>
      </c>
      <c r="BQ28" s="6" t="s">
        <v>25</v>
      </c>
      <c r="BR28" s="6" t="s">
        <v>25</v>
      </c>
      <c r="BS28" s="6" t="s">
        <v>25</v>
      </c>
      <c r="BT28" s="6" t="s">
        <v>25</v>
      </c>
      <c r="BU28" s="6" t="s">
        <v>25</v>
      </c>
      <c r="BV28" s="6" t="s">
        <v>25</v>
      </c>
      <c r="BW28" s="6" t="s">
        <v>25</v>
      </c>
      <c r="BX28" s="6" t="s">
        <v>25</v>
      </c>
      <c r="BY28" s="6" t="s">
        <v>25</v>
      </c>
      <c r="BZ28" s="6" t="s">
        <v>25</v>
      </c>
      <c r="CA28" s="6" t="s">
        <v>25</v>
      </c>
      <c r="CB28" s="6" t="s">
        <v>25</v>
      </c>
      <c r="CC28" s="6" t="s">
        <v>25</v>
      </c>
      <c r="CD28" s="6" t="s">
        <v>25</v>
      </c>
      <c r="CE28" s="6" t="s">
        <v>25</v>
      </c>
      <c r="CF28" s="6" t="s">
        <v>25</v>
      </c>
      <c r="CG28" s="6" t="s">
        <v>25</v>
      </c>
      <c r="CH28" s="6" t="s">
        <v>25</v>
      </c>
      <c r="CI28" s="6" t="s">
        <v>25</v>
      </c>
      <c r="CJ28" s="6" t="s">
        <v>25</v>
      </c>
      <c r="CK28" s="6" t="s">
        <v>25</v>
      </c>
      <c r="CL28" s="6" t="s">
        <v>25</v>
      </c>
      <c r="CM28" s="6" t="s">
        <v>25</v>
      </c>
      <c r="CN28" s="6" t="s">
        <v>25</v>
      </c>
      <c r="CO28" s="6" t="s">
        <v>25</v>
      </c>
      <c r="CP28" s="6" t="s">
        <v>25</v>
      </c>
      <c r="CQ28" s="6" t="s">
        <v>25</v>
      </c>
      <c r="CR28" s="6" t="s">
        <v>25</v>
      </c>
      <c r="CS28" s="6" t="s">
        <v>25</v>
      </c>
      <c r="CT28" s="6" t="s">
        <v>25</v>
      </c>
      <c r="CU28" s="6" t="s">
        <v>25</v>
      </c>
      <c r="CV28" s="6" t="s">
        <v>25</v>
      </c>
      <c r="CW28" s="6" t="s">
        <v>25</v>
      </c>
      <c r="CX28" s="6" t="s">
        <v>25</v>
      </c>
      <c r="CY28" s="6" t="s">
        <v>25</v>
      </c>
      <c r="CZ28" s="6" t="s">
        <v>25</v>
      </c>
      <c r="DA28" s="6" t="s">
        <v>25</v>
      </c>
      <c r="DB28" s="6" t="s">
        <v>25</v>
      </c>
      <c r="DC28" s="6" t="s">
        <v>25</v>
      </c>
      <c r="DD28" s="6" t="s">
        <v>25</v>
      </c>
      <c r="DE28" s="6" t="s">
        <v>25</v>
      </c>
      <c r="DF28" s="6" t="s">
        <v>25</v>
      </c>
      <c r="DG28" s="6" t="s">
        <v>25</v>
      </c>
      <c r="DH28" s="6" t="s">
        <v>25</v>
      </c>
      <c r="DI28" s="6" t="s">
        <v>537</v>
      </c>
      <c r="DJ28" s="6" t="s">
        <v>538</v>
      </c>
      <c r="DK28" s="6" t="s">
        <v>26</v>
      </c>
      <c r="DL28">
        <v>79600</v>
      </c>
      <c r="DM28" s="6" t="s">
        <v>4959</v>
      </c>
      <c r="DN28" s="6" t="s">
        <v>431</v>
      </c>
      <c r="DO28" s="6" t="s">
        <v>539</v>
      </c>
      <c r="DP28" t="s">
        <v>30</v>
      </c>
      <c r="DQ28" t="s">
        <v>30</v>
      </c>
      <c r="DR28" t="s">
        <v>30</v>
      </c>
      <c r="DS28" t="s">
        <v>30</v>
      </c>
      <c r="DT28" t="s">
        <v>30</v>
      </c>
      <c r="DU28" t="s">
        <v>30</v>
      </c>
      <c r="DV28" s="6" t="s">
        <v>4960</v>
      </c>
      <c r="DW28" s="33" t="b">
        <v>1</v>
      </c>
      <c r="DY28" s="6" t="b">
        <v>1</v>
      </c>
    </row>
    <row r="29" spans="1:131" s="6" customFormat="1" x14ac:dyDescent="0.2">
      <c r="A29" s="5" t="s">
        <v>106</v>
      </c>
      <c r="B29" s="5" t="s">
        <v>20</v>
      </c>
      <c r="C29" s="5"/>
      <c r="D29" s="6" t="s">
        <v>94</v>
      </c>
      <c r="E29" s="7">
        <v>123738431</v>
      </c>
      <c r="F29" s="6" t="s">
        <v>33</v>
      </c>
      <c r="G29" s="6">
        <v>0</v>
      </c>
      <c r="H29" s="8">
        <v>-1</v>
      </c>
      <c r="I29" s="6">
        <v>0</v>
      </c>
      <c r="J29" s="6" t="s">
        <v>24</v>
      </c>
      <c r="K29" s="6">
        <v>1</v>
      </c>
      <c r="L29" s="6" t="s">
        <v>25</v>
      </c>
      <c r="M29" s="6">
        <v>0</v>
      </c>
      <c r="N29" s="6" t="s">
        <v>25</v>
      </c>
      <c r="O29" s="6">
        <v>0</v>
      </c>
      <c r="P29" s="6">
        <v>0.5</v>
      </c>
      <c r="Q29" s="6" t="s">
        <v>26</v>
      </c>
      <c r="R29" s="6" t="s">
        <v>107</v>
      </c>
      <c r="S29" s="6" t="s">
        <v>108</v>
      </c>
      <c r="T29" s="6" t="s">
        <v>5161</v>
      </c>
      <c r="U29" s="6" t="s">
        <v>5162</v>
      </c>
      <c r="V29" s="6" t="s">
        <v>5163</v>
      </c>
      <c r="W29" s="6" t="s">
        <v>5162</v>
      </c>
      <c r="X29" s="6" t="s">
        <v>5164</v>
      </c>
      <c r="Y29" s="6" t="s">
        <v>5165</v>
      </c>
      <c r="Z29" s="6" t="s">
        <v>4217</v>
      </c>
      <c r="AA29" s="6" t="s">
        <v>5166</v>
      </c>
      <c r="AB29" s="6" t="s">
        <v>143</v>
      </c>
      <c r="AC29" s="6" t="s">
        <v>5167</v>
      </c>
      <c r="AD29" s="6" t="s">
        <v>5168</v>
      </c>
      <c r="AE29" s="6" t="s">
        <v>5169</v>
      </c>
      <c r="AF29" s="6" t="s">
        <v>5170</v>
      </c>
      <c r="AG29" s="6" t="s">
        <v>5162</v>
      </c>
      <c r="AH29" s="6" t="s">
        <v>143</v>
      </c>
      <c r="AI29" s="6" t="s">
        <v>2771</v>
      </c>
      <c r="AJ29" s="6" t="s">
        <v>142</v>
      </c>
      <c r="AK29" s="6" t="s">
        <v>2771</v>
      </c>
      <c r="AL29" s="6" t="s">
        <v>25</v>
      </c>
      <c r="AM29" s="6" t="s">
        <v>25</v>
      </c>
      <c r="AN29" s="6" t="s">
        <v>25</v>
      </c>
      <c r="AO29" s="6" t="s">
        <v>25</v>
      </c>
      <c r="AP29" s="6" t="s">
        <v>25</v>
      </c>
      <c r="AQ29" s="6" t="s">
        <v>25</v>
      </c>
      <c r="AR29" s="6" t="s">
        <v>25</v>
      </c>
      <c r="AS29" s="6" t="s">
        <v>25</v>
      </c>
      <c r="AT29" s="6" t="s">
        <v>25</v>
      </c>
      <c r="AU29" s="6">
        <v>1</v>
      </c>
      <c r="AV29" s="6">
        <v>6.24</v>
      </c>
      <c r="AW29" s="6">
        <v>25.6</v>
      </c>
      <c r="AX29" s="6" t="s">
        <v>25</v>
      </c>
      <c r="AY29" s="6" t="s">
        <v>25</v>
      </c>
      <c r="AZ29" s="6" t="s">
        <v>25</v>
      </c>
      <c r="BA29" s="6" t="s">
        <v>25</v>
      </c>
      <c r="BB29" s="6" t="s">
        <v>25</v>
      </c>
      <c r="BC29" s="6" t="s">
        <v>25</v>
      </c>
      <c r="BD29" s="6" t="s">
        <v>25</v>
      </c>
      <c r="BE29" s="6" t="s">
        <v>25</v>
      </c>
      <c r="BF29" s="6" t="s">
        <v>25</v>
      </c>
      <c r="BG29" s="6" t="s">
        <v>25</v>
      </c>
      <c r="BH29" s="6" t="s">
        <v>25</v>
      </c>
      <c r="BI29" s="6" t="s">
        <v>25</v>
      </c>
      <c r="BJ29" s="6" t="s">
        <v>25</v>
      </c>
      <c r="BK29" s="6" t="s">
        <v>25</v>
      </c>
      <c r="BL29" s="6" t="s">
        <v>25</v>
      </c>
      <c r="BM29" s="6" t="s">
        <v>25</v>
      </c>
      <c r="BN29" s="6" t="s">
        <v>25</v>
      </c>
      <c r="BO29" s="6" t="s">
        <v>25</v>
      </c>
      <c r="BP29" s="6" t="s">
        <v>25</v>
      </c>
      <c r="BQ29" s="6" t="s">
        <v>25</v>
      </c>
      <c r="BR29" s="6" t="s">
        <v>25</v>
      </c>
      <c r="BS29" s="6" t="s">
        <v>25</v>
      </c>
      <c r="BT29" s="6" t="s">
        <v>25</v>
      </c>
      <c r="BU29" s="6" t="s">
        <v>25</v>
      </c>
      <c r="BV29" s="6" t="s">
        <v>25</v>
      </c>
      <c r="BW29" s="6" t="s">
        <v>25</v>
      </c>
      <c r="BX29" s="6" t="s">
        <v>25</v>
      </c>
      <c r="BY29" s="6" t="s">
        <v>25</v>
      </c>
      <c r="BZ29" s="6" t="s">
        <v>25</v>
      </c>
      <c r="CA29" s="6" t="s">
        <v>25</v>
      </c>
      <c r="CB29" s="6" t="s">
        <v>25</v>
      </c>
      <c r="CC29" s="6" t="s">
        <v>25</v>
      </c>
      <c r="CD29" s="6" t="s">
        <v>25</v>
      </c>
      <c r="CE29" s="6" t="s">
        <v>25</v>
      </c>
      <c r="CF29" s="6" t="s">
        <v>25</v>
      </c>
      <c r="CG29" s="6" t="s">
        <v>25</v>
      </c>
      <c r="CH29" s="6" t="s">
        <v>25</v>
      </c>
      <c r="CI29" s="6" t="s">
        <v>25</v>
      </c>
      <c r="CJ29" s="6" t="s">
        <v>25</v>
      </c>
      <c r="CK29" s="6" t="s">
        <v>25</v>
      </c>
      <c r="CL29" s="6" t="s">
        <v>25</v>
      </c>
      <c r="CM29" s="6" t="s">
        <v>25</v>
      </c>
      <c r="CN29" s="6" t="s">
        <v>25</v>
      </c>
      <c r="CO29" s="6" t="s">
        <v>25</v>
      </c>
      <c r="CP29" s="6" t="s">
        <v>25</v>
      </c>
      <c r="CQ29" s="6" t="s">
        <v>25</v>
      </c>
      <c r="CR29" s="6" t="s">
        <v>25</v>
      </c>
      <c r="CS29" s="6" t="s">
        <v>25</v>
      </c>
      <c r="CT29" s="6" t="s">
        <v>25</v>
      </c>
      <c r="CU29" s="6" t="s">
        <v>25</v>
      </c>
      <c r="CV29" s="6" t="s">
        <v>25</v>
      </c>
      <c r="CW29" s="6" t="s">
        <v>25</v>
      </c>
      <c r="CX29" s="6" t="s">
        <v>25</v>
      </c>
      <c r="CY29" s="6" t="s">
        <v>25</v>
      </c>
      <c r="CZ29" s="6" t="s">
        <v>25</v>
      </c>
      <c r="DA29" s="6" t="s">
        <v>25</v>
      </c>
      <c r="DB29" s="6" t="s">
        <v>25</v>
      </c>
      <c r="DC29" s="6" t="s">
        <v>25</v>
      </c>
      <c r="DD29" s="6" t="s">
        <v>25</v>
      </c>
      <c r="DE29" s="6" t="s">
        <v>25</v>
      </c>
      <c r="DF29" s="6" t="s">
        <v>25</v>
      </c>
      <c r="DG29" s="6" t="s">
        <v>25</v>
      </c>
      <c r="DH29" s="6" t="s">
        <v>25</v>
      </c>
      <c r="DI29" s="6" t="s">
        <v>540</v>
      </c>
      <c r="DJ29" s="6" t="s">
        <v>541</v>
      </c>
      <c r="DK29" s="6" t="s">
        <v>30</v>
      </c>
      <c r="DL29">
        <v>91574</v>
      </c>
      <c r="DM29" s="6" t="s">
        <v>2040</v>
      </c>
      <c r="DN29" s="6" t="s">
        <v>431</v>
      </c>
      <c r="DO29" s="6" t="s">
        <v>462</v>
      </c>
      <c r="DP29" t="s">
        <v>2041</v>
      </c>
      <c r="DQ29">
        <v>210</v>
      </c>
      <c r="DR29">
        <v>70</v>
      </c>
      <c r="DS29" t="s">
        <v>542</v>
      </c>
      <c r="DT29" t="s">
        <v>543</v>
      </c>
      <c r="DU29" t="s">
        <v>30</v>
      </c>
      <c r="DV29" s="6" t="s">
        <v>2042</v>
      </c>
      <c r="DW29" s="33" t="b">
        <v>1</v>
      </c>
      <c r="DY29" s="6" t="b">
        <v>1</v>
      </c>
    </row>
    <row r="30" spans="1:131" s="6" customFormat="1" x14ac:dyDescent="0.2">
      <c r="A30" s="5" t="s">
        <v>109</v>
      </c>
      <c r="B30" s="5" t="s">
        <v>20</v>
      </c>
      <c r="C30" s="5"/>
      <c r="D30" s="6" t="s">
        <v>110</v>
      </c>
      <c r="E30" s="7">
        <v>31789170</v>
      </c>
      <c r="F30" s="6" t="s">
        <v>33</v>
      </c>
      <c r="G30" s="6">
        <v>0</v>
      </c>
      <c r="H30" s="8">
        <v>-1</v>
      </c>
      <c r="I30" s="6">
        <v>0</v>
      </c>
      <c r="J30" s="6" t="s">
        <v>24</v>
      </c>
      <c r="K30" s="6">
        <v>1</v>
      </c>
      <c r="L30" s="6" t="s">
        <v>25</v>
      </c>
      <c r="M30" s="6">
        <v>0</v>
      </c>
      <c r="N30" s="6" t="s">
        <v>25</v>
      </c>
      <c r="O30" s="6">
        <v>0</v>
      </c>
      <c r="P30" s="6">
        <v>0.5</v>
      </c>
      <c r="Q30" s="6" t="s">
        <v>23</v>
      </c>
      <c r="R30" s="6" t="s">
        <v>95</v>
      </c>
      <c r="S30" s="6" t="s">
        <v>25</v>
      </c>
      <c r="T30" s="6" t="s">
        <v>25</v>
      </c>
      <c r="U30" s="6" t="s">
        <v>25</v>
      </c>
      <c r="V30" s="6" t="s">
        <v>25</v>
      </c>
      <c r="W30" s="6" t="s">
        <v>25</v>
      </c>
      <c r="X30" s="6" t="s">
        <v>25</v>
      </c>
      <c r="Y30" s="6" t="s">
        <v>25</v>
      </c>
      <c r="Z30" s="6" t="s">
        <v>2411</v>
      </c>
      <c r="AA30" s="6" t="s">
        <v>2829</v>
      </c>
      <c r="AB30" s="6" t="s">
        <v>144</v>
      </c>
      <c r="AC30" s="6" t="s">
        <v>2830</v>
      </c>
      <c r="AD30" s="6" t="s">
        <v>2831</v>
      </c>
      <c r="AE30" s="6" t="s">
        <v>2832</v>
      </c>
      <c r="AF30" s="6" t="s">
        <v>2833</v>
      </c>
      <c r="AG30" s="6" t="s">
        <v>25</v>
      </c>
      <c r="AH30" s="6" t="s">
        <v>144</v>
      </c>
      <c r="AI30" s="6" t="s">
        <v>2813</v>
      </c>
      <c r="AJ30" s="6" t="s">
        <v>143</v>
      </c>
      <c r="AK30" s="6" t="s">
        <v>2813</v>
      </c>
      <c r="AL30" s="6" t="s">
        <v>25</v>
      </c>
      <c r="AM30" s="6" t="s">
        <v>25</v>
      </c>
      <c r="AN30" s="6" t="s">
        <v>25</v>
      </c>
      <c r="AO30" s="6" t="s">
        <v>25</v>
      </c>
      <c r="AP30" s="6" t="s">
        <v>25</v>
      </c>
      <c r="AQ30" s="6" t="s">
        <v>25</v>
      </c>
      <c r="AR30" s="6" t="s">
        <v>25</v>
      </c>
      <c r="AS30" s="6" t="s">
        <v>25</v>
      </c>
      <c r="AT30" s="6" t="s">
        <v>25</v>
      </c>
      <c r="AU30" s="6">
        <v>0</v>
      </c>
      <c r="AV30" s="6">
        <v>-3.33</v>
      </c>
      <c r="AW30" s="6" t="s">
        <v>2814</v>
      </c>
      <c r="AX30" s="6" t="s">
        <v>2815</v>
      </c>
      <c r="AY30" s="6" t="s">
        <v>2411</v>
      </c>
      <c r="AZ30" s="6" t="s">
        <v>2816</v>
      </c>
      <c r="BA30" s="6" t="s">
        <v>2817</v>
      </c>
      <c r="BB30" s="6" t="s">
        <v>2818</v>
      </c>
      <c r="BC30" s="6" t="s">
        <v>2816</v>
      </c>
      <c r="BD30" s="6" t="s">
        <v>2819</v>
      </c>
      <c r="BE30" s="6" t="s">
        <v>2820</v>
      </c>
      <c r="BF30" s="6">
        <v>15093</v>
      </c>
      <c r="BG30" s="6" t="s">
        <v>2821</v>
      </c>
      <c r="BH30" s="6" t="s">
        <v>2822</v>
      </c>
      <c r="BI30" s="6" t="s">
        <v>2817</v>
      </c>
      <c r="BJ30" s="6" t="s">
        <v>2305</v>
      </c>
      <c r="BK30" s="6">
        <v>2</v>
      </c>
      <c r="BL30" s="6" t="s">
        <v>2556</v>
      </c>
      <c r="BM30" s="6" t="s">
        <v>26</v>
      </c>
      <c r="BN30" s="6" t="s">
        <v>30</v>
      </c>
      <c r="BO30" s="6">
        <v>-1</v>
      </c>
      <c r="BP30" s="6" t="s">
        <v>2815</v>
      </c>
      <c r="BQ30" s="6">
        <v>0</v>
      </c>
      <c r="BR30" s="37">
        <v>9.6911700000000003E-5</v>
      </c>
      <c r="BS30" s="6">
        <v>30956</v>
      </c>
      <c r="BT30" s="6">
        <v>8722</v>
      </c>
      <c r="BU30" s="6">
        <v>838</v>
      </c>
      <c r="BV30" s="6">
        <v>302</v>
      </c>
      <c r="BW30" s="6">
        <v>1622</v>
      </c>
      <c r="BX30" s="6">
        <v>3494</v>
      </c>
      <c r="BY30" s="6">
        <v>14996</v>
      </c>
      <c r="BZ30" s="6">
        <v>982</v>
      </c>
      <c r="CA30" s="6">
        <v>17108</v>
      </c>
      <c r="CB30" s="6">
        <v>13848</v>
      </c>
      <c r="CC30" s="6">
        <v>1.14653E-4</v>
      </c>
      <c r="CD30" s="6">
        <v>0</v>
      </c>
      <c r="CE30" s="6">
        <v>0</v>
      </c>
      <c r="CF30" s="6">
        <v>0</v>
      </c>
      <c r="CG30" s="6">
        <v>0</v>
      </c>
      <c r="CH30" s="6">
        <v>1.3336899999999999E-4</v>
      </c>
      <c r="CI30" s="6">
        <v>0</v>
      </c>
      <c r="CJ30" s="37">
        <v>5.8452200000000003E-5</v>
      </c>
      <c r="CK30" s="6">
        <v>1.44425E-4</v>
      </c>
      <c r="CL30" s="6">
        <v>-1</v>
      </c>
      <c r="CM30" s="6" t="s">
        <v>2815</v>
      </c>
      <c r="CN30" s="6">
        <v>0</v>
      </c>
      <c r="CO30" s="6">
        <v>1.66558E-4</v>
      </c>
      <c r="CP30" s="6">
        <v>246160</v>
      </c>
      <c r="CQ30" s="6">
        <v>15292</v>
      </c>
      <c r="CR30" s="6">
        <v>33574</v>
      </c>
      <c r="CS30" s="6">
        <v>9846</v>
      </c>
      <c r="CT30" s="6">
        <v>17248</v>
      </c>
      <c r="CU30" s="6">
        <v>22300</v>
      </c>
      <c r="CV30" s="6">
        <v>111640</v>
      </c>
      <c r="CW30" s="6">
        <v>5484</v>
      </c>
      <c r="CX30" s="6">
        <v>134864</v>
      </c>
      <c r="CY30" s="6">
        <v>111296</v>
      </c>
      <c r="CZ30" s="37">
        <v>6.5393699999999997E-5</v>
      </c>
      <c r="DA30" s="6">
        <v>0</v>
      </c>
      <c r="DB30" s="6">
        <v>0</v>
      </c>
      <c r="DC30" s="6">
        <v>0</v>
      </c>
      <c r="DD30" s="6">
        <v>0</v>
      </c>
      <c r="DE30" s="6">
        <v>3.5829500000000001E-4</v>
      </c>
      <c r="DF30" s="6">
        <v>0</v>
      </c>
      <c r="DG30" s="6">
        <v>1.7054200000000001E-4</v>
      </c>
      <c r="DH30" s="6">
        <v>1.61731E-4</v>
      </c>
      <c r="DI30" s="6" t="s">
        <v>544</v>
      </c>
      <c r="DJ30" s="6" t="s">
        <v>545</v>
      </c>
      <c r="DK30" s="6" t="s">
        <v>30</v>
      </c>
      <c r="DL30">
        <v>145173</v>
      </c>
      <c r="DM30" s="6" t="s">
        <v>546</v>
      </c>
      <c r="DN30" s="6" t="s">
        <v>431</v>
      </c>
      <c r="DO30" s="6" t="s">
        <v>459</v>
      </c>
      <c r="DP30" t="s">
        <v>30</v>
      </c>
      <c r="DQ30" t="s">
        <v>30</v>
      </c>
      <c r="DR30" t="s">
        <v>30</v>
      </c>
      <c r="DS30" t="s">
        <v>30</v>
      </c>
      <c r="DT30" t="s">
        <v>30</v>
      </c>
      <c r="DU30" t="s">
        <v>30</v>
      </c>
      <c r="DV30" s="6" t="s">
        <v>547</v>
      </c>
      <c r="DW30" s="48" t="b">
        <v>1</v>
      </c>
      <c r="DX30" s="13"/>
      <c r="DY30" s="13" t="b">
        <v>1</v>
      </c>
      <c r="EA30" s="13"/>
    </row>
    <row r="31" spans="1:131" s="6" customFormat="1" x14ac:dyDescent="0.2">
      <c r="A31" s="5" t="s">
        <v>111</v>
      </c>
      <c r="B31" s="5" t="s">
        <v>20</v>
      </c>
      <c r="C31" s="5"/>
      <c r="D31" s="6" t="s">
        <v>112</v>
      </c>
      <c r="E31" s="7">
        <v>62187287</v>
      </c>
      <c r="F31" s="6" t="s">
        <v>22</v>
      </c>
      <c r="G31" s="6">
        <v>0</v>
      </c>
      <c r="H31" s="8" t="s">
        <v>26</v>
      </c>
      <c r="I31" s="6">
        <v>1</v>
      </c>
      <c r="J31" s="6" t="s">
        <v>24</v>
      </c>
      <c r="K31" s="6">
        <v>1</v>
      </c>
      <c r="L31" s="6" t="s">
        <v>25</v>
      </c>
      <c r="M31" s="6">
        <v>0</v>
      </c>
      <c r="N31" s="6" t="s">
        <v>25</v>
      </c>
      <c r="O31" s="6">
        <v>0</v>
      </c>
      <c r="P31" s="6">
        <v>0.5</v>
      </c>
      <c r="Q31" s="6" t="s">
        <v>46</v>
      </c>
      <c r="R31" s="6" t="s">
        <v>113</v>
      </c>
      <c r="S31" s="6" t="s">
        <v>114</v>
      </c>
      <c r="T31" s="6" t="s">
        <v>5171</v>
      </c>
      <c r="U31" s="6" t="s">
        <v>5172</v>
      </c>
      <c r="V31" s="6" t="s">
        <v>5173</v>
      </c>
      <c r="W31" s="6" t="s">
        <v>5174</v>
      </c>
      <c r="X31" s="6" t="s">
        <v>5175</v>
      </c>
      <c r="Y31" s="6" t="s">
        <v>5176</v>
      </c>
      <c r="Z31" s="6" t="s">
        <v>5177</v>
      </c>
      <c r="AA31" s="6" t="s">
        <v>5178</v>
      </c>
      <c r="AB31" s="6" t="s">
        <v>5179</v>
      </c>
      <c r="AC31" s="6" t="s">
        <v>5180</v>
      </c>
      <c r="AD31" s="6" t="s">
        <v>5181</v>
      </c>
      <c r="AE31" s="6" t="s">
        <v>5182</v>
      </c>
      <c r="AF31" s="6" t="s">
        <v>5183</v>
      </c>
      <c r="AG31" s="6" t="s">
        <v>5184</v>
      </c>
      <c r="AH31" s="6" t="s">
        <v>145</v>
      </c>
      <c r="AI31" s="6" t="s">
        <v>2834</v>
      </c>
      <c r="AJ31" s="6" t="s">
        <v>144</v>
      </c>
      <c r="AK31" s="6" t="s">
        <v>2834</v>
      </c>
      <c r="AL31" s="6" t="s">
        <v>2835</v>
      </c>
      <c r="AM31" s="6" t="s">
        <v>2289</v>
      </c>
      <c r="AN31" s="6" t="s">
        <v>2836</v>
      </c>
      <c r="AO31" s="6" t="s">
        <v>2837</v>
      </c>
      <c r="AP31" s="6" t="s">
        <v>2292</v>
      </c>
      <c r="AQ31" s="6" t="s">
        <v>2293</v>
      </c>
      <c r="AR31" s="6" t="s">
        <v>2838</v>
      </c>
      <c r="AS31" s="6" t="s">
        <v>2839</v>
      </c>
      <c r="AT31" s="6" t="s">
        <v>2840</v>
      </c>
      <c r="AU31" s="6">
        <v>0.01</v>
      </c>
      <c r="AV31" s="6">
        <v>-0.23</v>
      </c>
      <c r="AW31" s="6" t="s">
        <v>2841</v>
      </c>
      <c r="AX31" s="6" t="s">
        <v>2842</v>
      </c>
      <c r="AY31" s="6" t="s">
        <v>2843</v>
      </c>
      <c r="AZ31" s="6" t="s">
        <v>2844</v>
      </c>
      <c r="BA31" s="6" t="s">
        <v>2845</v>
      </c>
      <c r="BB31" s="6" t="s">
        <v>2846</v>
      </c>
      <c r="BC31" s="6" t="s">
        <v>2847</v>
      </c>
      <c r="BD31" s="6" t="s">
        <v>2848</v>
      </c>
      <c r="BE31" s="6" t="s">
        <v>2849</v>
      </c>
      <c r="BF31" s="6" t="s">
        <v>25</v>
      </c>
      <c r="BG31" s="6" t="s">
        <v>25</v>
      </c>
      <c r="BH31" s="6" t="s">
        <v>25</v>
      </c>
      <c r="BI31" s="6" t="s">
        <v>25</v>
      </c>
      <c r="BJ31" s="6" t="s">
        <v>25</v>
      </c>
      <c r="BK31" s="6" t="s">
        <v>25</v>
      </c>
      <c r="BL31" s="6" t="s">
        <v>25</v>
      </c>
      <c r="BM31" s="6" t="s">
        <v>25</v>
      </c>
      <c r="BN31" s="6" t="s">
        <v>25</v>
      </c>
      <c r="BO31" s="6" t="s">
        <v>25</v>
      </c>
      <c r="BP31" s="6" t="s">
        <v>25</v>
      </c>
      <c r="BQ31" s="6" t="s">
        <v>25</v>
      </c>
      <c r="BR31" s="6" t="s">
        <v>25</v>
      </c>
      <c r="BS31" s="6" t="s">
        <v>25</v>
      </c>
      <c r="BT31" s="6" t="s">
        <v>25</v>
      </c>
      <c r="BU31" s="6" t="s">
        <v>25</v>
      </c>
      <c r="BV31" s="6" t="s">
        <v>25</v>
      </c>
      <c r="BW31" s="6" t="s">
        <v>25</v>
      </c>
      <c r="BX31" s="6" t="s">
        <v>25</v>
      </c>
      <c r="BY31" s="6" t="s">
        <v>25</v>
      </c>
      <c r="BZ31" s="6" t="s">
        <v>25</v>
      </c>
      <c r="CA31" s="6" t="s">
        <v>25</v>
      </c>
      <c r="CB31" s="6" t="s">
        <v>25</v>
      </c>
      <c r="CC31" s="6" t="s">
        <v>25</v>
      </c>
      <c r="CD31" s="6" t="s">
        <v>25</v>
      </c>
      <c r="CE31" s="6" t="s">
        <v>25</v>
      </c>
      <c r="CF31" s="6" t="s">
        <v>25</v>
      </c>
      <c r="CG31" s="6" t="s">
        <v>25</v>
      </c>
      <c r="CH31" s="6" t="s">
        <v>25</v>
      </c>
      <c r="CI31" s="6" t="s">
        <v>25</v>
      </c>
      <c r="CJ31" s="6" t="s">
        <v>25</v>
      </c>
      <c r="CK31" s="6" t="s">
        <v>25</v>
      </c>
      <c r="CL31" s="6" t="s">
        <v>25</v>
      </c>
      <c r="CM31" s="6" t="s">
        <v>25</v>
      </c>
      <c r="CN31" s="6" t="s">
        <v>25</v>
      </c>
      <c r="CO31" s="6" t="s">
        <v>25</v>
      </c>
      <c r="CP31" s="6" t="s">
        <v>25</v>
      </c>
      <c r="CQ31" s="6" t="s">
        <v>25</v>
      </c>
      <c r="CR31" s="6" t="s">
        <v>25</v>
      </c>
      <c r="CS31" s="6" t="s">
        <v>25</v>
      </c>
      <c r="CT31" s="6" t="s">
        <v>25</v>
      </c>
      <c r="CU31" s="6" t="s">
        <v>25</v>
      </c>
      <c r="CV31" s="6" t="s">
        <v>25</v>
      </c>
      <c r="CW31" s="6" t="s">
        <v>25</v>
      </c>
      <c r="CX31" s="6" t="s">
        <v>25</v>
      </c>
      <c r="CY31" s="6" t="s">
        <v>25</v>
      </c>
      <c r="CZ31" s="6" t="s">
        <v>25</v>
      </c>
      <c r="DA31" s="6" t="s">
        <v>25</v>
      </c>
      <c r="DB31" s="6" t="s">
        <v>25</v>
      </c>
      <c r="DC31" s="6" t="s">
        <v>25</v>
      </c>
      <c r="DD31" s="6" t="s">
        <v>25</v>
      </c>
      <c r="DE31" s="6" t="s">
        <v>25</v>
      </c>
      <c r="DF31" s="6" t="s">
        <v>25</v>
      </c>
      <c r="DG31" s="6" t="s">
        <v>25</v>
      </c>
      <c r="DH31" s="6" t="s">
        <v>25</v>
      </c>
      <c r="DI31" s="6" t="s">
        <v>548</v>
      </c>
      <c r="DJ31" s="6" t="s">
        <v>549</v>
      </c>
      <c r="DK31" s="6" t="s">
        <v>26</v>
      </c>
      <c r="DL31" t="s">
        <v>550</v>
      </c>
      <c r="DM31" s="6" t="s">
        <v>2043</v>
      </c>
      <c r="DN31" s="6" t="s">
        <v>431</v>
      </c>
      <c r="DO31" s="6" t="s">
        <v>551</v>
      </c>
      <c r="DP31" t="s">
        <v>2044</v>
      </c>
      <c r="DQ31" t="s">
        <v>2045</v>
      </c>
      <c r="DR31" t="s">
        <v>2046</v>
      </c>
      <c r="DS31" t="s">
        <v>552</v>
      </c>
      <c r="DT31" t="s">
        <v>553</v>
      </c>
      <c r="DU31" t="s">
        <v>30</v>
      </c>
      <c r="DV31" s="6" t="s">
        <v>2047</v>
      </c>
      <c r="DW31" s="48" t="b">
        <v>1</v>
      </c>
      <c r="DX31" s="13"/>
      <c r="DY31" s="13" t="b">
        <v>1</v>
      </c>
      <c r="EA31" s="13" t="s">
        <v>5898</v>
      </c>
    </row>
    <row r="32" spans="1:131" s="17" customFormat="1" x14ac:dyDescent="0.2">
      <c r="A32" s="17" t="s">
        <v>115</v>
      </c>
      <c r="B32" s="17" t="s">
        <v>20</v>
      </c>
      <c r="D32" s="17" t="s">
        <v>112</v>
      </c>
      <c r="E32" s="18">
        <v>62188231</v>
      </c>
      <c r="F32" s="17" t="s">
        <v>116</v>
      </c>
      <c r="G32" s="17">
        <v>0</v>
      </c>
      <c r="H32" s="19" t="s">
        <v>46</v>
      </c>
      <c r="I32" s="17">
        <v>2</v>
      </c>
      <c r="J32" s="17" t="s">
        <v>24</v>
      </c>
      <c r="K32" s="17">
        <v>1</v>
      </c>
      <c r="L32" s="17" t="s">
        <v>25</v>
      </c>
      <c r="M32" s="17">
        <v>0</v>
      </c>
      <c r="N32" s="17" t="s">
        <v>25</v>
      </c>
      <c r="O32" s="17">
        <v>0</v>
      </c>
      <c r="P32" s="17">
        <v>0.5</v>
      </c>
      <c r="Q32" s="17" t="s">
        <v>23</v>
      </c>
      <c r="R32" s="17" t="s">
        <v>113</v>
      </c>
      <c r="S32" s="17" t="s">
        <v>114</v>
      </c>
      <c r="T32" s="17" t="s">
        <v>5185</v>
      </c>
      <c r="U32" s="17" t="s">
        <v>5186</v>
      </c>
      <c r="V32" s="17" t="s">
        <v>5187</v>
      </c>
      <c r="W32" s="17" t="s">
        <v>5188</v>
      </c>
      <c r="X32" s="17" t="s">
        <v>5189</v>
      </c>
      <c r="Y32" s="17" t="s">
        <v>5190</v>
      </c>
      <c r="Z32" s="17" t="s">
        <v>5177</v>
      </c>
      <c r="AA32" s="17" t="s">
        <v>5178</v>
      </c>
      <c r="AB32" s="17" t="s">
        <v>5179</v>
      </c>
      <c r="AC32" s="17" t="s">
        <v>5180</v>
      </c>
      <c r="AD32" s="17" t="s">
        <v>5181</v>
      </c>
      <c r="AE32" s="17" t="s">
        <v>5182</v>
      </c>
      <c r="AF32" s="17" t="s">
        <v>5183</v>
      </c>
      <c r="AG32" s="17" t="s">
        <v>5184</v>
      </c>
      <c r="AH32" s="17" t="s">
        <v>145</v>
      </c>
      <c r="AI32" s="6" t="s">
        <v>2858</v>
      </c>
      <c r="AJ32" s="6" t="s">
        <v>145</v>
      </c>
      <c r="AK32" s="6" t="s">
        <v>2858</v>
      </c>
      <c r="AL32" s="6" t="s">
        <v>25</v>
      </c>
      <c r="AM32" s="6" t="s">
        <v>25</v>
      </c>
      <c r="AN32" s="6" t="s">
        <v>25</v>
      </c>
      <c r="AO32" s="6" t="s">
        <v>25</v>
      </c>
      <c r="AP32" s="6" t="s">
        <v>25</v>
      </c>
      <c r="AQ32" s="6" t="s">
        <v>25</v>
      </c>
      <c r="AR32" s="6" t="s">
        <v>25</v>
      </c>
      <c r="AS32" s="6" t="s">
        <v>25</v>
      </c>
      <c r="AT32" s="6" t="s">
        <v>25</v>
      </c>
      <c r="AU32" s="6">
        <v>1</v>
      </c>
      <c r="AV32" s="6">
        <v>2.39</v>
      </c>
      <c r="AW32" s="6">
        <v>18.399999999999999</v>
      </c>
      <c r="AX32" s="6" t="s">
        <v>25</v>
      </c>
      <c r="AY32" s="6" t="s">
        <v>25</v>
      </c>
      <c r="AZ32" s="6" t="s">
        <v>25</v>
      </c>
      <c r="BA32" s="6" t="s">
        <v>25</v>
      </c>
      <c r="BB32" s="6" t="s">
        <v>25</v>
      </c>
      <c r="BC32" s="6" t="s">
        <v>25</v>
      </c>
      <c r="BD32" s="6" t="s">
        <v>25</v>
      </c>
      <c r="BE32" s="6" t="s">
        <v>25</v>
      </c>
      <c r="BF32" s="6" t="s">
        <v>25</v>
      </c>
      <c r="BG32" s="6" t="s">
        <v>25</v>
      </c>
      <c r="BH32" s="6" t="s">
        <v>25</v>
      </c>
      <c r="BI32" s="6" t="s">
        <v>25</v>
      </c>
      <c r="BJ32" s="6" t="s">
        <v>25</v>
      </c>
      <c r="BK32" s="6" t="s">
        <v>25</v>
      </c>
      <c r="BL32" s="6" t="s">
        <v>25</v>
      </c>
      <c r="BM32" s="6" t="s">
        <v>25</v>
      </c>
      <c r="BN32" s="6" t="s">
        <v>25</v>
      </c>
      <c r="BO32" s="6" t="s">
        <v>25</v>
      </c>
      <c r="BP32" s="6" t="s">
        <v>25</v>
      </c>
      <c r="BQ32" s="6" t="s">
        <v>25</v>
      </c>
      <c r="BR32" s="6" t="s">
        <v>25</v>
      </c>
      <c r="BS32" s="6" t="s">
        <v>25</v>
      </c>
      <c r="BT32" s="6" t="s">
        <v>25</v>
      </c>
      <c r="BU32" s="6" t="s">
        <v>25</v>
      </c>
      <c r="BV32" s="6" t="s">
        <v>25</v>
      </c>
      <c r="BW32" s="6" t="s">
        <v>25</v>
      </c>
      <c r="BX32" s="6" t="s">
        <v>25</v>
      </c>
      <c r="BY32" s="6" t="s">
        <v>25</v>
      </c>
      <c r="BZ32" s="6" t="s">
        <v>25</v>
      </c>
      <c r="CA32" s="6" t="s">
        <v>25</v>
      </c>
      <c r="CB32" s="6" t="s">
        <v>25</v>
      </c>
      <c r="CC32" s="6" t="s">
        <v>25</v>
      </c>
      <c r="CD32" s="6" t="s">
        <v>25</v>
      </c>
      <c r="CE32" s="6" t="s">
        <v>25</v>
      </c>
      <c r="CF32" s="6" t="s">
        <v>25</v>
      </c>
      <c r="CG32" s="6" t="s">
        <v>25</v>
      </c>
      <c r="CH32" s="6" t="s">
        <v>25</v>
      </c>
      <c r="CI32" s="6" t="s">
        <v>25</v>
      </c>
      <c r="CJ32" s="6" t="s">
        <v>25</v>
      </c>
      <c r="CK32" s="6" t="s">
        <v>25</v>
      </c>
      <c r="CL32" s="6" t="s">
        <v>25</v>
      </c>
      <c r="CM32" s="6" t="s">
        <v>25</v>
      </c>
      <c r="CN32" s="6" t="s">
        <v>25</v>
      </c>
      <c r="CO32" s="6" t="s">
        <v>25</v>
      </c>
      <c r="CP32" s="6" t="s">
        <v>25</v>
      </c>
      <c r="CQ32" s="6" t="s">
        <v>25</v>
      </c>
      <c r="CR32" s="6" t="s">
        <v>25</v>
      </c>
      <c r="CS32" s="6" t="s">
        <v>25</v>
      </c>
      <c r="CT32" s="6" t="s">
        <v>25</v>
      </c>
      <c r="CU32" s="6" t="s">
        <v>25</v>
      </c>
      <c r="CV32" s="6" t="s">
        <v>25</v>
      </c>
      <c r="CW32" s="6" t="s">
        <v>25</v>
      </c>
      <c r="CX32" s="6" t="s">
        <v>25</v>
      </c>
      <c r="CY32" s="6" t="s">
        <v>25</v>
      </c>
      <c r="CZ32" s="6" t="s">
        <v>25</v>
      </c>
      <c r="DA32" s="6" t="s">
        <v>25</v>
      </c>
      <c r="DB32" s="6" t="s">
        <v>25</v>
      </c>
      <c r="DC32" s="6" t="s">
        <v>25</v>
      </c>
      <c r="DD32" s="6" t="s">
        <v>25</v>
      </c>
      <c r="DE32" s="6" t="s">
        <v>25</v>
      </c>
      <c r="DF32" s="6" t="s">
        <v>25</v>
      </c>
      <c r="DG32" s="6" t="s">
        <v>25</v>
      </c>
      <c r="DH32" s="6" t="s">
        <v>25</v>
      </c>
      <c r="DI32" s="17" t="s">
        <v>554</v>
      </c>
      <c r="DJ32" s="17" t="s">
        <v>555</v>
      </c>
      <c r="DK32" s="17" t="s">
        <v>556</v>
      </c>
      <c r="DL32" t="s">
        <v>550</v>
      </c>
      <c r="DM32" s="17" t="s">
        <v>2043</v>
      </c>
      <c r="DN32" s="17" t="s">
        <v>431</v>
      </c>
      <c r="DO32" s="17" t="s">
        <v>551</v>
      </c>
      <c r="DP32" t="s">
        <v>2048</v>
      </c>
      <c r="DQ32" t="s">
        <v>2049</v>
      </c>
      <c r="DR32" t="s">
        <v>2050</v>
      </c>
      <c r="DS32" t="s">
        <v>557</v>
      </c>
      <c r="DT32" t="s">
        <v>558</v>
      </c>
      <c r="DU32" t="s">
        <v>30</v>
      </c>
      <c r="DV32" s="17" t="s">
        <v>2051</v>
      </c>
      <c r="DW32" s="54" t="b">
        <v>1</v>
      </c>
      <c r="DY32" s="17" t="b">
        <v>1</v>
      </c>
      <c r="EA32" s="17" t="s">
        <v>5898</v>
      </c>
    </row>
    <row r="33" spans="1:132" s="17" customFormat="1" x14ac:dyDescent="0.2">
      <c r="A33" s="17" t="s">
        <v>115</v>
      </c>
      <c r="B33" s="17" t="s">
        <v>20</v>
      </c>
      <c r="D33" s="17" t="s">
        <v>112</v>
      </c>
      <c r="E33" s="18">
        <v>62188232</v>
      </c>
      <c r="F33" s="17" t="s">
        <v>116</v>
      </c>
      <c r="G33" s="17">
        <v>0</v>
      </c>
      <c r="H33" s="19" t="s">
        <v>26</v>
      </c>
      <c r="I33" s="17">
        <v>2</v>
      </c>
      <c r="J33" s="17" t="s">
        <v>24</v>
      </c>
      <c r="K33" s="17">
        <v>1</v>
      </c>
      <c r="L33" s="17" t="s">
        <v>25</v>
      </c>
      <c r="M33" s="17">
        <v>0</v>
      </c>
      <c r="N33" s="17" t="s">
        <v>25</v>
      </c>
      <c r="O33" s="17">
        <v>0</v>
      </c>
      <c r="P33" s="17">
        <v>0.5</v>
      </c>
      <c r="Q33" s="17" t="s">
        <v>23</v>
      </c>
      <c r="R33" s="17" t="s">
        <v>113</v>
      </c>
      <c r="S33" s="17" t="s">
        <v>114</v>
      </c>
      <c r="T33" s="17" t="s">
        <v>5191</v>
      </c>
      <c r="U33" s="17" t="s">
        <v>5192</v>
      </c>
      <c r="V33" s="17" t="s">
        <v>5193</v>
      </c>
      <c r="W33" s="17" t="s">
        <v>5194</v>
      </c>
      <c r="X33" s="17" t="s">
        <v>5175</v>
      </c>
      <c r="Y33" s="17" t="s">
        <v>5195</v>
      </c>
      <c r="Z33" s="17" t="s">
        <v>5177</v>
      </c>
      <c r="AA33" s="17" t="s">
        <v>5178</v>
      </c>
      <c r="AB33" s="17" t="s">
        <v>5179</v>
      </c>
      <c r="AC33" s="17" t="s">
        <v>5180</v>
      </c>
      <c r="AD33" s="17" t="s">
        <v>5181</v>
      </c>
      <c r="AE33" s="17" t="s">
        <v>5182</v>
      </c>
      <c r="AF33" s="17" t="s">
        <v>5183</v>
      </c>
      <c r="AG33" s="17" t="s">
        <v>5184</v>
      </c>
      <c r="AH33" s="17" t="s">
        <v>145</v>
      </c>
      <c r="AI33" s="17" t="s">
        <v>2858</v>
      </c>
      <c r="AJ33" s="17" t="s">
        <v>145</v>
      </c>
      <c r="AK33" s="17" t="s">
        <v>2858</v>
      </c>
      <c r="AL33" s="17" t="s">
        <v>25</v>
      </c>
      <c r="AM33" s="17" t="s">
        <v>25</v>
      </c>
      <c r="AN33" s="17" t="s">
        <v>25</v>
      </c>
      <c r="AO33" s="17" t="s">
        <v>25</v>
      </c>
      <c r="AP33" s="17" t="s">
        <v>25</v>
      </c>
      <c r="AQ33" s="17" t="s">
        <v>25</v>
      </c>
      <c r="AR33" s="17" t="s">
        <v>25</v>
      </c>
      <c r="AS33" s="17" t="s">
        <v>25</v>
      </c>
      <c r="AT33" s="17" t="s">
        <v>25</v>
      </c>
      <c r="AU33" s="17">
        <v>0.99</v>
      </c>
      <c r="AV33" s="17">
        <v>0.57999999999999996</v>
      </c>
      <c r="AW33" s="17">
        <v>2.79</v>
      </c>
      <c r="AX33" s="17" t="s">
        <v>25</v>
      </c>
      <c r="AY33" s="17" t="s">
        <v>25</v>
      </c>
      <c r="AZ33" s="17" t="s">
        <v>25</v>
      </c>
      <c r="BA33" s="17" t="s">
        <v>25</v>
      </c>
      <c r="BB33" s="17" t="s">
        <v>25</v>
      </c>
      <c r="BC33" s="17" t="s">
        <v>25</v>
      </c>
      <c r="BD33" s="17" t="s">
        <v>25</v>
      </c>
      <c r="BE33" s="17" t="s">
        <v>25</v>
      </c>
      <c r="BF33" s="17" t="s">
        <v>25</v>
      </c>
      <c r="BG33" s="17" t="s">
        <v>25</v>
      </c>
      <c r="BH33" s="17" t="s">
        <v>25</v>
      </c>
      <c r="BI33" s="17" t="s">
        <v>25</v>
      </c>
      <c r="BJ33" s="17" t="s">
        <v>25</v>
      </c>
      <c r="BK33" s="17" t="s">
        <v>25</v>
      </c>
      <c r="BL33" s="17" t="s">
        <v>25</v>
      </c>
      <c r="BM33" s="17" t="s">
        <v>25</v>
      </c>
      <c r="BN33" s="17" t="s">
        <v>25</v>
      </c>
      <c r="BO33" s="17" t="s">
        <v>25</v>
      </c>
      <c r="BP33" s="17" t="s">
        <v>25</v>
      </c>
      <c r="BQ33" s="17" t="s">
        <v>25</v>
      </c>
      <c r="BR33" s="17" t="s">
        <v>25</v>
      </c>
      <c r="BS33" s="17" t="s">
        <v>25</v>
      </c>
      <c r="BT33" s="17" t="s">
        <v>25</v>
      </c>
      <c r="BU33" s="17" t="s">
        <v>25</v>
      </c>
      <c r="BV33" s="17" t="s">
        <v>25</v>
      </c>
      <c r="BW33" s="17" t="s">
        <v>25</v>
      </c>
      <c r="BX33" s="17" t="s">
        <v>25</v>
      </c>
      <c r="BY33" s="17" t="s">
        <v>25</v>
      </c>
      <c r="BZ33" s="17" t="s">
        <v>25</v>
      </c>
      <c r="CA33" s="17" t="s">
        <v>25</v>
      </c>
      <c r="CB33" s="17" t="s">
        <v>25</v>
      </c>
      <c r="CC33" s="17" t="s">
        <v>25</v>
      </c>
      <c r="CD33" s="17" t="s">
        <v>25</v>
      </c>
      <c r="CE33" s="17" t="s">
        <v>25</v>
      </c>
      <c r="CF33" s="17" t="s">
        <v>25</v>
      </c>
      <c r="CG33" s="17" t="s">
        <v>25</v>
      </c>
      <c r="CH33" s="17" t="s">
        <v>25</v>
      </c>
      <c r="CI33" s="17" t="s">
        <v>25</v>
      </c>
      <c r="CJ33" s="17" t="s">
        <v>25</v>
      </c>
      <c r="CK33" s="17" t="s">
        <v>25</v>
      </c>
      <c r="CL33" s="17" t="s">
        <v>25</v>
      </c>
      <c r="CM33" s="17" t="s">
        <v>25</v>
      </c>
      <c r="CN33" s="17" t="s">
        <v>25</v>
      </c>
      <c r="CO33" s="17" t="s">
        <v>25</v>
      </c>
      <c r="CP33" s="17" t="s">
        <v>25</v>
      </c>
      <c r="CQ33" s="17" t="s">
        <v>25</v>
      </c>
      <c r="CR33" s="17" t="s">
        <v>25</v>
      </c>
      <c r="CS33" s="17" t="s">
        <v>25</v>
      </c>
      <c r="CT33" s="17" t="s">
        <v>25</v>
      </c>
      <c r="CU33" s="17" t="s">
        <v>25</v>
      </c>
      <c r="CV33" s="17" t="s">
        <v>25</v>
      </c>
      <c r="CW33" s="17" t="s">
        <v>25</v>
      </c>
      <c r="CX33" s="17" t="s">
        <v>25</v>
      </c>
      <c r="CY33" s="17" t="s">
        <v>25</v>
      </c>
      <c r="CZ33" s="17" t="s">
        <v>25</v>
      </c>
      <c r="DA33" s="17" t="s">
        <v>25</v>
      </c>
      <c r="DB33" s="17" t="s">
        <v>25</v>
      </c>
      <c r="DC33" s="17" t="s">
        <v>25</v>
      </c>
      <c r="DD33" s="17" t="s">
        <v>25</v>
      </c>
      <c r="DE33" s="17" t="s">
        <v>25</v>
      </c>
      <c r="DF33" s="17" t="s">
        <v>25</v>
      </c>
      <c r="DG33" s="17" t="s">
        <v>25</v>
      </c>
      <c r="DH33" s="17" t="s">
        <v>25</v>
      </c>
      <c r="DI33" s="17" t="s">
        <v>554</v>
      </c>
      <c r="DJ33" s="17" t="s">
        <v>555</v>
      </c>
      <c r="DK33" s="17" t="s">
        <v>556</v>
      </c>
      <c r="DL33" t="s">
        <v>550</v>
      </c>
      <c r="DM33" s="17" t="s">
        <v>2043</v>
      </c>
      <c r="DN33" s="17" t="s">
        <v>431</v>
      </c>
      <c r="DO33" s="17" t="s">
        <v>551</v>
      </c>
      <c r="DP33" t="s">
        <v>2048</v>
      </c>
      <c r="DQ33" t="s">
        <v>2049</v>
      </c>
      <c r="DR33" t="s">
        <v>2050</v>
      </c>
      <c r="DS33" t="s">
        <v>557</v>
      </c>
      <c r="DT33" t="s">
        <v>558</v>
      </c>
      <c r="DU33" t="s">
        <v>30</v>
      </c>
      <c r="DV33" s="17" t="s">
        <v>2051</v>
      </c>
      <c r="DW33" s="54" t="b">
        <v>1</v>
      </c>
      <c r="DY33" s="17" t="b">
        <v>1</v>
      </c>
      <c r="EA33" s="17" t="s">
        <v>5898</v>
      </c>
    </row>
    <row r="34" spans="1:132" s="6" customFormat="1" x14ac:dyDescent="0.2">
      <c r="A34" s="14" t="s">
        <v>93</v>
      </c>
      <c r="B34" s="5" t="s">
        <v>20</v>
      </c>
      <c r="C34" s="5"/>
      <c r="D34" s="6" t="s">
        <v>112</v>
      </c>
      <c r="E34" s="7">
        <v>63174827</v>
      </c>
      <c r="F34" s="6" t="s">
        <v>22</v>
      </c>
      <c r="G34" s="6">
        <v>0</v>
      </c>
      <c r="H34" s="8" t="s">
        <v>26</v>
      </c>
      <c r="I34" s="6">
        <v>2</v>
      </c>
      <c r="J34" s="6" t="s">
        <v>24</v>
      </c>
      <c r="K34" s="6">
        <v>1</v>
      </c>
      <c r="L34" s="6" t="s">
        <v>25</v>
      </c>
      <c r="M34" s="6">
        <v>0</v>
      </c>
      <c r="N34" s="6" t="s">
        <v>25</v>
      </c>
      <c r="O34" s="6">
        <v>0</v>
      </c>
      <c r="P34" s="6">
        <v>0.5</v>
      </c>
      <c r="Q34" s="6" t="s">
        <v>83</v>
      </c>
      <c r="R34" s="6" t="s">
        <v>117</v>
      </c>
      <c r="S34" s="6" t="s">
        <v>118</v>
      </c>
      <c r="T34" s="6" t="s">
        <v>5196</v>
      </c>
      <c r="U34" s="6" t="s">
        <v>5197</v>
      </c>
      <c r="V34" s="6" t="s">
        <v>5198</v>
      </c>
      <c r="W34" s="6" t="s">
        <v>5199</v>
      </c>
      <c r="X34" s="6" t="s">
        <v>5200</v>
      </c>
      <c r="Y34" s="6" t="s">
        <v>5201</v>
      </c>
      <c r="Z34" s="6" t="s">
        <v>5202</v>
      </c>
      <c r="AA34" s="6" t="s">
        <v>5203</v>
      </c>
      <c r="AB34" s="6" t="s">
        <v>5204</v>
      </c>
      <c r="AC34" s="6" t="s">
        <v>5205</v>
      </c>
      <c r="AD34" s="6" t="s">
        <v>5206</v>
      </c>
      <c r="AE34" s="6" t="s">
        <v>5207</v>
      </c>
      <c r="AF34" s="6" t="s">
        <v>5208</v>
      </c>
      <c r="AG34" s="6" t="s">
        <v>5162</v>
      </c>
      <c r="AH34" s="13" t="s">
        <v>146</v>
      </c>
      <c r="AI34" s="17" t="s">
        <v>2858</v>
      </c>
      <c r="AJ34" s="17" t="s">
        <v>145</v>
      </c>
      <c r="AK34" s="17" t="s">
        <v>2858</v>
      </c>
      <c r="AL34" s="17" t="s">
        <v>25</v>
      </c>
      <c r="AM34" s="17" t="s">
        <v>25</v>
      </c>
      <c r="AN34" s="17" t="s">
        <v>25</v>
      </c>
      <c r="AO34" s="17" t="s">
        <v>25</v>
      </c>
      <c r="AP34" s="17" t="s">
        <v>25</v>
      </c>
      <c r="AQ34" s="17" t="s">
        <v>25</v>
      </c>
      <c r="AR34" s="17" t="s">
        <v>25</v>
      </c>
      <c r="AS34" s="17" t="s">
        <v>25</v>
      </c>
      <c r="AT34" s="17" t="s">
        <v>25</v>
      </c>
      <c r="AU34" s="17">
        <v>0.99</v>
      </c>
      <c r="AV34" s="17">
        <v>0.46</v>
      </c>
      <c r="AW34" s="17">
        <v>12.2</v>
      </c>
      <c r="AX34" s="17" t="s">
        <v>25</v>
      </c>
      <c r="AY34" s="17" t="s">
        <v>25</v>
      </c>
      <c r="AZ34" s="17" t="s">
        <v>25</v>
      </c>
      <c r="BA34" s="17" t="s">
        <v>25</v>
      </c>
      <c r="BB34" s="17" t="s">
        <v>25</v>
      </c>
      <c r="BC34" s="17" t="s">
        <v>25</v>
      </c>
      <c r="BD34" s="17" t="s">
        <v>25</v>
      </c>
      <c r="BE34" s="17" t="s">
        <v>25</v>
      </c>
      <c r="BF34" s="17" t="s">
        <v>25</v>
      </c>
      <c r="BG34" s="17" t="s">
        <v>25</v>
      </c>
      <c r="BH34" s="17" t="s">
        <v>25</v>
      </c>
      <c r="BI34" s="17" t="s">
        <v>25</v>
      </c>
      <c r="BJ34" s="17" t="s">
        <v>25</v>
      </c>
      <c r="BK34" s="17" t="s">
        <v>25</v>
      </c>
      <c r="BL34" s="17" t="s">
        <v>25</v>
      </c>
      <c r="BM34" s="17" t="s">
        <v>25</v>
      </c>
      <c r="BN34" s="17" t="s">
        <v>25</v>
      </c>
      <c r="BO34" s="17" t="s">
        <v>26</v>
      </c>
      <c r="BP34" s="17" t="s">
        <v>25</v>
      </c>
      <c r="BQ34" s="17">
        <v>2</v>
      </c>
      <c r="BR34" s="39">
        <v>3.22726E-5</v>
      </c>
      <c r="BS34" s="17">
        <v>30986</v>
      </c>
      <c r="BT34" s="17">
        <v>8734</v>
      </c>
      <c r="BU34" s="17">
        <v>838</v>
      </c>
      <c r="BV34" s="17">
        <v>302</v>
      </c>
      <c r="BW34" s="17">
        <v>1620</v>
      </c>
      <c r="BX34" s="17">
        <v>3494</v>
      </c>
      <c r="BY34" s="17">
        <v>15016</v>
      </c>
      <c r="BZ34" s="17">
        <v>982</v>
      </c>
      <c r="CA34" s="17">
        <v>17122</v>
      </c>
      <c r="CB34" s="17">
        <v>13864</v>
      </c>
      <c r="CC34" s="17">
        <v>1.1449499999999999E-4</v>
      </c>
      <c r="CD34" s="17">
        <v>0</v>
      </c>
      <c r="CE34" s="17">
        <v>0</v>
      </c>
      <c r="CF34" s="17">
        <v>0</v>
      </c>
      <c r="CG34" s="17">
        <v>0</v>
      </c>
      <c r="CH34" s="17">
        <v>0</v>
      </c>
      <c r="CI34" s="17">
        <v>0</v>
      </c>
      <c r="CJ34" s="17">
        <v>0</v>
      </c>
      <c r="CK34" s="39">
        <v>7.2129299999999994E-5</v>
      </c>
      <c r="CL34" s="17" t="s">
        <v>25</v>
      </c>
      <c r="CM34" s="17" t="s">
        <v>25</v>
      </c>
      <c r="CN34" s="17" t="s">
        <v>25</v>
      </c>
      <c r="CO34" s="17" t="s">
        <v>25</v>
      </c>
      <c r="CP34" s="17" t="s">
        <v>25</v>
      </c>
      <c r="CQ34" s="17" t="s">
        <v>25</v>
      </c>
      <c r="CR34" s="17" t="s">
        <v>25</v>
      </c>
      <c r="CS34" s="17" t="s">
        <v>25</v>
      </c>
      <c r="CT34" s="17" t="s">
        <v>25</v>
      </c>
      <c r="CU34" s="17" t="s">
        <v>25</v>
      </c>
      <c r="CV34" s="17" t="s">
        <v>25</v>
      </c>
      <c r="CW34" s="17" t="s">
        <v>25</v>
      </c>
      <c r="CX34" s="17" t="s">
        <v>25</v>
      </c>
      <c r="CY34" s="17" t="s">
        <v>25</v>
      </c>
      <c r="CZ34" s="17" t="s">
        <v>25</v>
      </c>
      <c r="DA34" s="17" t="s">
        <v>25</v>
      </c>
      <c r="DB34" s="17" t="s">
        <v>25</v>
      </c>
      <c r="DC34" s="17" t="s">
        <v>25</v>
      </c>
      <c r="DD34" s="17" t="s">
        <v>25</v>
      </c>
      <c r="DE34" s="17" t="s">
        <v>25</v>
      </c>
      <c r="DF34" s="17" t="s">
        <v>25</v>
      </c>
      <c r="DG34" s="17" t="s">
        <v>25</v>
      </c>
      <c r="DH34" s="17" t="s">
        <v>25</v>
      </c>
      <c r="DI34" s="6" t="s">
        <v>559</v>
      </c>
      <c r="DJ34" s="6" t="s">
        <v>560</v>
      </c>
      <c r="DK34" s="6" t="s">
        <v>26</v>
      </c>
      <c r="DL34">
        <v>27133</v>
      </c>
      <c r="DM34" s="6" t="s">
        <v>561</v>
      </c>
      <c r="DN34" s="6" t="s">
        <v>431</v>
      </c>
      <c r="DO34" s="6" t="s">
        <v>562</v>
      </c>
      <c r="DP34" t="s">
        <v>563</v>
      </c>
      <c r="DQ34" t="s">
        <v>564</v>
      </c>
      <c r="DR34" t="s">
        <v>565</v>
      </c>
      <c r="DS34" t="s">
        <v>566</v>
      </c>
      <c r="DT34" t="s">
        <v>567</v>
      </c>
      <c r="DU34" t="s">
        <v>30</v>
      </c>
      <c r="DV34" s="6" t="s">
        <v>568</v>
      </c>
      <c r="DW34" s="13" t="b">
        <v>1</v>
      </c>
      <c r="DY34" s="13" t="b">
        <v>1</v>
      </c>
    </row>
    <row r="35" spans="1:132" s="6" customFormat="1" x14ac:dyDescent="0.2">
      <c r="A35" s="5" t="s">
        <v>119</v>
      </c>
      <c r="B35" s="5" t="s">
        <v>20</v>
      </c>
      <c r="C35" s="5"/>
      <c r="D35" s="6" t="s">
        <v>120</v>
      </c>
      <c r="E35" s="7">
        <v>42680001</v>
      </c>
      <c r="F35" s="6" t="s">
        <v>33</v>
      </c>
      <c r="G35" s="6">
        <v>0</v>
      </c>
      <c r="H35" s="8">
        <v>-1</v>
      </c>
      <c r="I35" s="6">
        <v>0</v>
      </c>
      <c r="J35" s="6" t="s">
        <v>24</v>
      </c>
      <c r="K35" s="6">
        <v>1</v>
      </c>
      <c r="L35" s="6" t="s">
        <v>25</v>
      </c>
      <c r="M35" s="6">
        <v>0</v>
      </c>
      <c r="N35" s="6" t="s">
        <v>25</v>
      </c>
      <c r="O35" s="6">
        <v>0</v>
      </c>
      <c r="P35" s="6">
        <v>0.5</v>
      </c>
      <c r="Q35" s="6" t="s">
        <v>26</v>
      </c>
      <c r="R35" s="6" t="s">
        <v>121</v>
      </c>
      <c r="S35" s="6" t="s">
        <v>122</v>
      </c>
      <c r="T35" s="6" t="s">
        <v>5209</v>
      </c>
      <c r="U35" s="6" t="s">
        <v>5210</v>
      </c>
      <c r="V35" s="6" t="s">
        <v>5211</v>
      </c>
      <c r="W35" s="6" t="s">
        <v>5210</v>
      </c>
      <c r="X35" s="6" t="s">
        <v>5212</v>
      </c>
      <c r="Y35" s="6" t="s">
        <v>5213</v>
      </c>
      <c r="Z35" s="6" t="s">
        <v>5214</v>
      </c>
      <c r="AA35" s="6" t="s">
        <v>5215</v>
      </c>
      <c r="AB35" s="6" t="s">
        <v>5216</v>
      </c>
      <c r="AC35" s="6" t="s">
        <v>5217</v>
      </c>
      <c r="AD35" s="6" t="s">
        <v>5218</v>
      </c>
      <c r="AE35" s="6" t="s">
        <v>5219</v>
      </c>
      <c r="AF35" s="6" t="s">
        <v>5220</v>
      </c>
      <c r="AG35" s="6" t="s">
        <v>5210</v>
      </c>
      <c r="AH35" s="6" t="s">
        <v>147</v>
      </c>
      <c r="AI35" s="6" t="s">
        <v>2889</v>
      </c>
      <c r="AJ35" s="6" t="s">
        <v>146</v>
      </c>
      <c r="AK35" s="6" t="s">
        <v>2889</v>
      </c>
      <c r="AL35" s="6">
        <v>165247</v>
      </c>
      <c r="AM35" s="6" t="s">
        <v>30</v>
      </c>
      <c r="AN35" s="6" t="s">
        <v>2693</v>
      </c>
      <c r="AO35" s="6" t="s">
        <v>2890</v>
      </c>
      <c r="AP35" s="6" t="s">
        <v>2891</v>
      </c>
      <c r="AQ35" s="6">
        <v>1</v>
      </c>
      <c r="AR35" s="6" t="s">
        <v>2306</v>
      </c>
      <c r="AS35" s="6">
        <v>63315093</v>
      </c>
      <c r="AT35" s="6">
        <v>63560839</v>
      </c>
      <c r="AU35" s="6">
        <v>0.01</v>
      </c>
      <c r="AV35" s="6">
        <v>1.5</v>
      </c>
      <c r="AW35" s="6">
        <v>19.600000000000001</v>
      </c>
      <c r="AX35" s="6" t="s">
        <v>2892</v>
      </c>
      <c r="AY35" s="6" t="s">
        <v>2411</v>
      </c>
      <c r="AZ35" s="6" t="s">
        <v>2893</v>
      </c>
      <c r="BA35" s="6" t="s">
        <v>2298</v>
      </c>
      <c r="BB35" s="6" t="s">
        <v>2894</v>
      </c>
      <c r="BC35" s="6" t="s">
        <v>2893</v>
      </c>
      <c r="BD35" s="6" t="s">
        <v>2895</v>
      </c>
      <c r="BE35" s="6" t="s">
        <v>2896</v>
      </c>
      <c r="BF35" s="6" t="s">
        <v>25</v>
      </c>
      <c r="BG35" s="6" t="s">
        <v>25</v>
      </c>
      <c r="BH35" s="6" t="s">
        <v>25</v>
      </c>
      <c r="BI35" s="6" t="s">
        <v>25</v>
      </c>
      <c r="BJ35" s="6" t="s">
        <v>25</v>
      </c>
      <c r="BK35" s="6" t="s">
        <v>25</v>
      </c>
      <c r="BL35" s="6" t="s">
        <v>25</v>
      </c>
      <c r="BM35" s="6" t="s">
        <v>25</v>
      </c>
      <c r="BN35" s="6" t="s">
        <v>25</v>
      </c>
      <c r="BO35" s="6" t="s">
        <v>25</v>
      </c>
      <c r="BP35" s="6" t="s">
        <v>25</v>
      </c>
      <c r="BQ35" s="6" t="s">
        <v>25</v>
      </c>
      <c r="BR35" s="6" t="s">
        <v>25</v>
      </c>
      <c r="BS35" s="6" t="s">
        <v>25</v>
      </c>
      <c r="BT35" s="6" t="s">
        <v>25</v>
      </c>
      <c r="BU35" s="6" t="s">
        <v>25</v>
      </c>
      <c r="BV35" s="6" t="s">
        <v>25</v>
      </c>
      <c r="BW35" s="6" t="s">
        <v>25</v>
      </c>
      <c r="BX35" s="6" t="s">
        <v>25</v>
      </c>
      <c r="BY35" s="6" t="s">
        <v>25</v>
      </c>
      <c r="BZ35" s="6" t="s">
        <v>25</v>
      </c>
      <c r="CA35" s="6" t="s">
        <v>25</v>
      </c>
      <c r="CB35" s="6" t="s">
        <v>25</v>
      </c>
      <c r="CC35" s="6" t="s">
        <v>25</v>
      </c>
      <c r="CD35" s="6" t="s">
        <v>25</v>
      </c>
      <c r="CE35" s="6" t="s">
        <v>25</v>
      </c>
      <c r="CF35" s="6" t="s">
        <v>25</v>
      </c>
      <c r="CG35" s="6" t="s">
        <v>25</v>
      </c>
      <c r="CH35" s="6" t="s">
        <v>25</v>
      </c>
      <c r="CI35" s="6" t="s">
        <v>25</v>
      </c>
      <c r="CJ35" s="6" t="s">
        <v>25</v>
      </c>
      <c r="CK35" s="6" t="s">
        <v>25</v>
      </c>
      <c r="CL35" s="6" t="s">
        <v>26</v>
      </c>
      <c r="CM35" s="6" t="s">
        <v>2892</v>
      </c>
      <c r="CN35" s="6">
        <v>0</v>
      </c>
      <c r="CO35" s="37">
        <v>5.6848600000000003E-5</v>
      </c>
      <c r="CP35" s="6">
        <v>246268</v>
      </c>
      <c r="CQ35" s="6">
        <v>15304</v>
      </c>
      <c r="CR35" s="6">
        <v>33582</v>
      </c>
      <c r="CS35" s="6">
        <v>9850</v>
      </c>
      <c r="CT35" s="6">
        <v>17248</v>
      </c>
      <c r="CU35" s="6">
        <v>22298</v>
      </c>
      <c r="CV35" s="6">
        <v>111720</v>
      </c>
      <c r="CW35" s="6">
        <v>5484</v>
      </c>
      <c r="CX35" s="6">
        <v>134906</v>
      </c>
      <c r="CY35" s="6">
        <v>111362</v>
      </c>
      <c r="CZ35" s="6">
        <v>0</v>
      </c>
      <c r="DA35" s="6">
        <v>0</v>
      </c>
      <c r="DB35" s="6">
        <v>0</v>
      </c>
      <c r="DC35" s="6">
        <v>0</v>
      </c>
      <c r="DD35" s="6">
        <v>0</v>
      </c>
      <c r="DE35" s="6">
        <v>0</v>
      </c>
      <c r="DF35" s="6">
        <v>0</v>
      </c>
      <c r="DG35" s="37">
        <v>9.63634E-5</v>
      </c>
      <c r="DH35" s="37">
        <v>8.9797199999999995E-6</v>
      </c>
      <c r="DI35" s="6" t="s">
        <v>569</v>
      </c>
      <c r="DJ35" s="6" t="s">
        <v>570</v>
      </c>
      <c r="DK35" s="6" t="s">
        <v>30</v>
      </c>
      <c r="DL35">
        <v>825</v>
      </c>
      <c r="DM35" s="6" t="s">
        <v>2052</v>
      </c>
      <c r="DN35" s="6" t="s">
        <v>431</v>
      </c>
      <c r="DO35" s="6" t="s">
        <v>462</v>
      </c>
      <c r="DP35">
        <v>855</v>
      </c>
      <c r="DQ35">
        <v>549</v>
      </c>
      <c r="DR35">
        <v>183</v>
      </c>
      <c r="DS35" t="s">
        <v>542</v>
      </c>
      <c r="DT35" t="s">
        <v>543</v>
      </c>
      <c r="DU35" t="s">
        <v>30</v>
      </c>
      <c r="DV35" s="6" t="s">
        <v>2053</v>
      </c>
      <c r="DW35" s="33" t="b">
        <v>1</v>
      </c>
      <c r="DY35" s="6" t="b">
        <v>1</v>
      </c>
    </row>
    <row r="36" spans="1:132" s="20" customFormat="1" x14ac:dyDescent="0.2">
      <c r="A36" s="20" t="s">
        <v>123</v>
      </c>
      <c r="B36" s="20" t="s">
        <v>20</v>
      </c>
      <c r="C36" s="20" t="s">
        <v>124</v>
      </c>
      <c r="D36" s="20" t="s">
        <v>120</v>
      </c>
      <c r="E36" s="21">
        <v>42680000</v>
      </c>
      <c r="F36" s="20" t="s">
        <v>64</v>
      </c>
      <c r="G36" s="20">
        <v>0</v>
      </c>
      <c r="H36" s="22" t="s">
        <v>125</v>
      </c>
      <c r="I36" s="20">
        <v>0</v>
      </c>
      <c r="J36" s="20" t="s">
        <v>24</v>
      </c>
      <c r="K36" s="20">
        <v>1</v>
      </c>
      <c r="L36" s="20" t="s">
        <v>25</v>
      </c>
      <c r="M36" s="20">
        <v>0</v>
      </c>
      <c r="N36" s="20" t="s">
        <v>25</v>
      </c>
      <c r="O36" s="20">
        <v>0</v>
      </c>
      <c r="P36" s="20">
        <v>0.5</v>
      </c>
      <c r="Q36" s="20" t="s">
        <v>126</v>
      </c>
      <c r="R36" s="20" t="s">
        <v>127</v>
      </c>
      <c r="S36" s="20" t="s">
        <v>128</v>
      </c>
      <c r="T36" s="20" t="s">
        <v>5221</v>
      </c>
      <c r="U36" s="20" t="s">
        <v>5222</v>
      </c>
      <c r="V36" s="20" t="s">
        <v>5223</v>
      </c>
      <c r="W36" s="20" t="s">
        <v>5222</v>
      </c>
      <c r="X36" s="20" t="s">
        <v>5224</v>
      </c>
      <c r="Y36" s="20" t="s">
        <v>5225</v>
      </c>
      <c r="Z36" s="20" t="s">
        <v>5226</v>
      </c>
      <c r="AA36" s="20" t="s">
        <v>5227</v>
      </c>
      <c r="AB36" s="20" t="s">
        <v>5228</v>
      </c>
      <c r="AC36" s="20" t="s">
        <v>5229</v>
      </c>
      <c r="AD36" s="20" t="s">
        <v>5230</v>
      </c>
      <c r="AE36" s="20" t="s">
        <v>5231</v>
      </c>
      <c r="AF36" s="20" t="s">
        <v>5232</v>
      </c>
      <c r="AG36" s="20" t="s">
        <v>5222</v>
      </c>
      <c r="AH36" s="20" t="s">
        <v>148</v>
      </c>
      <c r="AI36" s="6" t="s">
        <v>2945</v>
      </c>
      <c r="AJ36" s="6" t="s">
        <v>147</v>
      </c>
      <c r="AK36" s="6" t="s">
        <v>2945</v>
      </c>
      <c r="AL36" s="6" t="s">
        <v>25</v>
      </c>
      <c r="AM36" s="6" t="s">
        <v>25</v>
      </c>
      <c r="AN36" s="6" t="s">
        <v>25</v>
      </c>
      <c r="AO36" s="6" t="s">
        <v>25</v>
      </c>
      <c r="AP36" s="6" t="s">
        <v>25</v>
      </c>
      <c r="AQ36" s="6" t="s">
        <v>25</v>
      </c>
      <c r="AR36" s="6" t="s">
        <v>25</v>
      </c>
      <c r="AS36" s="6" t="s">
        <v>25</v>
      </c>
      <c r="AT36" s="6" t="s">
        <v>25</v>
      </c>
      <c r="AU36" s="6">
        <v>0.01</v>
      </c>
      <c r="AV36" s="6">
        <v>-0.93</v>
      </c>
      <c r="AW36" s="6" t="s">
        <v>2946</v>
      </c>
      <c r="AX36" s="6" t="s">
        <v>2947</v>
      </c>
      <c r="AY36" s="6" t="s">
        <v>2411</v>
      </c>
      <c r="AZ36" s="6" t="s">
        <v>2816</v>
      </c>
      <c r="BA36" s="6" t="s">
        <v>2817</v>
      </c>
      <c r="BB36" s="6" t="s">
        <v>2818</v>
      </c>
      <c r="BC36" s="6" t="s">
        <v>2816</v>
      </c>
      <c r="BD36" s="6" t="s">
        <v>2948</v>
      </c>
      <c r="BE36" s="6" t="s">
        <v>2949</v>
      </c>
      <c r="BF36" s="6" t="s">
        <v>25</v>
      </c>
      <c r="BG36" s="6" t="s">
        <v>25</v>
      </c>
      <c r="BH36" s="6" t="s">
        <v>25</v>
      </c>
      <c r="BI36" s="6" t="s">
        <v>25</v>
      </c>
      <c r="BJ36" s="6" t="s">
        <v>25</v>
      </c>
      <c r="BK36" s="6" t="s">
        <v>25</v>
      </c>
      <c r="BL36" s="6" t="s">
        <v>25</v>
      </c>
      <c r="BM36" s="6" t="s">
        <v>25</v>
      </c>
      <c r="BN36" s="6" t="s">
        <v>25</v>
      </c>
      <c r="BO36" s="6">
        <v>-1</v>
      </c>
      <c r="BP36" s="6" t="s">
        <v>2947</v>
      </c>
      <c r="BQ36" s="6">
        <v>0</v>
      </c>
      <c r="BR36" s="6">
        <v>3.8734700000000002E-4</v>
      </c>
      <c r="BS36" s="6">
        <v>30980</v>
      </c>
      <c r="BT36" s="6">
        <v>8726</v>
      </c>
      <c r="BU36" s="6">
        <v>838</v>
      </c>
      <c r="BV36" s="6">
        <v>302</v>
      </c>
      <c r="BW36" s="6">
        <v>1622</v>
      </c>
      <c r="BX36" s="6">
        <v>3494</v>
      </c>
      <c r="BY36" s="6">
        <v>15016</v>
      </c>
      <c r="BZ36" s="6">
        <v>982</v>
      </c>
      <c r="CA36" s="6">
        <v>17120</v>
      </c>
      <c r="CB36" s="6">
        <v>13860</v>
      </c>
      <c r="CC36" s="6">
        <v>1.1459999999999999E-4</v>
      </c>
      <c r="CD36" s="6">
        <v>0</v>
      </c>
      <c r="CE36" s="6">
        <v>0</v>
      </c>
      <c r="CF36" s="6">
        <v>0</v>
      </c>
      <c r="CG36" s="6">
        <v>0</v>
      </c>
      <c r="CH36" s="6">
        <v>7.3255200000000003E-4</v>
      </c>
      <c r="CI36" s="6">
        <v>0</v>
      </c>
      <c r="CJ36" s="6">
        <v>4.6728999999999998E-4</v>
      </c>
      <c r="CK36" s="6">
        <v>2.8860000000000002E-4</v>
      </c>
      <c r="CL36" s="6">
        <v>-1</v>
      </c>
      <c r="CM36" s="6" t="s">
        <v>2947</v>
      </c>
      <c r="CN36" s="6">
        <v>0</v>
      </c>
      <c r="CO36" s="6">
        <v>2.19321E-4</v>
      </c>
      <c r="CP36" s="6">
        <v>246214</v>
      </c>
      <c r="CQ36" s="6">
        <v>15304</v>
      </c>
      <c r="CR36" s="6">
        <v>33582</v>
      </c>
      <c r="CS36" s="6">
        <v>9848</v>
      </c>
      <c r="CT36" s="6">
        <v>17242</v>
      </c>
      <c r="CU36" s="6">
        <v>22300</v>
      </c>
      <c r="CV36" s="6">
        <v>111672</v>
      </c>
      <c r="CW36" s="6">
        <v>5484</v>
      </c>
      <c r="CX36" s="6">
        <v>134878</v>
      </c>
      <c r="CY36" s="6">
        <v>111336</v>
      </c>
      <c r="CZ36" s="6">
        <v>0</v>
      </c>
      <c r="DA36" s="37">
        <v>2.9777900000000002E-5</v>
      </c>
      <c r="DB36" s="6">
        <v>0</v>
      </c>
      <c r="DC36" s="6">
        <v>0</v>
      </c>
      <c r="DD36" s="6">
        <v>2.2421499999999999E-4</v>
      </c>
      <c r="DE36" s="6">
        <v>4.2087500000000003E-4</v>
      </c>
      <c r="DF36" s="6">
        <v>1.82349E-4</v>
      </c>
      <c r="DG36" s="6">
        <v>2.15009E-4</v>
      </c>
      <c r="DH36" s="6">
        <v>2.24546E-4</v>
      </c>
      <c r="DI36" s="20" t="s">
        <v>571</v>
      </c>
      <c r="DJ36" s="20" t="s">
        <v>572</v>
      </c>
      <c r="DK36" s="20" t="s">
        <v>26</v>
      </c>
      <c r="DL36">
        <v>825</v>
      </c>
      <c r="DM36" s="20" t="s">
        <v>2052</v>
      </c>
      <c r="DN36" s="20" t="s">
        <v>431</v>
      </c>
      <c r="DO36" s="20" t="s">
        <v>462</v>
      </c>
      <c r="DP36" t="s">
        <v>1254</v>
      </c>
      <c r="DQ36" t="s">
        <v>1255</v>
      </c>
      <c r="DR36" t="s">
        <v>1256</v>
      </c>
      <c r="DS36" t="s">
        <v>573</v>
      </c>
      <c r="DT36" t="s">
        <v>574</v>
      </c>
      <c r="DU36" t="s">
        <v>30</v>
      </c>
      <c r="DV36" s="20" t="s">
        <v>2054</v>
      </c>
      <c r="DW36" s="32" t="b">
        <v>0</v>
      </c>
      <c r="DY36" s="20" t="b">
        <v>1</v>
      </c>
    </row>
    <row r="37" spans="1:132" s="6" customFormat="1" x14ac:dyDescent="0.2">
      <c r="A37" s="14" t="s">
        <v>93</v>
      </c>
      <c r="B37" s="5" t="s">
        <v>20</v>
      </c>
      <c r="C37" s="5"/>
      <c r="D37" s="6" t="s">
        <v>120</v>
      </c>
      <c r="E37" s="7">
        <v>42703179</v>
      </c>
      <c r="F37" s="6" t="s">
        <v>64</v>
      </c>
      <c r="G37" s="6">
        <v>0</v>
      </c>
      <c r="H37" s="9" t="s">
        <v>129</v>
      </c>
      <c r="I37" s="6">
        <v>0</v>
      </c>
      <c r="J37" s="6" t="s">
        <v>24</v>
      </c>
      <c r="K37" s="6">
        <v>1</v>
      </c>
      <c r="L37" s="6" t="s">
        <v>25</v>
      </c>
      <c r="M37" s="6">
        <v>0</v>
      </c>
      <c r="N37" s="6" t="s">
        <v>25</v>
      </c>
      <c r="O37" s="6">
        <v>0</v>
      </c>
      <c r="P37" s="6">
        <v>0.5</v>
      </c>
      <c r="Q37" s="6" t="s">
        <v>130</v>
      </c>
      <c r="R37" s="6" t="s">
        <v>131</v>
      </c>
      <c r="S37" s="6" t="s">
        <v>132</v>
      </c>
      <c r="T37" s="6" t="s">
        <v>5233</v>
      </c>
      <c r="U37" s="6" t="s">
        <v>5234</v>
      </c>
      <c r="V37" s="6" t="s">
        <v>5235</v>
      </c>
      <c r="W37" s="6" t="s">
        <v>5234</v>
      </c>
      <c r="X37" s="6" t="s">
        <v>5236</v>
      </c>
      <c r="Y37" s="6" t="s">
        <v>5237</v>
      </c>
      <c r="Z37" s="6" t="s">
        <v>5238</v>
      </c>
      <c r="AA37" s="6" t="s">
        <v>5239</v>
      </c>
      <c r="AB37" s="6" t="s">
        <v>5240</v>
      </c>
      <c r="AC37" s="6" t="s">
        <v>5241</v>
      </c>
      <c r="AD37" s="6" t="s">
        <v>5242</v>
      </c>
      <c r="AE37" s="6" t="s">
        <v>5243</v>
      </c>
      <c r="AF37" s="6" t="s">
        <v>5244</v>
      </c>
      <c r="AG37" s="6" t="s">
        <v>5234</v>
      </c>
      <c r="AH37" s="23" t="s">
        <v>149</v>
      </c>
      <c r="AI37" s="20" t="s">
        <v>2913</v>
      </c>
      <c r="AJ37" s="20" t="s">
        <v>148</v>
      </c>
      <c r="AK37" s="20" t="s">
        <v>2913</v>
      </c>
      <c r="AL37" s="20" t="s">
        <v>61</v>
      </c>
      <c r="AM37" s="20" t="s">
        <v>61</v>
      </c>
      <c r="AN37" s="20" t="s">
        <v>61</v>
      </c>
      <c r="AO37" s="20" t="s">
        <v>61</v>
      </c>
      <c r="AP37" s="20" t="s">
        <v>61</v>
      </c>
      <c r="AQ37" s="20" t="s">
        <v>61</v>
      </c>
      <c r="AR37" s="20" t="s">
        <v>61</v>
      </c>
      <c r="AS37" s="20" t="s">
        <v>61</v>
      </c>
      <c r="AT37" s="20" t="s">
        <v>61</v>
      </c>
      <c r="AU37" s="20" t="s">
        <v>2914</v>
      </c>
      <c r="AV37" s="20" t="s">
        <v>2915</v>
      </c>
      <c r="AW37" s="20" t="s">
        <v>2916</v>
      </c>
      <c r="AX37" s="20" t="s">
        <v>2917</v>
      </c>
      <c r="AY37" s="20" t="s">
        <v>2918</v>
      </c>
      <c r="AZ37" s="20" t="s">
        <v>2919</v>
      </c>
      <c r="BA37" s="20" t="s">
        <v>2920</v>
      </c>
      <c r="BB37" s="20" t="s">
        <v>2921</v>
      </c>
      <c r="BC37" s="20" t="s">
        <v>2919</v>
      </c>
      <c r="BD37" s="20" t="s">
        <v>2922</v>
      </c>
      <c r="BE37" s="20" t="s">
        <v>2923</v>
      </c>
      <c r="BF37" s="20" t="s">
        <v>61</v>
      </c>
      <c r="BG37" s="20" t="s">
        <v>61</v>
      </c>
      <c r="BH37" s="20" t="s">
        <v>61</v>
      </c>
      <c r="BI37" s="20" t="s">
        <v>61</v>
      </c>
      <c r="BJ37" s="20" t="s">
        <v>61</v>
      </c>
      <c r="BK37" s="20" t="s">
        <v>61</v>
      </c>
      <c r="BL37" s="20" t="s">
        <v>61</v>
      </c>
      <c r="BM37" s="20" t="s">
        <v>61</v>
      </c>
      <c r="BN37" s="20" t="s">
        <v>61</v>
      </c>
      <c r="BO37" s="20" t="s">
        <v>25</v>
      </c>
      <c r="BP37" s="20" t="s">
        <v>25</v>
      </c>
      <c r="BQ37" s="20" t="s">
        <v>25</v>
      </c>
      <c r="BR37" s="20" t="s">
        <v>25</v>
      </c>
      <c r="BS37" s="20" t="s">
        <v>25</v>
      </c>
      <c r="BT37" s="20" t="s">
        <v>25</v>
      </c>
      <c r="BU37" s="20" t="s">
        <v>25</v>
      </c>
      <c r="BV37" s="20" t="s">
        <v>25</v>
      </c>
      <c r="BW37" s="20" t="s">
        <v>25</v>
      </c>
      <c r="BX37" s="20" t="s">
        <v>25</v>
      </c>
      <c r="BY37" s="20" t="s">
        <v>25</v>
      </c>
      <c r="BZ37" s="20" t="s">
        <v>25</v>
      </c>
      <c r="CA37" s="20" t="s">
        <v>25</v>
      </c>
      <c r="CB37" s="20" t="s">
        <v>25</v>
      </c>
      <c r="CC37" s="20" t="s">
        <v>25</v>
      </c>
      <c r="CD37" s="20" t="s">
        <v>25</v>
      </c>
      <c r="CE37" s="20" t="s">
        <v>25</v>
      </c>
      <c r="CF37" s="20" t="s">
        <v>25</v>
      </c>
      <c r="CG37" s="20" t="s">
        <v>25</v>
      </c>
      <c r="CH37" s="20" t="s">
        <v>25</v>
      </c>
      <c r="CI37" s="20" t="s">
        <v>25</v>
      </c>
      <c r="CJ37" s="20" t="s">
        <v>25</v>
      </c>
      <c r="CK37" s="20" t="s">
        <v>25</v>
      </c>
      <c r="CL37" s="20" t="s">
        <v>25</v>
      </c>
      <c r="CM37" s="20" t="s">
        <v>25</v>
      </c>
      <c r="CN37" s="20" t="s">
        <v>25</v>
      </c>
      <c r="CO37" s="20" t="s">
        <v>25</v>
      </c>
      <c r="CP37" s="20" t="s">
        <v>25</v>
      </c>
      <c r="CQ37" s="20" t="s">
        <v>25</v>
      </c>
      <c r="CR37" s="20" t="s">
        <v>25</v>
      </c>
      <c r="CS37" s="20" t="s">
        <v>25</v>
      </c>
      <c r="CT37" s="20" t="s">
        <v>25</v>
      </c>
      <c r="CU37" s="20" t="s">
        <v>25</v>
      </c>
      <c r="CV37" s="20" t="s">
        <v>25</v>
      </c>
      <c r="CW37" s="20" t="s">
        <v>25</v>
      </c>
      <c r="CX37" s="20" t="s">
        <v>25</v>
      </c>
      <c r="CY37" s="20" t="s">
        <v>25</v>
      </c>
      <c r="CZ37" s="20" t="s">
        <v>25</v>
      </c>
      <c r="DA37" s="20" t="s">
        <v>25</v>
      </c>
      <c r="DB37" s="20" t="s">
        <v>25</v>
      </c>
      <c r="DC37" s="20" t="s">
        <v>25</v>
      </c>
      <c r="DD37" s="20" t="s">
        <v>25</v>
      </c>
      <c r="DE37" s="20" t="s">
        <v>25</v>
      </c>
      <c r="DF37" s="20" t="s">
        <v>25</v>
      </c>
      <c r="DG37" s="20" t="s">
        <v>25</v>
      </c>
      <c r="DH37" s="20" t="s">
        <v>25</v>
      </c>
      <c r="DI37" s="6" t="s">
        <v>575</v>
      </c>
      <c r="DJ37" s="6" t="s">
        <v>576</v>
      </c>
      <c r="DK37" s="6" t="s">
        <v>577</v>
      </c>
      <c r="DL37" t="s">
        <v>578</v>
      </c>
      <c r="DM37" s="23" t="s">
        <v>2055</v>
      </c>
      <c r="DN37" s="6" t="s">
        <v>431</v>
      </c>
      <c r="DO37" s="6" t="s">
        <v>579</v>
      </c>
      <c r="DP37" t="s">
        <v>2056</v>
      </c>
      <c r="DQ37" t="s">
        <v>2057</v>
      </c>
      <c r="DR37" t="s">
        <v>2058</v>
      </c>
      <c r="DS37" t="s">
        <v>580</v>
      </c>
      <c r="DT37" t="s">
        <v>581</v>
      </c>
      <c r="DU37" t="s">
        <v>30</v>
      </c>
      <c r="DV37" s="6" t="s">
        <v>2059</v>
      </c>
      <c r="DW37" s="33" t="b">
        <v>1</v>
      </c>
      <c r="DY37" s="13" t="b">
        <v>1</v>
      </c>
    </row>
    <row r="38" spans="1:132" hidden="1" x14ac:dyDescent="0.2">
      <c r="A38" s="30" t="s">
        <v>5245</v>
      </c>
      <c r="B38" s="30" t="s">
        <v>5017</v>
      </c>
      <c r="C38" s="30" t="s">
        <v>5246</v>
      </c>
      <c r="E38" s="3"/>
      <c r="H38" s="4"/>
      <c r="AI38" s="6" t="s">
        <v>2950</v>
      </c>
      <c r="AJ38" s="6" t="s">
        <v>149</v>
      </c>
      <c r="AK38" s="6" t="s">
        <v>2950</v>
      </c>
      <c r="AL38" s="6" t="s">
        <v>61</v>
      </c>
      <c r="AM38" s="6" t="s">
        <v>61</v>
      </c>
      <c r="AN38" s="6" t="s">
        <v>61</v>
      </c>
      <c r="AO38" s="6" t="s">
        <v>61</v>
      </c>
      <c r="AP38" s="6" t="s">
        <v>61</v>
      </c>
      <c r="AQ38" s="6" t="s">
        <v>61</v>
      </c>
      <c r="AR38" s="6" t="s">
        <v>61</v>
      </c>
      <c r="AS38" s="6" t="s">
        <v>61</v>
      </c>
      <c r="AT38" s="6" t="s">
        <v>61</v>
      </c>
      <c r="AU38" s="6" t="s">
        <v>2951</v>
      </c>
      <c r="AV38" s="6" t="s">
        <v>2952</v>
      </c>
      <c r="AW38" s="6" t="s">
        <v>2953</v>
      </c>
      <c r="AX38" s="6" t="s">
        <v>2954</v>
      </c>
      <c r="AY38" s="6" t="s">
        <v>2955</v>
      </c>
      <c r="AZ38" s="6" t="s">
        <v>2956</v>
      </c>
      <c r="BA38" s="6" t="s">
        <v>2957</v>
      </c>
      <c r="BB38" s="6" t="s">
        <v>2958</v>
      </c>
      <c r="BC38" s="6" t="s">
        <v>2956</v>
      </c>
      <c r="BD38" s="6" t="s">
        <v>2959</v>
      </c>
      <c r="BE38" s="6" t="s">
        <v>2960</v>
      </c>
      <c r="BF38" s="6" t="s">
        <v>2961</v>
      </c>
      <c r="BG38" s="6" t="s">
        <v>2962</v>
      </c>
      <c r="BH38" s="6" t="s">
        <v>2963</v>
      </c>
      <c r="BI38" s="6" t="s">
        <v>2964</v>
      </c>
      <c r="BJ38" s="6" t="s">
        <v>2965</v>
      </c>
      <c r="BK38" s="6" t="s">
        <v>2966</v>
      </c>
      <c r="BL38" s="6" t="s">
        <v>2967</v>
      </c>
      <c r="BM38" s="6" t="s">
        <v>2968</v>
      </c>
      <c r="BN38" s="6" t="s">
        <v>2969</v>
      </c>
      <c r="BO38" s="6" t="s">
        <v>25</v>
      </c>
      <c r="BP38" s="6" t="s">
        <v>25</v>
      </c>
      <c r="BQ38" s="6" t="s">
        <v>25</v>
      </c>
      <c r="BR38" s="6" t="s">
        <v>25</v>
      </c>
      <c r="BS38" s="6" t="s">
        <v>25</v>
      </c>
      <c r="BT38" s="6" t="s">
        <v>25</v>
      </c>
      <c r="BU38" s="6" t="s">
        <v>25</v>
      </c>
      <c r="BV38" s="6" t="s">
        <v>25</v>
      </c>
      <c r="BW38" s="6" t="s">
        <v>25</v>
      </c>
      <c r="BX38" s="6" t="s">
        <v>25</v>
      </c>
      <c r="BY38" s="6" t="s">
        <v>25</v>
      </c>
      <c r="BZ38" s="6" t="s">
        <v>25</v>
      </c>
      <c r="CA38" s="6" t="s">
        <v>25</v>
      </c>
      <c r="CB38" s="6" t="s">
        <v>25</v>
      </c>
      <c r="CC38" s="6" t="s">
        <v>25</v>
      </c>
      <c r="CD38" s="6" t="s">
        <v>25</v>
      </c>
      <c r="CE38" s="6" t="s">
        <v>25</v>
      </c>
      <c r="CF38" s="6" t="s">
        <v>25</v>
      </c>
      <c r="CG38" s="6" t="s">
        <v>25</v>
      </c>
      <c r="CH38" s="6" t="s">
        <v>25</v>
      </c>
      <c r="CI38" s="6" t="s">
        <v>25</v>
      </c>
      <c r="CJ38" s="6" t="s">
        <v>25</v>
      </c>
      <c r="CK38" s="6" t="s">
        <v>25</v>
      </c>
      <c r="CL38" s="6" t="s">
        <v>25</v>
      </c>
      <c r="CM38" s="6" t="s">
        <v>25</v>
      </c>
      <c r="CN38" s="6" t="s">
        <v>25</v>
      </c>
      <c r="CO38" s="6" t="s">
        <v>25</v>
      </c>
      <c r="CP38" s="6" t="s">
        <v>25</v>
      </c>
      <c r="CQ38" s="6" t="s">
        <v>25</v>
      </c>
      <c r="CR38" s="6" t="s">
        <v>25</v>
      </c>
      <c r="CS38" s="6" t="s">
        <v>25</v>
      </c>
      <c r="CT38" s="6" t="s">
        <v>25</v>
      </c>
      <c r="CU38" s="6" t="s">
        <v>25</v>
      </c>
      <c r="CV38" s="6" t="s">
        <v>25</v>
      </c>
      <c r="CW38" s="6" t="s">
        <v>25</v>
      </c>
      <c r="CX38" s="6" t="s">
        <v>25</v>
      </c>
      <c r="CY38" s="6" t="s">
        <v>25</v>
      </c>
      <c r="CZ38" s="6" t="s">
        <v>25</v>
      </c>
      <c r="DA38" s="6" t="s">
        <v>25</v>
      </c>
      <c r="DB38" s="6" t="s">
        <v>25</v>
      </c>
      <c r="DC38" s="6" t="s">
        <v>25</v>
      </c>
      <c r="DD38" s="6" t="s">
        <v>25</v>
      </c>
      <c r="DE38" s="6" t="s">
        <v>25</v>
      </c>
      <c r="DF38" s="6" t="s">
        <v>25</v>
      </c>
      <c r="DG38" s="6" t="s">
        <v>25</v>
      </c>
      <c r="DH38" s="6" t="s">
        <v>25</v>
      </c>
      <c r="DI38" t="s">
        <v>1291</v>
      </c>
      <c r="DJ38" t="s">
        <v>1292</v>
      </c>
      <c r="DK38" t="s">
        <v>1293</v>
      </c>
      <c r="DL38" t="s">
        <v>578</v>
      </c>
      <c r="DM38" t="s">
        <v>2055</v>
      </c>
      <c r="DN38" t="s">
        <v>431</v>
      </c>
      <c r="DO38" t="s">
        <v>2060</v>
      </c>
      <c r="DP38" t="s">
        <v>2061</v>
      </c>
      <c r="DQ38" t="s">
        <v>2062</v>
      </c>
      <c r="DR38" t="s">
        <v>2063</v>
      </c>
      <c r="DS38" t="s">
        <v>2064</v>
      </c>
      <c r="DT38" t="s">
        <v>2065</v>
      </c>
      <c r="DU38" t="s">
        <v>30</v>
      </c>
      <c r="DV38" t="s">
        <v>2066</v>
      </c>
      <c r="DW38" s="31" t="b">
        <v>1</v>
      </c>
      <c r="DY38" s="6" t="b">
        <v>1</v>
      </c>
    </row>
    <row r="39" spans="1:132" s="6" customFormat="1" x14ac:dyDescent="0.2">
      <c r="A39" s="5" t="s">
        <v>150</v>
      </c>
      <c r="B39" s="5" t="s">
        <v>20</v>
      </c>
      <c r="C39" s="5"/>
      <c r="D39" s="6" t="s">
        <v>120</v>
      </c>
      <c r="E39" s="7">
        <v>48782203</v>
      </c>
      <c r="F39" s="6" t="s">
        <v>22</v>
      </c>
      <c r="G39" s="6">
        <v>0</v>
      </c>
      <c r="H39" s="8" t="s">
        <v>23</v>
      </c>
      <c r="I39" s="6">
        <v>1</v>
      </c>
      <c r="J39" s="6" t="s">
        <v>24</v>
      </c>
      <c r="K39" s="6">
        <v>1</v>
      </c>
      <c r="L39" s="6" t="s">
        <v>25</v>
      </c>
      <c r="M39" s="6">
        <v>0</v>
      </c>
      <c r="N39" s="6" t="s">
        <v>25</v>
      </c>
      <c r="O39" s="6">
        <v>0</v>
      </c>
      <c r="P39" s="6">
        <v>0.5</v>
      </c>
      <c r="Q39" s="6" t="s">
        <v>83</v>
      </c>
      <c r="R39" s="6" t="s">
        <v>151</v>
      </c>
      <c r="S39" s="6" t="s">
        <v>152</v>
      </c>
      <c r="T39" s="6" t="s">
        <v>2991</v>
      </c>
      <c r="U39" s="6" t="s">
        <v>2992</v>
      </c>
      <c r="V39" s="6" t="s">
        <v>2519</v>
      </c>
      <c r="W39" s="6" t="s">
        <v>2993</v>
      </c>
      <c r="X39" s="6">
        <v>2</v>
      </c>
      <c r="Y39" s="6">
        <v>976</v>
      </c>
      <c r="Z39" s="6" t="s">
        <v>30</v>
      </c>
      <c r="AA39" s="6" t="s">
        <v>2994</v>
      </c>
      <c r="AB39" s="6" t="s">
        <v>185</v>
      </c>
      <c r="AC39" s="6" t="s">
        <v>2995</v>
      </c>
      <c r="AD39" s="6" t="s">
        <v>2996</v>
      </c>
      <c r="AE39" s="6" t="s">
        <v>2997</v>
      </c>
      <c r="AF39" s="6" t="s">
        <v>2998</v>
      </c>
      <c r="AG39" s="6" t="s">
        <v>25</v>
      </c>
      <c r="AH39" s="6" t="s">
        <v>185</v>
      </c>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s="6" t="s">
        <v>582</v>
      </c>
      <c r="DJ39" s="6" t="s">
        <v>583</v>
      </c>
      <c r="DK39" s="6" t="s">
        <v>23</v>
      </c>
      <c r="DL39">
        <v>2200</v>
      </c>
      <c r="DM39" s="6" t="s">
        <v>584</v>
      </c>
      <c r="DN39" s="6" t="s">
        <v>431</v>
      </c>
      <c r="DO39" s="6" t="s">
        <v>585</v>
      </c>
      <c r="DP39">
        <v>3322</v>
      </c>
      <c r="DQ39">
        <v>2927</v>
      </c>
      <c r="DR39">
        <v>976</v>
      </c>
      <c r="DS39" t="s">
        <v>586</v>
      </c>
      <c r="DT39" t="s">
        <v>587</v>
      </c>
      <c r="DU39" t="s">
        <v>30</v>
      </c>
      <c r="DV39" s="6" t="s">
        <v>588</v>
      </c>
      <c r="DW39" s="33" t="b">
        <v>1</v>
      </c>
      <c r="DY39" s="6" t="b">
        <v>1</v>
      </c>
    </row>
    <row r="40" spans="1:132" s="13" customFormat="1" x14ac:dyDescent="0.2">
      <c r="A40" s="13" t="s">
        <v>153</v>
      </c>
      <c r="B40" s="13" t="s">
        <v>20</v>
      </c>
      <c r="D40" s="13" t="s">
        <v>120</v>
      </c>
      <c r="E40" s="45">
        <v>72105930</v>
      </c>
      <c r="F40" s="13" t="s">
        <v>33</v>
      </c>
      <c r="G40" s="13">
        <v>0</v>
      </c>
      <c r="H40" s="46">
        <v>-1</v>
      </c>
      <c r="I40" s="20">
        <v>0</v>
      </c>
      <c r="J40" s="20" t="s">
        <v>24</v>
      </c>
      <c r="K40" s="20">
        <v>1</v>
      </c>
      <c r="L40" s="20" t="s">
        <v>25</v>
      </c>
      <c r="M40" s="20">
        <v>0</v>
      </c>
      <c r="N40" s="20" t="s">
        <v>25</v>
      </c>
      <c r="O40" s="20">
        <v>0</v>
      </c>
      <c r="P40" s="20">
        <v>0.5</v>
      </c>
      <c r="Q40" s="20" t="s">
        <v>83</v>
      </c>
      <c r="R40" s="13" t="s">
        <v>70</v>
      </c>
      <c r="S40" s="13" t="s">
        <v>101</v>
      </c>
      <c r="T40" s="20" t="s">
        <v>5247</v>
      </c>
      <c r="U40" s="20" t="s">
        <v>4712</v>
      </c>
      <c r="V40" s="20" t="s">
        <v>5248</v>
      </c>
      <c r="W40" s="20" t="s">
        <v>4712</v>
      </c>
      <c r="X40" s="20" t="s">
        <v>5087</v>
      </c>
      <c r="Y40" s="20" t="s">
        <v>5249</v>
      </c>
      <c r="Z40" s="20" t="s">
        <v>2615</v>
      </c>
      <c r="AA40" s="20" t="s">
        <v>5250</v>
      </c>
      <c r="AB40" s="13" t="s">
        <v>186</v>
      </c>
      <c r="AC40" s="20" t="s">
        <v>5251</v>
      </c>
      <c r="AD40" s="20" t="s">
        <v>5252</v>
      </c>
      <c r="AE40" s="13" t="s">
        <v>5253</v>
      </c>
      <c r="AF40" s="13" t="s">
        <v>5254</v>
      </c>
      <c r="AG40" s="20" t="s">
        <v>4712</v>
      </c>
      <c r="AH40" s="13" t="s">
        <v>186</v>
      </c>
      <c r="AI40" s="6" t="s">
        <v>2999</v>
      </c>
      <c r="AJ40" s="6" t="s">
        <v>185</v>
      </c>
      <c r="AK40" s="6" t="s">
        <v>2999</v>
      </c>
      <c r="AL40" s="6" t="s">
        <v>3000</v>
      </c>
      <c r="AM40" s="6" t="s">
        <v>3001</v>
      </c>
      <c r="AN40" s="6" t="s">
        <v>3002</v>
      </c>
      <c r="AO40" s="6" t="s">
        <v>3003</v>
      </c>
      <c r="AP40" s="6" t="s">
        <v>3004</v>
      </c>
      <c r="AQ40" s="6" t="s">
        <v>3005</v>
      </c>
      <c r="AR40" s="6" t="s">
        <v>3006</v>
      </c>
      <c r="AS40" s="6" t="s">
        <v>3007</v>
      </c>
      <c r="AT40" s="6" t="s">
        <v>3008</v>
      </c>
      <c r="AU40" s="6">
        <v>1</v>
      </c>
      <c r="AV40" s="6">
        <v>7.79</v>
      </c>
      <c r="AW40" s="6">
        <v>33</v>
      </c>
      <c r="AX40" s="6" t="s">
        <v>3009</v>
      </c>
      <c r="AY40" s="6" t="s">
        <v>2411</v>
      </c>
      <c r="AZ40" s="6" t="s">
        <v>3010</v>
      </c>
      <c r="BA40" s="6" t="s">
        <v>2298</v>
      </c>
      <c r="BB40" s="6" t="s">
        <v>3011</v>
      </c>
      <c r="BC40" s="6" t="s">
        <v>3010</v>
      </c>
      <c r="BD40" s="6" t="s">
        <v>3012</v>
      </c>
      <c r="BE40" s="6" t="s">
        <v>3013</v>
      </c>
      <c r="BF40" s="6">
        <v>51491</v>
      </c>
      <c r="BG40" s="6" t="s">
        <v>3014</v>
      </c>
      <c r="BH40" s="6" t="s">
        <v>2693</v>
      </c>
      <c r="BI40" s="6" t="s">
        <v>2304</v>
      </c>
      <c r="BJ40" s="6" t="s">
        <v>2305</v>
      </c>
      <c r="BK40" s="6">
        <v>3</v>
      </c>
      <c r="BL40" s="6" t="s">
        <v>2576</v>
      </c>
      <c r="BM40" s="6" t="s">
        <v>83</v>
      </c>
      <c r="BN40" s="6" t="s">
        <v>23</v>
      </c>
      <c r="BO40" s="6" t="s">
        <v>23</v>
      </c>
      <c r="BP40" s="6" t="s">
        <v>3009</v>
      </c>
      <c r="BQ40" s="6">
        <v>1</v>
      </c>
      <c r="BR40" s="37">
        <v>6.4611999999999997E-5</v>
      </c>
      <c r="BS40" s="6">
        <v>30954</v>
      </c>
      <c r="BT40" s="6">
        <v>8724</v>
      </c>
      <c r="BU40" s="6">
        <v>836</v>
      </c>
      <c r="BV40" s="6">
        <v>302</v>
      </c>
      <c r="BW40" s="6">
        <v>1620</v>
      </c>
      <c r="BX40" s="6">
        <v>3494</v>
      </c>
      <c r="BY40" s="6">
        <v>14998</v>
      </c>
      <c r="BZ40" s="6">
        <v>980</v>
      </c>
      <c r="CA40" s="6">
        <v>17112</v>
      </c>
      <c r="CB40" s="6">
        <v>13842</v>
      </c>
      <c r="CC40" s="6">
        <v>0</v>
      </c>
      <c r="CD40" s="6">
        <v>0</v>
      </c>
      <c r="CE40" s="6">
        <v>0</v>
      </c>
      <c r="CF40" s="6">
        <v>0</v>
      </c>
      <c r="CG40" s="6">
        <v>0</v>
      </c>
      <c r="CH40" s="37">
        <v>6.6675599999999996E-5</v>
      </c>
      <c r="CI40" s="6">
        <v>1.02041E-3</v>
      </c>
      <c r="CJ40" s="37">
        <v>5.84385E-5</v>
      </c>
      <c r="CK40" s="37">
        <v>7.2243900000000001E-5</v>
      </c>
      <c r="CL40" s="6" t="s">
        <v>23</v>
      </c>
      <c r="CM40" s="6" t="s">
        <v>3009</v>
      </c>
      <c r="CN40" s="6">
        <v>1</v>
      </c>
      <c r="CO40" s="6">
        <v>1.09646E-4</v>
      </c>
      <c r="CP40" s="6">
        <v>246246</v>
      </c>
      <c r="CQ40" s="6">
        <v>15302</v>
      </c>
      <c r="CR40" s="6">
        <v>33580</v>
      </c>
      <c r="CS40" s="6">
        <v>9850</v>
      </c>
      <c r="CT40" s="6">
        <v>17240</v>
      </c>
      <c r="CU40" s="6">
        <v>22300</v>
      </c>
      <c r="CV40" s="6">
        <v>111708</v>
      </c>
      <c r="CW40" s="6">
        <v>5484</v>
      </c>
      <c r="CX40" s="6">
        <v>134898</v>
      </c>
      <c r="CY40" s="6">
        <v>111348</v>
      </c>
      <c r="CZ40" s="6">
        <v>1.3070200000000001E-4</v>
      </c>
      <c r="DA40" s="37">
        <v>2.9779599999999999E-5</v>
      </c>
      <c r="DB40" s="6">
        <v>0</v>
      </c>
      <c r="DC40" s="6">
        <v>0</v>
      </c>
      <c r="DD40" s="37">
        <v>4.4842999999999997E-5</v>
      </c>
      <c r="DE40" s="6">
        <v>1.6113400000000001E-4</v>
      </c>
      <c r="DF40" s="6">
        <v>0</v>
      </c>
      <c r="DG40" s="6">
        <v>1.2602100000000001E-4</v>
      </c>
      <c r="DH40" s="37">
        <v>8.9808499999999999E-5</v>
      </c>
      <c r="DI40" s="13" t="s">
        <v>589</v>
      </c>
      <c r="DJ40" s="13" t="s">
        <v>590</v>
      </c>
      <c r="DK40" s="13" t="s">
        <v>30</v>
      </c>
      <c r="DL40">
        <v>10002</v>
      </c>
      <c r="DM40" s="13" t="s">
        <v>591</v>
      </c>
      <c r="DN40" s="13" t="s">
        <v>431</v>
      </c>
      <c r="DO40" s="13" t="s">
        <v>592</v>
      </c>
      <c r="DP40">
        <v>1145</v>
      </c>
      <c r="DQ40">
        <v>949</v>
      </c>
      <c r="DR40">
        <v>317</v>
      </c>
      <c r="DS40" t="s">
        <v>542</v>
      </c>
      <c r="DT40" t="s">
        <v>593</v>
      </c>
      <c r="DU40" t="s">
        <v>30</v>
      </c>
      <c r="DV40" s="13" t="s">
        <v>594</v>
      </c>
      <c r="DW40" s="48" t="b">
        <v>1</v>
      </c>
      <c r="DY40" s="13" t="b">
        <v>1</v>
      </c>
    </row>
    <row r="41" spans="1:132" s="6" customFormat="1" x14ac:dyDescent="0.2">
      <c r="A41" s="5" t="s">
        <v>154</v>
      </c>
      <c r="B41" s="5" t="s">
        <v>20</v>
      </c>
      <c r="C41" s="5"/>
      <c r="D41" s="6" t="s">
        <v>120</v>
      </c>
      <c r="E41" s="7">
        <v>89873415</v>
      </c>
      <c r="F41" s="6" t="s">
        <v>22</v>
      </c>
      <c r="G41" s="6">
        <v>0</v>
      </c>
      <c r="H41" s="8" t="s">
        <v>26</v>
      </c>
      <c r="I41" s="6">
        <v>1</v>
      </c>
      <c r="J41" s="6" t="s">
        <v>24</v>
      </c>
      <c r="K41" s="6">
        <v>1</v>
      </c>
      <c r="L41" s="6" t="s">
        <v>25</v>
      </c>
      <c r="M41" s="6">
        <v>0</v>
      </c>
      <c r="N41" s="6" t="s">
        <v>25</v>
      </c>
      <c r="O41" s="6">
        <v>0</v>
      </c>
      <c r="P41" s="6">
        <v>0.5</v>
      </c>
      <c r="Q41" s="6" t="s">
        <v>46</v>
      </c>
      <c r="R41" s="6" t="s">
        <v>70</v>
      </c>
      <c r="S41" s="6" t="s">
        <v>155</v>
      </c>
      <c r="T41" s="6" t="s">
        <v>5086</v>
      </c>
      <c r="U41" s="6" t="s">
        <v>5255</v>
      </c>
      <c r="V41" s="6" t="s">
        <v>4496</v>
      </c>
      <c r="W41" s="6" t="s">
        <v>5256</v>
      </c>
      <c r="X41" s="6" t="s">
        <v>5257</v>
      </c>
      <c r="Y41" s="6" t="s">
        <v>5258</v>
      </c>
      <c r="Z41" s="6" t="s">
        <v>2289</v>
      </c>
      <c r="AA41" s="6" t="s">
        <v>5259</v>
      </c>
      <c r="AB41" s="6" t="s">
        <v>187</v>
      </c>
      <c r="AC41" s="6" t="s">
        <v>5260</v>
      </c>
      <c r="AD41" s="6" t="s">
        <v>5261</v>
      </c>
      <c r="AE41" s="6" t="s">
        <v>5262</v>
      </c>
      <c r="AF41" s="6" t="s">
        <v>5263</v>
      </c>
      <c r="AG41" s="6" t="s">
        <v>4712</v>
      </c>
      <c r="AH41" s="6" t="s">
        <v>187</v>
      </c>
      <c r="AI41" s="20" t="s">
        <v>3023</v>
      </c>
      <c r="AJ41" s="20" t="s">
        <v>186</v>
      </c>
      <c r="AK41" s="20" t="s">
        <v>3023</v>
      </c>
      <c r="AL41" s="20" t="s">
        <v>25</v>
      </c>
      <c r="AM41" s="20" t="s">
        <v>25</v>
      </c>
      <c r="AN41" s="20" t="s">
        <v>25</v>
      </c>
      <c r="AO41" s="20" t="s">
        <v>25</v>
      </c>
      <c r="AP41" s="20" t="s">
        <v>25</v>
      </c>
      <c r="AQ41" s="20" t="s">
        <v>25</v>
      </c>
      <c r="AR41" s="20" t="s">
        <v>25</v>
      </c>
      <c r="AS41" s="20" t="s">
        <v>25</v>
      </c>
      <c r="AT41" s="20" t="s">
        <v>25</v>
      </c>
      <c r="AU41" s="20">
        <v>1</v>
      </c>
      <c r="AV41" s="20">
        <v>0.89</v>
      </c>
      <c r="AW41" s="20" t="s">
        <v>3024</v>
      </c>
      <c r="AX41" s="20" t="s">
        <v>3025</v>
      </c>
      <c r="AY41" s="20" t="s">
        <v>2411</v>
      </c>
      <c r="AZ41" s="20" t="s">
        <v>3010</v>
      </c>
      <c r="BA41" s="20" t="s">
        <v>2298</v>
      </c>
      <c r="BB41" s="20" t="s">
        <v>2571</v>
      </c>
      <c r="BC41" s="20" t="s">
        <v>3010</v>
      </c>
      <c r="BD41" s="20" t="s">
        <v>3026</v>
      </c>
      <c r="BE41" s="20" t="s">
        <v>3027</v>
      </c>
      <c r="BF41" s="20" t="s">
        <v>25</v>
      </c>
      <c r="BG41" s="20" t="s">
        <v>25</v>
      </c>
      <c r="BH41" s="20" t="s">
        <v>25</v>
      </c>
      <c r="BI41" s="20" t="s">
        <v>25</v>
      </c>
      <c r="BJ41" s="20" t="s">
        <v>25</v>
      </c>
      <c r="BK41" s="20" t="s">
        <v>25</v>
      </c>
      <c r="BL41" s="20" t="s">
        <v>25</v>
      </c>
      <c r="BM41" s="20" t="s">
        <v>25</v>
      </c>
      <c r="BN41" s="20" t="s">
        <v>25</v>
      </c>
      <c r="BO41" s="20" t="s">
        <v>25</v>
      </c>
      <c r="BP41" s="20" t="s">
        <v>25</v>
      </c>
      <c r="BQ41" s="20" t="s">
        <v>25</v>
      </c>
      <c r="BR41" s="20" t="s">
        <v>25</v>
      </c>
      <c r="BS41" s="20" t="s">
        <v>25</v>
      </c>
      <c r="BT41" s="20" t="s">
        <v>25</v>
      </c>
      <c r="BU41" s="20" t="s">
        <v>25</v>
      </c>
      <c r="BV41" s="20" t="s">
        <v>25</v>
      </c>
      <c r="BW41" s="20" t="s">
        <v>25</v>
      </c>
      <c r="BX41" s="20" t="s">
        <v>25</v>
      </c>
      <c r="BY41" s="20" t="s">
        <v>25</v>
      </c>
      <c r="BZ41" s="20" t="s">
        <v>25</v>
      </c>
      <c r="CA41" s="20" t="s">
        <v>25</v>
      </c>
      <c r="CB41" s="20" t="s">
        <v>25</v>
      </c>
      <c r="CC41" s="20" t="s">
        <v>25</v>
      </c>
      <c r="CD41" s="20" t="s">
        <v>25</v>
      </c>
      <c r="CE41" s="20" t="s">
        <v>25</v>
      </c>
      <c r="CF41" s="20" t="s">
        <v>25</v>
      </c>
      <c r="CG41" s="20" t="s">
        <v>25</v>
      </c>
      <c r="CH41" s="20" t="s">
        <v>25</v>
      </c>
      <c r="CI41" s="20" t="s">
        <v>25</v>
      </c>
      <c r="CJ41" s="20" t="s">
        <v>25</v>
      </c>
      <c r="CK41" s="20" t="s">
        <v>25</v>
      </c>
      <c r="CL41" s="20" t="s">
        <v>25</v>
      </c>
      <c r="CM41" s="20" t="s">
        <v>25</v>
      </c>
      <c r="CN41" s="20" t="s">
        <v>25</v>
      </c>
      <c r="CO41" s="20" t="s">
        <v>25</v>
      </c>
      <c r="CP41" s="20" t="s">
        <v>25</v>
      </c>
      <c r="CQ41" s="20" t="s">
        <v>25</v>
      </c>
      <c r="CR41" s="20" t="s">
        <v>25</v>
      </c>
      <c r="CS41" s="20" t="s">
        <v>25</v>
      </c>
      <c r="CT41" s="20" t="s">
        <v>25</v>
      </c>
      <c r="CU41" s="20" t="s">
        <v>25</v>
      </c>
      <c r="CV41" s="20" t="s">
        <v>25</v>
      </c>
      <c r="CW41" s="20" t="s">
        <v>25</v>
      </c>
      <c r="CX41" s="20" t="s">
        <v>25</v>
      </c>
      <c r="CY41" s="20" t="s">
        <v>25</v>
      </c>
      <c r="CZ41" s="20" t="s">
        <v>25</v>
      </c>
      <c r="DA41" s="20" t="s">
        <v>25</v>
      </c>
      <c r="DB41" s="20" t="s">
        <v>25</v>
      </c>
      <c r="DC41" s="20" t="s">
        <v>25</v>
      </c>
      <c r="DD41" s="20" t="s">
        <v>25</v>
      </c>
      <c r="DE41" s="20" t="s">
        <v>25</v>
      </c>
      <c r="DF41" s="20" t="s">
        <v>25</v>
      </c>
      <c r="DG41" s="20" t="s">
        <v>25</v>
      </c>
      <c r="DH41" s="20" t="s">
        <v>25</v>
      </c>
      <c r="DI41" s="6" t="s">
        <v>595</v>
      </c>
      <c r="DJ41" s="6" t="s">
        <v>596</v>
      </c>
      <c r="DK41" s="6" t="s">
        <v>26</v>
      </c>
      <c r="DL41" t="s">
        <v>597</v>
      </c>
      <c r="DM41" s="23" t="s">
        <v>598</v>
      </c>
      <c r="DN41" s="6" t="s">
        <v>431</v>
      </c>
      <c r="DO41" s="6" t="s">
        <v>599</v>
      </c>
      <c r="DP41" t="s">
        <v>600</v>
      </c>
      <c r="DQ41" t="s">
        <v>601</v>
      </c>
      <c r="DR41" t="s">
        <v>602</v>
      </c>
      <c r="DS41" t="s">
        <v>603</v>
      </c>
      <c r="DT41" t="s">
        <v>604</v>
      </c>
      <c r="DU41" t="s">
        <v>30</v>
      </c>
      <c r="DV41" s="6" t="s">
        <v>605</v>
      </c>
      <c r="DW41" s="33" t="b">
        <v>1</v>
      </c>
      <c r="DY41" s="6" t="b">
        <v>1</v>
      </c>
      <c r="EA41" s="6" t="s">
        <v>5899</v>
      </c>
      <c r="EB41" s="6" t="s">
        <v>5901</v>
      </c>
    </row>
    <row r="42" spans="1:132" s="6" customFormat="1" x14ac:dyDescent="0.2">
      <c r="A42" s="5" t="s">
        <v>156</v>
      </c>
      <c r="B42" s="5" t="s">
        <v>20</v>
      </c>
      <c r="C42" s="5" t="s">
        <v>157</v>
      </c>
      <c r="D42" s="6" t="s">
        <v>158</v>
      </c>
      <c r="E42" s="7">
        <v>2103394</v>
      </c>
      <c r="F42" s="6" t="s">
        <v>22</v>
      </c>
      <c r="G42" s="6">
        <v>0</v>
      </c>
      <c r="H42" s="8" t="s">
        <v>23</v>
      </c>
      <c r="I42" s="6">
        <v>1</v>
      </c>
      <c r="J42" s="6" t="s">
        <v>24</v>
      </c>
      <c r="K42" s="6">
        <v>1</v>
      </c>
      <c r="L42" s="6" t="s">
        <v>25</v>
      </c>
      <c r="M42" s="6">
        <v>0</v>
      </c>
      <c r="N42" s="6" t="s">
        <v>25</v>
      </c>
      <c r="O42" s="6">
        <v>0</v>
      </c>
      <c r="P42" s="6">
        <v>0.5</v>
      </c>
      <c r="Q42" s="6" t="s">
        <v>83</v>
      </c>
      <c r="R42" s="6" t="s">
        <v>159</v>
      </c>
      <c r="S42" s="6" t="s">
        <v>160</v>
      </c>
      <c r="T42" s="6" t="s">
        <v>5264</v>
      </c>
      <c r="U42" s="6" t="s">
        <v>5265</v>
      </c>
      <c r="V42" s="6" t="s">
        <v>5266</v>
      </c>
      <c r="W42" s="6" t="s">
        <v>5267</v>
      </c>
      <c r="X42" s="6" t="s">
        <v>5268</v>
      </c>
      <c r="Y42" s="6" t="s">
        <v>5269</v>
      </c>
      <c r="Z42" s="6" t="s">
        <v>5270</v>
      </c>
      <c r="AA42" s="6" t="s">
        <v>5271</v>
      </c>
      <c r="AB42" s="6" t="s">
        <v>5272</v>
      </c>
      <c r="AC42" s="6" t="s">
        <v>5273</v>
      </c>
      <c r="AD42" s="6" t="s">
        <v>5274</v>
      </c>
      <c r="AE42" s="6" t="s">
        <v>5275</v>
      </c>
      <c r="AF42" s="6" t="s">
        <v>5276</v>
      </c>
      <c r="AG42" s="6" t="s">
        <v>5277</v>
      </c>
      <c r="AH42" s="6" t="s">
        <v>188</v>
      </c>
      <c r="AI42" s="6" t="s">
        <v>3041</v>
      </c>
      <c r="AJ42" s="6" t="s">
        <v>187</v>
      </c>
      <c r="AK42" s="6" t="s">
        <v>3041</v>
      </c>
      <c r="AL42" s="6">
        <v>264576</v>
      </c>
      <c r="AM42" s="6" t="s">
        <v>2891</v>
      </c>
      <c r="AN42" s="6" t="s">
        <v>2822</v>
      </c>
      <c r="AO42" s="6" t="s">
        <v>2817</v>
      </c>
      <c r="AP42" s="6" t="s">
        <v>2305</v>
      </c>
      <c r="AQ42" s="6">
        <v>1</v>
      </c>
      <c r="AR42" s="6" t="s">
        <v>2556</v>
      </c>
      <c r="AS42" s="6">
        <v>89862506</v>
      </c>
      <c r="AT42" s="6">
        <v>89862549</v>
      </c>
      <c r="AU42" s="6">
        <v>0.05</v>
      </c>
      <c r="AV42" s="6">
        <v>2.5299999999999998</v>
      </c>
      <c r="AW42" s="6">
        <v>7.18</v>
      </c>
      <c r="AX42" s="6" t="s">
        <v>3042</v>
      </c>
      <c r="AY42" s="6" t="s">
        <v>30</v>
      </c>
      <c r="AZ42" s="6" t="s">
        <v>3010</v>
      </c>
      <c r="BA42" s="6" t="s">
        <v>2298</v>
      </c>
      <c r="BB42" s="6" t="s">
        <v>3011</v>
      </c>
      <c r="BC42" s="6" t="s">
        <v>3010</v>
      </c>
      <c r="BD42" s="6" t="s">
        <v>3043</v>
      </c>
      <c r="BE42" s="6" t="s">
        <v>3044</v>
      </c>
      <c r="BF42" s="6">
        <v>28542</v>
      </c>
      <c r="BG42" s="6" t="s">
        <v>3045</v>
      </c>
      <c r="BH42" s="6" t="s">
        <v>3046</v>
      </c>
      <c r="BI42" s="6" t="s">
        <v>2304</v>
      </c>
      <c r="BJ42" s="6" t="s">
        <v>3047</v>
      </c>
      <c r="BK42" s="6">
        <v>10</v>
      </c>
      <c r="BL42" s="6" t="s">
        <v>3048</v>
      </c>
      <c r="BM42" s="6" t="s">
        <v>46</v>
      </c>
      <c r="BN42" s="6" t="s">
        <v>26</v>
      </c>
      <c r="BO42" s="6" t="s">
        <v>26</v>
      </c>
      <c r="BP42" s="6" t="s">
        <v>3042</v>
      </c>
      <c r="BQ42" s="6">
        <v>1</v>
      </c>
      <c r="BR42" s="6">
        <v>1.4211899999999999E-3</v>
      </c>
      <c r="BS42" s="6">
        <v>30960</v>
      </c>
      <c r="BT42" s="6">
        <v>8724</v>
      </c>
      <c r="BU42" s="6">
        <v>838</v>
      </c>
      <c r="BV42" s="6">
        <v>302</v>
      </c>
      <c r="BW42" s="6">
        <v>1622</v>
      </c>
      <c r="BX42" s="6">
        <v>3492</v>
      </c>
      <c r="BY42" s="6">
        <v>15002</v>
      </c>
      <c r="BZ42" s="6">
        <v>980</v>
      </c>
      <c r="CA42" s="6">
        <v>17110</v>
      </c>
      <c r="CB42" s="6">
        <v>13850</v>
      </c>
      <c r="CC42" s="6">
        <v>2.2925300000000001E-4</v>
      </c>
      <c r="CD42" s="6">
        <v>0</v>
      </c>
      <c r="CE42" s="6">
        <v>3.3112599999999999E-3</v>
      </c>
      <c r="CF42" s="6">
        <v>0</v>
      </c>
      <c r="CG42" s="6">
        <v>1.43184E-3</v>
      </c>
      <c r="CH42" s="6">
        <v>2.1997100000000001E-3</v>
      </c>
      <c r="CI42" s="6">
        <v>3.0612199999999999E-3</v>
      </c>
      <c r="CJ42" s="6">
        <v>1.8118100000000001E-3</v>
      </c>
      <c r="CK42" s="6">
        <v>9.3862800000000005E-4</v>
      </c>
      <c r="CL42" s="6" t="s">
        <v>26</v>
      </c>
      <c r="CM42" s="6" t="s">
        <v>3042</v>
      </c>
      <c r="CN42" s="6">
        <v>1</v>
      </c>
      <c r="CO42" s="6">
        <v>1.5317499999999999E-3</v>
      </c>
      <c r="CP42" s="6">
        <v>246124</v>
      </c>
      <c r="CQ42" s="6">
        <v>15296</v>
      </c>
      <c r="CR42" s="6">
        <v>33580</v>
      </c>
      <c r="CS42" s="6">
        <v>9848</v>
      </c>
      <c r="CT42" s="6">
        <v>17244</v>
      </c>
      <c r="CU42" s="6">
        <v>22278</v>
      </c>
      <c r="CV42" s="6">
        <v>111612</v>
      </c>
      <c r="CW42" s="6">
        <v>5484</v>
      </c>
      <c r="CX42" s="6">
        <v>134886</v>
      </c>
      <c r="CY42" s="6">
        <v>111238</v>
      </c>
      <c r="CZ42" s="6">
        <v>2.61506E-4</v>
      </c>
      <c r="DA42" s="6">
        <v>1.04229E-3</v>
      </c>
      <c r="DB42" s="6">
        <v>2.0308700000000002E-3</v>
      </c>
      <c r="DC42" s="6">
        <v>0</v>
      </c>
      <c r="DD42" s="6">
        <v>3.14211E-4</v>
      </c>
      <c r="DE42" s="6">
        <v>2.65204E-3</v>
      </c>
      <c r="DF42" s="6">
        <v>2.1881800000000001E-3</v>
      </c>
      <c r="DG42" s="6">
        <v>1.5939400000000001E-3</v>
      </c>
      <c r="DH42" s="6">
        <v>1.45634E-3</v>
      </c>
      <c r="DI42" s="6" t="s">
        <v>606</v>
      </c>
      <c r="DJ42" s="6" t="s">
        <v>607</v>
      </c>
      <c r="DK42" s="6" t="s">
        <v>23</v>
      </c>
      <c r="DL42">
        <v>7249</v>
      </c>
      <c r="DM42" s="6" t="s">
        <v>4961</v>
      </c>
      <c r="DN42" s="6" t="s">
        <v>431</v>
      </c>
      <c r="DO42" s="6" t="s">
        <v>4962</v>
      </c>
      <c r="DP42" t="s">
        <v>4963</v>
      </c>
      <c r="DQ42" t="s">
        <v>2067</v>
      </c>
      <c r="DR42" t="s">
        <v>2068</v>
      </c>
      <c r="DS42" t="s">
        <v>608</v>
      </c>
      <c r="DT42" t="s">
        <v>609</v>
      </c>
      <c r="DU42" t="s">
        <v>30</v>
      </c>
      <c r="DV42" s="6" t="s">
        <v>4964</v>
      </c>
      <c r="DW42" s="33" t="b">
        <v>1</v>
      </c>
      <c r="DY42" s="6" t="b">
        <v>1</v>
      </c>
    </row>
    <row r="43" spans="1:132" s="6" customFormat="1" x14ac:dyDescent="0.2">
      <c r="A43" s="5" t="s">
        <v>161</v>
      </c>
      <c r="B43" s="5" t="s">
        <v>20</v>
      </c>
      <c r="C43" s="5"/>
      <c r="D43" s="6" t="s">
        <v>158</v>
      </c>
      <c r="E43" s="7">
        <v>3779300</v>
      </c>
      <c r="F43" s="6" t="s">
        <v>22</v>
      </c>
      <c r="G43" s="6">
        <v>0</v>
      </c>
      <c r="H43" s="8" t="s">
        <v>46</v>
      </c>
      <c r="I43" s="6">
        <v>2</v>
      </c>
      <c r="J43" s="6" t="s">
        <v>24</v>
      </c>
      <c r="K43" s="6">
        <v>1</v>
      </c>
      <c r="L43" s="6" t="s">
        <v>25</v>
      </c>
      <c r="M43" s="6">
        <v>0</v>
      </c>
      <c r="N43" s="6" t="s">
        <v>25</v>
      </c>
      <c r="O43" s="6">
        <v>0</v>
      </c>
      <c r="P43" s="6">
        <v>0.5</v>
      </c>
      <c r="Q43" s="6" t="s">
        <v>83</v>
      </c>
      <c r="R43" s="6" t="s">
        <v>70</v>
      </c>
      <c r="S43" s="6" t="s">
        <v>155</v>
      </c>
      <c r="T43" s="6" t="s">
        <v>5075</v>
      </c>
      <c r="U43" s="6" t="s">
        <v>5278</v>
      </c>
      <c r="V43" s="6" t="s">
        <v>5077</v>
      </c>
      <c r="W43" s="6" t="s">
        <v>5256</v>
      </c>
      <c r="X43" s="6" t="s">
        <v>5087</v>
      </c>
      <c r="Y43" s="6" t="s">
        <v>5279</v>
      </c>
      <c r="Z43" s="6" t="s">
        <v>2289</v>
      </c>
      <c r="AA43" s="6" t="s">
        <v>5280</v>
      </c>
      <c r="AB43" s="6" t="s">
        <v>189</v>
      </c>
      <c r="AC43" s="6" t="s">
        <v>5281</v>
      </c>
      <c r="AD43" s="6" t="s">
        <v>5282</v>
      </c>
      <c r="AE43" s="6" t="s">
        <v>5283</v>
      </c>
      <c r="AF43" s="6" t="s">
        <v>5284</v>
      </c>
      <c r="AG43" s="6" t="s">
        <v>4712</v>
      </c>
      <c r="AH43" s="6" t="s">
        <v>189</v>
      </c>
      <c r="AI43" s="6" t="s">
        <v>3055</v>
      </c>
      <c r="AJ43" s="6" t="s">
        <v>188</v>
      </c>
      <c r="AK43" s="6" t="s">
        <v>3055</v>
      </c>
      <c r="AL43" s="6" t="s">
        <v>3056</v>
      </c>
      <c r="AM43" s="6" t="s">
        <v>3057</v>
      </c>
      <c r="AN43" s="6" t="s">
        <v>3058</v>
      </c>
      <c r="AO43" s="6" t="s">
        <v>3059</v>
      </c>
      <c r="AP43" s="6" t="s">
        <v>3060</v>
      </c>
      <c r="AQ43" s="6" t="s">
        <v>3061</v>
      </c>
      <c r="AR43" s="6" t="s">
        <v>3062</v>
      </c>
      <c r="AS43" s="6" t="s">
        <v>3063</v>
      </c>
      <c r="AT43" s="6" t="s">
        <v>3064</v>
      </c>
      <c r="AU43" s="6">
        <v>1</v>
      </c>
      <c r="AV43" s="6">
        <v>3.01</v>
      </c>
      <c r="AW43" s="6">
        <v>25.2</v>
      </c>
      <c r="AX43" s="6" t="s">
        <v>3065</v>
      </c>
      <c r="AY43" s="6" t="s">
        <v>2615</v>
      </c>
      <c r="AZ43" s="6" t="s">
        <v>3066</v>
      </c>
      <c r="BA43" s="6" t="s">
        <v>2617</v>
      </c>
      <c r="BB43" s="6" t="s">
        <v>3067</v>
      </c>
      <c r="BC43" s="6" t="s">
        <v>3068</v>
      </c>
      <c r="BD43" s="6" t="s">
        <v>3069</v>
      </c>
      <c r="BE43" s="6" t="s">
        <v>3070</v>
      </c>
      <c r="BF43" s="6">
        <v>59241</v>
      </c>
      <c r="BG43" s="6" t="s">
        <v>3071</v>
      </c>
      <c r="BH43" s="6" t="s">
        <v>2891</v>
      </c>
      <c r="BI43" s="6" t="s">
        <v>2817</v>
      </c>
      <c r="BJ43" s="6" t="s">
        <v>2305</v>
      </c>
      <c r="BK43" s="6">
        <v>1</v>
      </c>
      <c r="BL43" s="6" t="s">
        <v>3072</v>
      </c>
      <c r="BM43" s="6" t="s">
        <v>25</v>
      </c>
      <c r="BN43" s="6" t="s">
        <v>25</v>
      </c>
      <c r="BO43" s="6" t="s">
        <v>23</v>
      </c>
      <c r="BP43" s="6" t="s">
        <v>3073</v>
      </c>
      <c r="BQ43" s="6">
        <v>1</v>
      </c>
      <c r="BR43" s="37">
        <v>3.2308100000000003E-5</v>
      </c>
      <c r="BS43" s="6">
        <v>30952</v>
      </c>
      <c r="BT43" s="6">
        <v>8724</v>
      </c>
      <c r="BU43" s="6">
        <v>838</v>
      </c>
      <c r="BV43" s="6">
        <v>302</v>
      </c>
      <c r="BW43" s="6">
        <v>1618</v>
      </c>
      <c r="BX43" s="6">
        <v>3490</v>
      </c>
      <c r="BY43" s="6">
        <v>14998</v>
      </c>
      <c r="BZ43" s="6">
        <v>982</v>
      </c>
      <c r="CA43" s="6">
        <v>17098</v>
      </c>
      <c r="CB43" s="6">
        <v>13854</v>
      </c>
      <c r="CC43" s="6">
        <v>0</v>
      </c>
      <c r="CD43" s="6">
        <v>0</v>
      </c>
      <c r="CE43" s="6">
        <v>0</v>
      </c>
      <c r="CF43" s="6">
        <v>6.1804700000000004E-4</v>
      </c>
      <c r="CG43" s="6">
        <v>0</v>
      </c>
      <c r="CH43" s="6">
        <v>0</v>
      </c>
      <c r="CI43" s="6">
        <v>0</v>
      </c>
      <c r="CJ43" s="37">
        <v>5.8486400000000003E-5</v>
      </c>
      <c r="CK43" s="6">
        <v>0</v>
      </c>
      <c r="CL43" s="6" t="s">
        <v>25</v>
      </c>
      <c r="CM43" s="6" t="s">
        <v>25</v>
      </c>
      <c r="CN43" s="6" t="s">
        <v>25</v>
      </c>
      <c r="CO43" s="6" t="s">
        <v>25</v>
      </c>
      <c r="CP43" s="6" t="s">
        <v>25</v>
      </c>
      <c r="CQ43" s="6" t="s">
        <v>25</v>
      </c>
      <c r="CR43" s="6" t="s">
        <v>25</v>
      </c>
      <c r="CS43" s="6" t="s">
        <v>25</v>
      </c>
      <c r="CT43" s="6" t="s">
        <v>25</v>
      </c>
      <c r="CU43" s="6" t="s">
        <v>25</v>
      </c>
      <c r="CV43" s="6" t="s">
        <v>25</v>
      </c>
      <c r="CW43" s="6" t="s">
        <v>25</v>
      </c>
      <c r="CX43" s="6" t="s">
        <v>25</v>
      </c>
      <c r="CY43" s="6" t="s">
        <v>25</v>
      </c>
      <c r="CZ43" s="6" t="s">
        <v>25</v>
      </c>
      <c r="DA43" s="6" t="s">
        <v>25</v>
      </c>
      <c r="DB43" s="6" t="s">
        <v>25</v>
      </c>
      <c r="DC43" s="6" t="s">
        <v>25</v>
      </c>
      <c r="DD43" s="6" t="s">
        <v>25</v>
      </c>
      <c r="DE43" s="6" t="s">
        <v>25</v>
      </c>
      <c r="DF43" s="6" t="s">
        <v>25</v>
      </c>
      <c r="DG43" s="6" t="s">
        <v>25</v>
      </c>
      <c r="DH43" s="6" t="s">
        <v>25</v>
      </c>
      <c r="DI43" s="6" t="s">
        <v>610</v>
      </c>
      <c r="DJ43" s="6" t="s">
        <v>611</v>
      </c>
      <c r="DK43" s="6" t="s">
        <v>46</v>
      </c>
      <c r="DL43">
        <v>1387</v>
      </c>
      <c r="DM43" s="6" t="s">
        <v>2069</v>
      </c>
      <c r="DN43" s="6" t="s">
        <v>431</v>
      </c>
      <c r="DO43" s="6" t="s">
        <v>585</v>
      </c>
      <c r="DP43" t="s">
        <v>2070</v>
      </c>
      <c r="DQ43" t="s">
        <v>2071</v>
      </c>
      <c r="DR43" t="s">
        <v>2072</v>
      </c>
      <c r="DS43" t="s">
        <v>612</v>
      </c>
      <c r="DT43" t="s">
        <v>613</v>
      </c>
      <c r="DU43" t="s">
        <v>30</v>
      </c>
      <c r="DV43" s="6" t="s">
        <v>2073</v>
      </c>
      <c r="DW43" s="33" t="b">
        <v>1</v>
      </c>
      <c r="DY43" s="6" t="b">
        <v>1</v>
      </c>
    </row>
    <row r="44" spans="1:132" s="6" customFormat="1" x14ac:dyDescent="0.2">
      <c r="A44" s="5" t="s">
        <v>162</v>
      </c>
      <c r="B44" s="5" t="s">
        <v>20</v>
      </c>
      <c r="C44" s="5"/>
      <c r="D44" s="6" t="s">
        <v>158</v>
      </c>
      <c r="E44" s="7">
        <v>5128843</v>
      </c>
      <c r="F44" s="6" t="s">
        <v>22</v>
      </c>
      <c r="G44" s="6">
        <v>0</v>
      </c>
      <c r="H44" s="8" t="s">
        <v>46</v>
      </c>
      <c r="I44" s="6">
        <v>2</v>
      </c>
      <c r="J44" s="6" t="s">
        <v>24</v>
      </c>
      <c r="K44" s="6">
        <v>1</v>
      </c>
      <c r="L44" s="6" t="s">
        <v>25</v>
      </c>
      <c r="M44" s="6">
        <v>0</v>
      </c>
      <c r="N44" s="6" t="s">
        <v>25</v>
      </c>
      <c r="O44" s="6">
        <v>0</v>
      </c>
      <c r="P44" s="6">
        <v>0.5</v>
      </c>
      <c r="Q44" s="6" t="s">
        <v>83</v>
      </c>
      <c r="R44" s="6" t="s">
        <v>163</v>
      </c>
      <c r="S44" s="6" t="s">
        <v>164</v>
      </c>
      <c r="T44" s="6" t="s">
        <v>5285</v>
      </c>
      <c r="U44" s="6" t="s">
        <v>5286</v>
      </c>
      <c r="V44" s="6" t="s">
        <v>5287</v>
      </c>
      <c r="W44" s="6" t="s">
        <v>5288</v>
      </c>
      <c r="X44" s="6" t="s">
        <v>3161</v>
      </c>
      <c r="Y44" s="6" t="s">
        <v>5289</v>
      </c>
      <c r="Z44" s="6" t="s">
        <v>5290</v>
      </c>
      <c r="AA44" s="6" t="s">
        <v>5291</v>
      </c>
      <c r="AB44" s="6" t="s">
        <v>5292</v>
      </c>
      <c r="AC44" s="6" t="s">
        <v>5293</v>
      </c>
      <c r="AD44" s="6" t="s">
        <v>5294</v>
      </c>
      <c r="AE44" s="6" t="s">
        <v>5295</v>
      </c>
      <c r="AF44" s="6" t="s">
        <v>5296</v>
      </c>
      <c r="AG44" s="6" t="s">
        <v>5015</v>
      </c>
      <c r="AH44" s="6" t="s">
        <v>190</v>
      </c>
      <c r="AI44" s="6" t="s">
        <v>3108</v>
      </c>
      <c r="AJ44" s="6" t="s">
        <v>189</v>
      </c>
      <c r="AK44" s="6" t="s">
        <v>3108</v>
      </c>
      <c r="AL44" s="6" t="s">
        <v>3109</v>
      </c>
      <c r="AM44" s="6" t="s">
        <v>3110</v>
      </c>
      <c r="AN44" s="6" t="s">
        <v>3111</v>
      </c>
      <c r="AO44" s="6" t="s">
        <v>3112</v>
      </c>
      <c r="AP44" s="6" t="s">
        <v>3113</v>
      </c>
      <c r="AQ44" s="6" t="s">
        <v>3114</v>
      </c>
      <c r="AR44" s="6" t="s">
        <v>3115</v>
      </c>
      <c r="AS44" s="6" t="s">
        <v>3116</v>
      </c>
      <c r="AT44" s="6" t="s">
        <v>3117</v>
      </c>
      <c r="AU44" s="6">
        <v>1</v>
      </c>
      <c r="AV44" s="6">
        <v>3.36</v>
      </c>
      <c r="AW44" s="6">
        <v>16.5</v>
      </c>
      <c r="AX44" s="6" t="s">
        <v>25</v>
      </c>
      <c r="AY44" s="6" t="s">
        <v>25</v>
      </c>
      <c r="AZ44" s="6" t="s">
        <v>25</v>
      </c>
      <c r="BA44" s="6" t="s">
        <v>25</v>
      </c>
      <c r="BB44" s="6" t="s">
        <v>25</v>
      </c>
      <c r="BC44" s="6" t="s">
        <v>25</v>
      </c>
      <c r="BD44" s="6" t="s">
        <v>25</v>
      </c>
      <c r="BE44" s="6" t="s">
        <v>25</v>
      </c>
      <c r="BF44" s="6" t="s">
        <v>25</v>
      </c>
      <c r="BG44" s="6" t="s">
        <v>25</v>
      </c>
      <c r="BH44" s="6" t="s">
        <v>25</v>
      </c>
      <c r="BI44" s="6" t="s">
        <v>25</v>
      </c>
      <c r="BJ44" s="6" t="s">
        <v>25</v>
      </c>
      <c r="BK44" s="6" t="s">
        <v>25</v>
      </c>
      <c r="BL44" s="6" t="s">
        <v>25</v>
      </c>
      <c r="BM44" s="6" t="s">
        <v>25</v>
      </c>
      <c r="BN44" s="6" t="s">
        <v>25</v>
      </c>
      <c r="BO44" s="6" t="s">
        <v>25</v>
      </c>
      <c r="BP44" s="6" t="s">
        <v>25</v>
      </c>
      <c r="BQ44" s="6" t="s">
        <v>25</v>
      </c>
      <c r="BR44" s="6" t="s">
        <v>25</v>
      </c>
      <c r="BS44" s="6" t="s">
        <v>25</v>
      </c>
      <c r="BT44" s="6" t="s">
        <v>25</v>
      </c>
      <c r="BU44" s="6" t="s">
        <v>25</v>
      </c>
      <c r="BV44" s="6" t="s">
        <v>25</v>
      </c>
      <c r="BW44" s="6" t="s">
        <v>25</v>
      </c>
      <c r="BX44" s="6" t="s">
        <v>25</v>
      </c>
      <c r="BY44" s="6" t="s">
        <v>25</v>
      </c>
      <c r="BZ44" s="6" t="s">
        <v>25</v>
      </c>
      <c r="CA44" s="6" t="s">
        <v>25</v>
      </c>
      <c r="CB44" s="6" t="s">
        <v>25</v>
      </c>
      <c r="CC44" s="6" t="s">
        <v>25</v>
      </c>
      <c r="CD44" s="6" t="s">
        <v>25</v>
      </c>
      <c r="CE44" s="6" t="s">
        <v>25</v>
      </c>
      <c r="CF44" s="6" t="s">
        <v>25</v>
      </c>
      <c r="CG44" s="6" t="s">
        <v>25</v>
      </c>
      <c r="CH44" s="6" t="s">
        <v>25</v>
      </c>
      <c r="CI44" s="6" t="s">
        <v>25</v>
      </c>
      <c r="CJ44" s="6" t="s">
        <v>25</v>
      </c>
      <c r="CK44" s="6" t="s">
        <v>25</v>
      </c>
      <c r="CL44" s="6" t="s">
        <v>25</v>
      </c>
      <c r="CM44" s="6" t="s">
        <v>25</v>
      </c>
      <c r="CN44" s="6" t="s">
        <v>25</v>
      </c>
      <c r="CO44" s="6" t="s">
        <v>25</v>
      </c>
      <c r="CP44" s="6" t="s">
        <v>25</v>
      </c>
      <c r="CQ44" s="6" t="s">
        <v>25</v>
      </c>
      <c r="CR44" s="6" t="s">
        <v>25</v>
      </c>
      <c r="CS44" s="6" t="s">
        <v>25</v>
      </c>
      <c r="CT44" s="6" t="s">
        <v>25</v>
      </c>
      <c r="CU44" s="6" t="s">
        <v>25</v>
      </c>
      <c r="CV44" s="6" t="s">
        <v>25</v>
      </c>
      <c r="CW44" s="6" t="s">
        <v>25</v>
      </c>
      <c r="CX44" s="6" t="s">
        <v>25</v>
      </c>
      <c r="CY44" s="6" t="s">
        <v>25</v>
      </c>
      <c r="CZ44" s="6" t="s">
        <v>25</v>
      </c>
      <c r="DA44" s="6" t="s">
        <v>25</v>
      </c>
      <c r="DB44" s="6" t="s">
        <v>25</v>
      </c>
      <c r="DC44" s="6" t="s">
        <v>25</v>
      </c>
      <c r="DD44" s="6" t="s">
        <v>25</v>
      </c>
      <c r="DE44" s="6" t="s">
        <v>25</v>
      </c>
      <c r="DF44" s="6" t="s">
        <v>25</v>
      </c>
      <c r="DG44" s="6" t="s">
        <v>25</v>
      </c>
      <c r="DH44" s="6" t="s">
        <v>25</v>
      </c>
      <c r="DI44" s="6" t="s">
        <v>614</v>
      </c>
      <c r="DJ44" s="6" t="s">
        <v>615</v>
      </c>
      <c r="DK44" s="6" t="s">
        <v>46</v>
      </c>
      <c r="DL44">
        <v>56052</v>
      </c>
      <c r="DM44" s="6" t="s">
        <v>2074</v>
      </c>
      <c r="DN44" s="6" t="s">
        <v>431</v>
      </c>
      <c r="DO44" s="6" t="s">
        <v>585</v>
      </c>
      <c r="DP44" t="s">
        <v>2075</v>
      </c>
      <c r="DQ44" t="s">
        <v>616</v>
      </c>
      <c r="DR44" t="s">
        <v>617</v>
      </c>
      <c r="DS44" t="s">
        <v>618</v>
      </c>
      <c r="DT44" t="s">
        <v>619</v>
      </c>
      <c r="DU44" t="s">
        <v>30</v>
      </c>
      <c r="DV44" s="6" t="s">
        <v>2076</v>
      </c>
      <c r="DW44" s="33" t="b">
        <v>1</v>
      </c>
      <c r="DY44" s="6" t="b">
        <v>1</v>
      </c>
    </row>
    <row r="45" spans="1:132" s="6" customFormat="1" x14ac:dyDescent="0.2">
      <c r="A45" s="5" t="s">
        <v>165</v>
      </c>
      <c r="B45" s="5" t="s">
        <v>20</v>
      </c>
      <c r="C45" s="5"/>
      <c r="D45" s="6" t="s">
        <v>158</v>
      </c>
      <c r="E45" s="7">
        <v>74808559</v>
      </c>
      <c r="F45" s="6" t="s">
        <v>22</v>
      </c>
      <c r="G45" s="6">
        <v>0</v>
      </c>
      <c r="H45" s="8" t="s">
        <v>23</v>
      </c>
      <c r="I45" s="6">
        <v>1</v>
      </c>
      <c r="J45" s="6" t="s">
        <v>24</v>
      </c>
      <c r="K45" s="6">
        <v>1</v>
      </c>
      <c r="L45" s="6" t="s">
        <v>25</v>
      </c>
      <c r="M45" s="6">
        <v>0</v>
      </c>
      <c r="N45" s="6" t="s">
        <v>25</v>
      </c>
      <c r="O45" s="6">
        <v>0</v>
      </c>
      <c r="P45" s="6">
        <v>0.5</v>
      </c>
      <c r="Q45" s="6" t="s">
        <v>83</v>
      </c>
      <c r="R45" s="6" t="s">
        <v>151</v>
      </c>
      <c r="S45" s="6" t="s">
        <v>152</v>
      </c>
      <c r="T45" s="6" t="s">
        <v>2991</v>
      </c>
      <c r="U45" s="6" t="s">
        <v>2992</v>
      </c>
      <c r="V45" s="6" t="s">
        <v>2519</v>
      </c>
      <c r="W45" s="6" t="s">
        <v>2993</v>
      </c>
      <c r="X45" s="6">
        <v>2</v>
      </c>
      <c r="Y45" s="6">
        <v>32</v>
      </c>
      <c r="Z45" s="6" t="s">
        <v>30</v>
      </c>
      <c r="AA45" s="6" t="s">
        <v>3142</v>
      </c>
      <c r="AB45" s="6" t="s">
        <v>191</v>
      </c>
      <c r="AC45" s="6" t="s">
        <v>3143</v>
      </c>
      <c r="AD45" s="6" t="s">
        <v>3144</v>
      </c>
      <c r="AE45" s="6" t="s">
        <v>3145</v>
      </c>
      <c r="AF45" s="6" t="s">
        <v>3146</v>
      </c>
      <c r="AG45" s="6" t="s">
        <v>25</v>
      </c>
      <c r="AH45" s="6" t="s">
        <v>191</v>
      </c>
      <c r="AI45" s="6" t="s">
        <v>3132</v>
      </c>
      <c r="AJ45" s="6" t="s">
        <v>190</v>
      </c>
      <c r="AK45" s="6" t="s">
        <v>3132</v>
      </c>
      <c r="AL45" s="6" t="s">
        <v>25</v>
      </c>
      <c r="AM45" s="6" t="s">
        <v>25</v>
      </c>
      <c r="AN45" s="6" t="s">
        <v>25</v>
      </c>
      <c r="AO45" s="6" t="s">
        <v>25</v>
      </c>
      <c r="AP45" s="6" t="s">
        <v>25</v>
      </c>
      <c r="AQ45" s="6" t="s">
        <v>25</v>
      </c>
      <c r="AR45" s="6" t="s">
        <v>25</v>
      </c>
      <c r="AS45" s="6" t="s">
        <v>25</v>
      </c>
      <c r="AT45" s="6" t="s">
        <v>25</v>
      </c>
      <c r="AU45" s="6">
        <v>1</v>
      </c>
      <c r="AV45" s="6">
        <v>3.12</v>
      </c>
      <c r="AW45" s="6">
        <v>26.8</v>
      </c>
      <c r="AX45" s="6" t="s">
        <v>3133</v>
      </c>
      <c r="AY45" s="6" t="s">
        <v>2411</v>
      </c>
      <c r="AZ45" s="6" t="s">
        <v>3010</v>
      </c>
      <c r="BA45" s="6" t="s">
        <v>2298</v>
      </c>
      <c r="BB45" s="6" t="s">
        <v>3011</v>
      </c>
      <c r="BC45" s="6" t="s">
        <v>3010</v>
      </c>
      <c r="BD45" s="6" t="s">
        <v>3134</v>
      </c>
      <c r="BE45" s="6" t="s">
        <v>3135</v>
      </c>
      <c r="BF45" s="6">
        <v>39496</v>
      </c>
      <c r="BG45" s="6" t="s">
        <v>3136</v>
      </c>
      <c r="BH45" s="6" t="s">
        <v>2822</v>
      </c>
      <c r="BI45" s="6" t="s">
        <v>2304</v>
      </c>
      <c r="BJ45" s="6" t="s">
        <v>2305</v>
      </c>
      <c r="BK45" s="6">
        <v>1</v>
      </c>
      <c r="BL45" s="6" t="s">
        <v>2306</v>
      </c>
      <c r="BM45" s="6" t="s">
        <v>83</v>
      </c>
      <c r="BN45" s="6" t="s">
        <v>23</v>
      </c>
      <c r="BO45" s="6" t="s">
        <v>25</v>
      </c>
      <c r="BP45" s="6" t="s">
        <v>25</v>
      </c>
      <c r="BQ45" s="6" t="s">
        <v>25</v>
      </c>
      <c r="BR45" s="6" t="s">
        <v>25</v>
      </c>
      <c r="BS45" s="6" t="s">
        <v>25</v>
      </c>
      <c r="BT45" s="6" t="s">
        <v>25</v>
      </c>
      <c r="BU45" s="6" t="s">
        <v>25</v>
      </c>
      <c r="BV45" s="6" t="s">
        <v>25</v>
      </c>
      <c r="BW45" s="6" t="s">
        <v>25</v>
      </c>
      <c r="BX45" s="6" t="s">
        <v>25</v>
      </c>
      <c r="BY45" s="6" t="s">
        <v>25</v>
      </c>
      <c r="BZ45" s="6" t="s">
        <v>25</v>
      </c>
      <c r="CA45" s="6" t="s">
        <v>25</v>
      </c>
      <c r="CB45" s="6" t="s">
        <v>25</v>
      </c>
      <c r="CC45" s="6" t="s">
        <v>25</v>
      </c>
      <c r="CD45" s="6" t="s">
        <v>25</v>
      </c>
      <c r="CE45" s="6" t="s">
        <v>25</v>
      </c>
      <c r="CF45" s="6" t="s">
        <v>25</v>
      </c>
      <c r="CG45" s="6" t="s">
        <v>25</v>
      </c>
      <c r="CH45" s="6" t="s">
        <v>25</v>
      </c>
      <c r="CI45" s="6" t="s">
        <v>25</v>
      </c>
      <c r="CJ45" s="6" t="s">
        <v>25</v>
      </c>
      <c r="CK45" s="6" t="s">
        <v>25</v>
      </c>
      <c r="CL45" s="6" t="s">
        <v>25</v>
      </c>
      <c r="CM45" s="6" t="s">
        <v>25</v>
      </c>
      <c r="CN45" s="6" t="s">
        <v>25</v>
      </c>
      <c r="CO45" s="6" t="s">
        <v>25</v>
      </c>
      <c r="CP45" s="6" t="s">
        <v>25</v>
      </c>
      <c r="CQ45" s="6" t="s">
        <v>25</v>
      </c>
      <c r="CR45" s="6" t="s">
        <v>25</v>
      </c>
      <c r="CS45" s="6" t="s">
        <v>25</v>
      </c>
      <c r="CT45" s="6" t="s">
        <v>25</v>
      </c>
      <c r="CU45" s="6" t="s">
        <v>25</v>
      </c>
      <c r="CV45" s="6" t="s">
        <v>25</v>
      </c>
      <c r="CW45" s="6" t="s">
        <v>25</v>
      </c>
      <c r="CX45" s="6" t="s">
        <v>25</v>
      </c>
      <c r="CY45" s="6" t="s">
        <v>25</v>
      </c>
      <c r="CZ45" s="6" t="s">
        <v>25</v>
      </c>
      <c r="DA45" s="6" t="s">
        <v>25</v>
      </c>
      <c r="DB45" s="6" t="s">
        <v>25</v>
      </c>
      <c r="DC45" s="6" t="s">
        <v>25</v>
      </c>
      <c r="DD45" s="6" t="s">
        <v>25</v>
      </c>
      <c r="DE45" s="6" t="s">
        <v>25</v>
      </c>
      <c r="DF45" s="6" t="s">
        <v>25</v>
      </c>
      <c r="DG45" s="6" t="s">
        <v>25</v>
      </c>
      <c r="DH45" s="6" t="s">
        <v>25</v>
      </c>
      <c r="DI45" s="6" t="s">
        <v>620</v>
      </c>
      <c r="DJ45" s="6" t="s">
        <v>621</v>
      </c>
      <c r="DK45" s="6" t="s">
        <v>23</v>
      </c>
      <c r="DL45">
        <v>79152</v>
      </c>
      <c r="DM45" s="6" t="s">
        <v>622</v>
      </c>
      <c r="DN45" s="6" t="s">
        <v>431</v>
      </c>
      <c r="DO45" s="6" t="s">
        <v>585</v>
      </c>
      <c r="DP45">
        <v>171</v>
      </c>
      <c r="DQ45">
        <v>95</v>
      </c>
      <c r="DR45">
        <v>32</v>
      </c>
      <c r="DS45" t="s">
        <v>586</v>
      </c>
      <c r="DT45" t="s">
        <v>587</v>
      </c>
      <c r="DU45" t="s">
        <v>30</v>
      </c>
      <c r="DV45" s="6" t="s">
        <v>623</v>
      </c>
      <c r="DW45" s="33" t="b">
        <v>1</v>
      </c>
      <c r="DY45" s="6" t="b">
        <v>1</v>
      </c>
    </row>
    <row r="46" spans="1:132" s="6" customFormat="1" x14ac:dyDescent="0.2">
      <c r="A46" s="5" t="s">
        <v>166</v>
      </c>
      <c r="B46" s="5" t="s">
        <v>20</v>
      </c>
      <c r="C46" s="5"/>
      <c r="D46" s="6" t="s">
        <v>158</v>
      </c>
      <c r="E46" s="7">
        <v>89574804</v>
      </c>
      <c r="F46" s="6" t="s">
        <v>22</v>
      </c>
      <c r="G46" s="6">
        <v>0</v>
      </c>
      <c r="H46" s="8" t="s">
        <v>26</v>
      </c>
      <c r="I46" s="6">
        <v>2</v>
      </c>
      <c r="J46" s="6" t="s">
        <v>24</v>
      </c>
      <c r="K46" s="6">
        <v>1</v>
      </c>
      <c r="L46" s="6" t="s">
        <v>25</v>
      </c>
      <c r="M46" s="6">
        <v>0</v>
      </c>
      <c r="N46" s="6" t="s">
        <v>25</v>
      </c>
      <c r="O46" s="6">
        <v>0</v>
      </c>
      <c r="P46" s="6">
        <v>0.5</v>
      </c>
      <c r="Q46" s="6" t="s">
        <v>83</v>
      </c>
      <c r="R46" s="6" t="s">
        <v>167</v>
      </c>
      <c r="S46" s="6" t="s">
        <v>25</v>
      </c>
      <c r="T46" s="6" t="s">
        <v>25</v>
      </c>
      <c r="U46" s="6" t="s">
        <v>25</v>
      </c>
      <c r="V46" s="6" t="s">
        <v>25</v>
      </c>
      <c r="W46" s="6" t="s">
        <v>25</v>
      </c>
      <c r="X46" s="6" t="s">
        <v>25</v>
      </c>
      <c r="Y46" s="6" t="s">
        <v>25</v>
      </c>
      <c r="Z46" s="6" t="s">
        <v>4217</v>
      </c>
      <c r="AA46" s="6" t="s">
        <v>5297</v>
      </c>
      <c r="AB46" s="6" t="s">
        <v>5298</v>
      </c>
      <c r="AC46" s="6" t="s">
        <v>5299</v>
      </c>
      <c r="AD46" s="6" t="s">
        <v>5300</v>
      </c>
      <c r="AE46" s="6" t="s">
        <v>5301</v>
      </c>
      <c r="AF46" s="6" t="s">
        <v>5302</v>
      </c>
      <c r="AG46" s="6" t="s">
        <v>5162</v>
      </c>
      <c r="AH46" s="6" t="s">
        <v>192</v>
      </c>
      <c r="AI46" s="6" t="s">
        <v>3147</v>
      </c>
      <c r="AJ46" s="6" t="s">
        <v>191</v>
      </c>
      <c r="AK46" s="6" t="s">
        <v>3147</v>
      </c>
      <c r="AL46" s="6">
        <v>40303</v>
      </c>
      <c r="AM46" s="6" t="s">
        <v>3148</v>
      </c>
      <c r="AN46" s="6" t="s">
        <v>2822</v>
      </c>
      <c r="AO46" s="6" t="s">
        <v>2817</v>
      </c>
      <c r="AP46" s="6" t="s">
        <v>2305</v>
      </c>
      <c r="AQ46" s="6">
        <v>1</v>
      </c>
      <c r="AR46" s="6" t="s">
        <v>2306</v>
      </c>
      <c r="AS46" s="6">
        <v>74746853</v>
      </c>
      <c r="AT46" s="6">
        <v>74773920</v>
      </c>
      <c r="AU46" s="6">
        <v>1</v>
      </c>
      <c r="AV46" s="6">
        <v>4.03</v>
      </c>
      <c r="AW46" s="6">
        <v>27.5</v>
      </c>
      <c r="AX46" s="6" t="s">
        <v>25</v>
      </c>
      <c r="AY46" s="6" t="s">
        <v>25</v>
      </c>
      <c r="AZ46" s="6" t="s">
        <v>25</v>
      </c>
      <c r="BA46" s="6" t="s">
        <v>25</v>
      </c>
      <c r="BB46" s="6" t="s">
        <v>25</v>
      </c>
      <c r="BC46" s="6" t="s">
        <v>25</v>
      </c>
      <c r="BD46" s="6" t="s">
        <v>25</v>
      </c>
      <c r="BE46" s="6" t="s">
        <v>25</v>
      </c>
      <c r="BF46" s="6" t="s">
        <v>25</v>
      </c>
      <c r="BG46" s="6" t="s">
        <v>25</v>
      </c>
      <c r="BH46" s="6" t="s">
        <v>25</v>
      </c>
      <c r="BI46" s="6" t="s">
        <v>25</v>
      </c>
      <c r="BJ46" s="6" t="s">
        <v>25</v>
      </c>
      <c r="BK46" s="6" t="s">
        <v>25</v>
      </c>
      <c r="BL46" s="6" t="s">
        <v>25</v>
      </c>
      <c r="BM46" s="6" t="s">
        <v>25</v>
      </c>
      <c r="BN46" s="6" t="s">
        <v>25</v>
      </c>
      <c r="BO46" s="6" t="s">
        <v>25</v>
      </c>
      <c r="BP46" s="6" t="s">
        <v>25</v>
      </c>
      <c r="BQ46" s="6" t="s">
        <v>25</v>
      </c>
      <c r="BR46" s="6" t="s">
        <v>25</v>
      </c>
      <c r="BS46" s="6" t="s">
        <v>25</v>
      </c>
      <c r="BT46" s="6" t="s">
        <v>25</v>
      </c>
      <c r="BU46" s="6" t="s">
        <v>25</v>
      </c>
      <c r="BV46" s="6" t="s">
        <v>25</v>
      </c>
      <c r="BW46" s="6" t="s">
        <v>25</v>
      </c>
      <c r="BX46" s="6" t="s">
        <v>25</v>
      </c>
      <c r="BY46" s="6" t="s">
        <v>25</v>
      </c>
      <c r="BZ46" s="6" t="s">
        <v>25</v>
      </c>
      <c r="CA46" s="6" t="s">
        <v>25</v>
      </c>
      <c r="CB46" s="6" t="s">
        <v>25</v>
      </c>
      <c r="CC46" s="6" t="s">
        <v>25</v>
      </c>
      <c r="CD46" s="6" t="s">
        <v>25</v>
      </c>
      <c r="CE46" s="6" t="s">
        <v>25</v>
      </c>
      <c r="CF46" s="6" t="s">
        <v>25</v>
      </c>
      <c r="CG46" s="6" t="s">
        <v>25</v>
      </c>
      <c r="CH46" s="6" t="s">
        <v>25</v>
      </c>
      <c r="CI46" s="6" t="s">
        <v>25</v>
      </c>
      <c r="CJ46" s="6" t="s">
        <v>25</v>
      </c>
      <c r="CK46" s="6" t="s">
        <v>25</v>
      </c>
      <c r="CL46" s="6" t="s">
        <v>25</v>
      </c>
      <c r="CM46" s="6" t="s">
        <v>25</v>
      </c>
      <c r="CN46" s="6" t="s">
        <v>25</v>
      </c>
      <c r="CO46" s="6" t="s">
        <v>25</v>
      </c>
      <c r="CP46" s="6" t="s">
        <v>25</v>
      </c>
      <c r="CQ46" s="6" t="s">
        <v>25</v>
      </c>
      <c r="CR46" s="6" t="s">
        <v>25</v>
      </c>
      <c r="CS46" s="6" t="s">
        <v>25</v>
      </c>
      <c r="CT46" s="6" t="s">
        <v>25</v>
      </c>
      <c r="CU46" s="6" t="s">
        <v>25</v>
      </c>
      <c r="CV46" s="6" t="s">
        <v>25</v>
      </c>
      <c r="CW46" s="6" t="s">
        <v>25</v>
      </c>
      <c r="CX46" s="6" t="s">
        <v>25</v>
      </c>
      <c r="CY46" s="6" t="s">
        <v>25</v>
      </c>
      <c r="CZ46" s="6" t="s">
        <v>25</v>
      </c>
      <c r="DA46" s="6" t="s">
        <v>25</v>
      </c>
      <c r="DB46" s="6" t="s">
        <v>25</v>
      </c>
      <c r="DC46" s="6" t="s">
        <v>25</v>
      </c>
      <c r="DD46" s="6" t="s">
        <v>25</v>
      </c>
      <c r="DE46" s="6" t="s">
        <v>25</v>
      </c>
      <c r="DF46" s="6" t="s">
        <v>25</v>
      </c>
      <c r="DG46" s="6" t="s">
        <v>25</v>
      </c>
      <c r="DH46" s="6" t="s">
        <v>25</v>
      </c>
      <c r="DI46" s="6" t="s">
        <v>624</v>
      </c>
      <c r="DJ46" s="6" t="s">
        <v>625</v>
      </c>
      <c r="DK46" s="6" t="s">
        <v>26</v>
      </c>
      <c r="DL46">
        <v>6687</v>
      </c>
      <c r="DM46" s="6" t="s">
        <v>2078</v>
      </c>
      <c r="DN46" s="6" t="s">
        <v>431</v>
      </c>
      <c r="DO46" s="6" t="s">
        <v>496</v>
      </c>
      <c r="DP46" t="s">
        <v>2077</v>
      </c>
      <c r="DQ46" t="s">
        <v>30</v>
      </c>
      <c r="DR46" t="s">
        <v>30</v>
      </c>
      <c r="DS46" t="s">
        <v>30</v>
      </c>
      <c r="DT46" t="s">
        <v>30</v>
      </c>
      <c r="DU46" t="s">
        <v>30</v>
      </c>
      <c r="DV46" s="6" t="s">
        <v>4965</v>
      </c>
      <c r="DW46" s="33" t="b">
        <v>1</v>
      </c>
      <c r="DY46" s="6" t="b">
        <v>1</v>
      </c>
    </row>
    <row r="47" spans="1:132" s="6" customFormat="1" x14ac:dyDescent="0.2">
      <c r="A47" s="5" t="s">
        <v>168</v>
      </c>
      <c r="B47" s="5" t="s">
        <v>20</v>
      </c>
      <c r="C47" s="5" t="s">
        <v>169</v>
      </c>
      <c r="D47" s="6" t="s">
        <v>158</v>
      </c>
      <c r="E47" s="7">
        <v>89574826</v>
      </c>
      <c r="F47" s="6" t="s">
        <v>22</v>
      </c>
      <c r="G47" s="6">
        <v>0</v>
      </c>
      <c r="H47" s="8" t="s">
        <v>83</v>
      </c>
      <c r="I47" s="6">
        <v>2</v>
      </c>
      <c r="J47" s="6" t="s">
        <v>24</v>
      </c>
      <c r="K47" s="6">
        <v>1</v>
      </c>
      <c r="L47" s="6" t="s">
        <v>25</v>
      </c>
      <c r="M47" s="6">
        <v>0</v>
      </c>
      <c r="N47" s="6" t="s">
        <v>25</v>
      </c>
      <c r="O47" s="6">
        <v>0</v>
      </c>
      <c r="P47" s="6">
        <v>0.5</v>
      </c>
      <c r="Q47" s="6" t="s">
        <v>26</v>
      </c>
      <c r="R47" s="6" t="s">
        <v>107</v>
      </c>
      <c r="S47" s="6" t="s">
        <v>170</v>
      </c>
      <c r="T47" s="6" t="s">
        <v>5303</v>
      </c>
      <c r="U47" s="6" t="s">
        <v>5304</v>
      </c>
      <c r="V47" s="6" t="s">
        <v>5305</v>
      </c>
      <c r="W47" s="6" t="s">
        <v>5306</v>
      </c>
      <c r="X47" s="6" t="s">
        <v>3615</v>
      </c>
      <c r="Y47" s="6" t="s">
        <v>3615</v>
      </c>
      <c r="Z47" s="6" t="s">
        <v>4217</v>
      </c>
      <c r="AA47" s="6" t="s">
        <v>5297</v>
      </c>
      <c r="AB47" s="6" t="s">
        <v>5298</v>
      </c>
      <c r="AC47" s="6" t="s">
        <v>5299</v>
      </c>
      <c r="AD47" s="6" t="s">
        <v>5300</v>
      </c>
      <c r="AE47" s="6" t="s">
        <v>5301</v>
      </c>
      <c r="AF47" s="6" t="s">
        <v>5302</v>
      </c>
      <c r="AG47" s="6" t="s">
        <v>5162</v>
      </c>
      <c r="AH47" s="6" t="s">
        <v>192</v>
      </c>
      <c r="AI47" s="6" t="s">
        <v>3155</v>
      </c>
      <c r="AJ47" s="6" t="s">
        <v>192</v>
      </c>
      <c r="AK47" s="6" t="s">
        <v>3155</v>
      </c>
      <c r="AL47" s="6" t="s">
        <v>3156</v>
      </c>
      <c r="AM47" s="6" t="s">
        <v>3157</v>
      </c>
      <c r="AN47" s="6" t="s">
        <v>3158</v>
      </c>
      <c r="AO47" s="6" t="s">
        <v>3159</v>
      </c>
      <c r="AP47" s="6" t="s">
        <v>3160</v>
      </c>
      <c r="AQ47" s="6" t="s">
        <v>3161</v>
      </c>
      <c r="AR47" s="6" t="s">
        <v>3162</v>
      </c>
      <c r="AS47" s="6" t="s">
        <v>3163</v>
      </c>
      <c r="AT47" s="6" t="s">
        <v>3164</v>
      </c>
      <c r="AU47" s="6">
        <v>0.43</v>
      </c>
      <c r="AV47" s="6">
        <v>0.33</v>
      </c>
      <c r="AW47" s="6">
        <v>11.7</v>
      </c>
      <c r="AX47" s="6" t="s">
        <v>25</v>
      </c>
      <c r="AY47" s="6" t="s">
        <v>25</v>
      </c>
      <c r="AZ47" s="6" t="s">
        <v>25</v>
      </c>
      <c r="BA47" s="6" t="s">
        <v>25</v>
      </c>
      <c r="BB47" s="6" t="s">
        <v>25</v>
      </c>
      <c r="BC47" s="6" t="s">
        <v>25</v>
      </c>
      <c r="BD47" s="6" t="s">
        <v>25</v>
      </c>
      <c r="BE47" s="6" t="s">
        <v>25</v>
      </c>
      <c r="BF47" s="6" t="s">
        <v>25</v>
      </c>
      <c r="BG47" s="6" t="s">
        <v>25</v>
      </c>
      <c r="BH47" s="6" t="s">
        <v>25</v>
      </c>
      <c r="BI47" s="6" t="s">
        <v>25</v>
      </c>
      <c r="BJ47" s="6" t="s">
        <v>25</v>
      </c>
      <c r="BK47" s="6" t="s">
        <v>25</v>
      </c>
      <c r="BL47" s="6" t="s">
        <v>25</v>
      </c>
      <c r="BM47" s="6" t="s">
        <v>25</v>
      </c>
      <c r="BN47" s="6" t="s">
        <v>25</v>
      </c>
      <c r="BO47" s="6" t="s">
        <v>25</v>
      </c>
      <c r="BP47" s="6" t="s">
        <v>25</v>
      </c>
      <c r="BQ47" s="6" t="s">
        <v>25</v>
      </c>
      <c r="BR47" s="6" t="s">
        <v>25</v>
      </c>
      <c r="BS47" s="6" t="s">
        <v>25</v>
      </c>
      <c r="BT47" s="6" t="s">
        <v>25</v>
      </c>
      <c r="BU47" s="6" t="s">
        <v>25</v>
      </c>
      <c r="BV47" s="6" t="s">
        <v>25</v>
      </c>
      <c r="BW47" s="6" t="s">
        <v>25</v>
      </c>
      <c r="BX47" s="6" t="s">
        <v>25</v>
      </c>
      <c r="BY47" s="6" t="s">
        <v>25</v>
      </c>
      <c r="BZ47" s="6" t="s">
        <v>25</v>
      </c>
      <c r="CA47" s="6" t="s">
        <v>25</v>
      </c>
      <c r="CB47" s="6" t="s">
        <v>25</v>
      </c>
      <c r="CC47" s="6" t="s">
        <v>25</v>
      </c>
      <c r="CD47" s="6" t="s">
        <v>25</v>
      </c>
      <c r="CE47" s="6" t="s">
        <v>25</v>
      </c>
      <c r="CF47" s="6" t="s">
        <v>25</v>
      </c>
      <c r="CG47" s="6" t="s">
        <v>25</v>
      </c>
      <c r="CH47" s="6" t="s">
        <v>25</v>
      </c>
      <c r="CI47" s="6" t="s">
        <v>25</v>
      </c>
      <c r="CJ47" s="6" t="s">
        <v>25</v>
      </c>
      <c r="CK47" s="6" t="s">
        <v>25</v>
      </c>
      <c r="CL47" s="6" t="s">
        <v>25</v>
      </c>
      <c r="CM47" s="6" t="s">
        <v>25</v>
      </c>
      <c r="CN47" s="6" t="s">
        <v>25</v>
      </c>
      <c r="CO47" s="6" t="s">
        <v>25</v>
      </c>
      <c r="CP47" s="6" t="s">
        <v>25</v>
      </c>
      <c r="CQ47" s="6" t="s">
        <v>25</v>
      </c>
      <c r="CR47" s="6" t="s">
        <v>25</v>
      </c>
      <c r="CS47" s="6" t="s">
        <v>25</v>
      </c>
      <c r="CT47" s="6" t="s">
        <v>25</v>
      </c>
      <c r="CU47" s="6" t="s">
        <v>25</v>
      </c>
      <c r="CV47" s="6" t="s">
        <v>25</v>
      </c>
      <c r="CW47" s="6" t="s">
        <v>25</v>
      </c>
      <c r="CX47" s="6" t="s">
        <v>25</v>
      </c>
      <c r="CY47" s="6" t="s">
        <v>25</v>
      </c>
      <c r="CZ47" s="6" t="s">
        <v>25</v>
      </c>
      <c r="DA47" s="6" t="s">
        <v>25</v>
      </c>
      <c r="DB47" s="6" t="s">
        <v>25</v>
      </c>
      <c r="DC47" s="6" t="s">
        <v>25</v>
      </c>
      <c r="DD47" s="6" t="s">
        <v>25</v>
      </c>
      <c r="DE47" s="6" t="s">
        <v>25</v>
      </c>
      <c r="DF47" s="6" t="s">
        <v>25</v>
      </c>
      <c r="DG47" s="6" t="s">
        <v>25</v>
      </c>
      <c r="DH47" s="6" t="s">
        <v>25</v>
      </c>
      <c r="DI47" s="6" t="s">
        <v>626</v>
      </c>
      <c r="DJ47" s="6" t="s">
        <v>627</v>
      </c>
      <c r="DK47" s="6" t="s">
        <v>83</v>
      </c>
      <c r="DL47">
        <v>6687</v>
      </c>
      <c r="DM47" s="6" t="s">
        <v>2078</v>
      </c>
      <c r="DN47" s="6" t="s">
        <v>431</v>
      </c>
      <c r="DO47" s="6" t="s">
        <v>1118</v>
      </c>
      <c r="DP47" t="s">
        <v>4966</v>
      </c>
      <c r="DQ47">
        <v>1</v>
      </c>
      <c r="DR47">
        <v>1</v>
      </c>
      <c r="DS47" t="s">
        <v>1119</v>
      </c>
      <c r="DT47" t="s">
        <v>1361</v>
      </c>
      <c r="DU47" t="s">
        <v>30</v>
      </c>
      <c r="DV47" s="6" t="s">
        <v>4967</v>
      </c>
      <c r="DW47" s="33" t="b">
        <v>1</v>
      </c>
      <c r="DY47" s="6" t="b">
        <v>1</v>
      </c>
    </row>
    <row r="48" spans="1:132" s="6" customFormat="1" x14ac:dyDescent="0.2">
      <c r="A48" s="5" t="s">
        <v>171</v>
      </c>
      <c r="B48" s="5" t="s">
        <v>20</v>
      </c>
      <c r="C48" s="5"/>
      <c r="D48" s="6" t="s">
        <v>158</v>
      </c>
      <c r="E48" s="7">
        <v>89574914</v>
      </c>
      <c r="F48" s="6" t="s">
        <v>64</v>
      </c>
      <c r="G48" s="6">
        <v>0</v>
      </c>
      <c r="H48" s="9" t="s">
        <v>87</v>
      </c>
      <c r="I48" s="6">
        <v>0</v>
      </c>
      <c r="J48" s="6" t="s">
        <v>24</v>
      </c>
      <c r="K48" s="6">
        <v>1</v>
      </c>
      <c r="L48" s="6" t="s">
        <v>25</v>
      </c>
      <c r="M48" s="6">
        <v>0</v>
      </c>
      <c r="N48" s="6" t="s">
        <v>25</v>
      </c>
      <c r="O48" s="6">
        <v>0</v>
      </c>
      <c r="P48" s="6">
        <v>0.5</v>
      </c>
      <c r="Q48" s="6" t="s">
        <v>172</v>
      </c>
      <c r="R48" s="6" t="s">
        <v>173</v>
      </c>
      <c r="S48" s="6" t="s">
        <v>174</v>
      </c>
      <c r="T48" s="6" t="s">
        <v>5307</v>
      </c>
      <c r="U48" s="6" t="s">
        <v>5308</v>
      </c>
      <c r="V48" s="6" t="s">
        <v>5309</v>
      </c>
      <c r="W48" s="6" t="s">
        <v>5308</v>
      </c>
      <c r="X48" s="6" t="s">
        <v>5310</v>
      </c>
      <c r="Y48" s="6" t="s">
        <v>5311</v>
      </c>
      <c r="Z48" s="6" t="s">
        <v>5312</v>
      </c>
      <c r="AA48" s="6" t="s">
        <v>5313</v>
      </c>
      <c r="AB48" s="6" t="s">
        <v>5314</v>
      </c>
      <c r="AC48" s="6" t="s">
        <v>5315</v>
      </c>
      <c r="AD48" s="6" t="s">
        <v>5316</v>
      </c>
      <c r="AE48" s="6" t="s">
        <v>5317</v>
      </c>
      <c r="AF48" s="6" t="s">
        <v>5318</v>
      </c>
      <c r="AG48" s="6" t="s">
        <v>5308</v>
      </c>
      <c r="AH48" s="6" t="s">
        <v>193</v>
      </c>
      <c r="AI48" s="6" t="s">
        <v>3155</v>
      </c>
      <c r="AJ48" s="6" t="s">
        <v>192</v>
      </c>
      <c r="AK48" s="6" t="s">
        <v>3155</v>
      </c>
      <c r="AL48" s="6" t="s">
        <v>3156</v>
      </c>
      <c r="AM48" s="6" t="s">
        <v>3157</v>
      </c>
      <c r="AN48" s="6" t="s">
        <v>3158</v>
      </c>
      <c r="AO48" s="6" t="s">
        <v>3159</v>
      </c>
      <c r="AP48" s="6" t="s">
        <v>3160</v>
      </c>
      <c r="AQ48" s="6" t="s">
        <v>3161</v>
      </c>
      <c r="AR48" s="6" t="s">
        <v>3162</v>
      </c>
      <c r="AS48" s="6" t="s">
        <v>3163</v>
      </c>
      <c r="AT48" s="6" t="s">
        <v>3164</v>
      </c>
      <c r="AU48" s="6">
        <v>0.93</v>
      </c>
      <c r="AV48" s="6">
        <v>1.78</v>
      </c>
      <c r="AW48" s="6">
        <v>20.9</v>
      </c>
      <c r="AX48" s="6" t="s">
        <v>3176</v>
      </c>
      <c r="AY48" s="6" t="s">
        <v>2411</v>
      </c>
      <c r="AZ48" s="6" t="s">
        <v>2570</v>
      </c>
      <c r="BA48" s="6" t="s">
        <v>2298</v>
      </c>
      <c r="BB48" s="6" t="s">
        <v>3011</v>
      </c>
      <c r="BC48" s="6" t="s">
        <v>25</v>
      </c>
      <c r="BD48" s="6" t="s">
        <v>25</v>
      </c>
      <c r="BE48" s="6" t="s">
        <v>25</v>
      </c>
      <c r="BF48" s="6">
        <v>190417</v>
      </c>
      <c r="BG48" s="6" t="s">
        <v>3177</v>
      </c>
      <c r="BH48" s="6" t="s">
        <v>2554</v>
      </c>
      <c r="BI48" s="6" t="s">
        <v>2304</v>
      </c>
      <c r="BJ48" s="6" t="s">
        <v>2305</v>
      </c>
      <c r="BK48" s="6">
        <v>1</v>
      </c>
      <c r="BL48" s="6" t="s">
        <v>2556</v>
      </c>
      <c r="BM48" s="6" t="s">
        <v>26</v>
      </c>
      <c r="BN48" s="6" t="s">
        <v>46</v>
      </c>
      <c r="BO48" s="6" t="s">
        <v>25</v>
      </c>
      <c r="BP48" s="6" t="s">
        <v>25</v>
      </c>
      <c r="BQ48" s="6" t="s">
        <v>25</v>
      </c>
      <c r="BR48" s="6" t="s">
        <v>25</v>
      </c>
      <c r="BS48" s="6" t="s">
        <v>25</v>
      </c>
      <c r="BT48" s="6" t="s">
        <v>25</v>
      </c>
      <c r="BU48" s="6" t="s">
        <v>25</v>
      </c>
      <c r="BV48" s="6" t="s">
        <v>25</v>
      </c>
      <c r="BW48" s="6" t="s">
        <v>25</v>
      </c>
      <c r="BX48" s="6" t="s">
        <v>25</v>
      </c>
      <c r="BY48" s="6" t="s">
        <v>25</v>
      </c>
      <c r="BZ48" s="6" t="s">
        <v>25</v>
      </c>
      <c r="CA48" s="6" t="s">
        <v>25</v>
      </c>
      <c r="CB48" s="6" t="s">
        <v>25</v>
      </c>
      <c r="CC48" s="6" t="s">
        <v>25</v>
      </c>
      <c r="CD48" s="6" t="s">
        <v>25</v>
      </c>
      <c r="CE48" s="6" t="s">
        <v>25</v>
      </c>
      <c r="CF48" s="6" t="s">
        <v>25</v>
      </c>
      <c r="CG48" s="6" t="s">
        <v>25</v>
      </c>
      <c r="CH48" s="6" t="s">
        <v>25</v>
      </c>
      <c r="CI48" s="6" t="s">
        <v>25</v>
      </c>
      <c r="CJ48" s="6" t="s">
        <v>25</v>
      </c>
      <c r="CK48" s="6" t="s">
        <v>25</v>
      </c>
      <c r="CL48" s="6" t="s">
        <v>25</v>
      </c>
      <c r="CM48" s="6" t="s">
        <v>25</v>
      </c>
      <c r="CN48" s="6" t="s">
        <v>25</v>
      </c>
      <c r="CO48" s="6" t="s">
        <v>25</v>
      </c>
      <c r="CP48" s="6" t="s">
        <v>25</v>
      </c>
      <c r="CQ48" s="6" t="s">
        <v>25</v>
      </c>
      <c r="CR48" s="6" t="s">
        <v>25</v>
      </c>
      <c r="CS48" s="6" t="s">
        <v>25</v>
      </c>
      <c r="CT48" s="6" t="s">
        <v>25</v>
      </c>
      <c r="CU48" s="6" t="s">
        <v>25</v>
      </c>
      <c r="CV48" s="6" t="s">
        <v>25</v>
      </c>
      <c r="CW48" s="6" t="s">
        <v>25</v>
      </c>
      <c r="CX48" s="6" t="s">
        <v>25</v>
      </c>
      <c r="CY48" s="6" t="s">
        <v>25</v>
      </c>
      <c r="CZ48" s="6" t="s">
        <v>25</v>
      </c>
      <c r="DA48" s="6" t="s">
        <v>25</v>
      </c>
      <c r="DB48" s="6" t="s">
        <v>25</v>
      </c>
      <c r="DC48" s="6" t="s">
        <v>25</v>
      </c>
      <c r="DD48" s="6" t="s">
        <v>25</v>
      </c>
      <c r="DE48" s="6" t="s">
        <v>25</v>
      </c>
      <c r="DF48" s="6" t="s">
        <v>25</v>
      </c>
      <c r="DG48" s="6" t="s">
        <v>25</v>
      </c>
      <c r="DH48" s="6" t="s">
        <v>25</v>
      </c>
      <c r="DI48" s="6" t="s">
        <v>628</v>
      </c>
      <c r="DJ48" s="6" t="s">
        <v>629</v>
      </c>
      <c r="DK48" s="6" t="s">
        <v>23</v>
      </c>
      <c r="DL48">
        <v>6687</v>
      </c>
      <c r="DM48" s="6" t="s">
        <v>2078</v>
      </c>
      <c r="DN48" s="6" t="s">
        <v>431</v>
      </c>
      <c r="DO48" s="6" t="s">
        <v>462</v>
      </c>
      <c r="DP48" t="s">
        <v>4968</v>
      </c>
      <c r="DQ48" t="s">
        <v>1366</v>
      </c>
      <c r="DR48">
        <v>30</v>
      </c>
      <c r="DS48" t="s">
        <v>1367</v>
      </c>
      <c r="DT48" t="s">
        <v>1368</v>
      </c>
      <c r="DU48" t="s">
        <v>30</v>
      </c>
      <c r="DV48" s="6" t="s">
        <v>2084</v>
      </c>
      <c r="DW48" s="33" t="b">
        <v>1</v>
      </c>
      <c r="DY48" s="6" t="b">
        <v>1</v>
      </c>
    </row>
    <row r="49" spans="1:131" s="6" customFormat="1" x14ac:dyDescent="0.2">
      <c r="A49" s="5" t="s">
        <v>175</v>
      </c>
      <c r="B49" s="5" t="s">
        <v>20</v>
      </c>
      <c r="C49" s="5"/>
      <c r="D49" s="6" t="s">
        <v>158</v>
      </c>
      <c r="E49" s="7">
        <v>89574916</v>
      </c>
      <c r="F49" s="6" t="s">
        <v>64</v>
      </c>
      <c r="G49" s="6">
        <v>0</v>
      </c>
      <c r="H49" s="9" t="s">
        <v>176</v>
      </c>
      <c r="I49" s="6">
        <v>0</v>
      </c>
      <c r="J49" s="6" t="s">
        <v>24</v>
      </c>
      <c r="K49" s="6">
        <v>1</v>
      </c>
      <c r="L49" s="6" t="s">
        <v>25</v>
      </c>
      <c r="M49" s="6">
        <v>0</v>
      </c>
      <c r="N49" s="6" t="s">
        <v>25</v>
      </c>
      <c r="O49" s="6">
        <v>0</v>
      </c>
      <c r="P49" s="6">
        <v>0.5</v>
      </c>
      <c r="Q49" s="6" t="s">
        <v>177</v>
      </c>
      <c r="R49" s="6" t="s">
        <v>173</v>
      </c>
      <c r="S49" s="6" t="s">
        <v>178</v>
      </c>
      <c r="T49" s="6" t="s">
        <v>5319</v>
      </c>
      <c r="U49" s="6" t="s">
        <v>5308</v>
      </c>
      <c r="V49" s="6" t="s">
        <v>5320</v>
      </c>
      <c r="W49" s="6" t="s">
        <v>5308</v>
      </c>
      <c r="X49" s="6" t="s">
        <v>5321</v>
      </c>
      <c r="Y49" s="6" t="s">
        <v>5322</v>
      </c>
      <c r="Z49" s="6" t="s">
        <v>5312</v>
      </c>
      <c r="AA49" s="6" t="s">
        <v>5313</v>
      </c>
      <c r="AB49" s="6" t="s">
        <v>5314</v>
      </c>
      <c r="AC49" s="6" t="s">
        <v>5315</v>
      </c>
      <c r="AD49" s="6" t="s">
        <v>5316</v>
      </c>
      <c r="AE49" s="6" t="s">
        <v>5317</v>
      </c>
      <c r="AF49" s="6" t="s">
        <v>5318</v>
      </c>
      <c r="AG49" s="6" t="s">
        <v>5308</v>
      </c>
      <c r="AH49" s="6" t="s">
        <v>193</v>
      </c>
      <c r="AI49" s="6" t="s">
        <v>3180</v>
      </c>
      <c r="AJ49" s="6" t="s">
        <v>193</v>
      </c>
      <c r="AK49" s="6" t="s">
        <v>3180</v>
      </c>
      <c r="AL49" s="6" t="s">
        <v>3181</v>
      </c>
      <c r="AM49" s="6" t="s">
        <v>3182</v>
      </c>
      <c r="AN49" s="6" t="s">
        <v>3183</v>
      </c>
      <c r="AO49" s="6" t="s">
        <v>3184</v>
      </c>
      <c r="AP49" s="6" t="s">
        <v>3185</v>
      </c>
      <c r="AQ49" s="6" t="s">
        <v>3186</v>
      </c>
      <c r="AR49" s="6" t="s">
        <v>3187</v>
      </c>
      <c r="AS49" s="6" t="s">
        <v>3188</v>
      </c>
      <c r="AT49" s="6" t="s">
        <v>3189</v>
      </c>
      <c r="AU49" s="6" t="s">
        <v>3190</v>
      </c>
      <c r="AV49" s="6" t="s">
        <v>3191</v>
      </c>
      <c r="AW49" s="6" t="s">
        <v>3192</v>
      </c>
      <c r="AX49" s="6" t="s">
        <v>3193</v>
      </c>
      <c r="AY49" s="6" t="s">
        <v>3194</v>
      </c>
      <c r="AZ49" s="6" t="s">
        <v>2506</v>
      </c>
      <c r="BA49" s="6" t="s">
        <v>3195</v>
      </c>
      <c r="BB49" s="6" t="s">
        <v>3196</v>
      </c>
      <c r="BC49" s="6" t="s">
        <v>61</v>
      </c>
      <c r="BD49" s="6" t="s">
        <v>61</v>
      </c>
      <c r="BE49" s="6" t="s">
        <v>61</v>
      </c>
      <c r="BF49" s="6" t="s">
        <v>3197</v>
      </c>
      <c r="BG49" s="6" t="s">
        <v>3198</v>
      </c>
      <c r="BH49" s="6" t="s">
        <v>2672</v>
      </c>
      <c r="BI49" s="6" t="s">
        <v>2673</v>
      </c>
      <c r="BJ49" s="6" t="s">
        <v>2513</v>
      </c>
      <c r="BK49" s="6" t="s">
        <v>2674</v>
      </c>
      <c r="BL49" s="6" t="s">
        <v>2515</v>
      </c>
      <c r="BM49" s="6" t="s">
        <v>2516</v>
      </c>
      <c r="BN49" s="6" t="s">
        <v>2675</v>
      </c>
      <c r="BO49" s="6" t="s">
        <v>25</v>
      </c>
      <c r="BP49" s="6" t="s">
        <v>25</v>
      </c>
      <c r="BQ49" s="6" t="s">
        <v>25</v>
      </c>
      <c r="BR49" s="6" t="s">
        <v>25</v>
      </c>
      <c r="BS49" s="6" t="s">
        <v>25</v>
      </c>
      <c r="BT49" s="6" t="s">
        <v>25</v>
      </c>
      <c r="BU49" s="6" t="s">
        <v>25</v>
      </c>
      <c r="BV49" s="6" t="s">
        <v>25</v>
      </c>
      <c r="BW49" s="6" t="s">
        <v>25</v>
      </c>
      <c r="BX49" s="6" t="s">
        <v>25</v>
      </c>
      <c r="BY49" s="6" t="s">
        <v>25</v>
      </c>
      <c r="BZ49" s="6" t="s">
        <v>25</v>
      </c>
      <c r="CA49" s="6" t="s">
        <v>25</v>
      </c>
      <c r="CB49" s="6" t="s">
        <v>25</v>
      </c>
      <c r="CC49" s="6" t="s">
        <v>25</v>
      </c>
      <c r="CD49" s="6" t="s">
        <v>25</v>
      </c>
      <c r="CE49" s="6" t="s">
        <v>25</v>
      </c>
      <c r="CF49" s="6" t="s">
        <v>25</v>
      </c>
      <c r="CG49" s="6" t="s">
        <v>25</v>
      </c>
      <c r="CH49" s="6" t="s">
        <v>25</v>
      </c>
      <c r="CI49" s="6" t="s">
        <v>25</v>
      </c>
      <c r="CJ49" s="6" t="s">
        <v>25</v>
      </c>
      <c r="CK49" s="6" t="s">
        <v>25</v>
      </c>
      <c r="CL49" s="6" t="s">
        <v>25</v>
      </c>
      <c r="CM49" s="6" t="s">
        <v>25</v>
      </c>
      <c r="CN49" s="6" t="s">
        <v>25</v>
      </c>
      <c r="CO49" s="6" t="s">
        <v>25</v>
      </c>
      <c r="CP49" s="6" t="s">
        <v>25</v>
      </c>
      <c r="CQ49" s="6" t="s">
        <v>25</v>
      </c>
      <c r="CR49" s="6" t="s">
        <v>25</v>
      </c>
      <c r="CS49" s="6" t="s">
        <v>25</v>
      </c>
      <c r="CT49" s="6" t="s">
        <v>25</v>
      </c>
      <c r="CU49" s="6" t="s">
        <v>25</v>
      </c>
      <c r="CV49" s="6" t="s">
        <v>25</v>
      </c>
      <c r="CW49" s="6" t="s">
        <v>25</v>
      </c>
      <c r="CX49" s="6" t="s">
        <v>25</v>
      </c>
      <c r="CY49" s="6" t="s">
        <v>25</v>
      </c>
      <c r="CZ49" s="6" t="s">
        <v>25</v>
      </c>
      <c r="DA49" s="6" t="s">
        <v>25</v>
      </c>
      <c r="DB49" s="6" t="s">
        <v>25</v>
      </c>
      <c r="DC49" s="6" t="s">
        <v>25</v>
      </c>
      <c r="DD49" s="6" t="s">
        <v>25</v>
      </c>
      <c r="DE49" s="6" t="s">
        <v>25</v>
      </c>
      <c r="DF49" s="6" t="s">
        <v>25</v>
      </c>
      <c r="DG49" s="6" t="s">
        <v>25</v>
      </c>
      <c r="DH49" s="6" t="s">
        <v>25</v>
      </c>
      <c r="DI49" s="6" t="s">
        <v>630</v>
      </c>
      <c r="DJ49" s="6" t="s">
        <v>631</v>
      </c>
      <c r="DK49" s="6" t="s">
        <v>632</v>
      </c>
      <c r="DL49">
        <v>6687</v>
      </c>
      <c r="DM49" s="6" t="s">
        <v>2078</v>
      </c>
      <c r="DN49" s="6" t="s">
        <v>431</v>
      </c>
      <c r="DO49" s="6" t="s">
        <v>815</v>
      </c>
      <c r="DP49" t="s">
        <v>4969</v>
      </c>
      <c r="DQ49" t="s">
        <v>1374</v>
      </c>
      <c r="DR49">
        <v>31</v>
      </c>
      <c r="DS49" t="s">
        <v>1375</v>
      </c>
      <c r="DT49" t="s">
        <v>1376</v>
      </c>
      <c r="DU49" t="s">
        <v>30</v>
      </c>
      <c r="DV49" s="6" t="s">
        <v>4970</v>
      </c>
      <c r="DW49" s="33" t="b">
        <v>1</v>
      </c>
      <c r="DY49" s="6" t="b">
        <v>1</v>
      </c>
    </row>
    <row r="50" spans="1:131" s="6" customFormat="1" x14ac:dyDescent="0.2">
      <c r="A50" s="5" t="s">
        <v>179</v>
      </c>
      <c r="B50" s="5" t="s">
        <v>20</v>
      </c>
      <c r="C50" s="5" t="s">
        <v>180</v>
      </c>
      <c r="D50" s="6" t="s">
        <v>158</v>
      </c>
      <c r="E50" s="7">
        <v>89575009</v>
      </c>
      <c r="F50" s="6" t="s">
        <v>22</v>
      </c>
      <c r="G50" s="6">
        <v>0</v>
      </c>
      <c r="H50" s="8" t="s">
        <v>26</v>
      </c>
      <c r="I50" s="6">
        <v>1</v>
      </c>
      <c r="J50" s="6" t="s">
        <v>24</v>
      </c>
      <c r="K50" s="6">
        <v>1</v>
      </c>
      <c r="L50" s="6" t="s">
        <v>25</v>
      </c>
      <c r="M50" s="6">
        <v>0</v>
      </c>
      <c r="N50" s="6" t="s">
        <v>25</v>
      </c>
      <c r="O50" s="6">
        <v>0</v>
      </c>
      <c r="P50" s="6">
        <v>0.5</v>
      </c>
      <c r="Q50" s="6" t="s">
        <v>46</v>
      </c>
      <c r="R50" s="6" t="s">
        <v>181</v>
      </c>
      <c r="S50" s="6" t="s">
        <v>25</v>
      </c>
      <c r="T50" s="6" t="s">
        <v>25</v>
      </c>
      <c r="U50" s="6" t="s">
        <v>25</v>
      </c>
      <c r="V50" s="6" t="s">
        <v>25</v>
      </c>
      <c r="W50" s="6" t="s">
        <v>25</v>
      </c>
      <c r="X50" s="6" t="s">
        <v>25</v>
      </c>
      <c r="Y50" s="6" t="s">
        <v>25</v>
      </c>
      <c r="Z50" s="6" t="s">
        <v>4217</v>
      </c>
      <c r="AA50" s="6" t="s">
        <v>5297</v>
      </c>
      <c r="AB50" s="6" t="s">
        <v>5298</v>
      </c>
      <c r="AC50" s="6" t="s">
        <v>5299</v>
      </c>
      <c r="AD50" s="6" t="s">
        <v>5300</v>
      </c>
      <c r="AE50" s="6" t="s">
        <v>5301</v>
      </c>
      <c r="AF50" s="6" t="s">
        <v>5302</v>
      </c>
      <c r="AG50" s="6" t="s">
        <v>5162</v>
      </c>
      <c r="AH50" s="6" t="s">
        <v>192</v>
      </c>
      <c r="AI50" s="6" t="s">
        <v>3180</v>
      </c>
      <c r="AJ50" s="6" t="s">
        <v>193</v>
      </c>
      <c r="AK50" s="6" t="s">
        <v>3180</v>
      </c>
      <c r="AL50" s="6" t="s">
        <v>3181</v>
      </c>
      <c r="AM50" s="6" t="s">
        <v>3182</v>
      </c>
      <c r="AN50" s="6" t="s">
        <v>3183</v>
      </c>
      <c r="AO50" s="6" t="s">
        <v>3184</v>
      </c>
      <c r="AP50" s="6" t="s">
        <v>3185</v>
      </c>
      <c r="AQ50" s="6" t="s">
        <v>3186</v>
      </c>
      <c r="AR50" s="6" t="s">
        <v>3187</v>
      </c>
      <c r="AS50" s="6" t="s">
        <v>3188</v>
      </c>
      <c r="AT50" s="6" t="s">
        <v>3189</v>
      </c>
      <c r="AU50" s="6" t="s">
        <v>3199</v>
      </c>
      <c r="AV50" s="6" t="s">
        <v>3200</v>
      </c>
      <c r="AW50" s="6" t="s">
        <v>3201</v>
      </c>
      <c r="AX50" s="6" t="s">
        <v>61</v>
      </c>
      <c r="AY50" s="6" t="s">
        <v>61</v>
      </c>
      <c r="AZ50" s="6" t="s">
        <v>61</v>
      </c>
      <c r="BA50" s="6" t="s">
        <v>61</v>
      </c>
      <c r="BB50" s="6" t="s">
        <v>61</v>
      </c>
      <c r="BC50" s="6" t="s">
        <v>61</v>
      </c>
      <c r="BD50" s="6" t="s">
        <v>61</v>
      </c>
      <c r="BE50" s="6" t="s">
        <v>61</v>
      </c>
      <c r="BF50" s="6" t="s">
        <v>61</v>
      </c>
      <c r="BG50" s="6" t="s">
        <v>61</v>
      </c>
      <c r="BH50" s="6" t="s">
        <v>61</v>
      </c>
      <c r="BI50" s="6" t="s">
        <v>61</v>
      </c>
      <c r="BJ50" s="6" t="s">
        <v>61</v>
      </c>
      <c r="BK50" s="6" t="s">
        <v>61</v>
      </c>
      <c r="BL50" s="6" t="s">
        <v>61</v>
      </c>
      <c r="BM50" s="6" t="s">
        <v>61</v>
      </c>
      <c r="BN50" s="6" t="s">
        <v>61</v>
      </c>
      <c r="BO50" s="6" t="s">
        <v>25</v>
      </c>
      <c r="BP50" s="6" t="s">
        <v>25</v>
      </c>
      <c r="BQ50" s="6" t="s">
        <v>25</v>
      </c>
      <c r="BR50" s="6" t="s">
        <v>25</v>
      </c>
      <c r="BS50" s="6" t="s">
        <v>25</v>
      </c>
      <c r="BT50" s="6" t="s">
        <v>25</v>
      </c>
      <c r="BU50" s="6" t="s">
        <v>25</v>
      </c>
      <c r="BV50" s="6" t="s">
        <v>25</v>
      </c>
      <c r="BW50" s="6" t="s">
        <v>25</v>
      </c>
      <c r="BX50" s="6" t="s">
        <v>25</v>
      </c>
      <c r="BY50" s="6" t="s">
        <v>25</v>
      </c>
      <c r="BZ50" s="6" t="s">
        <v>25</v>
      </c>
      <c r="CA50" s="6" t="s">
        <v>25</v>
      </c>
      <c r="CB50" s="6" t="s">
        <v>25</v>
      </c>
      <c r="CC50" s="6" t="s">
        <v>25</v>
      </c>
      <c r="CD50" s="6" t="s">
        <v>25</v>
      </c>
      <c r="CE50" s="6" t="s">
        <v>25</v>
      </c>
      <c r="CF50" s="6" t="s">
        <v>25</v>
      </c>
      <c r="CG50" s="6" t="s">
        <v>25</v>
      </c>
      <c r="CH50" s="6" t="s">
        <v>25</v>
      </c>
      <c r="CI50" s="6" t="s">
        <v>25</v>
      </c>
      <c r="CJ50" s="6" t="s">
        <v>25</v>
      </c>
      <c r="CK50" s="6" t="s">
        <v>25</v>
      </c>
      <c r="CL50" s="6" t="s">
        <v>25</v>
      </c>
      <c r="CM50" s="6" t="s">
        <v>25</v>
      </c>
      <c r="CN50" s="6" t="s">
        <v>25</v>
      </c>
      <c r="CO50" s="6" t="s">
        <v>25</v>
      </c>
      <c r="CP50" s="6" t="s">
        <v>25</v>
      </c>
      <c r="CQ50" s="6" t="s">
        <v>25</v>
      </c>
      <c r="CR50" s="6" t="s">
        <v>25</v>
      </c>
      <c r="CS50" s="6" t="s">
        <v>25</v>
      </c>
      <c r="CT50" s="6" t="s">
        <v>25</v>
      </c>
      <c r="CU50" s="6" t="s">
        <v>25</v>
      </c>
      <c r="CV50" s="6" t="s">
        <v>25</v>
      </c>
      <c r="CW50" s="6" t="s">
        <v>25</v>
      </c>
      <c r="CX50" s="6" t="s">
        <v>25</v>
      </c>
      <c r="CY50" s="6" t="s">
        <v>25</v>
      </c>
      <c r="CZ50" s="6" t="s">
        <v>25</v>
      </c>
      <c r="DA50" s="6" t="s">
        <v>25</v>
      </c>
      <c r="DB50" s="6" t="s">
        <v>25</v>
      </c>
      <c r="DC50" s="6" t="s">
        <v>25</v>
      </c>
      <c r="DD50" s="6" t="s">
        <v>25</v>
      </c>
      <c r="DE50" s="6" t="s">
        <v>25</v>
      </c>
      <c r="DF50" s="6" t="s">
        <v>25</v>
      </c>
      <c r="DG50" s="6" t="s">
        <v>25</v>
      </c>
      <c r="DH50" s="6" t="s">
        <v>25</v>
      </c>
      <c r="DI50" s="6" t="s">
        <v>633</v>
      </c>
      <c r="DJ50" s="6" t="s">
        <v>634</v>
      </c>
      <c r="DK50" s="6" t="s">
        <v>26</v>
      </c>
      <c r="DL50">
        <v>6687</v>
      </c>
      <c r="DM50" s="6" t="s">
        <v>2078</v>
      </c>
      <c r="DN50" s="6" t="s">
        <v>431</v>
      </c>
      <c r="DO50" s="6" t="s">
        <v>782</v>
      </c>
      <c r="DP50" t="s">
        <v>30</v>
      </c>
      <c r="DQ50" t="s">
        <v>30</v>
      </c>
      <c r="DR50" t="s">
        <v>30</v>
      </c>
      <c r="DS50" t="s">
        <v>30</v>
      </c>
      <c r="DT50" t="s">
        <v>30</v>
      </c>
      <c r="DU50" t="s">
        <v>30</v>
      </c>
      <c r="DV50" s="6" t="s">
        <v>4971</v>
      </c>
      <c r="DW50" s="33" t="b">
        <v>1</v>
      </c>
      <c r="DY50" s="6" t="b">
        <v>1</v>
      </c>
    </row>
    <row r="51" spans="1:131" s="6" customFormat="1" x14ac:dyDescent="0.2">
      <c r="A51" s="5" t="s">
        <v>182</v>
      </c>
      <c r="B51" s="5" t="s">
        <v>20</v>
      </c>
      <c r="C51" s="5"/>
      <c r="D51" s="6" t="s">
        <v>158</v>
      </c>
      <c r="E51" s="7">
        <v>89575040</v>
      </c>
      <c r="F51" s="6" t="s">
        <v>183</v>
      </c>
      <c r="G51" s="6">
        <v>0</v>
      </c>
      <c r="H51" s="8" t="s">
        <v>26</v>
      </c>
      <c r="I51" s="6">
        <v>0</v>
      </c>
      <c r="J51" s="6" t="s">
        <v>24</v>
      </c>
      <c r="K51" s="6">
        <v>1</v>
      </c>
      <c r="L51" s="6" t="s">
        <v>25</v>
      </c>
      <c r="M51" s="6">
        <v>0</v>
      </c>
      <c r="N51" s="6" t="s">
        <v>25</v>
      </c>
      <c r="O51" s="6">
        <v>0</v>
      </c>
      <c r="P51" s="6">
        <v>0.5</v>
      </c>
      <c r="Q51" s="6" t="s">
        <v>83</v>
      </c>
      <c r="R51" s="6" t="s">
        <v>184</v>
      </c>
      <c r="S51" s="6" t="s">
        <v>25</v>
      </c>
      <c r="T51" s="6" t="s">
        <v>25</v>
      </c>
      <c r="U51" s="6" t="s">
        <v>25</v>
      </c>
      <c r="V51" s="6" t="s">
        <v>25</v>
      </c>
      <c r="W51" s="6" t="s">
        <v>25</v>
      </c>
      <c r="X51" s="6" t="s">
        <v>25</v>
      </c>
      <c r="Y51" s="6" t="s">
        <v>25</v>
      </c>
      <c r="Z51" s="6" t="s">
        <v>4217</v>
      </c>
      <c r="AA51" s="6" t="s">
        <v>5297</v>
      </c>
      <c r="AB51" s="6" t="s">
        <v>5298</v>
      </c>
      <c r="AC51" s="6" t="s">
        <v>5299</v>
      </c>
      <c r="AD51" s="6" t="s">
        <v>5300</v>
      </c>
      <c r="AE51" s="6" t="s">
        <v>5301</v>
      </c>
      <c r="AF51" s="6" t="s">
        <v>5302</v>
      </c>
      <c r="AG51" s="6" t="s">
        <v>5162</v>
      </c>
      <c r="AH51" s="6" t="s">
        <v>192</v>
      </c>
      <c r="AI51" s="6" t="s">
        <v>3155</v>
      </c>
      <c r="AJ51" s="6" t="s">
        <v>192</v>
      </c>
      <c r="AK51" s="6" t="s">
        <v>3155</v>
      </c>
      <c r="AL51" s="6" t="s">
        <v>3156</v>
      </c>
      <c r="AM51" s="6" t="s">
        <v>3157</v>
      </c>
      <c r="AN51" s="6" t="s">
        <v>3158</v>
      </c>
      <c r="AO51" s="6" t="s">
        <v>3159</v>
      </c>
      <c r="AP51" s="6" t="s">
        <v>3160</v>
      </c>
      <c r="AQ51" s="6" t="s">
        <v>3161</v>
      </c>
      <c r="AR51" s="6" t="s">
        <v>3162</v>
      </c>
      <c r="AS51" s="6" t="s">
        <v>3163</v>
      </c>
      <c r="AT51" s="6" t="s">
        <v>3164</v>
      </c>
      <c r="AU51" s="6">
        <v>1</v>
      </c>
      <c r="AV51" s="6">
        <v>4.59</v>
      </c>
      <c r="AW51" s="6">
        <v>23.5</v>
      </c>
      <c r="AX51" s="6" t="s">
        <v>25</v>
      </c>
      <c r="AY51" s="6" t="s">
        <v>25</v>
      </c>
      <c r="AZ51" s="6" t="s">
        <v>25</v>
      </c>
      <c r="BA51" s="6" t="s">
        <v>25</v>
      </c>
      <c r="BB51" s="6" t="s">
        <v>25</v>
      </c>
      <c r="BC51" s="6" t="s">
        <v>25</v>
      </c>
      <c r="BD51" s="6" t="s">
        <v>25</v>
      </c>
      <c r="BE51" s="6" t="s">
        <v>25</v>
      </c>
      <c r="BF51" s="6" t="s">
        <v>25</v>
      </c>
      <c r="BG51" s="6" t="s">
        <v>25</v>
      </c>
      <c r="BH51" s="6" t="s">
        <v>25</v>
      </c>
      <c r="BI51" s="6" t="s">
        <v>25</v>
      </c>
      <c r="BJ51" s="6" t="s">
        <v>25</v>
      </c>
      <c r="BK51" s="6" t="s">
        <v>25</v>
      </c>
      <c r="BL51" s="6" t="s">
        <v>25</v>
      </c>
      <c r="BM51" s="6" t="s">
        <v>25</v>
      </c>
      <c r="BN51" s="6" t="s">
        <v>25</v>
      </c>
      <c r="BO51" s="6" t="s">
        <v>25</v>
      </c>
      <c r="BP51" s="6" t="s">
        <v>25</v>
      </c>
      <c r="BQ51" s="6" t="s">
        <v>25</v>
      </c>
      <c r="BR51" s="6" t="s">
        <v>25</v>
      </c>
      <c r="BS51" s="6" t="s">
        <v>25</v>
      </c>
      <c r="BT51" s="6" t="s">
        <v>25</v>
      </c>
      <c r="BU51" s="6" t="s">
        <v>25</v>
      </c>
      <c r="BV51" s="6" t="s">
        <v>25</v>
      </c>
      <c r="BW51" s="6" t="s">
        <v>25</v>
      </c>
      <c r="BX51" s="6" t="s">
        <v>25</v>
      </c>
      <c r="BY51" s="6" t="s">
        <v>25</v>
      </c>
      <c r="BZ51" s="6" t="s">
        <v>25</v>
      </c>
      <c r="CA51" s="6" t="s">
        <v>25</v>
      </c>
      <c r="CB51" s="6" t="s">
        <v>25</v>
      </c>
      <c r="CC51" s="6" t="s">
        <v>25</v>
      </c>
      <c r="CD51" s="6" t="s">
        <v>25</v>
      </c>
      <c r="CE51" s="6" t="s">
        <v>25</v>
      </c>
      <c r="CF51" s="6" t="s">
        <v>25</v>
      </c>
      <c r="CG51" s="6" t="s">
        <v>25</v>
      </c>
      <c r="CH51" s="6" t="s">
        <v>25</v>
      </c>
      <c r="CI51" s="6" t="s">
        <v>25</v>
      </c>
      <c r="CJ51" s="6" t="s">
        <v>25</v>
      </c>
      <c r="CK51" s="6" t="s">
        <v>25</v>
      </c>
      <c r="CL51" s="6" t="s">
        <v>25</v>
      </c>
      <c r="CM51" s="6" t="s">
        <v>25</v>
      </c>
      <c r="CN51" s="6" t="s">
        <v>25</v>
      </c>
      <c r="CO51" s="6" t="s">
        <v>25</v>
      </c>
      <c r="CP51" s="6" t="s">
        <v>25</v>
      </c>
      <c r="CQ51" s="6" t="s">
        <v>25</v>
      </c>
      <c r="CR51" s="6" t="s">
        <v>25</v>
      </c>
      <c r="CS51" s="6" t="s">
        <v>25</v>
      </c>
      <c r="CT51" s="6" t="s">
        <v>25</v>
      </c>
      <c r="CU51" s="6" t="s">
        <v>25</v>
      </c>
      <c r="CV51" s="6" t="s">
        <v>25</v>
      </c>
      <c r="CW51" s="6" t="s">
        <v>25</v>
      </c>
      <c r="CX51" s="6" t="s">
        <v>25</v>
      </c>
      <c r="CY51" s="6" t="s">
        <v>25</v>
      </c>
      <c r="CZ51" s="6" t="s">
        <v>25</v>
      </c>
      <c r="DA51" s="6" t="s">
        <v>25</v>
      </c>
      <c r="DB51" s="6" t="s">
        <v>25</v>
      </c>
      <c r="DC51" s="6" t="s">
        <v>25</v>
      </c>
      <c r="DD51" s="6" t="s">
        <v>25</v>
      </c>
      <c r="DE51" s="6" t="s">
        <v>25</v>
      </c>
      <c r="DF51" s="6" t="s">
        <v>25</v>
      </c>
      <c r="DG51" s="6" t="s">
        <v>25</v>
      </c>
      <c r="DH51" s="6" t="s">
        <v>25</v>
      </c>
      <c r="DI51" s="6" t="s">
        <v>635</v>
      </c>
      <c r="DJ51" s="6" t="s">
        <v>636</v>
      </c>
      <c r="DK51" s="6" t="s">
        <v>26</v>
      </c>
      <c r="DL51">
        <v>6687</v>
      </c>
      <c r="DM51" s="6" t="s">
        <v>2078</v>
      </c>
      <c r="DN51" s="6" t="s">
        <v>431</v>
      </c>
      <c r="DO51" s="6" t="s">
        <v>459</v>
      </c>
      <c r="DP51" t="s">
        <v>30</v>
      </c>
      <c r="DQ51" t="s">
        <v>30</v>
      </c>
      <c r="DR51" t="s">
        <v>30</v>
      </c>
      <c r="DS51" t="s">
        <v>30</v>
      </c>
      <c r="DT51" t="s">
        <v>30</v>
      </c>
      <c r="DU51" t="s">
        <v>30</v>
      </c>
      <c r="DV51" s="6" t="s">
        <v>4972</v>
      </c>
      <c r="DW51" s="33" t="b">
        <v>1</v>
      </c>
      <c r="DY51" s="6" t="b">
        <v>1</v>
      </c>
    </row>
    <row r="52" spans="1:131" s="6" customFormat="1" x14ac:dyDescent="0.2">
      <c r="A52" s="5" t="s">
        <v>194</v>
      </c>
      <c r="B52" s="5" t="s">
        <v>20</v>
      </c>
      <c r="C52" s="5"/>
      <c r="D52" s="6" t="s">
        <v>158</v>
      </c>
      <c r="E52" s="7">
        <v>89576896</v>
      </c>
      <c r="F52" s="6" t="s">
        <v>22</v>
      </c>
      <c r="G52" s="6">
        <v>0</v>
      </c>
      <c r="H52" s="8" t="s">
        <v>83</v>
      </c>
      <c r="I52" s="6">
        <v>2</v>
      </c>
      <c r="J52" s="6" t="s">
        <v>24</v>
      </c>
      <c r="K52" s="6">
        <v>1</v>
      </c>
      <c r="L52" s="6" t="s">
        <v>25</v>
      </c>
      <c r="M52" s="6">
        <v>0</v>
      </c>
      <c r="N52" s="6" t="s">
        <v>25</v>
      </c>
      <c r="O52" s="6">
        <v>0</v>
      </c>
      <c r="P52" s="6">
        <v>0.5</v>
      </c>
      <c r="Q52" s="6" t="s">
        <v>26</v>
      </c>
      <c r="R52" s="6" t="s">
        <v>195</v>
      </c>
      <c r="S52" s="6" t="s">
        <v>25</v>
      </c>
      <c r="T52" s="6" t="s">
        <v>25</v>
      </c>
      <c r="U52" s="6" t="s">
        <v>25</v>
      </c>
      <c r="V52" s="6" t="s">
        <v>25</v>
      </c>
      <c r="W52" s="6" t="s">
        <v>25</v>
      </c>
      <c r="X52" s="6" t="s">
        <v>25</v>
      </c>
      <c r="Y52" s="6" t="s">
        <v>25</v>
      </c>
      <c r="Z52" s="6" t="s">
        <v>4217</v>
      </c>
      <c r="AA52" s="6" t="s">
        <v>5297</v>
      </c>
      <c r="AB52" s="6" t="s">
        <v>5298</v>
      </c>
      <c r="AC52" s="6" t="s">
        <v>5299</v>
      </c>
      <c r="AD52" s="6" t="s">
        <v>5300</v>
      </c>
      <c r="AE52" s="6" t="s">
        <v>5301</v>
      </c>
      <c r="AF52" s="6" t="s">
        <v>5302</v>
      </c>
      <c r="AG52" s="6" t="s">
        <v>5162</v>
      </c>
      <c r="AH52" s="6" t="s">
        <v>192</v>
      </c>
      <c r="AI52" s="6" t="s">
        <v>3155</v>
      </c>
      <c r="AJ52" s="6" t="s">
        <v>192</v>
      </c>
      <c r="AK52" s="6" t="s">
        <v>3155</v>
      </c>
      <c r="AL52" s="6" t="s">
        <v>3156</v>
      </c>
      <c r="AM52" s="6" t="s">
        <v>3157</v>
      </c>
      <c r="AN52" s="6" t="s">
        <v>3158</v>
      </c>
      <c r="AO52" s="6" t="s">
        <v>3159</v>
      </c>
      <c r="AP52" s="6" t="s">
        <v>3160</v>
      </c>
      <c r="AQ52" s="6" t="s">
        <v>3161</v>
      </c>
      <c r="AR52" s="6" t="s">
        <v>3162</v>
      </c>
      <c r="AS52" s="6" t="s">
        <v>3163</v>
      </c>
      <c r="AT52" s="6" t="s">
        <v>3164</v>
      </c>
      <c r="AU52" s="6">
        <v>0</v>
      </c>
      <c r="AV52" s="6">
        <v>-0.36</v>
      </c>
      <c r="AW52" s="6">
        <v>8.8699999999999992</v>
      </c>
      <c r="AX52" s="6" t="s">
        <v>25</v>
      </c>
      <c r="AY52" s="6" t="s">
        <v>25</v>
      </c>
      <c r="AZ52" s="6" t="s">
        <v>25</v>
      </c>
      <c r="BA52" s="6" t="s">
        <v>25</v>
      </c>
      <c r="BB52" s="6" t="s">
        <v>25</v>
      </c>
      <c r="BC52" s="6" t="s">
        <v>25</v>
      </c>
      <c r="BD52" s="6" t="s">
        <v>25</v>
      </c>
      <c r="BE52" s="6" t="s">
        <v>25</v>
      </c>
      <c r="BF52" s="6" t="s">
        <v>25</v>
      </c>
      <c r="BG52" s="6" t="s">
        <v>25</v>
      </c>
      <c r="BH52" s="6" t="s">
        <v>25</v>
      </c>
      <c r="BI52" s="6" t="s">
        <v>25</v>
      </c>
      <c r="BJ52" s="6" t="s">
        <v>25</v>
      </c>
      <c r="BK52" s="6" t="s">
        <v>25</v>
      </c>
      <c r="BL52" s="6" t="s">
        <v>25</v>
      </c>
      <c r="BM52" s="6" t="s">
        <v>25</v>
      </c>
      <c r="BN52" s="6" t="s">
        <v>25</v>
      </c>
      <c r="BO52" s="6" t="s">
        <v>25</v>
      </c>
      <c r="BP52" s="6" t="s">
        <v>25</v>
      </c>
      <c r="BQ52" s="6" t="s">
        <v>25</v>
      </c>
      <c r="BR52" s="6" t="s">
        <v>25</v>
      </c>
      <c r="BS52" s="6" t="s">
        <v>25</v>
      </c>
      <c r="BT52" s="6" t="s">
        <v>25</v>
      </c>
      <c r="BU52" s="6" t="s">
        <v>25</v>
      </c>
      <c r="BV52" s="6" t="s">
        <v>25</v>
      </c>
      <c r="BW52" s="6" t="s">
        <v>25</v>
      </c>
      <c r="BX52" s="6" t="s">
        <v>25</v>
      </c>
      <c r="BY52" s="6" t="s">
        <v>25</v>
      </c>
      <c r="BZ52" s="6" t="s">
        <v>25</v>
      </c>
      <c r="CA52" s="6" t="s">
        <v>25</v>
      </c>
      <c r="CB52" s="6" t="s">
        <v>25</v>
      </c>
      <c r="CC52" s="6" t="s">
        <v>25</v>
      </c>
      <c r="CD52" s="6" t="s">
        <v>25</v>
      </c>
      <c r="CE52" s="6" t="s">
        <v>25</v>
      </c>
      <c r="CF52" s="6" t="s">
        <v>25</v>
      </c>
      <c r="CG52" s="6" t="s">
        <v>25</v>
      </c>
      <c r="CH52" s="6" t="s">
        <v>25</v>
      </c>
      <c r="CI52" s="6" t="s">
        <v>25</v>
      </c>
      <c r="CJ52" s="6" t="s">
        <v>25</v>
      </c>
      <c r="CK52" s="6" t="s">
        <v>25</v>
      </c>
      <c r="CL52" s="6" t="s">
        <v>25</v>
      </c>
      <c r="CM52" s="6" t="s">
        <v>25</v>
      </c>
      <c r="CN52" s="6" t="s">
        <v>25</v>
      </c>
      <c r="CO52" s="6" t="s">
        <v>25</v>
      </c>
      <c r="CP52" s="6" t="s">
        <v>25</v>
      </c>
      <c r="CQ52" s="6" t="s">
        <v>25</v>
      </c>
      <c r="CR52" s="6" t="s">
        <v>25</v>
      </c>
      <c r="CS52" s="6" t="s">
        <v>25</v>
      </c>
      <c r="CT52" s="6" t="s">
        <v>25</v>
      </c>
      <c r="CU52" s="6" t="s">
        <v>25</v>
      </c>
      <c r="CV52" s="6" t="s">
        <v>25</v>
      </c>
      <c r="CW52" s="6" t="s">
        <v>25</v>
      </c>
      <c r="CX52" s="6" t="s">
        <v>25</v>
      </c>
      <c r="CY52" s="6" t="s">
        <v>25</v>
      </c>
      <c r="CZ52" s="6" t="s">
        <v>25</v>
      </c>
      <c r="DA52" s="6" t="s">
        <v>25</v>
      </c>
      <c r="DB52" s="6" t="s">
        <v>25</v>
      </c>
      <c r="DC52" s="6" t="s">
        <v>25</v>
      </c>
      <c r="DD52" s="6" t="s">
        <v>25</v>
      </c>
      <c r="DE52" s="6" t="s">
        <v>25</v>
      </c>
      <c r="DF52" s="6" t="s">
        <v>25</v>
      </c>
      <c r="DG52" s="6" t="s">
        <v>25</v>
      </c>
      <c r="DH52" s="6" t="s">
        <v>25</v>
      </c>
      <c r="DI52" s="6" t="s">
        <v>637</v>
      </c>
      <c r="DJ52" s="6" t="s">
        <v>638</v>
      </c>
      <c r="DK52" s="6" t="s">
        <v>83</v>
      </c>
      <c r="DL52">
        <v>6687</v>
      </c>
      <c r="DM52" s="6" t="s">
        <v>2078</v>
      </c>
      <c r="DN52" s="6" t="s">
        <v>431</v>
      </c>
      <c r="DO52" s="6" t="s">
        <v>524</v>
      </c>
      <c r="DP52" t="s">
        <v>30</v>
      </c>
      <c r="DQ52" t="s">
        <v>30</v>
      </c>
      <c r="DR52" t="s">
        <v>30</v>
      </c>
      <c r="DS52" t="s">
        <v>30</v>
      </c>
      <c r="DT52" t="s">
        <v>30</v>
      </c>
      <c r="DU52" t="s">
        <v>30</v>
      </c>
      <c r="DV52" s="6" t="s">
        <v>2079</v>
      </c>
      <c r="DW52" s="33" t="b">
        <v>1</v>
      </c>
      <c r="DY52" s="6" t="b">
        <v>1</v>
      </c>
    </row>
    <row r="53" spans="1:131" s="6" customFormat="1" x14ac:dyDescent="0.2">
      <c r="A53" s="5" t="s">
        <v>196</v>
      </c>
      <c r="B53" s="5" t="s">
        <v>20</v>
      </c>
      <c r="C53" s="5"/>
      <c r="D53" s="6" t="s">
        <v>158</v>
      </c>
      <c r="E53" s="7">
        <v>89576930</v>
      </c>
      <c r="F53" s="6" t="s">
        <v>183</v>
      </c>
      <c r="G53" s="6">
        <v>0</v>
      </c>
      <c r="H53" s="9" t="s">
        <v>125</v>
      </c>
      <c r="I53" s="6">
        <v>0</v>
      </c>
      <c r="J53" s="6" t="s">
        <v>24</v>
      </c>
      <c r="K53" s="6">
        <v>1</v>
      </c>
      <c r="L53" s="6" t="s">
        <v>25</v>
      </c>
      <c r="M53" s="6">
        <v>0</v>
      </c>
      <c r="N53" s="6" t="s">
        <v>25</v>
      </c>
      <c r="O53" s="6">
        <v>0</v>
      </c>
      <c r="P53" s="6">
        <v>0.5</v>
      </c>
      <c r="Q53" s="6" t="s">
        <v>52</v>
      </c>
      <c r="R53" s="6" t="s">
        <v>173</v>
      </c>
      <c r="S53" s="6" t="s">
        <v>174</v>
      </c>
      <c r="T53" s="6" t="s">
        <v>5323</v>
      </c>
      <c r="U53" s="6" t="s">
        <v>5308</v>
      </c>
      <c r="V53" s="6" t="s">
        <v>5324</v>
      </c>
      <c r="W53" s="6" t="s">
        <v>5308</v>
      </c>
      <c r="X53" s="6" t="s">
        <v>5325</v>
      </c>
      <c r="Y53" s="6" t="s">
        <v>5326</v>
      </c>
      <c r="Z53" s="6" t="s">
        <v>5312</v>
      </c>
      <c r="AA53" s="6" t="s">
        <v>5313</v>
      </c>
      <c r="AB53" s="6" t="s">
        <v>5314</v>
      </c>
      <c r="AC53" s="6" t="s">
        <v>5315</v>
      </c>
      <c r="AD53" s="6" t="s">
        <v>5316</v>
      </c>
      <c r="AE53" s="6" t="s">
        <v>5317</v>
      </c>
      <c r="AF53" s="6" t="s">
        <v>5318</v>
      </c>
      <c r="AG53" s="6" t="s">
        <v>5308</v>
      </c>
      <c r="AH53" s="6" t="s">
        <v>193</v>
      </c>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6" t="s">
        <v>639</v>
      </c>
      <c r="DJ53" s="6" t="s">
        <v>640</v>
      </c>
      <c r="DK53" s="6" t="s">
        <v>31</v>
      </c>
      <c r="DL53">
        <v>6687</v>
      </c>
      <c r="DM53" s="6" t="s">
        <v>2078</v>
      </c>
      <c r="DN53" s="6" t="s">
        <v>431</v>
      </c>
      <c r="DO53" s="6" t="s">
        <v>462</v>
      </c>
      <c r="DP53" t="s">
        <v>2080</v>
      </c>
      <c r="DQ53" t="s">
        <v>641</v>
      </c>
      <c r="DR53" t="s">
        <v>642</v>
      </c>
      <c r="DS53" t="s">
        <v>573</v>
      </c>
      <c r="DT53" t="s">
        <v>2081</v>
      </c>
      <c r="DU53" t="s">
        <v>30</v>
      </c>
      <c r="DV53" s="6" t="s">
        <v>2082</v>
      </c>
      <c r="DW53" s="33" t="b">
        <v>1</v>
      </c>
      <c r="DY53" s="6" t="b">
        <v>1</v>
      </c>
    </row>
    <row r="54" spans="1:131" hidden="1" x14ac:dyDescent="0.2">
      <c r="A54" s="41" t="s">
        <v>5335</v>
      </c>
      <c r="B54" s="41" t="s">
        <v>5017</v>
      </c>
      <c r="C54" s="41" t="s">
        <v>5336</v>
      </c>
      <c r="D54" s="41"/>
      <c r="E54" s="42"/>
      <c r="F54" s="41"/>
      <c r="G54" s="41"/>
      <c r="H54" s="43"/>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6" t="s">
        <v>3155</v>
      </c>
      <c r="AJ54" s="6" t="s">
        <v>192</v>
      </c>
      <c r="AK54" s="6" t="s">
        <v>3155</v>
      </c>
      <c r="AL54" s="6" t="s">
        <v>3156</v>
      </c>
      <c r="AM54" s="6" t="s">
        <v>3157</v>
      </c>
      <c r="AN54" s="6" t="s">
        <v>3158</v>
      </c>
      <c r="AO54" s="6" t="s">
        <v>3159</v>
      </c>
      <c r="AP54" s="6" t="s">
        <v>3160</v>
      </c>
      <c r="AQ54" s="6" t="s">
        <v>3161</v>
      </c>
      <c r="AR54" s="6" t="s">
        <v>3162</v>
      </c>
      <c r="AS54" s="6" t="s">
        <v>3163</v>
      </c>
      <c r="AT54" s="6" t="s">
        <v>3164</v>
      </c>
      <c r="AU54" s="6">
        <v>1</v>
      </c>
      <c r="AV54" s="6">
        <v>4.6900000000000004</v>
      </c>
      <c r="AW54" s="6">
        <v>22.4</v>
      </c>
      <c r="AX54" s="6" t="s">
        <v>3202</v>
      </c>
      <c r="AY54" s="6" t="s">
        <v>2411</v>
      </c>
      <c r="AZ54" s="6" t="s">
        <v>31</v>
      </c>
      <c r="BA54" s="6" t="s">
        <v>2298</v>
      </c>
      <c r="BB54" s="6" t="s">
        <v>2299</v>
      </c>
      <c r="BC54" s="6" t="s">
        <v>25</v>
      </c>
      <c r="BD54" s="6" t="s">
        <v>25</v>
      </c>
      <c r="BE54" s="6" t="s">
        <v>25</v>
      </c>
      <c r="BF54" s="6" t="s">
        <v>25</v>
      </c>
      <c r="BG54" s="6" t="s">
        <v>25</v>
      </c>
      <c r="BH54" s="6" t="s">
        <v>25</v>
      </c>
      <c r="BI54" s="6" t="s">
        <v>25</v>
      </c>
      <c r="BJ54" s="6" t="s">
        <v>25</v>
      </c>
      <c r="BK54" s="6" t="s">
        <v>25</v>
      </c>
      <c r="BL54" s="6" t="s">
        <v>25</v>
      </c>
      <c r="BM54" s="6" t="s">
        <v>25</v>
      </c>
      <c r="BN54" s="6" t="s">
        <v>25</v>
      </c>
      <c r="BO54" s="6" t="s">
        <v>25</v>
      </c>
      <c r="BP54" s="6" t="s">
        <v>25</v>
      </c>
      <c r="BQ54" s="6" t="s">
        <v>25</v>
      </c>
      <c r="BR54" s="6" t="s">
        <v>25</v>
      </c>
      <c r="BS54" s="6" t="s">
        <v>25</v>
      </c>
      <c r="BT54" s="6" t="s">
        <v>25</v>
      </c>
      <c r="BU54" s="6" t="s">
        <v>25</v>
      </c>
      <c r="BV54" s="6" t="s">
        <v>25</v>
      </c>
      <c r="BW54" s="6" t="s">
        <v>25</v>
      </c>
      <c r="BX54" s="6" t="s">
        <v>25</v>
      </c>
      <c r="BY54" s="6" t="s">
        <v>25</v>
      </c>
      <c r="BZ54" s="6" t="s">
        <v>25</v>
      </c>
      <c r="CA54" s="6" t="s">
        <v>25</v>
      </c>
      <c r="CB54" s="6" t="s">
        <v>25</v>
      </c>
      <c r="CC54" s="6" t="s">
        <v>25</v>
      </c>
      <c r="CD54" s="6" t="s">
        <v>25</v>
      </c>
      <c r="CE54" s="6" t="s">
        <v>25</v>
      </c>
      <c r="CF54" s="6" t="s">
        <v>25</v>
      </c>
      <c r="CG54" s="6" t="s">
        <v>25</v>
      </c>
      <c r="CH54" s="6" t="s">
        <v>25</v>
      </c>
      <c r="CI54" s="6" t="s">
        <v>25</v>
      </c>
      <c r="CJ54" s="6" t="s">
        <v>25</v>
      </c>
      <c r="CK54" s="6" t="s">
        <v>25</v>
      </c>
      <c r="CL54" s="6" t="s">
        <v>25</v>
      </c>
      <c r="CM54" s="6" t="s">
        <v>25</v>
      </c>
      <c r="CN54" s="6" t="s">
        <v>25</v>
      </c>
      <c r="CO54" s="6" t="s">
        <v>25</v>
      </c>
      <c r="CP54" s="6" t="s">
        <v>25</v>
      </c>
      <c r="CQ54" s="6" t="s">
        <v>25</v>
      </c>
      <c r="CR54" s="6" t="s">
        <v>25</v>
      </c>
      <c r="CS54" s="6" t="s">
        <v>25</v>
      </c>
      <c r="CT54" s="6" t="s">
        <v>25</v>
      </c>
      <c r="CU54" s="6" t="s">
        <v>25</v>
      </c>
      <c r="CV54" s="6" t="s">
        <v>25</v>
      </c>
      <c r="CW54" s="6" t="s">
        <v>25</v>
      </c>
      <c r="CX54" s="6" t="s">
        <v>25</v>
      </c>
      <c r="CY54" s="6" t="s">
        <v>25</v>
      </c>
      <c r="CZ54" s="6" t="s">
        <v>25</v>
      </c>
      <c r="DA54" s="6" t="s">
        <v>25</v>
      </c>
      <c r="DB54" s="6" t="s">
        <v>25</v>
      </c>
      <c r="DC54" s="6" t="s">
        <v>25</v>
      </c>
      <c r="DD54" s="6" t="s">
        <v>25</v>
      </c>
      <c r="DE54" s="6" t="s">
        <v>25</v>
      </c>
      <c r="DF54" s="6" t="s">
        <v>25</v>
      </c>
      <c r="DG54" s="6" t="s">
        <v>25</v>
      </c>
      <c r="DH54" s="6" t="s">
        <v>25</v>
      </c>
      <c r="DI54" t="s">
        <v>639</v>
      </c>
      <c r="DJ54" t="s">
        <v>640</v>
      </c>
      <c r="DK54" t="s">
        <v>31</v>
      </c>
      <c r="DL54">
        <v>6687</v>
      </c>
      <c r="DM54" t="s">
        <v>2078</v>
      </c>
      <c r="DN54" t="s">
        <v>431</v>
      </c>
      <c r="DO54" t="s">
        <v>462</v>
      </c>
      <c r="DP54" t="s">
        <v>2080</v>
      </c>
      <c r="DQ54" t="s">
        <v>641</v>
      </c>
      <c r="DR54" t="s">
        <v>642</v>
      </c>
      <c r="DS54" t="s">
        <v>573</v>
      </c>
      <c r="DT54" t="s">
        <v>2081</v>
      </c>
      <c r="DU54" t="s">
        <v>30</v>
      </c>
      <c r="DV54" t="s">
        <v>2082</v>
      </c>
      <c r="DW54" s="31" t="b">
        <v>1</v>
      </c>
      <c r="DY54" s="6" t="b">
        <v>1</v>
      </c>
      <c r="EA54" t="s">
        <v>2009</v>
      </c>
    </row>
    <row r="55" spans="1:131" s="13" customFormat="1" x14ac:dyDescent="0.2">
      <c r="A55" s="13" t="s">
        <v>197</v>
      </c>
      <c r="B55" s="13" t="s">
        <v>20</v>
      </c>
      <c r="D55" s="13" t="s">
        <v>158</v>
      </c>
      <c r="E55" s="45">
        <v>89576931</v>
      </c>
      <c r="F55" s="13" t="s">
        <v>64</v>
      </c>
      <c r="G55" s="6">
        <v>0</v>
      </c>
      <c r="H55" s="47" t="s">
        <v>198</v>
      </c>
      <c r="I55" s="6">
        <v>0</v>
      </c>
      <c r="J55" s="6" t="s">
        <v>24</v>
      </c>
      <c r="K55" s="6">
        <v>1</v>
      </c>
      <c r="L55" s="6" t="s">
        <v>25</v>
      </c>
      <c r="M55" s="6">
        <v>0</v>
      </c>
      <c r="N55" s="6" t="s">
        <v>25</v>
      </c>
      <c r="O55" s="6">
        <v>0</v>
      </c>
      <c r="P55" s="6">
        <v>0.5</v>
      </c>
      <c r="Q55" s="6" t="s">
        <v>66</v>
      </c>
      <c r="R55" s="13" t="s">
        <v>173</v>
      </c>
      <c r="S55" s="13" t="s">
        <v>174</v>
      </c>
      <c r="T55" s="6" t="s">
        <v>5337</v>
      </c>
      <c r="U55" s="6" t="s">
        <v>5308</v>
      </c>
      <c r="V55" s="6" t="s">
        <v>5338</v>
      </c>
      <c r="W55" s="6" t="s">
        <v>5308</v>
      </c>
      <c r="X55" s="6" t="s">
        <v>5321</v>
      </c>
      <c r="Y55" s="6" t="s">
        <v>5339</v>
      </c>
      <c r="Z55" s="6" t="s">
        <v>5312</v>
      </c>
      <c r="AA55" s="6" t="s">
        <v>5313</v>
      </c>
      <c r="AB55" s="13" t="s">
        <v>5314</v>
      </c>
      <c r="AC55" s="6" t="s">
        <v>5315</v>
      </c>
      <c r="AD55" s="6" t="s">
        <v>5316</v>
      </c>
      <c r="AE55" s="13" t="s">
        <v>5317</v>
      </c>
      <c r="AF55" s="13" t="s">
        <v>5318</v>
      </c>
      <c r="AG55" s="6" t="s">
        <v>5308</v>
      </c>
      <c r="AH55" s="13" t="s">
        <v>193</v>
      </c>
      <c r="AI55" s="6" t="s">
        <v>3180</v>
      </c>
      <c r="AJ55" s="6" t="s">
        <v>193</v>
      </c>
      <c r="AK55" s="6" t="s">
        <v>3180</v>
      </c>
      <c r="AL55" s="6" t="s">
        <v>3181</v>
      </c>
      <c r="AM55" s="6" t="s">
        <v>3182</v>
      </c>
      <c r="AN55" s="6" t="s">
        <v>3183</v>
      </c>
      <c r="AO55" s="6" t="s">
        <v>3184</v>
      </c>
      <c r="AP55" s="6" t="s">
        <v>3185</v>
      </c>
      <c r="AQ55" s="6" t="s">
        <v>3186</v>
      </c>
      <c r="AR55" s="6" t="s">
        <v>3187</v>
      </c>
      <c r="AS55" s="6" t="s">
        <v>3188</v>
      </c>
      <c r="AT55" s="6" t="s">
        <v>3189</v>
      </c>
      <c r="AU55" s="6" t="s">
        <v>5327</v>
      </c>
      <c r="AV55" s="6" t="s">
        <v>5328</v>
      </c>
      <c r="AW55" s="6" t="s">
        <v>5329</v>
      </c>
      <c r="AX55" s="6" t="s">
        <v>5330</v>
      </c>
      <c r="AY55" s="6" t="s">
        <v>2918</v>
      </c>
      <c r="AZ55" s="6" t="s">
        <v>5331</v>
      </c>
      <c r="BA55" s="6" t="s">
        <v>3534</v>
      </c>
      <c r="BB55" s="6" t="s">
        <v>5332</v>
      </c>
      <c r="BC55" s="6" t="s">
        <v>5331</v>
      </c>
      <c r="BD55" s="6" t="s">
        <v>5333</v>
      </c>
      <c r="BE55" s="6" t="s">
        <v>5334</v>
      </c>
      <c r="BF55" s="6" t="s">
        <v>61</v>
      </c>
      <c r="BG55" s="6" t="s">
        <v>61</v>
      </c>
      <c r="BH55" s="6" t="s">
        <v>61</v>
      </c>
      <c r="BI55" s="6" t="s">
        <v>61</v>
      </c>
      <c r="BJ55" s="6" t="s">
        <v>61</v>
      </c>
      <c r="BK55" s="6" t="s">
        <v>61</v>
      </c>
      <c r="BL55" s="6" t="s">
        <v>61</v>
      </c>
      <c r="BM55" s="6" t="s">
        <v>61</v>
      </c>
      <c r="BN55" s="6" t="s">
        <v>61</v>
      </c>
      <c r="BO55" s="6" t="s">
        <v>25</v>
      </c>
      <c r="BP55" s="6" t="s">
        <v>25</v>
      </c>
      <c r="BQ55" s="6" t="s">
        <v>25</v>
      </c>
      <c r="BR55" s="6" t="s">
        <v>25</v>
      </c>
      <c r="BS55" s="6" t="s">
        <v>25</v>
      </c>
      <c r="BT55" s="6" t="s">
        <v>25</v>
      </c>
      <c r="BU55" s="6" t="s">
        <v>25</v>
      </c>
      <c r="BV55" s="6" t="s">
        <v>25</v>
      </c>
      <c r="BW55" s="6" t="s">
        <v>25</v>
      </c>
      <c r="BX55" s="6" t="s">
        <v>25</v>
      </c>
      <c r="BY55" s="6" t="s">
        <v>25</v>
      </c>
      <c r="BZ55" s="6" t="s">
        <v>25</v>
      </c>
      <c r="CA55" s="6" t="s">
        <v>25</v>
      </c>
      <c r="CB55" s="6" t="s">
        <v>25</v>
      </c>
      <c r="CC55" s="6" t="s">
        <v>25</v>
      </c>
      <c r="CD55" s="6" t="s">
        <v>25</v>
      </c>
      <c r="CE55" s="6" t="s">
        <v>25</v>
      </c>
      <c r="CF55" s="6" t="s">
        <v>25</v>
      </c>
      <c r="CG55" s="6" t="s">
        <v>25</v>
      </c>
      <c r="CH55" s="6" t="s">
        <v>25</v>
      </c>
      <c r="CI55" s="6" t="s">
        <v>25</v>
      </c>
      <c r="CJ55" s="6" t="s">
        <v>25</v>
      </c>
      <c r="CK55" s="6" t="s">
        <v>25</v>
      </c>
      <c r="CL55" s="6" t="s">
        <v>25</v>
      </c>
      <c r="CM55" s="6" t="s">
        <v>25</v>
      </c>
      <c r="CN55" s="6" t="s">
        <v>25</v>
      </c>
      <c r="CO55" s="6" t="s">
        <v>25</v>
      </c>
      <c r="CP55" s="6" t="s">
        <v>25</v>
      </c>
      <c r="CQ55" s="6" t="s">
        <v>25</v>
      </c>
      <c r="CR55" s="6" t="s">
        <v>25</v>
      </c>
      <c r="CS55" s="6" t="s">
        <v>25</v>
      </c>
      <c r="CT55" s="6" t="s">
        <v>25</v>
      </c>
      <c r="CU55" s="6" t="s">
        <v>25</v>
      </c>
      <c r="CV55" s="6" t="s">
        <v>25</v>
      </c>
      <c r="CW55" s="6" t="s">
        <v>25</v>
      </c>
      <c r="CX55" s="6" t="s">
        <v>25</v>
      </c>
      <c r="CY55" s="6" t="s">
        <v>25</v>
      </c>
      <c r="CZ55" s="6" t="s">
        <v>25</v>
      </c>
      <c r="DA55" s="6" t="s">
        <v>25</v>
      </c>
      <c r="DB55" s="6" t="s">
        <v>25</v>
      </c>
      <c r="DC55" s="6" t="s">
        <v>25</v>
      </c>
      <c r="DD55" s="6" t="s">
        <v>25</v>
      </c>
      <c r="DE55" s="6" t="s">
        <v>25</v>
      </c>
      <c r="DF55" s="6" t="s">
        <v>25</v>
      </c>
      <c r="DG55" s="6" t="s">
        <v>25</v>
      </c>
      <c r="DH55" s="6" t="s">
        <v>25</v>
      </c>
      <c r="DI55" s="13" t="s">
        <v>643</v>
      </c>
      <c r="DJ55" s="13" t="s">
        <v>644</v>
      </c>
      <c r="DK55" s="13" t="s">
        <v>645</v>
      </c>
      <c r="DL55">
        <v>6687</v>
      </c>
      <c r="DM55" s="13" t="s">
        <v>2078</v>
      </c>
      <c r="DN55" s="13" t="s">
        <v>431</v>
      </c>
      <c r="DO55" s="13" t="s">
        <v>462</v>
      </c>
      <c r="DP55" t="s">
        <v>2083</v>
      </c>
      <c r="DQ55" t="s">
        <v>646</v>
      </c>
      <c r="DR55">
        <v>73</v>
      </c>
      <c r="DS55" t="s">
        <v>647</v>
      </c>
      <c r="DT55" t="s">
        <v>648</v>
      </c>
      <c r="DU55" t="s">
        <v>30</v>
      </c>
      <c r="DV55" s="13" t="s">
        <v>2084</v>
      </c>
      <c r="DW55" s="48" t="b">
        <v>1</v>
      </c>
      <c r="DY55" s="13" t="b">
        <v>1</v>
      </c>
      <c r="EA55" s="13" t="s">
        <v>2009</v>
      </c>
    </row>
    <row r="56" spans="1:131" s="13" customFormat="1" x14ac:dyDescent="0.2">
      <c r="A56" s="13" t="s">
        <v>199</v>
      </c>
      <c r="B56" s="13" t="s">
        <v>20</v>
      </c>
      <c r="D56" s="13" t="s">
        <v>158</v>
      </c>
      <c r="E56" s="45">
        <v>89598369</v>
      </c>
      <c r="F56" s="13" t="s">
        <v>33</v>
      </c>
      <c r="G56" s="6">
        <v>0</v>
      </c>
      <c r="H56" s="46">
        <v>-26</v>
      </c>
      <c r="I56" s="6">
        <v>0</v>
      </c>
      <c r="J56" s="6" t="s">
        <v>24</v>
      </c>
      <c r="K56" s="6">
        <v>1</v>
      </c>
      <c r="L56" s="6" t="s">
        <v>25</v>
      </c>
      <c r="M56" s="6">
        <v>0</v>
      </c>
      <c r="N56" s="6" t="s">
        <v>25</v>
      </c>
      <c r="O56" s="6">
        <v>0</v>
      </c>
      <c r="P56" s="6">
        <v>0.5</v>
      </c>
      <c r="Q56" s="6" t="s">
        <v>200</v>
      </c>
      <c r="R56" s="13" t="s">
        <v>201</v>
      </c>
      <c r="S56" s="13" t="s">
        <v>202</v>
      </c>
      <c r="T56" s="6" t="s">
        <v>5340</v>
      </c>
      <c r="U56" s="6" t="s">
        <v>5341</v>
      </c>
      <c r="V56" s="6" t="s">
        <v>5342</v>
      </c>
      <c r="W56" s="6" t="s">
        <v>5341</v>
      </c>
      <c r="X56" s="6" t="s">
        <v>5343</v>
      </c>
      <c r="Y56" s="6" t="s">
        <v>5344</v>
      </c>
      <c r="Z56" s="6" t="s">
        <v>5345</v>
      </c>
      <c r="AA56" s="6" t="s">
        <v>5346</v>
      </c>
      <c r="AB56" s="13" t="s">
        <v>5347</v>
      </c>
      <c r="AC56" s="6" t="s">
        <v>5348</v>
      </c>
      <c r="AD56" s="6" t="s">
        <v>5349</v>
      </c>
      <c r="AE56" s="13" t="s">
        <v>5350</v>
      </c>
      <c r="AF56" s="13" t="s">
        <v>5351</v>
      </c>
      <c r="AG56" s="6" t="s">
        <v>5341</v>
      </c>
      <c r="AH56" s="13" t="s">
        <v>203</v>
      </c>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13" t="s">
        <v>649</v>
      </c>
      <c r="DJ56" s="13" t="s">
        <v>650</v>
      </c>
      <c r="DK56" s="13" t="s">
        <v>30</v>
      </c>
      <c r="DL56">
        <v>6687</v>
      </c>
      <c r="DM56" s="13" t="s">
        <v>2078</v>
      </c>
      <c r="DN56" s="13" t="s">
        <v>431</v>
      </c>
      <c r="DO56" s="13" t="s">
        <v>462</v>
      </c>
      <c r="DP56" t="s">
        <v>2085</v>
      </c>
      <c r="DQ56" t="s">
        <v>651</v>
      </c>
      <c r="DR56" t="s">
        <v>652</v>
      </c>
      <c r="DS56" t="s">
        <v>653</v>
      </c>
      <c r="DT56" t="s">
        <v>654</v>
      </c>
      <c r="DU56" t="s">
        <v>30</v>
      </c>
      <c r="DV56" s="13" t="s">
        <v>2086</v>
      </c>
      <c r="DW56" s="48" t="b">
        <v>1</v>
      </c>
      <c r="DY56" s="13" t="b">
        <v>1</v>
      </c>
    </row>
    <row r="57" spans="1:131" hidden="1" x14ac:dyDescent="0.2">
      <c r="A57" s="30" t="s">
        <v>5352</v>
      </c>
      <c r="B57" s="30" t="s">
        <v>5017</v>
      </c>
      <c r="C57" s="30" t="s">
        <v>5353</v>
      </c>
      <c r="E57" s="3"/>
      <c r="H57" s="4"/>
      <c r="AI57" s="6" t="s">
        <v>3180</v>
      </c>
      <c r="AJ57" s="6" t="s">
        <v>193</v>
      </c>
      <c r="AK57" s="6" t="s">
        <v>3180</v>
      </c>
      <c r="AL57" s="6" t="s">
        <v>3181</v>
      </c>
      <c r="AM57" s="6" t="s">
        <v>3182</v>
      </c>
      <c r="AN57" s="6" t="s">
        <v>3183</v>
      </c>
      <c r="AO57" s="6" t="s">
        <v>3184</v>
      </c>
      <c r="AP57" s="6" t="s">
        <v>3185</v>
      </c>
      <c r="AQ57" s="6" t="s">
        <v>3186</v>
      </c>
      <c r="AR57" s="6" t="s">
        <v>3187</v>
      </c>
      <c r="AS57" s="6" t="s">
        <v>3188</v>
      </c>
      <c r="AT57" s="6" t="s">
        <v>3189</v>
      </c>
      <c r="AU57" s="6" t="s">
        <v>3204</v>
      </c>
      <c r="AV57" s="6" t="s">
        <v>3205</v>
      </c>
      <c r="AW57" s="6" t="s">
        <v>3206</v>
      </c>
      <c r="AX57" s="6" t="s">
        <v>3207</v>
      </c>
      <c r="AY57" s="6" t="s">
        <v>3194</v>
      </c>
      <c r="AZ57" s="6" t="s">
        <v>2506</v>
      </c>
      <c r="BA57" s="6" t="s">
        <v>3195</v>
      </c>
      <c r="BB57" s="6" t="s">
        <v>3196</v>
      </c>
      <c r="BC57" s="6" t="s">
        <v>2506</v>
      </c>
      <c r="BD57" s="6" t="s">
        <v>3208</v>
      </c>
      <c r="BE57" s="6" t="s">
        <v>3209</v>
      </c>
      <c r="BF57" s="6" t="s">
        <v>61</v>
      </c>
      <c r="BG57" s="6" t="s">
        <v>61</v>
      </c>
      <c r="BH57" s="6" t="s">
        <v>61</v>
      </c>
      <c r="BI57" s="6" t="s">
        <v>61</v>
      </c>
      <c r="BJ57" s="6" t="s">
        <v>61</v>
      </c>
      <c r="BK57" s="6" t="s">
        <v>61</v>
      </c>
      <c r="BL57" s="6" t="s">
        <v>61</v>
      </c>
      <c r="BM57" s="6" t="s">
        <v>61</v>
      </c>
      <c r="BN57" s="6" t="s">
        <v>61</v>
      </c>
      <c r="BO57" s="6" t="s">
        <v>25</v>
      </c>
      <c r="BP57" s="6" t="s">
        <v>25</v>
      </c>
      <c r="BQ57" s="6" t="s">
        <v>25</v>
      </c>
      <c r="BR57" s="6" t="s">
        <v>25</v>
      </c>
      <c r="BS57" s="6" t="s">
        <v>25</v>
      </c>
      <c r="BT57" s="6" t="s">
        <v>25</v>
      </c>
      <c r="BU57" s="6" t="s">
        <v>25</v>
      </c>
      <c r="BV57" s="6" t="s">
        <v>25</v>
      </c>
      <c r="BW57" s="6" t="s">
        <v>25</v>
      </c>
      <c r="BX57" s="6" t="s">
        <v>25</v>
      </c>
      <c r="BY57" s="6" t="s">
        <v>25</v>
      </c>
      <c r="BZ57" s="6" t="s">
        <v>25</v>
      </c>
      <c r="CA57" s="6" t="s">
        <v>25</v>
      </c>
      <c r="CB57" s="6" t="s">
        <v>25</v>
      </c>
      <c r="CC57" s="6" t="s">
        <v>25</v>
      </c>
      <c r="CD57" s="6" t="s">
        <v>25</v>
      </c>
      <c r="CE57" s="6" t="s">
        <v>25</v>
      </c>
      <c r="CF57" s="6" t="s">
        <v>25</v>
      </c>
      <c r="CG57" s="6" t="s">
        <v>25</v>
      </c>
      <c r="CH57" s="6" t="s">
        <v>25</v>
      </c>
      <c r="CI57" s="6" t="s">
        <v>25</v>
      </c>
      <c r="CJ57" s="6" t="s">
        <v>25</v>
      </c>
      <c r="CK57" s="6" t="s">
        <v>25</v>
      </c>
      <c r="CL57" s="6" t="s">
        <v>25</v>
      </c>
      <c r="CM57" s="6" t="s">
        <v>25</v>
      </c>
      <c r="CN57" s="6" t="s">
        <v>25</v>
      </c>
      <c r="CO57" s="6" t="s">
        <v>25</v>
      </c>
      <c r="CP57" s="6" t="s">
        <v>25</v>
      </c>
      <c r="CQ57" s="6" t="s">
        <v>25</v>
      </c>
      <c r="CR57" s="6" t="s">
        <v>25</v>
      </c>
      <c r="CS57" s="6" t="s">
        <v>25</v>
      </c>
      <c r="CT57" s="6" t="s">
        <v>25</v>
      </c>
      <c r="CU57" s="6" t="s">
        <v>25</v>
      </c>
      <c r="CV57" s="6" t="s">
        <v>25</v>
      </c>
      <c r="CW57" s="6" t="s">
        <v>25</v>
      </c>
      <c r="CX57" s="6" t="s">
        <v>25</v>
      </c>
      <c r="CY57" s="6" t="s">
        <v>25</v>
      </c>
      <c r="CZ57" s="6" t="s">
        <v>25</v>
      </c>
      <c r="DA57" s="6" t="s">
        <v>25</v>
      </c>
      <c r="DB57" s="6" t="s">
        <v>25</v>
      </c>
      <c r="DC57" s="6" t="s">
        <v>25</v>
      </c>
      <c r="DD57" s="6" t="s">
        <v>25</v>
      </c>
      <c r="DE57" s="6" t="s">
        <v>25</v>
      </c>
      <c r="DF57" s="6" t="s">
        <v>25</v>
      </c>
      <c r="DG57" s="6" t="s">
        <v>25</v>
      </c>
      <c r="DH57" s="6" t="s">
        <v>25</v>
      </c>
      <c r="DI57" t="s">
        <v>1409</v>
      </c>
      <c r="DJ57" t="s">
        <v>1410</v>
      </c>
      <c r="DK57" t="s">
        <v>23</v>
      </c>
      <c r="DL57">
        <v>6687</v>
      </c>
      <c r="DM57" t="s">
        <v>2087</v>
      </c>
      <c r="DN57" t="s">
        <v>431</v>
      </c>
      <c r="DO57" t="s">
        <v>1411</v>
      </c>
      <c r="DP57" t="s">
        <v>2088</v>
      </c>
      <c r="DQ57" t="s">
        <v>1413</v>
      </c>
      <c r="DR57" t="s">
        <v>1414</v>
      </c>
      <c r="DS57" t="s">
        <v>30</v>
      </c>
      <c r="DT57" t="s">
        <v>30</v>
      </c>
      <c r="DU57" t="s">
        <v>30</v>
      </c>
      <c r="DV57" t="s">
        <v>2089</v>
      </c>
      <c r="DW57" s="31" t="b">
        <v>1</v>
      </c>
      <c r="DY57" s="12" t="b">
        <v>1</v>
      </c>
      <c r="EA57" t="s">
        <v>964</v>
      </c>
    </row>
    <row r="58" spans="1:131" s="13" customFormat="1" x14ac:dyDescent="0.2">
      <c r="A58" s="13" t="s">
        <v>204</v>
      </c>
      <c r="B58" s="13" t="s">
        <v>20</v>
      </c>
      <c r="D58" s="13" t="s">
        <v>158</v>
      </c>
      <c r="E58" s="45">
        <v>89613145</v>
      </c>
      <c r="F58" s="13" t="s">
        <v>22</v>
      </c>
      <c r="G58" s="6">
        <v>0</v>
      </c>
      <c r="H58" s="46" t="s">
        <v>23</v>
      </c>
      <c r="I58" s="6">
        <v>1</v>
      </c>
      <c r="J58" s="6" t="s">
        <v>24</v>
      </c>
      <c r="K58" s="6">
        <v>1</v>
      </c>
      <c r="L58" s="6" t="s">
        <v>25</v>
      </c>
      <c r="M58" s="6">
        <v>0</v>
      </c>
      <c r="N58" s="6" t="s">
        <v>25</v>
      </c>
      <c r="O58" s="6">
        <v>0</v>
      </c>
      <c r="P58" s="6">
        <v>0.5</v>
      </c>
      <c r="Q58" s="6" t="s">
        <v>83</v>
      </c>
      <c r="R58" s="13" t="s">
        <v>70</v>
      </c>
      <c r="S58" s="13" t="s">
        <v>155</v>
      </c>
      <c r="T58" s="6" t="s">
        <v>5354</v>
      </c>
      <c r="U58" s="6" t="s">
        <v>5355</v>
      </c>
      <c r="V58" s="6" t="s">
        <v>5356</v>
      </c>
      <c r="W58" s="6" t="s">
        <v>5357</v>
      </c>
      <c r="X58" s="6" t="s">
        <v>5257</v>
      </c>
      <c r="Y58" s="6" t="s">
        <v>5358</v>
      </c>
      <c r="Z58" s="6" t="s">
        <v>2615</v>
      </c>
      <c r="AA58" s="6" t="s">
        <v>5359</v>
      </c>
      <c r="AB58" s="13" t="s">
        <v>5360</v>
      </c>
      <c r="AC58" s="6" t="s">
        <v>5361</v>
      </c>
      <c r="AD58" s="6" t="s">
        <v>5362</v>
      </c>
      <c r="AE58" s="13" t="s">
        <v>5363</v>
      </c>
      <c r="AF58" s="13" t="s">
        <v>5364</v>
      </c>
      <c r="AG58" s="6" t="s">
        <v>4712</v>
      </c>
      <c r="AH58" s="13" t="s">
        <v>215</v>
      </c>
      <c r="AI58" s="6" t="s">
        <v>3211</v>
      </c>
      <c r="AJ58" s="6" t="s">
        <v>203</v>
      </c>
      <c r="AK58" s="6" t="s">
        <v>3211</v>
      </c>
      <c r="AL58" s="6" t="s">
        <v>3212</v>
      </c>
      <c r="AM58" s="6" t="s">
        <v>3213</v>
      </c>
      <c r="AN58" s="6" t="s">
        <v>3214</v>
      </c>
      <c r="AO58" s="6" t="s">
        <v>3215</v>
      </c>
      <c r="AP58" s="6" t="s">
        <v>3216</v>
      </c>
      <c r="AQ58" s="6" t="s">
        <v>3217</v>
      </c>
      <c r="AR58" s="6" t="s">
        <v>3218</v>
      </c>
      <c r="AS58" s="6" t="s">
        <v>3219</v>
      </c>
      <c r="AT58" s="6" t="s">
        <v>3220</v>
      </c>
      <c r="AU58" s="6" t="s">
        <v>3221</v>
      </c>
      <c r="AV58" s="6" t="s">
        <v>3222</v>
      </c>
      <c r="AW58" s="6" t="s">
        <v>3223</v>
      </c>
      <c r="AX58" s="6" t="s">
        <v>3224</v>
      </c>
      <c r="AY58" s="6" t="s">
        <v>3225</v>
      </c>
      <c r="AZ58" s="6" t="s">
        <v>3226</v>
      </c>
      <c r="BA58" s="6" t="s">
        <v>3227</v>
      </c>
      <c r="BB58" s="6" t="s">
        <v>3228</v>
      </c>
      <c r="BC58" s="6" t="s">
        <v>3229</v>
      </c>
      <c r="BD58" s="6" t="s">
        <v>3230</v>
      </c>
      <c r="BE58" s="6" t="s">
        <v>3231</v>
      </c>
      <c r="BF58" s="6" t="s">
        <v>3232</v>
      </c>
      <c r="BG58" s="6" t="s">
        <v>3233</v>
      </c>
      <c r="BH58" s="6" t="s">
        <v>3234</v>
      </c>
      <c r="BI58" s="6" t="s">
        <v>3235</v>
      </c>
      <c r="BJ58" s="6" t="s">
        <v>3236</v>
      </c>
      <c r="BK58" s="6" t="s">
        <v>3237</v>
      </c>
      <c r="BL58" s="6" t="s">
        <v>3238</v>
      </c>
      <c r="BM58" s="6" t="s">
        <v>3239</v>
      </c>
      <c r="BN58" s="6" t="s">
        <v>3240</v>
      </c>
      <c r="BO58" s="6" t="s">
        <v>25</v>
      </c>
      <c r="BP58" s="6" t="s">
        <v>25</v>
      </c>
      <c r="BQ58" s="6" t="s">
        <v>25</v>
      </c>
      <c r="BR58" s="6" t="s">
        <v>25</v>
      </c>
      <c r="BS58" s="6" t="s">
        <v>25</v>
      </c>
      <c r="BT58" s="6" t="s">
        <v>25</v>
      </c>
      <c r="BU58" s="6" t="s">
        <v>25</v>
      </c>
      <c r="BV58" s="6" t="s">
        <v>25</v>
      </c>
      <c r="BW58" s="6" t="s">
        <v>25</v>
      </c>
      <c r="BX58" s="6" t="s">
        <v>25</v>
      </c>
      <c r="BY58" s="6" t="s">
        <v>25</v>
      </c>
      <c r="BZ58" s="6" t="s">
        <v>25</v>
      </c>
      <c r="CA58" s="6" t="s">
        <v>25</v>
      </c>
      <c r="CB58" s="6" t="s">
        <v>25</v>
      </c>
      <c r="CC58" s="6" t="s">
        <v>25</v>
      </c>
      <c r="CD58" s="6" t="s">
        <v>25</v>
      </c>
      <c r="CE58" s="6" t="s">
        <v>25</v>
      </c>
      <c r="CF58" s="6" t="s">
        <v>25</v>
      </c>
      <c r="CG58" s="6" t="s">
        <v>25</v>
      </c>
      <c r="CH58" s="6" t="s">
        <v>25</v>
      </c>
      <c r="CI58" s="6" t="s">
        <v>25</v>
      </c>
      <c r="CJ58" s="6" t="s">
        <v>25</v>
      </c>
      <c r="CK58" s="6" t="s">
        <v>25</v>
      </c>
      <c r="CL58" s="6" t="s">
        <v>25</v>
      </c>
      <c r="CM58" s="6" t="s">
        <v>25</v>
      </c>
      <c r="CN58" s="6" t="s">
        <v>25</v>
      </c>
      <c r="CO58" s="6" t="s">
        <v>25</v>
      </c>
      <c r="CP58" s="6" t="s">
        <v>25</v>
      </c>
      <c r="CQ58" s="6" t="s">
        <v>25</v>
      </c>
      <c r="CR58" s="6" t="s">
        <v>25</v>
      </c>
      <c r="CS58" s="6" t="s">
        <v>25</v>
      </c>
      <c r="CT58" s="6" t="s">
        <v>25</v>
      </c>
      <c r="CU58" s="6" t="s">
        <v>25</v>
      </c>
      <c r="CV58" s="6" t="s">
        <v>25</v>
      </c>
      <c r="CW58" s="6" t="s">
        <v>25</v>
      </c>
      <c r="CX58" s="6" t="s">
        <v>25</v>
      </c>
      <c r="CY58" s="6" t="s">
        <v>25</v>
      </c>
      <c r="CZ58" s="6" t="s">
        <v>25</v>
      </c>
      <c r="DA58" s="6" t="s">
        <v>25</v>
      </c>
      <c r="DB58" s="6" t="s">
        <v>25</v>
      </c>
      <c r="DC58" s="6" t="s">
        <v>25</v>
      </c>
      <c r="DD58" s="6" t="s">
        <v>25</v>
      </c>
      <c r="DE58" s="6" t="s">
        <v>25</v>
      </c>
      <c r="DF58" s="6" t="s">
        <v>25</v>
      </c>
      <c r="DG58" s="6" t="s">
        <v>25</v>
      </c>
      <c r="DH58" s="6" t="s">
        <v>25</v>
      </c>
      <c r="DI58" s="13" t="s">
        <v>655</v>
      </c>
      <c r="DJ58" s="13" t="s">
        <v>656</v>
      </c>
      <c r="DK58" s="13" t="s">
        <v>23</v>
      </c>
      <c r="DL58">
        <v>6687</v>
      </c>
      <c r="DM58" s="13" t="s">
        <v>2087</v>
      </c>
      <c r="DN58" s="13" t="s">
        <v>431</v>
      </c>
      <c r="DO58" s="13" t="s">
        <v>585</v>
      </c>
      <c r="DP58" t="s">
        <v>2090</v>
      </c>
      <c r="DQ58">
        <v>1529</v>
      </c>
      <c r="DR58">
        <v>510</v>
      </c>
      <c r="DS58" t="s">
        <v>1418</v>
      </c>
      <c r="DT58" t="s">
        <v>1419</v>
      </c>
      <c r="DU58" t="s">
        <v>30</v>
      </c>
      <c r="DV58" s="13" t="s">
        <v>2091</v>
      </c>
      <c r="DW58" s="48" t="b">
        <v>1</v>
      </c>
      <c r="DY58" s="13" t="b">
        <v>1</v>
      </c>
    </row>
    <row r="59" spans="1:131" s="13" customFormat="1" x14ac:dyDescent="0.2">
      <c r="A59" s="13" t="s">
        <v>205</v>
      </c>
      <c r="B59" s="13" t="s">
        <v>20</v>
      </c>
      <c r="D59" s="13" t="s">
        <v>206</v>
      </c>
      <c r="E59" s="45">
        <v>7578195</v>
      </c>
      <c r="F59" s="13" t="s">
        <v>33</v>
      </c>
      <c r="G59" s="6">
        <v>0</v>
      </c>
      <c r="H59" s="46">
        <v>-3</v>
      </c>
      <c r="I59" s="6">
        <v>0</v>
      </c>
      <c r="J59" s="6" t="s">
        <v>24</v>
      </c>
      <c r="K59" s="6">
        <v>1</v>
      </c>
      <c r="L59" s="6" t="s">
        <v>25</v>
      </c>
      <c r="M59" s="6">
        <v>0</v>
      </c>
      <c r="N59" s="6" t="s">
        <v>25</v>
      </c>
      <c r="O59" s="6">
        <v>0</v>
      </c>
      <c r="P59" s="6">
        <v>0.5</v>
      </c>
      <c r="Q59" s="6" t="s">
        <v>207</v>
      </c>
      <c r="R59" s="13" t="s">
        <v>208</v>
      </c>
      <c r="S59" s="13" t="s">
        <v>209</v>
      </c>
      <c r="T59" s="6" t="s">
        <v>5365</v>
      </c>
      <c r="U59" s="6" t="s">
        <v>5366</v>
      </c>
      <c r="V59" s="6" t="s">
        <v>5367</v>
      </c>
      <c r="W59" s="6" t="s">
        <v>5366</v>
      </c>
      <c r="X59" s="6" t="s">
        <v>5368</v>
      </c>
      <c r="Y59" s="6" t="s">
        <v>5369</v>
      </c>
      <c r="Z59" s="6" t="s">
        <v>5370</v>
      </c>
      <c r="AA59" s="6" t="s">
        <v>5371</v>
      </c>
      <c r="AB59" s="13" t="s">
        <v>5372</v>
      </c>
      <c r="AC59" s="6" t="s">
        <v>5373</v>
      </c>
      <c r="AD59" s="6" t="s">
        <v>5374</v>
      </c>
      <c r="AE59" s="13" t="s">
        <v>5375</v>
      </c>
      <c r="AF59" s="13" t="s">
        <v>5376</v>
      </c>
      <c r="AG59" s="6" t="s">
        <v>5366</v>
      </c>
      <c r="AH59" s="13" t="s">
        <v>216</v>
      </c>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s="13" t="s">
        <v>657</v>
      </c>
      <c r="DJ59" s="13" t="s">
        <v>658</v>
      </c>
      <c r="DK59" s="13" t="s">
        <v>30</v>
      </c>
      <c r="DL59">
        <v>7157</v>
      </c>
      <c r="DM59" s="13" t="s">
        <v>4973</v>
      </c>
      <c r="DN59" s="13" t="s">
        <v>431</v>
      </c>
      <c r="DO59" s="13" t="s">
        <v>438</v>
      </c>
      <c r="DP59" t="s">
        <v>4974</v>
      </c>
      <c r="DQ59" t="s">
        <v>4975</v>
      </c>
      <c r="DR59" t="s">
        <v>4976</v>
      </c>
      <c r="DS59" t="s">
        <v>1425</v>
      </c>
      <c r="DT59" t="s">
        <v>1426</v>
      </c>
      <c r="DU59" t="s">
        <v>30</v>
      </c>
      <c r="DV59" s="13" t="s">
        <v>4977</v>
      </c>
      <c r="DW59" s="48" t="b">
        <v>1</v>
      </c>
      <c r="DY59" s="13" t="b">
        <v>1</v>
      </c>
    </row>
    <row r="60" spans="1:131" s="6" customFormat="1" x14ac:dyDescent="0.2">
      <c r="A60" s="5" t="s">
        <v>210</v>
      </c>
      <c r="B60" s="5" t="s">
        <v>20</v>
      </c>
      <c r="C60" s="5"/>
      <c r="D60" s="6" t="s">
        <v>206</v>
      </c>
      <c r="E60" s="7">
        <v>7578523</v>
      </c>
      <c r="F60" s="6" t="s">
        <v>64</v>
      </c>
      <c r="G60" s="6">
        <v>0</v>
      </c>
      <c r="H60" s="9" t="s">
        <v>65</v>
      </c>
      <c r="I60" s="6">
        <v>0</v>
      </c>
      <c r="J60" s="6" t="s">
        <v>24</v>
      </c>
      <c r="K60" s="6">
        <v>1</v>
      </c>
      <c r="L60" s="6" t="s">
        <v>25</v>
      </c>
      <c r="M60" s="6">
        <v>0</v>
      </c>
      <c r="N60" s="6" t="s">
        <v>25</v>
      </c>
      <c r="O60" s="6">
        <v>0</v>
      </c>
      <c r="P60" s="6">
        <v>0.5</v>
      </c>
      <c r="Q60" s="6" t="s">
        <v>52</v>
      </c>
      <c r="R60" s="6" t="s">
        <v>211</v>
      </c>
      <c r="S60" s="6" t="s">
        <v>212</v>
      </c>
      <c r="T60" s="6" t="s">
        <v>5377</v>
      </c>
      <c r="U60" s="6" t="s">
        <v>5378</v>
      </c>
      <c r="V60" s="6" t="s">
        <v>5379</v>
      </c>
      <c r="W60" s="6" t="s">
        <v>5378</v>
      </c>
      <c r="X60" s="6" t="s">
        <v>5380</v>
      </c>
      <c r="Y60" s="6" t="s">
        <v>5381</v>
      </c>
      <c r="Z60" s="6" t="s">
        <v>5382</v>
      </c>
      <c r="AA60" s="6" t="s">
        <v>5383</v>
      </c>
      <c r="AB60" s="6" t="s">
        <v>5384</v>
      </c>
      <c r="AC60" s="6" t="s">
        <v>5385</v>
      </c>
      <c r="AD60" s="6" t="s">
        <v>5386</v>
      </c>
      <c r="AE60" s="6" t="s">
        <v>5387</v>
      </c>
      <c r="AF60" s="6" t="s">
        <v>5388</v>
      </c>
      <c r="AG60" s="6" t="s">
        <v>5378</v>
      </c>
      <c r="AH60" s="6" t="s">
        <v>217</v>
      </c>
      <c r="AI60" s="6" t="s">
        <v>3248</v>
      </c>
      <c r="AJ60" s="6" t="s">
        <v>215</v>
      </c>
      <c r="AK60" s="6" t="s">
        <v>3248</v>
      </c>
      <c r="AL60" s="6" t="s">
        <v>3249</v>
      </c>
      <c r="AM60" s="6" t="s">
        <v>3250</v>
      </c>
      <c r="AN60" s="6" t="s">
        <v>3251</v>
      </c>
      <c r="AO60" s="6" t="s">
        <v>3252</v>
      </c>
      <c r="AP60" s="6" t="s">
        <v>3253</v>
      </c>
      <c r="AQ60" s="6" t="s">
        <v>2293</v>
      </c>
      <c r="AR60" s="6" t="s">
        <v>2294</v>
      </c>
      <c r="AS60" s="6" t="s">
        <v>3254</v>
      </c>
      <c r="AT60" s="6" t="s">
        <v>3255</v>
      </c>
      <c r="AU60" s="6">
        <v>1</v>
      </c>
      <c r="AV60" s="6">
        <v>4.78</v>
      </c>
      <c r="AW60" s="6">
        <v>32</v>
      </c>
      <c r="AX60" s="6" t="s">
        <v>3256</v>
      </c>
      <c r="AY60" s="6" t="s">
        <v>2411</v>
      </c>
      <c r="AZ60" s="6" t="s">
        <v>3010</v>
      </c>
      <c r="BA60" s="6" t="s">
        <v>2298</v>
      </c>
      <c r="BB60" s="6" t="s">
        <v>3257</v>
      </c>
      <c r="BC60" s="6" t="s">
        <v>3010</v>
      </c>
      <c r="BD60" s="6" t="s">
        <v>3258</v>
      </c>
      <c r="BE60" s="6" t="s">
        <v>3259</v>
      </c>
      <c r="BF60" s="6">
        <v>51184</v>
      </c>
      <c r="BG60" s="6" t="s">
        <v>3260</v>
      </c>
      <c r="BH60" s="6" t="s">
        <v>3261</v>
      </c>
      <c r="BI60" s="6" t="s">
        <v>2304</v>
      </c>
      <c r="BJ60" s="6" t="s">
        <v>3047</v>
      </c>
      <c r="BK60" s="6">
        <v>9</v>
      </c>
      <c r="BL60" s="6" t="s">
        <v>2576</v>
      </c>
      <c r="BM60" s="6" t="s">
        <v>83</v>
      </c>
      <c r="BN60" s="6" t="s">
        <v>23</v>
      </c>
      <c r="BO60" s="6" t="s">
        <v>23</v>
      </c>
      <c r="BP60" s="6" t="s">
        <v>3256</v>
      </c>
      <c r="BQ60" s="6">
        <v>1</v>
      </c>
      <c r="BR60" s="6">
        <v>2.7474299999999999E-3</v>
      </c>
      <c r="BS60" s="6">
        <v>30938</v>
      </c>
      <c r="BT60" s="6">
        <v>8726</v>
      </c>
      <c r="BU60" s="6">
        <v>838</v>
      </c>
      <c r="BV60" s="6">
        <v>302</v>
      </c>
      <c r="BW60" s="6">
        <v>1618</v>
      </c>
      <c r="BX60" s="6">
        <v>3492</v>
      </c>
      <c r="BY60" s="6">
        <v>14980</v>
      </c>
      <c r="BZ60" s="6">
        <v>982</v>
      </c>
      <c r="CA60" s="6">
        <v>17098</v>
      </c>
      <c r="CB60" s="6">
        <v>13840</v>
      </c>
      <c r="CC60" s="6">
        <v>2.2920000000000002E-3</v>
      </c>
      <c r="CD60" s="6">
        <v>2.3866299999999998E-3</v>
      </c>
      <c r="CE60" s="6">
        <v>0</v>
      </c>
      <c r="CF60" s="6">
        <v>0</v>
      </c>
      <c r="CG60" s="6">
        <v>5.7273800000000004E-4</v>
      </c>
      <c r="CH60" s="6">
        <v>3.7383199999999998E-3</v>
      </c>
      <c r="CI60" s="6">
        <v>5.0916499999999996E-3</v>
      </c>
      <c r="CJ60" s="6">
        <v>2.6903700000000001E-3</v>
      </c>
      <c r="CK60" s="6">
        <v>2.8179199999999998E-3</v>
      </c>
      <c r="CL60" s="6" t="s">
        <v>23</v>
      </c>
      <c r="CM60" s="6" t="s">
        <v>3256</v>
      </c>
      <c r="CN60" s="6">
        <v>1</v>
      </c>
      <c r="CO60" s="6">
        <v>2.8790500000000002E-3</v>
      </c>
      <c r="CP60" s="6">
        <v>246262</v>
      </c>
      <c r="CQ60" s="6">
        <v>15304</v>
      </c>
      <c r="CR60" s="6">
        <v>33582</v>
      </c>
      <c r="CS60" s="6">
        <v>9850</v>
      </c>
      <c r="CT60" s="6">
        <v>17248</v>
      </c>
      <c r="CU60" s="6">
        <v>22298</v>
      </c>
      <c r="CV60" s="6">
        <v>111712</v>
      </c>
      <c r="CW60" s="6">
        <v>5486</v>
      </c>
      <c r="CX60" s="6">
        <v>134908</v>
      </c>
      <c r="CY60" s="6">
        <v>111354</v>
      </c>
      <c r="CZ60" s="6">
        <v>1.1761600000000001E-3</v>
      </c>
      <c r="DA60" s="6">
        <v>2.1142299999999999E-3</v>
      </c>
      <c r="DB60" s="6">
        <v>1.82741E-3</v>
      </c>
      <c r="DC60" s="6">
        <v>0</v>
      </c>
      <c r="DD60" s="6">
        <v>1.03148E-3</v>
      </c>
      <c r="DE60" s="6">
        <v>4.8607099999999999E-3</v>
      </c>
      <c r="DF60" s="6">
        <v>2.5519499999999999E-3</v>
      </c>
      <c r="DG60" s="6">
        <v>2.9205099999999999E-3</v>
      </c>
      <c r="DH60" s="6">
        <v>2.8288200000000001E-3</v>
      </c>
      <c r="DI60" s="6" t="s">
        <v>659</v>
      </c>
      <c r="DJ60" s="6" t="s">
        <v>660</v>
      </c>
      <c r="DK60" s="6" t="s">
        <v>46</v>
      </c>
      <c r="DL60">
        <v>7157</v>
      </c>
      <c r="DM60" s="6" t="s">
        <v>4973</v>
      </c>
      <c r="DN60" s="6" t="s">
        <v>431</v>
      </c>
      <c r="DO60" s="6" t="s">
        <v>4978</v>
      </c>
      <c r="DP60" t="s">
        <v>4979</v>
      </c>
      <c r="DQ60" t="s">
        <v>2092</v>
      </c>
      <c r="DR60" t="s">
        <v>2093</v>
      </c>
      <c r="DS60" t="s">
        <v>661</v>
      </c>
      <c r="DT60" t="s">
        <v>662</v>
      </c>
      <c r="DU60" t="s">
        <v>30</v>
      </c>
      <c r="DV60" s="6" t="s">
        <v>4980</v>
      </c>
      <c r="DW60" s="33" t="b">
        <v>1</v>
      </c>
      <c r="DY60" s="6" t="b">
        <v>1</v>
      </c>
    </row>
    <row r="61" spans="1:131" s="6" customFormat="1" x14ac:dyDescent="0.2">
      <c r="A61" s="13" t="s">
        <v>213</v>
      </c>
      <c r="B61" s="13" t="s">
        <v>20</v>
      </c>
      <c r="C61" s="13"/>
      <c r="D61" s="13" t="s">
        <v>206</v>
      </c>
      <c r="E61" s="45">
        <v>17119692</v>
      </c>
      <c r="F61" s="13" t="s">
        <v>22</v>
      </c>
      <c r="G61" s="13">
        <v>0</v>
      </c>
      <c r="H61" s="46" t="s">
        <v>83</v>
      </c>
      <c r="I61" s="13">
        <v>2</v>
      </c>
      <c r="J61" s="13" t="s">
        <v>24</v>
      </c>
      <c r="K61" s="13">
        <v>1</v>
      </c>
      <c r="L61" s="13" t="s">
        <v>25</v>
      </c>
      <c r="M61" s="13">
        <v>0</v>
      </c>
      <c r="N61" s="13" t="s">
        <v>25</v>
      </c>
      <c r="O61" s="13">
        <v>0</v>
      </c>
      <c r="P61" s="13">
        <v>0.5</v>
      </c>
      <c r="Q61" s="13" t="s">
        <v>26</v>
      </c>
      <c r="R61" s="13" t="s">
        <v>214</v>
      </c>
      <c r="S61" s="13" t="s">
        <v>25</v>
      </c>
      <c r="T61" s="6" t="s">
        <v>25</v>
      </c>
      <c r="U61" s="6" t="s">
        <v>25</v>
      </c>
      <c r="V61" s="6" t="s">
        <v>25</v>
      </c>
      <c r="W61" s="6" t="s">
        <v>25</v>
      </c>
      <c r="X61" s="6" t="s">
        <v>25</v>
      </c>
      <c r="Y61" s="6" t="s">
        <v>25</v>
      </c>
      <c r="Z61" s="6" t="s">
        <v>30</v>
      </c>
      <c r="AA61" s="6" t="s">
        <v>3384</v>
      </c>
      <c r="AB61" s="6" t="s">
        <v>218</v>
      </c>
      <c r="AC61" s="6" t="s">
        <v>3385</v>
      </c>
      <c r="AD61" s="6" t="s">
        <v>3386</v>
      </c>
      <c r="AE61" s="6" t="s">
        <v>3387</v>
      </c>
      <c r="AF61" s="6" t="s">
        <v>3388</v>
      </c>
      <c r="AG61" s="6" t="s">
        <v>25</v>
      </c>
      <c r="AH61" s="6" t="s">
        <v>218</v>
      </c>
      <c r="AI61" s="6" t="s">
        <v>3271</v>
      </c>
      <c r="AJ61" s="6" t="s">
        <v>216</v>
      </c>
      <c r="AK61" s="6" t="s">
        <v>3271</v>
      </c>
      <c r="AL61" s="6" t="s">
        <v>3272</v>
      </c>
      <c r="AM61" s="6" t="s">
        <v>3273</v>
      </c>
      <c r="AN61" s="6" t="s">
        <v>3274</v>
      </c>
      <c r="AO61" s="6" t="s">
        <v>3275</v>
      </c>
      <c r="AP61" s="6" t="s">
        <v>3276</v>
      </c>
      <c r="AQ61" s="6" t="s">
        <v>3277</v>
      </c>
      <c r="AR61" s="6" t="s">
        <v>3278</v>
      </c>
      <c r="AS61" s="6" t="s">
        <v>3279</v>
      </c>
      <c r="AT61" s="6" t="s">
        <v>3280</v>
      </c>
      <c r="AU61" s="6" t="s">
        <v>3281</v>
      </c>
      <c r="AV61" s="6" t="s">
        <v>3282</v>
      </c>
      <c r="AW61" s="6" t="s">
        <v>3283</v>
      </c>
      <c r="AX61" s="6" t="s">
        <v>3284</v>
      </c>
      <c r="AY61" s="6" t="s">
        <v>3285</v>
      </c>
      <c r="AZ61" s="6" t="s">
        <v>3286</v>
      </c>
      <c r="BA61" s="6" t="s">
        <v>3287</v>
      </c>
      <c r="BB61" s="6" t="s">
        <v>3288</v>
      </c>
      <c r="BC61" s="6" t="s">
        <v>3289</v>
      </c>
      <c r="BD61" s="6" t="s">
        <v>3290</v>
      </c>
      <c r="BE61" s="6" t="s">
        <v>3291</v>
      </c>
      <c r="BF61" s="6" t="s">
        <v>3292</v>
      </c>
      <c r="BG61" s="6" t="s">
        <v>3293</v>
      </c>
      <c r="BH61" s="6" t="s">
        <v>3294</v>
      </c>
      <c r="BI61" s="6" t="s">
        <v>3295</v>
      </c>
      <c r="BJ61" s="6" t="s">
        <v>3296</v>
      </c>
      <c r="BK61" s="6" t="s">
        <v>3297</v>
      </c>
      <c r="BL61" s="6" t="s">
        <v>3298</v>
      </c>
      <c r="BM61" s="6" t="s">
        <v>3299</v>
      </c>
      <c r="BN61" s="6" t="s">
        <v>3300</v>
      </c>
      <c r="BO61" s="6" t="s">
        <v>25</v>
      </c>
      <c r="BP61" s="6" t="s">
        <v>25</v>
      </c>
      <c r="BQ61" s="6" t="s">
        <v>25</v>
      </c>
      <c r="BR61" s="6" t="s">
        <v>25</v>
      </c>
      <c r="BS61" s="6" t="s">
        <v>25</v>
      </c>
      <c r="BT61" s="6" t="s">
        <v>25</v>
      </c>
      <c r="BU61" s="6" t="s">
        <v>25</v>
      </c>
      <c r="BV61" s="6" t="s">
        <v>25</v>
      </c>
      <c r="BW61" s="6" t="s">
        <v>25</v>
      </c>
      <c r="BX61" s="6" t="s">
        <v>25</v>
      </c>
      <c r="BY61" s="6" t="s">
        <v>25</v>
      </c>
      <c r="BZ61" s="6" t="s">
        <v>25</v>
      </c>
      <c r="CA61" s="6" t="s">
        <v>25</v>
      </c>
      <c r="CB61" s="6" t="s">
        <v>25</v>
      </c>
      <c r="CC61" s="6" t="s">
        <v>25</v>
      </c>
      <c r="CD61" s="6" t="s">
        <v>25</v>
      </c>
      <c r="CE61" s="6" t="s">
        <v>25</v>
      </c>
      <c r="CF61" s="6" t="s">
        <v>25</v>
      </c>
      <c r="CG61" s="6" t="s">
        <v>25</v>
      </c>
      <c r="CH61" s="6" t="s">
        <v>25</v>
      </c>
      <c r="CI61" s="6" t="s">
        <v>25</v>
      </c>
      <c r="CJ61" s="6" t="s">
        <v>25</v>
      </c>
      <c r="CK61" s="6" t="s">
        <v>25</v>
      </c>
      <c r="CL61" s="6" t="s">
        <v>25</v>
      </c>
      <c r="CM61" s="6" t="s">
        <v>25</v>
      </c>
      <c r="CN61" s="6" t="s">
        <v>25</v>
      </c>
      <c r="CO61" s="6" t="s">
        <v>25</v>
      </c>
      <c r="CP61" s="6" t="s">
        <v>25</v>
      </c>
      <c r="CQ61" s="6" t="s">
        <v>25</v>
      </c>
      <c r="CR61" s="6" t="s">
        <v>25</v>
      </c>
      <c r="CS61" s="6" t="s">
        <v>25</v>
      </c>
      <c r="CT61" s="6" t="s">
        <v>25</v>
      </c>
      <c r="CU61" s="6" t="s">
        <v>25</v>
      </c>
      <c r="CV61" s="6" t="s">
        <v>25</v>
      </c>
      <c r="CW61" s="6" t="s">
        <v>25</v>
      </c>
      <c r="CX61" s="6" t="s">
        <v>25</v>
      </c>
      <c r="CY61" s="6" t="s">
        <v>25</v>
      </c>
      <c r="CZ61" s="6" t="s">
        <v>25</v>
      </c>
      <c r="DA61" s="6" t="s">
        <v>25</v>
      </c>
      <c r="DB61" s="6" t="s">
        <v>25</v>
      </c>
      <c r="DC61" s="6" t="s">
        <v>25</v>
      </c>
      <c r="DD61" s="6" t="s">
        <v>25</v>
      </c>
      <c r="DE61" s="6" t="s">
        <v>25</v>
      </c>
      <c r="DF61" s="6" t="s">
        <v>25</v>
      </c>
      <c r="DG61" s="6" t="s">
        <v>25</v>
      </c>
      <c r="DH61" s="6" t="s">
        <v>25</v>
      </c>
      <c r="DI61" s="6" t="s">
        <v>663</v>
      </c>
      <c r="DJ61" s="6" t="s">
        <v>664</v>
      </c>
      <c r="DK61" s="6" t="s">
        <v>83</v>
      </c>
      <c r="DL61">
        <v>201163</v>
      </c>
      <c r="DM61" s="6" t="s">
        <v>4981</v>
      </c>
      <c r="DN61" s="6" t="s">
        <v>431</v>
      </c>
      <c r="DO61" s="6" t="s">
        <v>4982</v>
      </c>
      <c r="DP61" t="s">
        <v>30</v>
      </c>
      <c r="DQ61" t="s">
        <v>30</v>
      </c>
      <c r="DR61" t="s">
        <v>30</v>
      </c>
      <c r="DS61" t="s">
        <v>30</v>
      </c>
      <c r="DT61" t="s">
        <v>30</v>
      </c>
      <c r="DU61" t="s">
        <v>30</v>
      </c>
      <c r="DV61" s="6" t="s">
        <v>4983</v>
      </c>
      <c r="DW61" s="33" t="b">
        <v>1</v>
      </c>
      <c r="DY61" s="6" t="b">
        <v>1</v>
      </c>
      <c r="EA61" s="6" t="s">
        <v>5899</v>
      </c>
    </row>
    <row r="62" spans="1:131" hidden="1" x14ac:dyDescent="0.2">
      <c r="A62" s="30" t="s">
        <v>5389</v>
      </c>
      <c r="B62" s="30" t="s">
        <v>5017</v>
      </c>
      <c r="C62" t="s">
        <v>5390</v>
      </c>
      <c r="E62" s="3"/>
      <c r="H62" s="4"/>
      <c r="AI62" s="6" t="s">
        <v>3364</v>
      </c>
      <c r="AJ62" s="6" t="s">
        <v>217</v>
      </c>
      <c r="AK62" s="6" t="s">
        <v>3364</v>
      </c>
      <c r="AL62" s="6" t="s">
        <v>3365</v>
      </c>
      <c r="AM62" s="6" t="s">
        <v>3366</v>
      </c>
      <c r="AN62" s="6" t="s">
        <v>3367</v>
      </c>
      <c r="AO62" s="6" t="s">
        <v>3368</v>
      </c>
      <c r="AP62" s="6" t="s">
        <v>3369</v>
      </c>
      <c r="AQ62" s="6" t="s">
        <v>2494</v>
      </c>
      <c r="AR62" s="6" t="s">
        <v>2495</v>
      </c>
      <c r="AS62" s="6" t="s">
        <v>3370</v>
      </c>
      <c r="AT62" s="6" t="s">
        <v>3371</v>
      </c>
      <c r="AU62" s="6" t="s">
        <v>2483</v>
      </c>
      <c r="AV62" s="6" t="s">
        <v>3372</v>
      </c>
      <c r="AW62" s="6" t="s">
        <v>3373</v>
      </c>
      <c r="AX62" s="6" t="s">
        <v>3374</v>
      </c>
      <c r="AY62" s="6" t="s">
        <v>3375</v>
      </c>
      <c r="AZ62" s="6" t="s">
        <v>3376</v>
      </c>
      <c r="BA62" s="6" t="s">
        <v>3377</v>
      </c>
      <c r="BB62" s="6" t="s">
        <v>3378</v>
      </c>
      <c r="BC62" s="6" t="s">
        <v>61</v>
      </c>
      <c r="BD62" s="6" t="s">
        <v>61</v>
      </c>
      <c r="BE62" s="6" t="s">
        <v>61</v>
      </c>
      <c r="BF62" s="6" t="s">
        <v>3379</v>
      </c>
      <c r="BG62" s="6" t="s">
        <v>3380</v>
      </c>
      <c r="BH62" s="6" t="s">
        <v>3381</v>
      </c>
      <c r="BI62" s="6" t="s">
        <v>3377</v>
      </c>
      <c r="BJ62" s="6" t="s">
        <v>3382</v>
      </c>
      <c r="BK62" s="6" t="s">
        <v>2483</v>
      </c>
      <c r="BL62" s="6" t="s">
        <v>3383</v>
      </c>
      <c r="BM62" s="6" t="s">
        <v>61</v>
      </c>
      <c r="BN62" s="6" t="s">
        <v>61</v>
      </c>
      <c r="BO62" s="6" t="s">
        <v>25</v>
      </c>
      <c r="BP62" s="6" t="s">
        <v>25</v>
      </c>
      <c r="BQ62" s="6" t="s">
        <v>25</v>
      </c>
      <c r="BR62" s="6" t="s">
        <v>25</v>
      </c>
      <c r="BS62" s="6" t="s">
        <v>25</v>
      </c>
      <c r="BT62" s="6" t="s">
        <v>25</v>
      </c>
      <c r="BU62" s="6" t="s">
        <v>25</v>
      </c>
      <c r="BV62" s="6" t="s">
        <v>25</v>
      </c>
      <c r="BW62" s="6" t="s">
        <v>25</v>
      </c>
      <c r="BX62" s="6" t="s">
        <v>25</v>
      </c>
      <c r="BY62" s="6" t="s">
        <v>25</v>
      </c>
      <c r="BZ62" s="6" t="s">
        <v>25</v>
      </c>
      <c r="CA62" s="6" t="s">
        <v>25</v>
      </c>
      <c r="CB62" s="6" t="s">
        <v>25</v>
      </c>
      <c r="CC62" s="6" t="s">
        <v>25</v>
      </c>
      <c r="CD62" s="6" t="s">
        <v>25</v>
      </c>
      <c r="CE62" s="6" t="s">
        <v>25</v>
      </c>
      <c r="CF62" s="6" t="s">
        <v>25</v>
      </c>
      <c r="CG62" s="6" t="s">
        <v>25</v>
      </c>
      <c r="CH62" s="6" t="s">
        <v>25</v>
      </c>
      <c r="CI62" s="6" t="s">
        <v>25</v>
      </c>
      <c r="CJ62" s="6" t="s">
        <v>25</v>
      </c>
      <c r="CK62" s="6" t="s">
        <v>25</v>
      </c>
      <c r="CL62" s="6" t="s">
        <v>25</v>
      </c>
      <c r="CM62" s="6" t="s">
        <v>25</v>
      </c>
      <c r="CN62" s="6" t="s">
        <v>25</v>
      </c>
      <c r="CO62" s="6" t="s">
        <v>25</v>
      </c>
      <c r="CP62" s="6" t="s">
        <v>25</v>
      </c>
      <c r="CQ62" s="6" t="s">
        <v>25</v>
      </c>
      <c r="CR62" s="6" t="s">
        <v>25</v>
      </c>
      <c r="CS62" s="6" t="s">
        <v>25</v>
      </c>
      <c r="CT62" s="6" t="s">
        <v>25</v>
      </c>
      <c r="CU62" s="6" t="s">
        <v>25</v>
      </c>
      <c r="CV62" s="6" t="s">
        <v>25</v>
      </c>
      <c r="CW62" s="6" t="s">
        <v>25</v>
      </c>
      <c r="CX62" s="6" t="s">
        <v>25</v>
      </c>
      <c r="CY62" s="6" t="s">
        <v>25</v>
      </c>
      <c r="CZ62" s="6" t="s">
        <v>25</v>
      </c>
      <c r="DA62" s="6" t="s">
        <v>25</v>
      </c>
      <c r="DB62" s="6" t="s">
        <v>25</v>
      </c>
      <c r="DC62" s="6" t="s">
        <v>25</v>
      </c>
      <c r="DD62" s="6" t="s">
        <v>25</v>
      </c>
      <c r="DE62" s="6" t="s">
        <v>25</v>
      </c>
      <c r="DF62" s="6" t="s">
        <v>25</v>
      </c>
      <c r="DG62" s="6" t="s">
        <v>25</v>
      </c>
      <c r="DH62" s="6" t="s">
        <v>25</v>
      </c>
      <c r="DI62" t="s">
        <v>1468</v>
      </c>
      <c r="DJ62" t="s">
        <v>1469</v>
      </c>
      <c r="DK62" t="s">
        <v>30</v>
      </c>
      <c r="DL62">
        <v>672</v>
      </c>
      <c r="DM62" t="s">
        <v>667</v>
      </c>
      <c r="DN62" t="s">
        <v>431</v>
      </c>
      <c r="DO62" t="s">
        <v>2094</v>
      </c>
      <c r="DP62" t="s">
        <v>2095</v>
      </c>
      <c r="DQ62" t="s">
        <v>30</v>
      </c>
      <c r="DR62" t="s">
        <v>30</v>
      </c>
      <c r="DS62" t="s">
        <v>30</v>
      </c>
      <c r="DT62" t="s">
        <v>30</v>
      </c>
      <c r="DU62" t="s">
        <v>30</v>
      </c>
      <c r="DV62" t="s">
        <v>2096</v>
      </c>
      <c r="DW62" s="31" t="b">
        <v>1</v>
      </c>
      <c r="DY62" s="6" t="b">
        <v>1</v>
      </c>
    </row>
    <row r="63" spans="1:131" s="6" customFormat="1" x14ac:dyDescent="0.2">
      <c r="A63" s="28" t="s">
        <v>219</v>
      </c>
      <c r="B63" s="28" t="s">
        <v>20</v>
      </c>
      <c r="C63" s="28"/>
      <c r="D63" s="28" t="s">
        <v>206</v>
      </c>
      <c r="E63" s="49">
        <v>41256884</v>
      </c>
      <c r="F63" s="28" t="s">
        <v>22</v>
      </c>
      <c r="G63" s="28">
        <v>0</v>
      </c>
      <c r="H63" s="50" t="s">
        <v>46</v>
      </c>
      <c r="I63" s="12">
        <v>2</v>
      </c>
      <c r="J63" s="12" t="s">
        <v>24</v>
      </c>
      <c r="K63" s="12">
        <v>1</v>
      </c>
      <c r="L63" s="12" t="s">
        <v>25</v>
      </c>
      <c r="M63" s="12">
        <v>0</v>
      </c>
      <c r="N63" s="12" t="s">
        <v>25</v>
      </c>
      <c r="O63" s="12">
        <v>0</v>
      </c>
      <c r="P63" s="12">
        <v>0.5</v>
      </c>
      <c r="Q63" s="12" t="s">
        <v>83</v>
      </c>
      <c r="R63" s="28" t="s">
        <v>220</v>
      </c>
      <c r="S63" s="28" t="s">
        <v>25</v>
      </c>
      <c r="T63" s="6" t="s">
        <v>25</v>
      </c>
      <c r="U63" s="6" t="s">
        <v>25</v>
      </c>
      <c r="V63" s="6" t="s">
        <v>25</v>
      </c>
      <c r="W63" s="6" t="s">
        <v>25</v>
      </c>
      <c r="X63" s="6" t="s">
        <v>25</v>
      </c>
      <c r="Y63" s="6" t="s">
        <v>25</v>
      </c>
      <c r="Z63" s="6" t="s">
        <v>5391</v>
      </c>
      <c r="AA63" s="6" t="s">
        <v>5392</v>
      </c>
      <c r="AB63" s="6" t="s">
        <v>5393</v>
      </c>
      <c r="AC63" s="6" t="s">
        <v>5394</v>
      </c>
      <c r="AD63" s="6" t="s">
        <v>5395</v>
      </c>
      <c r="AE63" s="6" t="s">
        <v>5396</v>
      </c>
      <c r="AF63" s="6" t="s">
        <v>5397</v>
      </c>
      <c r="AG63" s="6" t="s">
        <v>5398</v>
      </c>
      <c r="AH63" s="6" t="s">
        <v>264</v>
      </c>
      <c r="AI63" s="6" t="s">
        <v>3389</v>
      </c>
      <c r="AJ63" s="6" t="s">
        <v>218</v>
      </c>
      <c r="AK63" s="6" t="s">
        <v>3389</v>
      </c>
      <c r="AL63" s="6" t="s">
        <v>25</v>
      </c>
      <c r="AM63" s="6" t="s">
        <v>25</v>
      </c>
      <c r="AN63" s="6" t="s">
        <v>25</v>
      </c>
      <c r="AO63" s="6" t="s">
        <v>25</v>
      </c>
      <c r="AP63" s="6" t="s">
        <v>25</v>
      </c>
      <c r="AQ63" s="6" t="s">
        <v>25</v>
      </c>
      <c r="AR63" s="6" t="s">
        <v>25</v>
      </c>
      <c r="AS63" s="6" t="s">
        <v>25</v>
      </c>
      <c r="AT63" s="6" t="s">
        <v>25</v>
      </c>
      <c r="AU63" s="6">
        <v>1</v>
      </c>
      <c r="AV63" s="6">
        <v>8.5500000000000007</v>
      </c>
      <c r="AW63" s="6">
        <v>25</v>
      </c>
      <c r="AX63" s="6" t="s">
        <v>25</v>
      </c>
      <c r="AY63" s="6" t="s">
        <v>25</v>
      </c>
      <c r="AZ63" s="6" t="s">
        <v>25</v>
      </c>
      <c r="BA63" s="6" t="s">
        <v>25</v>
      </c>
      <c r="BB63" s="6" t="s">
        <v>25</v>
      </c>
      <c r="BC63" s="6" t="s">
        <v>25</v>
      </c>
      <c r="BD63" s="6" t="s">
        <v>25</v>
      </c>
      <c r="BE63" s="6" t="s">
        <v>25</v>
      </c>
      <c r="BF63" s="6" t="s">
        <v>25</v>
      </c>
      <c r="BG63" s="6" t="s">
        <v>25</v>
      </c>
      <c r="BH63" s="6" t="s">
        <v>25</v>
      </c>
      <c r="BI63" s="6" t="s">
        <v>25</v>
      </c>
      <c r="BJ63" s="6" t="s">
        <v>25</v>
      </c>
      <c r="BK63" s="6" t="s">
        <v>25</v>
      </c>
      <c r="BL63" s="6" t="s">
        <v>25</v>
      </c>
      <c r="BM63" s="6" t="s">
        <v>25</v>
      </c>
      <c r="BN63" s="6" t="s">
        <v>25</v>
      </c>
      <c r="BO63" s="6" t="s">
        <v>25</v>
      </c>
      <c r="BP63" s="6" t="s">
        <v>25</v>
      </c>
      <c r="BQ63" s="6" t="s">
        <v>25</v>
      </c>
      <c r="BR63" s="6" t="s">
        <v>25</v>
      </c>
      <c r="BS63" s="6" t="s">
        <v>25</v>
      </c>
      <c r="BT63" s="6" t="s">
        <v>25</v>
      </c>
      <c r="BU63" s="6" t="s">
        <v>25</v>
      </c>
      <c r="BV63" s="6" t="s">
        <v>25</v>
      </c>
      <c r="BW63" s="6" t="s">
        <v>25</v>
      </c>
      <c r="BX63" s="6" t="s">
        <v>25</v>
      </c>
      <c r="BY63" s="6" t="s">
        <v>25</v>
      </c>
      <c r="BZ63" s="6" t="s">
        <v>25</v>
      </c>
      <c r="CA63" s="6" t="s">
        <v>25</v>
      </c>
      <c r="CB63" s="6" t="s">
        <v>25</v>
      </c>
      <c r="CC63" s="6" t="s">
        <v>25</v>
      </c>
      <c r="CD63" s="6" t="s">
        <v>25</v>
      </c>
      <c r="CE63" s="6" t="s">
        <v>25</v>
      </c>
      <c r="CF63" s="6" t="s">
        <v>25</v>
      </c>
      <c r="CG63" s="6" t="s">
        <v>25</v>
      </c>
      <c r="CH63" s="6" t="s">
        <v>25</v>
      </c>
      <c r="CI63" s="6" t="s">
        <v>25</v>
      </c>
      <c r="CJ63" s="6" t="s">
        <v>25</v>
      </c>
      <c r="CK63" s="6" t="s">
        <v>25</v>
      </c>
      <c r="CL63" s="6" t="s">
        <v>25</v>
      </c>
      <c r="CM63" s="6" t="s">
        <v>25</v>
      </c>
      <c r="CN63" s="6" t="s">
        <v>25</v>
      </c>
      <c r="CO63" s="6" t="s">
        <v>25</v>
      </c>
      <c r="CP63" s="6" t="s">
        <v>25</v>
      </c>
      <c r="CQ63" s="6" t="s">
        <v>25</v>
      </c>
      <c r="CR63" s="6" t="s">
        <v>25</v>
      </c>
      <c r="CS63" s="6" t="s">
        <v>25</v>
      </c>
      <c r="CT63" s="6" t="s">
        <v>25</v>
      </c>
      <c r="CU63" s="6" t="s">
        <v>25</v>
      </c>
      <c r="CV63" s="6" t="s">
        <v>25</v>
      </c>
      <c r="CW63" s="6" t="s">
        <v>25</v>
      </c>
      <c r="CX63" s="6" t="s">
        <v>25</v>
      </c>
      <c r="CY63" s="6" t="s">
        <v>25</v>
      </c>
      <c r="CZ63" s="6" t="s">
        <v>25</v>
      </c>
      <c r="DA63" s="6" t="s">
        <v>25</v>
      </c>
      <c r="DB63" s="6" t="s">
        <v>25</v>
      </c>
      <c r="DC63" s="6" t="s">
        <v>25</v>
      </c>
      <c r="DD63" s="6" t="s">
        <v>25</v>
      </c>
      <c r="DE63" s="6" t="s">
        <v>25</v>
      </c>
      <c r="DF63" s="6" t="s">
        <v>25</v>
      </c>
      <c r="DG63" s="6" t="s">
        <v>25</v>
      </c>
      <c r="DH63" s="6" t="s">
        <v>25</v>
      </c>
      <c r="DI63" s="6" t="s">
        <v>665</v>
      </c>
      <c r="DJ63" s="6" t="s">
        <v>666</v>
      </c>
      <c r="DK63" s="6" t="s">
        <v>46</v>
      </c>
      <c r="DL63">
        <v>672</v>
      </c>
      <c r="DM63" s="6" t="s">
        <v>667</v>
      </c>
      <c r="DN63" s="6" t="s">
        <v>431</v>
      </c>
      <c r="DO63" s="6" t="s">
        <v>668</v>
      </c>
      <c r="DP63" t="s">
        <v>30</v>
      </c>
      <c r="DQ63" t="s">
        <v>30</v>
      </c>
      <c r="DR63" t="s">
        <v>30</v>
      </c>
      <c r="DS63" t="s">
        <v>30</v>
      </c>
      <c r="DT63" t="s">
        <v>30</v>
      </c>
      <c r="DU63" t="s">
        <v>30</v>
      </c>
      <c r="DV63" s="6" t="s">
        <v>669</v>
      </c>
      <c r="DW63" s="33" t="b">
        <v>1</v>
      </c>
      <c r="DY63" s="6" t="b">
        <v>1</v>
      </c>
      <c r="EA63" s="6" t="s">
        <v>5902</v>
      </c>
    </row>
    <row r="64" spans="1:131" s="6" customFormat="1" x14ac:dyDescent="0.2">
      <c r="A64" s="5" t="s">
        <v>221</v>
      </c>
      <c r="B64" s="5" t="s">
        <v>20</v>
      </c>
      <c r="C64" s="5"/>
      <c r="D64" s="6" t="s">
        <v>206</v>
      </c>
      <c r="E64" s="7">
        <v>42991428</v>
      </c>
      <c r="F64" s="6" t="s">
        <v>22</v>
      </c>
      <c r="G64" s="6">
        <v>0</v>
      </c>
      <c r="H64" s="8" t="s">
        <v>26</v>
      </c>
      <c r="I64" s="6">
        <v>2</v>
      </c>
      <c r="J64" s="6" t="s">
        <v>24</v>
      </c>
      <c r="K64" s="6">
        <v>1</v>
      </c>
      <c r="L64" s="6" t="s">
        <v>25</v>
      </c>
      <c r="M64" s="6">
        <v>0</v>
      </c>
      <c r="N64" s="6" t="s">
        <v>25</v>
      </c>
      <c r="O64" s="6">
        <v>0</v>
      </c>
      <c r="P64" s="6">
        <v>0.5</v>
      </c>
      <c r="Q64" s="6" t="s">
        <v>83</v>
      </c>
      <c r="R64" s="6" t="s">
        <v>107</v>
      </c>
      <c r="S64" s="6" t="s">
        <v>222</v>
      </c>
      <c r="T64" s="6" t="s">
        <v>5399</v>
      </c>
      <c r="U64" s="6" t="s">
        <v>5400</v>
      </c>
      <c r="V64" s="6" t="s">
        <v>5401</v>
      </c>
      <c r="W64" s="6" t="s">
        <v>5402</v>
      </c>
      <c r="X64" s="6" t="s">
        <v>3615</v>
      </c>
      <c r="Y64" s="6" t="s">
        <v>5403</v>
      </c>
      <c r="Z64" s="6" t="s">
        <v>5202</v>
      </c>
      <c r="AA64" s="6" t="s">
        <v>5404</v>
      </c>
      <c r="AB64" s="6" t="s">
        <v>265</v>
      </c>
      <c r="AC64" s="6" t="s">
        <v>5405</v>
      </c>
      <c r="AD64" s="6" t="s">
        <v>5406</v>
      </c>
      <c r="AE64" s="6" t="s">
        <v>5407</v>
      </c>
      <c r="AF64" s="6" t="s">
        <v>5408</v>
      </c>
      <c r="AG64" s="6" t="s">
        <v>5162</v>
      </c>
      <c r="AH64" s="6" t="s">
        <v>265</v>
      </c>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s="6" t="s">
        <v>670</v>
      </c>
      <c r="DJ64" s="6" t="s">
        <v>671</v>
      </c>
      <c r="DK64" s="6" t="s">
        <v>26</v>
      </c>
      <c r="DL64">
        <v>2670</v>
      </c>
      <c r="DM64" s="6" t="s">
        <v>672</v>
      </c>
      <c r="DN64" s="6" t="s">
        <v>431</v>
      </c>
      <c r="DO64" s="6" t="s">
        <v>673</v>
      </c>
      <c r="DP64">
        <v>556</v>
      </c>
      <c r="DQ64">
        <v>490</v>
      </c>
      <c r="DR64">
        <v>164</v>
      </c>
      <c r="DS64" t="s">
        <v>674</v>
      </c>
      <c r="DT64" t="s">
        <v>675</v>
      </c>
      <c r="DU64" t="s">
        <v>30</v>
      </c>
      <c r="DV64" s="6" t="s">
        <v>676</v>
      </c>
      <c r="DW64" s="33" t="b">
        <v>1</v>
      </c>
      <c r="DY64" s="6" t="b">
        <v>1</v>
      </c>
    </row>
    <row r="65" spans="1:132" s="6" customFormat="1" x14ac:dyDescent="0.2">
      <c r="A65" s="5" t="s">
        <v>223</v>
      </c>
      <c r="B65" s="5" t="s">
        <v>20</v>
      </c>
      <c r="C65" s="5" t="s">
        <v>224</v>
      </c>
      <c r="D65" s="6" t="s">
        <v>206</v>
      </c>
      <c r="E65" s="7">
        <v>48252809</v>
      </c>
      <c r="F65" s="6" t="s">
        <v>22</v>
      </c>
      <c r="G65" s="6">
        <v>0</v>
      </c>
      <c r="H65" s="8" t="s">
        <v>23</v>
      </c>
      <c r="I65" s="6">
        <v>2</v>
      </c>
      <c r="J65" s="6" t="s">
        <v>24</v>
      </c>
      <c r="K65" s="6">
        <v>1</v>
      </c>
      <c r="L65" s="6" t="s">
        <v>25</v>
      </c>
      <c r="M65" s="6">
        <v>0</v>
      </c>
      <c r="N65" s="6" t="s">
        <v>25</v>
      </c>
      <c r="O65" s="6">
        <v>0</v>
      </c>
      <c r="P65" s="6">
        <v>0.5</v>
      </c>
      <c r="Q65" s="6" t="s">
        <v>26</v>
      </c>
      <c r="R65" s="6" t="s">
        <v>225</v>
      </c>
      <c r="S65" s="6" t="s">
        <v>25</v>
      </c>
      <c r="T65" s="6" t="s">
        <v>25</v>
      </c>
      <c r="U65" s="6" t="s">
        <v>25</v>
      </c>
      <c r="V65" s="6" t="s">
        <v>25</v>
      </c>
      <c r="W65" s="6" t="s">
        <v>25</v>
      </c>
      <c r="X65" s="6" t="s">
        <v>25</v>
      </c>
      <c r="Y65" s="6" t="s">
        <v>25</v>
      </c>
      <c r="Z65" s="6" t="s">
        <v>4217</v>
      </c>
      <c r="AA65" s="6" t="s">
        <v>5409</v>
      </c>
      <c r="AB65" s="6" t="s">
        <v>5410</v>
      </c>
      <c r="AC65" s="6" t="s">
        <v>5411</v>
      </c>
      <c r="AD65" s="6" t="s">
        <v>5412</v>
      </c>
      <c r="AE65" s="6" t="s">
        <v>5413</v>
      </c>
      <c r="AF65" s="6" t="s">
        <v>5414</v>
      </c>
      <c r="AG65" s="6" t="s">
        <v>5162</v>
      </c>
      <c r="AH65" s="23" t="s">
        <v>266</v>
      </c>
      <c r="AI65" s="6" t="s">
        <v>3397</v>
      </c>
      <c r="AJ65" s="6" t="s">
        <v>264</v>
      </c>
      <c r="AK65" s="6" t="s">
        <v>3397</v>
      </c>
      <c r="AL65" s="6" t="s">
        <v>3398</v>
      </c>
      <c r="AM65" s="6" t="s">
        <v>3399</v>
      </c>
      <c r="AN65" s="6" t="s">
        <v>3400</v>
      </c>
      <c r="AO65" s="6" t="s">
        <v>3401</v>
      </c>
      <c r="AP65" s="6" t="s">
        <v>3402</v>
      </c>
      <c r="AQ65" s="6" t="s">
        <v>3403</v>
      </c>
      <c r="AR65" s="6" t="s">
        <v>3404</v>
      </c>
      <c r="AS65" s="6" t="s">
        <v>3405</v>
      </c>
      <c r="AT65" s="6" t="s">
        <v>3406</v>
      </c>
      <c r="AU65" s="6">
        <v>1</v>
      </c>
      <c r="AV65" s="6">
        <v>4.47</v>
      </c>
      <c r="AW65" s="6">
        <v>24.6</v>
      </c>
      <c r="AX65" s="6" t="s">
        <v>3407</v>
      </c>
      <c r="AY65" s="6" t="s">
        <v>30</v>
      </c>
      <c r="AZ65" s="6" t="s">
        <v>3408</v>
      </c>
      <c r="BA65" s="6" t="s">
        <v>2298</v>
      </c>
      <c r="BB65" s="6" t="s">
        <v>3409</v>
      </c>
      <c r="BC65" s="6" t="s">
        <v>3408</v>
      </c>
      <c r="BD65" s="6" t="s">
        <v>3410</v>
      </c>
      <c r="BE65" s="6" t="s">
        <v>3411</v>
      </c>
      <c r="BF65" s="6" t="s">
        <v>3412</v>
      </c>
      <c r="BG65" s="6" t="s">
        <v>3413</v>
      </c>
      <c r="BH65" s="6" t="s">
        <v>3414</v>
      </c>
      <c r="BI65" s="6" t="s">
        <v>3415</v>
      </c>
      <c r="BJ65" s="6" t="s">
        <v>3416</v>
      </c>
      <c r="BK65" s="6" t="s">
        <v>3417</v>
      </c>
      <c r="BL65" s="6" t="s">
        <v>3418</v>
      </c>
      <c r="BM65" s="6" t="s">
        <v>3419</v>
      </c>
      <c r="BN65" s="6" t="s">
        <v>3420</v>
      </c>
      <c r="BO65" s="6" t="s">
        <v>25</v>
      </c>
      <c r="BP65" s="6" t="s">
        <v>25</v>
      </c>
      <c r="BQ65" s="6" t="s">
        <v>25</v>
      </c>
      <c r="BR65" s="6" t="s">
        <v>25</v>
      </c>
      <c r="BS65" s="6" t="s">
        <v>25</v>
      </c>
      <c r="BT65" s="6" t="s">
        <v>25</v>
      </c>
      <c r="BU65" s="6" t="s">
        <v>25</v>
      </c>
      <c r="BV65" s="6" t="s">
        <v>25</v>
      </c>
      <c r="BW65" s="6" t="s">
        <v>25</v>
      </c>
      <c r="BX65" s="6" t="s">
        <v>25</v>
      </c>
      <c r="BY65" s="6" t="s">
        <v>25</v>
      </c>
      <c r="BZ65" s="6" t="s">
        <v>25</v>
      </c>
      <c r="CA65" s="6" t="s">
        <v>25</v>
      </c>
      <c r="CB65" s="6" t="s">
        <v>25</v>
      </c>
      <c r="CC65" s="6" t="s">
        <v>25</v>
      </c>
      <c r="CD65" s="6" t="s">
        <v>25</v>
      </c>
      <c r="CE65" s="6" t="s">
        <v>25</v>
      </c>
      <c r="CF65" s="6" t="s">
        <v>25</v>
      </c>
      <c r="CG65" s="6" t="s">
        <v>25</v>
      </c>
      <c r="CH65" s="6" t="s">
        <v>25</v>
      </c>
      <c r="CI65" s="6" t="s">
        <v>25</v>
      </c>
      <c r="CJ65" s="6" t="s">
        <v>25</v>
      </c>
      <c r="CK65" s="6" t="s">
        <v>25</v>
      </c>
      <c r="CL65" s="6" t="s">
        <v>46</v>
      </c>
      <c r="CM65" s="6" t="s">
        <v>3407</v>
      </c>
      <c r="CN65" s="6">
        <v>0</v>
      </c>
      <c r="CO65" s="37">
        <v>4.0657300000000003E-6</v>
      </c>
      <c r="CP65" s="6">
        <v>245958</v>
      </c>
      <c r="CQ65" s="6">
        <v>15298</v>
      </c>
      <c r="CR65" s="6">
        <v>33576</v>
      </c>
      <c r="CS65" s="6">
        <v>9840</v>
      </c>
      <c r="CT65" s="6">
        <v>17248</v>
      </c>
      <c r="CU65" s="6">
        <v>22238</v>
      </c>
      <c r="CV65" s="6">
        <v>111504</v>
      </c>
      <c r="CW65" s="6">
        <v>5472</v>
      </c>
      <c r="CX65" s="6">
        <v>134722</v>
      </c>
      <c r="CY65" s="6">
        <v>111236</v>
      </c>
      <c r="CZ65" s="6">
        <v>0</v>
      </c>
      <c r="DA65" s="6">
        <v>0</v>
      </c>
      <c r="DB65" s="6">
        <v>0</v>
      </c>
      <c r="DC65" s="6">
        <v>0</v>
      </c>
      <c r="DD65" s="6">
        <v>0</v>
      </c>
      <c r="DE65" s="37">
        <v>8.9682899999999995E-6</v>
      </c>
      <c r="DF65" s="6">
        <v>0</v>
      </c>
      <c r="DG65" s="37">
        <v>7.4226900000000002E-6</v>
      </c>
      <c r="DH65" s="6">
        <v>0</v>
      </c>
      <c r="DI65" s="6" t="s">
        <v>677</v>
      </c>
      <c r="DJ65" s="6" t="s">
        <v>678</v>
      </c>
      <c r="DK65" s="6" t="s">
        <v>23</v>
      </c>
      <c r="DL65" t="s">
        <v>679</v>
      </c>
      <c r="DM65" s="23" t="s">
        <v>4984</v>
      </c>
      <c r="DN65" s="6" t="s">
        <v>431</v>
      </c>
      <c r="DO65" s="6" t="s">
        <v>680</v>
      </c>
      <c r="DP65" t="s">
        <v>4985</v>
      </c>
      <c r="DQ65" t="s">
        <v>30</v>
      </c>
      <c r="DR65" t="s">
        <v>30</v>
      </c>
      <c r="DS65" t="s">
        <v>30</v>
      </c>
      <c r="DT65" t="s">
        <v>30</v>
      </c>
      <c r="DU65" t="s">
        <v>30</v>
      </c>
      <c r="DV65" s="6" t="s">
        <v>4986</v>
      </c>
      <c r="DW65" s="33" t="b">
        <v>1</v>
      </c>
      <c r="DY65" s="6" t="b">
        <v>1</v>
      </c>
      <c r="EA65" s="6" t="s">
        <v>5903</v>
      </c>
      <c r="EB65" s="6" t="s">
        <v>5904</v>
      </c>
    </row>
    <row r="66" spans="1:132" s="6" customFormat="1" x14ac:dyDescent="0.2">
      <c r="A66" s="5" t="s">
        <v>226</v>
      </c>
      <c r="B66" s="5" t="s">
        <v>20</v>
      </c>
      <c r="C66" s="5"/>
      <c r="D66" s="6" t="s">
        <v>206</v>
      </c>
      <c r="E66" s="7">
        <v>62022709</v>
      </c>
      <c r="F66" s="6" t="s">
        <v>64</v>
      </c>
      <c r="G66" s="6">
        <v>0</v>
      </c>
      <c r="H66" s="9" t="s">
        <v>227</v>
      </c>
      <c r="I66" s="6">
        <v>0</v>
      </c>
      <c r="J66" s="6" t="s">
        <v>24</v>
      </c>
      <c r="K66" s="6">
        <v>1</v>
      </c>
      <c r="L66" s="6" t="s">
        <v>25</v>
      </c>
      <c r="M66" s="6">
        <v>0</v>
      </c>
      <c r="N66" s="6" t="s">
        <v>25</v>
      </c>
      <c r="O66" s="6">
        <v>0</v>
      </c>
      <c r="P66" s="6">
        <v>0.5</v>
      </c>
      <c r="Q66" s="6" t="s">
        <v>172</v>
      </c>
      <c r="R66" s="6" t="s">
        <v>228</v>
      </c>
      <c r="S66" s="6" t="s">
        <v>61</v>
      </c>
      <c r="T66" s="6" t="s">
        <v>61</v>
      </c>
      <c r="U66" s="6" t="s">
        <v>61</v>
      </c>
      <c r="V66" s="6" t="s">
        <v>61</v>
      </c>
      <c r="W66" s="6" t="s">
        <v>61</v>
      </c>
      <c r="X66" s="6" t="s">
        <v>61</v>
      </c>
      <c r="Y66" s="6" t="s">
        <v>61</v>
      </c>
      <c r="Z66" s="6" t="s">
        <v>3375</v>
      </c>
      <c r="AA66" s="6" t="s">
        <v>5415</v>
      </c>
      <c r="AB66" s="6" t="s">
        <v>267</v>
      </c>
      <c r="AC66" s="6" t="s">
        <v>5416</v>
      </c>
      <c r="AD66" s="6" t="s">
        <v>5417</v>
      </c>
      <c r="AE66" s="6" t="s">
        <v>5418</v>
      </c>
      <c r="AF66" s="6" t="s">
        <v>5419</v>
      </c>
      <c r="AG66" s="6" t="s">
        <v>61</v>
      </c>
      <c r="AH66" s="6" t="s">
        <v>267</v>
      </c>
      <c r="AI66" s="6" t="s">
        <v>3489</v>
      </c>
      <c r="AJ66" s="6" t="s">
        <v>265</v>
      </c>
      <c r="AK66" s="6" t="s">
        <v>3489</v>
      </c>
      <c r="AL66" s="6">
        <v>74766</v>
      </c>
      <c r="AM66" s="6" t="s">
        <v>30</v>
      </c>
      <c r="AN66" s="6" t="s">
        <v>2693</v>
      </c>
      <c r="AO66" s="6" t="s">
        <v>2694</v>
      </c>
      <c r="AP66" s="6" t="s">
        <v>2891</v>
      </c>
      <c r="AQ66" s="6">
        <v>1</v>
      </c>
      <c r="AR66" s="6" t="s">
        <v>2556</v>
      </c>
      <c r="AS66" s="6">
        <v>42983603</v>
      </c>
      <c r="AT66" s="6">
        <v>43297773</v>
      </c>
      <c r="AU66" s="6">
        <v>1</v>
      </c>
      <c r="AV66" s="6">
        <v>4.51</v>
      </c>
      <c r="AW66" s="6">
        <v>37</v>
      </c>
      <c r="AX66" s="6" t="s">
        <v>3490</v>
      </c>
      <c r="AY66" s="6" t="s">
        <v>2411</v>
      </c>
      <c r="AZ66" s="6" t="s">
        <v>3010</v>
      </c>
      <c r="BA66" s="6" t="s">
        <v>2298</v>
      </c>
      <c r="BB66" s="6" t="s">
        <v>3011</v>
      </c>
      <c r="BC66" s="6" t="s">
        <v>25</v>
      </c>
      <c r="BD66" s="6" t="s">
        <v>25</v>
      </c>
      <c r="BE66" s="6" t="s">
        <v>25</v>
      </c>
      <c r="BF66" s="6" t="s">
        <v>25</v>
      </c>
      <c r="BG66" s="6" t="s">
        <v>25</v>
      </c>
      <c r="BH66" s="6" t="s">
        <v>25</v>
      </c>
      <c r="BI66" s="6" t="s">
        <v>25</v>
      </c>
      <c r="BJ66" s="6" t="s">
        <v>25</v>
      </c>
      <c r="BK66" s="6" t="s">
        <v>25</v>
      </c>
      <c r="BL66" s="6" t="s">
        <v>25</v>
      </c>
      <c r="BM66" s="6" t="s">
        <v>25</v>
      </c>
      <c r="BN66" s="6" t="s">
        <v>25</v>
      </c>
      <c r="BO66" s="6" t="s">
        <v>25</v>
      </c>
      <c r="BP66" s="6" t="s">
        <v>25</v>
      </c>
      <c r="BQ66" s="6" t="s">
        <v>25</v>
      </c>
      <c r="BR66" s="6" t="s">
        <v>25</v>
      </c>
      <c r="BS66" s="6" t="s">
        <v>25</v>
      </c>
      <c r="BT66" s="6" t="s">
        <v>25</v>
      </c>
      <c r="BU66" s="6" t="s">
        <v>25</v>
      </c>
      <c r="BV66" s="6" t="s">
        <v>25</v>
      </c>
      <c r="BW66" s="6" t="s">
        <v>25</v>
      </c>
      <c r="BX66" s="6" t="s">
        <v>25</v>
      </c>
      <c r="BY66" s="6" t="s">
        <v>25</v>
      </c>
      <c r="BZ66" s="6" t="s">
        <v>25</v>
      </c>
      <c r="CA66" s="6" t="s">
        <v>25</v>
      </c>
      <c r="CB66" s="6" t="s">
        <v>25</v>
      </c>
      <c r="CC66" s="6" t="s">
        <v>25</v>
      </c>
      <c r="CD66" s="6" t="s">
        <v>25</v>
      </c>
      <c r="CE66" s="6" t="s">
        <v>25</v>
      </c>
      <c r="CF66" s="6" t="s">
        <v>25</v>
      </c>
      <c r="CG66" s="6" t="s">
        <v>25</v>
      </c>
      <c r="CH66" s="6" t="s">
        <v>25</v>
      </c>
      <c r="CI66" s="6" t="s">
        <v>25</v>
      </c>
      <c r="CJ66" s="6" t="s">
        <v>25</v>
      </c>
      <c r="CK66" s="6" t="s">
        <v>25</v>
      </c>
      <c r="CL66" s="6" t="s">
        <v>25</v>
      </c>
      <c r="CM66" s="6" t="s">
        <v>25</v>
      </c>
      <c r="CN66" s="6" t="s">
        <v>25</v>
      </c>
      <c r="CO66" s="6" t="s">
        <v>25</v>
      </c>
      <c r="CP66" s="6" t="s">
        <v>25</v>
      </c>
      <c r="CQ66" s="6" t="s">
        <v>25</v>
      </c>
      <c r="CR66" s="6" t="s">
        <v>25</v>
      </c>
      <c r="CS66" s="6" t="s">
        <v>25</v>
      </c>
      <c r="CT66" s="6" t="s">
        <v>25</v>
      </c>
      <c r="CU66" s="6" t="s">
        <v>25</v>
      </c>
      <c r="CV66" s="6" t="s">
        <v>25</v>
      </c>
      <c r="CW66" s="6" t="s">
        <v>25</v>
      </c>
      <c r="CX66" s="6" t="s">
        <v>25</v>
      </c>
      <c r="CY66" s="6" t="s">
        <v>25</v>
      </c>
      <c r="CZ66" s="6" t="s">
        <v>25</v>
      </c>
      <c r="DA66" s="6" t="s">
        <v>25</v>
      </c>
      <c r="DB66" s="6" t="s">
        <v>25</v>
      </c>
      <c r="DC66" s="6" t="s">
        <v>25</v>
      </c>
      <c r="DD66" s="6" t="s">
        <v>25</v>
      </c>
      <c r="DE66" s="6" t="s">
        <v>25</v>
      </c>
      <c r="DF66" s="6" t="s">
        <v>25</v>
      </c>
      <c r="DG66" s="6" t="s">
        <v>25</v>
      </c>
      <c r="DH66" s="6" t="s">
        <v>25</v>
      </c>
      <c r="DI66" s="6" t="s">
        <v>681</v>
      </c>
      <c r="DJ66" s="6" t="s">
        <v>682</v>
      </c>
      <c r="DK66" s="6" t="s">
        <v>683</v>
      </c>
      <c r="DL66">
        <v>6329</v>
      </c>
      <c r="DM66" s="6" t="s">
        <v>1509</v>
      </c>
      <c r="DN66" s="6" t="s">
        <v>431</v>
      </c>
      <c r="DO66" s="6" t="s">
        <v>459</v>
      </c>
      <c r="DP66" t="s">
        <v>30</v>
      </c>
      <c r="DQ66" t="s">
        <v>30</v>
      </c>
      <c r="DR66" t="s">
        <v>30</v>
      </c>
      <c r="DS66" t="s">
        <v>30</v>
      </c>
      <c r="DT66" t="s">
        <v>30</v>
      </c>
      <c r="DU66" t="s">
        <v>30</v>
      </c>
      <c r="DV66" s="6" t="s">
        <v>2097</v>
      </c>
      <c r="DW66" s="33" t="b">
        <v>1</v>
      </c>
      <c r="DY66" s="6" t="b">
        <v>1</v>
      </c>
    </row>
    <row r="67" spans="1:132" s="6" customFormat="1" x14ac:dyDescent="0.2">
      <c r="A67" s="5" t="s">
        <v>229</v>
      </c>
      <c r="B67" s="5" t="s">
        <v>20</v>
      </c>
      <c r="C67" s="5"/>
      <c r="D67" s="6" t="s">
        <v>206</v>
      </c>
      <c r="E67" s="7">
        <v>62022711</v>
      </c>
      <c r="F67" s="6" t="s">
        <v>64</v>
      </c>
      <c r="G67" s="6">
        <v>0</v>
      </c>
      <c r="H67" s="9" t="s">
        <v>87</v>
      </c>
      <c r="I67" s="6">
        <v>0</v>
      </c>
      <c r="J67" s="6" t="s">
        <v>24</v>
      </c>
      <c r="K67" s="6">
        <v>1</v>
      </c>
      <c r="L67" s="6" t="s">
        <v>25</v>
      </c>
      <c r="M67" s="6">
        <v>0</v>
      </c>
      <c r="N67" s="6" t="s">
        <v>25</v>
      </c>
      <c r="O67" s="6">
        <v>0</v>
      </c>
      <c r="P67" s="6">
        <v>0.5</v>
      </c>
      <c r="Q67" s="6" t="s">
        <v>126</v>
      </c>
      <c r="R67" s="6" t="s">
        <v>228</v>
      </c>
      <c r="S67" s="6" t="s">
        <v>61</v>
      </c>
      <c r="T67" s="6" t="s">
        <v>61</v>
      </c>
      <c r="U67" s="6" t="s">
        <v>61</v>
      </c>
      <c r="V67" s="6" t="s">
        <v>61</v>
      </c>
      <c r="W67" s="6" t="s">
        <v>61</v>
      </c>
      <c r="X67" s="6" t="s">
        <v>61</v>
      </c>
      <c r="Y67" s="6" t="s">
        <v>61</v>
      </c>
      <c r="Z67" s="6" t="s">
        <v>3375</v>
      </c>
      <c r="AA67" s="6" t="s">
        <v>5415</v>
      </c>
      <c r="AB67" s="6" t="s">
        <v>267</v>
      </c>
      <c r="AC67" s="6" t="s">
        <v>5416</v>
      </c>
      <c r="AD67" s="6" t="s">
        <v>5417</v>
      </c>
      <c r="AE67" s="6" t="s">
        <v>5418</v>
      </c>
      <c r="AF67" s="6" t="s">
        <v>5419</v>
      </c>
      <c r="AG67" s="6" t="s">
        <v>61</v>
      </c>
      <c r="AH67" s="6" t="s">
        <v>267</v>
      </c>
      <c r="AI67" s="6" t="s">
        <v>3504</v>
      </c>
      <c r="AJ67" s="6" t="s">
        <v>266</v>
      </c>
      <c r="AK67" s="6" t="s">
        <v>3504</v>
      </c>
      <c r="AL67" s="6" t="s">
        <v>25</v>
      </c>
      <c r="AM67" s="6" t="s">
        <v>25</v>
      </c>
      <c r="AN67" s="6" t="s">
        <v>25</v>
      </c>
      <c r="AO67" s="6" t="s">
        <v>25</v>
      </c>
      <c r="AP67" s="6" t="s">
        <v>25</v>
      </c>
      <c r="AQ67" s="6" t="s">
        <v>25</v>
      </c>
      <c r="AR67" s="6" t="s">
        <v>25</v>
      </c>
      <c r="AS67" s="6" t="s">
        <v>25</v>
      </c>
      <c r="AT67" s="6" t="s">
        <v>25</v>
      </c>
      <c r="AU67" s="6">
        <v>0.99</v>
      </c>
      <c r="AV67" s="6">
        <v>1.56</v>
      </c>
      <c r="AW67" s="6">
        <v>9.14</v>
      </c>
      <c r="AX67" s="6" t="s">
        <v>25</v>
      </c>
      <c r="AY67" s="6" t="s">
        <v>25</v>
      </c>
      <c r="AZ67" s="6" t="s">
        <v>25</v>
      </c>
      <c r="BA67" s="6" t="s">
        <v>25</v>
      </c>
      <c r="BB67" s="6" t="s">
        <v>25</v>
      </c>
      <c r="BC67" s="6" t="s">
        <v>25</v>
      </c>
      <c r="BD67" s="6" t="s">
        <v>25</v>
      </c>
      <c r="BE67" s="6" t="s">
        <v>25</v>
      </c>
      <c r="BF67" s="6" t="s">
        <v>25</v>
      </c>
      <c r="BG67" s="6" t="s">
        <v>25</v>
      </c>
      <c r="BH67" s="6" t="s">
        <v>25</v>
      </c>
      <c r="BI67" s="6" t="s">
        <v>25</v>
      </c>
      <c r="BJ67" s="6" t="s">
        <v>25</v>
      </c>
      <c r="BK67" s="6" t="s">
        <v>25</v>
      </c>
      <c r="BL67" s="6" t="s">
        <v>25</v>
      </c>
      <c r="BM67" s="6" t="s">
        <v>25</v>
      </c>
      <c r="BN67" s="6" t="s">
        <v>25</v>
      </c>
      <c r="BO67" s="6" t="s">
        <v>25</v>
      </c>
      <c r="BP67" s="6" t="s">
        <v>25</v>
      </c>
      <c r="BQ67" s="6" t="s">
        <v>25</v>
      </c>
      <c r="BR67" s="6" t="s">
        <v>25</v>
      </c>
      <c r="BS67" s="6" t="s">
        <v>25</v>
      </c>
      <c r="BT67" s="6" t="s">
        <v>25</v>
      </c>
      <c r="BU67" s="6" t="s">
        <v>25</v>
      </c>
      <c r="BV67" s="6" t="s">
        <v>25</v>
      </c>
      <c r="BW67" s="6" t="s">
        <v>25</v>
      </c>
      <c r="BX67" s="6" t="s">
        <v>25</v>
      </c>
      <c r="BY67" s="6" t="s">
        <v>25</v>
      </c>
      <c r="BZ67" s="6" t="s">
        <v>25</v>
      </c>
      <c r="CA67" s="6" t="s">
        <v>25</v>
      </c>
      <c r="CB67" s="6" t="s">
        <v>25</v>
      </c>
      <c r="CC67" s="6" t="s">
        <v>25</v>
      </c>
      <c r="CD67" s="6" t="s">
        <v>25</v>
      </c>
      <c r="CE67" s="6" t="s">
        <v>25</v>
      </c>
      <c r="CF67" s="6" t="s">
        <v>25</v>
      </c>
      <c r="CG67" s="6" t="s">
        <v>25</v>
      </c>
      <c r="CH67" s="6" t="s">
        <v>25</v>
      </c>
      <c r="CI67" s="6" t="s">
        <v>25</v>
      </c>
      <c r="CJ67" s="6" t="s">
        <v>25</v>
      </c>
      <c r="CK67" s="6" t="s">
        <v>25</v>
      </c>
      <c r="CL67" s="6" t="s">
        <v>25</v>
      </c>
      <c r="CM67" s="6" t="s">
        <v>25</v>
      </c>
      <c r="CN67" s="6" t="s">
        <v>25</v>
      </c>
      <c r="CO67" s="6" t="s">
        <v>25</v>
      </c>
      <c r="CP67" s="6" t="s">
        <v>25</v>
      </c>
      <c r="CQ67" s="6" t="s">
        <v>25</v>
      </c>
      <c r="CR67" s="6" t="s">
        <v>25</v>
      </c>
      <c r="CS67" s="6" t="s">
        <v>25</v>
      </c>
      <c r="CT67" s="6" t="s">
        <v>25</v>
      </c>
      <c r="CU67" s="6" t="s">
        <v>25</v>
      </c>
      <c r="CV67" s="6" t="s">
        <v>25</v>
      </c>
      <c r="CW67" s="6" t="s">
        <v>25</v>
      </c>
      <c r="CX67" s="6" t="s">
        <v>25</v>
      </c>
      <c r="CY67" s="6" t="s">
        <v>25</v>
      </c>
      <c r="CZ67" s="6" t="s">
        <v>25</v>
      </c>
      <c r="DA67" s="6" t="s">
        <v>25</v>
      </c>
      <c r="DB67" s="6" t="s">
        <v>25</v>
      </c>
      <c r="DC67" s="6" t="s">
        <v>25</v>
      </c>
      <c r="DD67" s="6" t="s">
        <v>25</v>
      </c>
      <c r="DE67" s="6" t="s">
        <v>25</v>
      </c>
      <c r="DF67" s="6" t="s">
        <v>25</v>
      </c>
      <c r="DG67" s="6" t="s">
        <v>25</v>
      </c>
      <c r="DH67" s="6" t="s">
        <v>25</v>
      </c>
      <c r="DI67" s="6" t="s">
        <v>684</v>
      </c>
      <c r="DJ67" s="6" t="s">
        <v>685</v>
      </c>
      <c r="DK67" s="6" t="s">
        <v>23</v>
      </c>
      <c r="DL67">
        <v>6329</v>
      </c>
      <c r="DM67" s="6" t="s">
        <v>1509</v>
      </c>
      <c r="DN67" s="6" t="s">
        <v>431</v>
      </c>
      <c r="DO67" s="6" t="s">
        <v>459</v>
      </c>
      <c r="DP67" t="s">
        <v>30</v>
      </c>
      <c r="DQ67" t="s">
        <v>30</v>
      </c>
      <c r="DR67" t="s">
        <v>30</v>
      </c>
      <c r="DS67" t="s">
        <v>30</v>
      </c>
      <c r="DT67" t="s">
        <v>30</v>
      </c>
      <c r="DU67" t="s">
        <v>30</v>
      </c>
      <c r="DV67" s="6" t="s">
        <v>2097</v>
      </c>
      <c r="DW67" s="33" t="b">
        <v>1</v>
      </c>
      <c r="DY67" s="6" t="b">
        <v>1</v>
      </c>
    </row>
    <row r="68" spans="1:132" s="6" customFormat="1" x14ac:dyDescent="0.2">
      <c r="A68" s="5" t="s">
        <v>230</v>
      </c>
      <c r="B68" s="5" t="s">
        <v>20</v>
      </c>
      <c r="C68" s="5"/>
      <c r="D68" s="6" t="s">
        <v>206</v>
      </c>
      <c r="E68" s="7">
        <v>62023005</v>
      </c>
      <c r="F68" s="6" t="s">
        <v>64</v>
      </c>
      <c r="G68" s="6">
        <v>0</v>
      </c>
      <c r="H68" s="9" t="s">
        <v>231</v>
      </c>
      <c r="I68" s="6">
        <v>0</v>
      </c>
      <c r="J68" s="6" t="s">
        <v>24</v>
      </c>
      <c r="K68" s="6">
        <v>1</v>
      </c>
      <c r="L68" s="6" t="s">
        <v>25</v>
      </c>
      <c r="M68" s="6">
        <v>0</v>
      </c>
      <c r="N68" s="6" t="s">
        <v>25</v>
      </c>
      <c r="O68" s="6">
        <v>0</v>
      </c>
      <c r="P68" s="6">
        <v>0.5</v>
      </c>
      <c r="Q68" s="6" t="s">
        <v>232</v>
      </c>
      <c r="R68" s="6" t="s">
        <v>228</v>
      </c>
      <c r="S68" s="6" t="s">
        <v>61</v>
      </c>
      <c r="T68" s="6" t="s">
        <v>61</v>
      </c>
      <c r="U68" s="6" t="s">
        <v>61</v>
      </c>
      <c r="V68" s="6" t="s">
        <v>61</v>
      </c>
      <c r="W68" s="6" t="s">
        <v>61</v>
      </c>
      <c r="X68" s="6" t="s">
        <v>61</v>
      </c>
      <c r="Y68" s="6" t="s">
        <v>61</v>
      </c>
      <c r="Z68" s="6" t="s">
        <v>3375</v>
      </c>
      <c r="AA68" s="6" t="s">
        <v>5415</v>
      </c>
      <c r="AB68" s="6" t="s">
        <v>267</v>
      </c>
      <c r="AC68" s="6" t="s">
        <v>5416</v>
      </c>
      <c r="AD68" s="6" t="s">
        <v>5417</v>
      </c>
      <c r="AE68" s="6" t="s">
        <v>5418</v>
      </c>
      <c r="AF68" s="6" t="s">
        <v>5419</v>
      </c>
      <c r="AG68" s="6" t="s">
        <v>61</v>
      </c>
      <c r="AH68" s="6" t="s">
        <v>267</v>
      </c>
      <c r="AI68" s="6" t="s">
        <v>3522</v>
      </c>
      <c r="AJ68" s="6" t="s">
        <v>267</v>
      </c>
      <c r="AK68" s="6" t="s">
        <v>3522</v>
      </c>
      <c r="AL68" s="6" t="s">
        <v>3523</v>
      </c>
      <c r="AM68" s="6" t="s">
        <v>3524</v>
      </c>
      <c r="AN68" s="6" t="s">
        <v>3525</v>
      </c>
      <c r="AO68" s="6" t="s">
        <v>3526</v>
      </c>
      <c r="AP68" s="6" t="s">
        <v>3527</v>
      </c>
      <c r="AQ68" s="6" t="s">
        <v>2483</v>
      </c>
      <c r="AR68" s="6" t="s">
        <v>3383</v>
      </c>
      <c r="AS68" s="6" t="s">
        <v>3528</v>
      </c>
      <c r="AT68" s="6" t="s">
        <v>3529</v>
      </c>
      <c r="AU68" s="6" t="s">
        <v>3199</v>
      </c>
      <c r="AV68" s="6" t="s">
        <v>3530</v>
      </c>
      <c r="AW68" s="6" t="s">
        <v>3531</v>
      </c>
      <c r="AX68" s="6" t="s">
        <v>3532</v>
      </c>
      <c r="AY68" s="6" t="s">
        <v>2918</v>
      </c>
      <c r="AZ68" s="6" t="s">
        <v>3533</v>
      </c>
      <c r="BA68" s="6" t="s">
        <v>3534</v>
      </c>
      <c r="BB68" s="6" t="s">
        <v>3535</v>
      </c>
      <c r="BC68" s="6" t="s">
        <v>3533</v>
      </c>
      <c r="BD68" s="6" t="s">
        <v>3536</v>
      </c>
      <c r="BE68" s="6" t="s">
        <v>3537</v>
      </c>
      <c r="BF68" s="6" t="s">
        <v>3538</v>
      </c>
      <c r="BG68" s="6" t="s">
        <v>3539</v>
      </c>
      <c r="BH68" s="6" t="s">
        <v>3540</v>
      </c>
      <c r="BI68" s="6" t="s">
        <v>3541</v>
      </c>
      <c r="BJ68" s="6" t="s">
        <v>3542</v>
      </c>
      <c r="BK68" s="6" t="s">
        <v>3543</v>
      </c>
      <c r="BL68" s="6" t="s">
        <v>3544</v>
      </c>
      <c r="BM68" s="6" t="s">
        <v>3545</v>
      </c>
      <c r="BN68" s="6" t="s">
        <v>3546</v>
      </c>
      <c r="BO68" s="6" t="s">
        <v>25</v>
      </c>
      <c r="BP68" s="6" t="s">
        <v>25</v>
      </c>
      <c r="BQ68" s="6" t="s">
        <v>25</v>
      </c>
      <c r="BR68" s="6" t="s">
        <v>25</v>
      </c>
      <c r="BS68" s="6" t="s">
        <v>25</v>
      </c>
      <c r="BT68" s="6" t="s">
        <v>25</v>
      </c>
      <c r="BU68" s="6" t="s">
        <v>25</v>
      </c>
      <c r="BV68" s="6" t="s">
        <v>25</v>
      </c>
      <c r="BW68" s="6" t="s">
        <v>25</v>
      </c>
      <c r="BX68" s="6" t="s">
        <v>25</v>
      </c>
      <c r="BY68" s="6" t="s">
        <v>25</v>
      </c>
      <c r="BZ68" s="6" t="s">
        <v>25</v>
      </c>
      <c r="CA68" s="6" t="s">
        <v>25</v>
      </c>
      <c r="CB68" s="6" t="s">
        <v>25</v>
      </c>
      <c r="CC68" s="6" t="s">
        <v>25</v>
      </c>
      <c r="CD68" s="6" t="s">
        <v>25</v>
      </c>
      <c r="CE68" s="6" t="s">
        <v>25</v>
      </c>
      <c r="CF68" s="6" t="s">
        <v>25</v>
      </c>
      <c r="CG68" s="6" t="s">
        <v>25</v>
      </c>
      <c r="CH68" s="6" t="s">
        <v>25</v>
      </c>
      <c r="CI68" s="6" t="s">
        <v>25</v>
      </c>
      <c r="CJ68" s="6" t="s">
        <v>25</v>
      </c>
      <c r="CK68" s="6" t="s">
        <v>25</v>
      </c>
      <c r="CL68" s="6" t="s">
        <v>25</v>
      </c>
      <c r="CM68" s="6" t="s">
        <v>25</v>
      </c>
      <c r="CN68" s="6" t="s">
        <v>25</v>
      </c>
      <c r="CO68" s="6" t="s">
        <v>25</v>
      </c>
      <c r="CP68" s="6" t="s">
        <v>25</v>
      </c>
      <c r="CQ68" s="6" t="s">
        <v>25</v>
      </c>
      <c r="CR68" s="6" t="s">
        <v>25</v>
      </c>
      <c r="CS68" s="6" t="s">
        <v>25</v>
      </c>
      <c r="CT68" s="6" t="s">
        <v>25</v>
      </c>
      <c r="CU68" s="6" t="s">
        <v>25</v>
      </c>
      <c r="CV68" s="6" t="s">
        <v>25</v>
      </c>
      <c r="CW68" s="6" t="s">
        <v>25</v>
      </c>
      <c r="CX68" s="6" t="s">
        <v>25</v>
      </c>
      <c r="CY68" s="6" t="s">
        <v>25</v>
      </c>
      <c r="CZ68" s="6" t="s">
        <v>25</v>
      </c>
      <c r="DA68" s="6" t="s">
        <v>25</v>
      </c>
      <c r="DB68" s="6" t="s">
        <v>25</v>
      </c>
      <c r="DC68" s="6" t="s">
        <v>25</v>
      </c>
      <c r="DD68" s="6" t="s">
        <v>25</v>
      </c>
      <c r="DE68" s="6" t="s">
        <v>25</v>
      </c>
      <c r="DF68" s="6" t="s">
        <v>25</v>
      </c>
      <c r="DG68" s="6" t="s">
        <v>25</v>
      </c>
      <c r="DH68" s="6" t="s">
        <v>25</v>
      </c>
      <c r="DI68" s="6" t="s">
        <v>686</v>
      </c>
      <c r="DJ68" s="6" t="s">
        <v>687</v>
      </c>
      <c r="DK68" s="6" t="s">
        <v>688</v>
      </c>
      <c r="DL68">
        <v>6329</v>
      </c>
      <c r="DM68" s="6" t="s">
        <v>1509</v>
      </c>
      <c r="DN68" s="6" t="s">
        <v>431</v>
      </c>
      <c r="DO68" s="6" t="s">
        <v>513</v>
      </c>
      <c r="DP68" t="s">
        <v>30</v>
      </c>
      <c r="DQ68" t="s">
        <v>30</v>
      </c>
      <c r="DR68" t="s">
        <v>30</v>
      </c>
      <c r="DS68" t="s">
        <v>30</v>
      </c>
      <c r="DT68" t="s">
        <v>30</v>
      </c>
      <c r="DU68" t="s">
        <v>30</v>
      </c>
      <c r="DV68" s="6" t="s">
        <v>2098</v>
      </c>
      <c r="DW68" s="6" t="b">
        <v>1</v>
      </c>
      <c r="DY68" s="6" t="b">
        <v>1</v>
      </c>
    </row>
    <row r="69" spans="1:132" s="6" customFormat="1" x14ac:dyDescent="0.2">
      <c r="A69" s="5" t="s">
        <v>233</v>
      </c>
      <c r="B69" s="5" t="s">
        <v>20</v>
      </c>
      <c r="C69" s="5"/>
      <c r="D69" s="6" t="s">
        <v>206</v>
      </c>
      <c r="E69" s="7">
        <v>62023006</v>
      </c>
      <c r="F69" s="6" t="s">
        <v>22</v>
      </c>
      <c r="G69" s="6">
        <v>0</v>
      </c>
      <c r="H69" s="8" t="s">
        <v>26</v>
      </c>
      <c r="I69" s="6">
        <v>2</v>
      </c>
      <c r="J69" s="6" t="s">
        <v>24</v>
      </c>
      <c r="K69" s="6">
        <v>1</v>
      </c>
      <c r="L69" s="6" t="s">
        <v>25</v>
      </c>
      <c r="M69" s="6">
        <v>0</v>
      </c>
      <c r="N69" s="6" t="s">
        <v>25</v>
      </c>
      <c r="O69" s="6">
        <v>0</v>
      </c>
      <c r="P69" s="6">
        <v>0.5</v>
      </c>
      <c r="Q69" s="6" t="s">
        <v>83</v>
      </c>
      <c r="R69" s="6" t="s">
        <v>95</v>
      </c>
      <c r="S69" s="6" t="s">
        <v>25</v>
      </c>
      <c r="T69" s="6" t="s">
        <v>25</v>
      </c>
      <c r="U69" s="6" t="s">
        <v>25</v>
      </c>
      <c r="V69" s="6" t="s">
        <v>25</v>
      </c>
      <c r="W69" s="6" t="s">
        <v>25</v>
      </c>
      <c r="X69" s="6" t="s">
        <v>25</v>
      </c>
      <c r="Y69" s="6" t="s">
        <v>25</v>
      </c>
      <c r="Z69" s="6" t="s">
        <v>30</v>
      </c>
      <c r="AA69" s="6" t="s">
        <v>3516</v>
      </c>
      <c r="AB69" s="6" t="s">
        <v>268</v>
      </c>
      <c r="AC69" s="6" t="s">
        <v>3517</v>
      </c>
      <c r="AD69" s="6" t="s">
        <v>3518</v>
      </c>
      <c r="AE69" s="6" t="s">
        <v>3519</v>
      </c>
      <c r="AF69" s="6" t="s">
        <v>3520</v>
      </c>
      <c r="AG69" s="6" t="s">
        <v>25</v>
      </c>
      <c r="AH69" s="6" t="s">
        <v>268</v>
      </c>
      <c r="AI69" s="6" t="s">
        <v>3522</v>
      </c>
      <c r="AJ69" s="6" t="s">
        <v>267</v>
      </c>
      <c r="AK69" s="6" t="s">
        <v>3522</v>
      </c>
      <c r="AL69" s="6" t="s">
        <v>3523</v>
      </c>
      <c r="AM69" s="6" t="s">
        <v>3524</v>
      </c>
      <c r="AN69" s="6" t="s">
        <v>3525</v>
      </c>
      <c r="AO69" s="6" t="s">
        <v>3526</v>
      </c>
      <c r="AP69" s="6" t="s">
        <v>3527</v>
      </c>
      <c r="AQ69" s="6" t="s">
        <v>2483</v>
      </c>
      <c r="AR69" s="6" t="s">
        <v>3383</v>
      </c>
      <c r="AS69" s="6" t="s">
        <v>3528</v>
      </c>
      <c r="AT69" s="6" t="s">
        <v>3529</v>
      </c>
      <c r="AU69" s="6" t="s">
        <v>3199</v>
      </c>
      <c r="AV69" s="6" t="s">
        <v>3547</v>
      </c>
      <c r="AW69" s="6" t="s">
        <v>3548</v>
      </c>
      <c r="AX69" s="6" t="s">
        <v>3549</v>
      </c>
      <c r="AY69" s="6" t="s">
        <v>3194</v>
      </c>
      <c r="AZ69" s="6" t="s">
        <v>3550</v>
      </c>
      <c r="BA69" s="6" t="s">
        <v>3195</v>
      </c>
      <c r="BB69" s="6" t="s">
        <v>3551</v>
      </c>
      <c r="BC69" s="6" t="s">
        <v>3550</v>
      </c>
      <c r="BD69" s="6" t="s">
        <v>3552</v>
      </c>
      <c r="BE69" s="6" t="s">
        <v>3553</v>
      </c>
      <c r="BF69" s="6" t="s">
        <v>3554</v>
      </c>
      <c r="BG69" s="6" t="s">
        <v>3555</v>
      </c>
      <c r="BH69" s="6" t="s">
        <v>3556</v>
      </c>
      <c r="BI69" s="6" t="s">
        <v>2673</v>
      </c>
      <c r="BJ69" s="6" t="s">
        <v>2513</v>
      </c>
      <c r="BK69" s="6" t="s">
        <v>2514</v>
      </c>
      <c r="BL69" s="6" t="s">
        <v>3557</v>
      </c>
      <c r="BM69" s="6" t="s">
        <v>3558</v>
      </c>
      <c r="BN69" s="6" t="s">
        <v>2675</v>
      </c>
      <c r="BO69" s="6" t="s">
        <v>25</v>
      </c>
      <c r="BP69" s="6" t="s">
        <v>25</v>
      </c>
      <c r="BQ69" s="6" t="s">
        <v>25</v>
      </c>
      <c r="BR69" s="6" t="s">
        <v>25</v>
      </c>
      <c r="BS69" s="6" t="s">
        <v>25</v>
      </c>
      <c r="BT69" s="6" t="s">
        <v>25</v>
      </c>
      <c r="BU69" s="6" t="s">
        <v>25</v>
      </c>
      <c r="BV69" s="6" t="s">
        <v>25</v>
      </c>
      <c r="BW69" s="6" t="s">
        <v>25</v>
      </c>
      <c r="BX69" s="6" t="s">
        <v>25</v>
      </c>
      <c r="BY69" s="6" t="s">
        <v>25</v>
      </c>
      <c r="BZ69" s="6" t="s">
        <v>25</v>
      </c>
      <c r="CA69" s="6" t="s">
        <v>25</v>
      </c>
      <c r="CB69" s="6" t="s">
        <v>25</v>
      </c>
      <c r="CC69" s="6" t="s">
        <v>25</v>
      </c>
      <c r="CD69" s="6" t="s">
        <v>25</v>
      </c>
      <c r="CE69" s="6" t="s">
        <v>25</v>
      </c>
      <c r="CF69" s="6" t="s">
        <v>25</v>
      </c>
      <c r="CG69" s="6" t="s">
        <v>25</v>
      </c>
      <c r="CH69" s="6" t="s">
        <v>25</v>
      </c>
      <c r="CI69" s="6" t="s">
        <v>25</v>
      </c>
      <c r="CJ69" s="6" t="s">
        <v>25</v>
      </c>
      <c r="CK69" s="6" t="s">
        <v>25</v>
      </c>
      <c r="CL69" s="6" t="s">
        <v>25</v>
      </c>
      <c r="CM69" s="6" t="s">
        <v>25</v>
      </c>
      <c r="CN69" s="6" t="s">
        <v>25</v>
      </c>
      <c r="CO69" s="6" t="s">
        <v>25</v>
      </c>
      <c r="CP69" s="6" t="s">
        <v>25</v>
      </c>
      <c r="CQ69" s="6" t="s">
        <v>25</v>
      </c>
      <c r="CR69" s="6" t="s">
        <v>25</v>
      </c>
      <c r="CS69" s="6" t="s">
        <v>25</v>
      </c>
      <c r="CT69" s="6" t="s">
        <v>25</v>
      </c>
      <c r="CU69" s="6" t="s">
        <v>25</v>
      </c>
      <c r="CV69" s="6" t="s">
        <v>25</v>
      </c>
      <c r="CW69" s="6" t="s">
        <v>25</v>
      </c>
      <c r="CX69" s="6" t="s">
        <v>25</v>
      </c>
      <c r="CY69" s="6" t="s">
        <v>25</v>
      </c>
      <c r="CZ69" s="6" t="s">
        <v>25</v>
      </c>
      <c r="DA69" s="6" t="s">
        <v>25</v>
      </c>
      <c r="DB69" s="6" t="s">
        <v>25</v>
      </c>
      <c r="DC69" s="6" t="s">
        <v>25</v>
      </c>
      <c r="DD69" s="6" t="s">
        <v>25</v>
      </c>
      <c r="DE69" s="6" t="s">
        <v>25</v>
      </c>
      <c r="DF69" s="6" t="s">
        <v>25</v>
      </c>
      <c r="DG69" s="6" t="s">
        <v>25</v>
      </c>
      <c r="DH69" s="6" t="s">
        <v>25</v>
      </c>
      <c r="DI69" s="6" t="s">
        <v>689</v>
      </c>
      <c r="DJ69" s="6" t="s">
        <v>690</v>
      </c>
      <c r="DK69" s="6" t="s">
        <v>26</v>
      </c>
      <c r="DL69">
        <v>6329</v>
      </c>
      <c r="DM69" s="6" t="s">
        <v>1509</v>
      </c>
      <c r="DN69" s="6" t="s">
        <v>431</v>
      </c>
      <c r="DO69" s="6" t="s">
        <v>513</v>
      </c>
      <c r="DP69" t="s">
        <v>30</v>
      </c>
      <c r="DQ69" t="s">
        <v>30</v>
      </c>
      <c r="DR69" t="s">
        <v>30</v>
      </c>
      <c r="DS69" t="s">
        <v>30</v>
      </c>
      <c r="DT69" t="s">
        <v>30</v>
      </c>
      <c r="DU69" t="s">
        <v>30</v>
      </c>
      <c r="DV69" s="6" t="s">
        <v>2099</v>
      </c>
      <c r="DW69" s="33" t="b">
        <v>1</v>
      </c>
      <c r="DY69" s="13" t="b">
        <v>1</v>
      </c>
    </row>
    <row r="70" spans="1:132" s="6" customFormat="1" x14ac:dyDescent="0.2">
      <c r="A70" s="5" t="s">
        <v>234</v>
      </c>
      <c r="B70" s="5" t="s">
        <v>20</v>
      </c>
      <c r="C70" s="5"/>
      <c r="D70" s="6" t="s">
        <v>206</v>
      </c>
      <c r="E70" s="7">
        <v>62034787</v>
      </c>
      <c r="F70" s="6" t="s">
        <v>22</v>
      </c>
      <c r="G70" s="6">
        <v>0</v>
      </c>
      <c r="H70" s="8" t="s">
        <v>26</v>
      </c>
      <c r="I70" s="6">
        <v>1</v>
      </c>
      <c r="J70" s="6" t="s">
        <v>24</v>
      </c>
      <c r="K70" s="6">
        <v>1</v>
      </c>
      <c r="L70" s="6" t="s">
        <v>25</v>
      </c>
      <c r="M70" s="6">
        <v>0</v>
      </c>
      <c r="N70" s="6" t="s">
        <v>25</v>
      </c>
      <c r="O70" s="6">
        <v>0</v>
      </c>
      <c r="P70" s="6">
        <v>0.5</v>
      </c>
      <c r="Q70" s="6" t="s">
        <v>46</v>
      </c>
      <c r="R70" s="6" t="s">
        <v>151</v>
      </c>
      <c r="S70" s="6" t="s">
        <v>152</v>
      </c>
      <c r="T70" s="6" t="s">
        <v>3245</v>
      </c>
      <c r="U70" s="6" t="s">
        <v>2542</v>
      </c>
      <c r="V70" s="6" t="s">
        <v>23</v>
      </c>
      <c r="W70" s="6" t="s">
        <v>2544</v>
      </c>
      <c r="X70" s="6">
        <v>2</v>
      </c>
      <c r="Y70" s="6">
        <v>704</v>
      </c>
      <c r="Z70" s="6" t="s">
        <v>30</v>
      </c>
      <c r="AA70" s="6" t="s">
        <v>3516</v>
      </c>
      <c r="AB70" s="6" t="s">
        <v>268</v>
      </c>
      <c r="AC70" s="6" t="s">
        <v>3517</v>
      </c>
      <c r="AD70" s="6" t="s">
        <v>3518</v>
      </c>
      <c r="AE70" s="6" t="s">
        <v>3519</v>
      </c>
      <c r="AF70" s="6" t="s">
        <v>3520</v>
      </c>
      <c r="AG70" s="6" t="s">
        <v>25</v>
      </c>
      <c r="AH70" s="6" t="s">
        <v>268</v>
      </c>
      <c r="AI70" s="6" t="s">
        <v>3522</v>
      </c>
      <c r="AJ70" s="6" t="s">
        <v>267</v>
      </c>
      <c r="AK70" s="6" t="s">
        <v>3522</v>
      </c>
      <c r="AL70" s="6" t="s">
        <v>3523</v>
      </c>
      <c r="AM70" s="6" t="s">
        <v>3524</v>
      </c>
      <c r="AN70" s="6" t="s">
        <v>3525</v>
      </c>
      <c r="AO70" s="6" t="s">
        <v>3526</v>
      </c>
      <c r="AP70" s="6" t="s">
        <v>3527</v>
      </c>
      <c r="AQ70" s="6" t="s">
        <v>2483</v>
      </c>
      <c r="AR70" s="6" t="s">
        <v>3383</v>
      </c>
      <c r="AS70" s="6" t="s">
        <v>3528</v>
      </c>
      <c r="AT70" s="6" t="s">
        <v>3529</v>
      </c>
      <c r="AU70" s="6" t="s">
        <v>3559</v>
      </c>
      <c r="AV70" s="6" t="s">
        <v>3560</v>
      </c>
      <c r="AW70" s="6" t="s">
        <v>3561</v>
      </c>
      <c r="AX70" s="6" t="s">
        <v>61</v>
      </c>
      <c r="AY70" s="6" t="s">
        <v>61</v>
      </c>
      <c r="AZ70" s="6" t="s">
        <v>61</v>
      </c>
      <c r="BA70" s="6" t="s">
        <v>61</v>
      </c>
      <c r="BB70" s="6" t="s">
        <v>61</v>
      </c>
      <c r="BC70" s="6" t="s">
        <v>61</v>
      </c>
      <c r="BD70" s="6" t="s">
        <v>61</v>
      </c>
      <c r="BE70" s="6" t="s">
        <v>61</v>
      </c>
      <c r="BF70" s="6" t="s">
        <v>61</v>
      </c>
      <c r="BG70" s="6" t="s">
        <v>61</v>
      </c>
      <c r="BH70" s="6" t="s">
        <v>61</v>
      </c>
      <c r="BI70" s="6" t="s">
        <v>61</v>
      </c>
      <c r="BJ70" s="6" t="s">
        <v>61</v>
      </c>
      <c r="BK70" s="6" t="s">
        <v>61</v>
      </c>
      <c r="BL70" s="6" t="s">
        <v>61</v>
      </c>
      <c r="BM70" s="6" t="s">
        <v>61</v>
      </c>
      <c r="BN70" s="6" t="s">
        <v>61</v>
      </c>
      <c r="BO70" s="6" t="s">
        <v>25</v>
      </c>
      <c r="BP70" s="6" t="s">
        <v>25</v>
      </c>
      <c r="BQ70" s="6" t="s">
        <v>25</v>
      </c>
      <c r="BR70" s="6" t="s">
        <v>25</v>
      </c>
      <c r="BS70" s="6" t="s">
        <v>25</v>
      </c>
      <c r="BT70" s="6" t="s">
        <v>25</v>
      </c>
      <c r="BU70" s="6" t="s">
        <v>25</v>
      </c>
      <c r="BV70" s="6" t="s">
        <v>25</v>
      </c>
      <c r="BW70" s="6" t="s">
        <v>25</v>
      </c>
      <c r="BX70" s="6" t="s">
        <v>25</v>
      </c>
      <c r="BY70" s="6" t="s">
        <v>25</v>
      </c>
      <c r="BZ70" s="6" t="s">
        <v>25</v>
      </c>
      <c r="CA70" s="6" t="s">
        <v>25</v>
      </c>
      <c r="CB70" s="6" t="s">
        <v>25</v>
      </c>
      <c r="CC70" s="6" t="s">
        <v>25</v>
      </c>
      <c r="CD70" s="6" t="s">
        <v>25</v>
      </c>
      <c r="CE70" s="6" t="s">
        <v>25</v>
      </c>
      <c r="CF70" s="6" t="s">
        <v>25</v>
      </c>
      <c r="CG70" s="6" t="s">
        <v>25</v>
      </c>
      <c r="CH70" s="6" t="s">
        <v>25</v>
      </c>
      <c r="CI70" s="6" t="s">
        <v>25</v>
      </c>
      <c r="CJ70" s="6" t="s">
        <v>25</v>
      </c>
      <c r="CK70" s="6" t="s">
        <v>25</v>
      </c>
      <c r="CL70" s="6" t="s">
        <v>25</v>
      </c>
      <c r="CM70" s="6" t="s">
        <v>25</v>
      </c>
      <c r="CN70" s="6" t="s">
        <v>25</v>
      </c>
      <c r="CO70" s="6" t="s">
        <v>25</v>
      </c>
      <c r="CP70" s="6" t="s">
        <v>25</v>
      </c>
      <c r="CQ70" s="6" t="s">
        <v>25</v>
      </c>
      <c r="CR70" s="6" t="s">
        <v>25</v>
      </c>
      <c r="CS70" s="6" t="s">
        <v>25</v>
      </c>
      <c r="CT70" s="6" t="s">
        <v>25</v>
      </c>
      <c r="CU70" s="6" t="s">
        <v>25</v>
      </c>
      <c r="CV70" s="6" t="s">
        <v>25</v>
      </c>
      <c r="CW70" s="6" t="s">
        <v>25</v>
      </c>
      <c r="CX70" s="6" t="s">
        <v>25</v>
      </c>
      <c r="CY70" s="6" t="s">
        <v>25</v>
      </c>
      <c r="CZ70" s="6" t="s">
        <v>25</v>
      </c>
      <c r="DA70" s="6" t="s">
        <v>25</v>
      </c>
      <c r="DB70" s="6" t="s">
        <v>25</v>
      </c>
      <c r="DC70" s="6" t="s">
        <v>25</v>
      </c>
      <c r="DD70" s="6" t="s">
        <v>25</v>
      </c>
      <c r="DE70" s="6" t="s">
        <v>25</v>
      </c>
      <c r="DF70" s="6" t="s">
        <v>25</v>
      </c>
      <c r="DG70" s="6" t="s">
        <v>25</v>
      </c>
      <c r="DH70" s="6" t="s">
        <v>25</v>
      </c>
      <c r="DI70" s="6" t="s">
        <v>691</v>
      </c>
      <c r="DJ70" s="6" t="s">
        <v>692</v>
      </c>
      <c r="DK70" s="6" t="s">
        <v>26</v>
      </c>
      <c r="DL70">
        <v>6329</v>
      </c>
      <c r="DM70" s="6" t="s">
        <v>1509</v>
      </c>
      <c r="DN70" s="6" t="s">
        <v>431</v>
      </c>
      <c r="DO70" s="6" t="s">
        <v>585</v>
      </c>
      <c r="DP70">
        <v>2188</v>
      </c>
      <c r="DQ70">
        <v>2111</v>
      </c>
      <c r="DR70">
        <v>704</v>
      </c>
      <c r="DS70" t="s">
        <v>693</v>
      </c>
      <c r="DT70" t="s">
        <v>694</v>
      </c>
      <c r="DU70" t="s">
        <v>30</v>
      </c>
      <c r="DV70" s="6" t="s">
        <v>2100</v>
      </c>
      <c r="DW70" s="33" t="b">
        <v>1</v>
      </c>
      <c r="DY70" s="6" t="b">
        <v>1</v>
      </c>
    </row>
    <row r="71" spans="1:132" s="6" customFormat="1" x14ac:dyDescent="0.2">
      <c r="A71" s="5" t="s">
        <v>235</v>
      </c>
      <c r="B71" s="5" t="s">
        <v>20</v>
      </c>
      <c r="C71" s="5"/>
      <c r="D71" s="6" t="s">
        <v>236</v>
      </c>
      <c r="E71" s="7">
        <v>24128262</v>
      </c>
      <c r="F71" s="6" t="s">
        <v>33</v>
      </c>
      <c r="G71" s="6">
        <v>0</v>
      </c>
      <c r="H71" s="8">
        <v>-6</v>
      </c>
      <c r="I71" s="6">
        <v>0</v>
      </c>
      <c r="J71" s="6" t="s">
        <v>24</v>
      </c>
      <c r="K71" s="6">
        <v>1</v>
      </c>
      <c r="L71" s="6" t="s">
        <v>25</v>
      </c>
      <c r="M71" s="6">
        <v>0</v>
      </c>
      <c r="N71" s="6" t="s">
        <v>25</v>
      </c>
      <c r="O71" s="6">
        <v>0</v>
      </c>
      <c r="P71" s="6">
        <v>0.5</v>
      </c>
      <c r="Q71" s="6" t="s">
        <v>237</v>
      </c>
      <c r="R71" s="6" t="s">
        <v>238</v>
      </c>
      <c r="S71" s="6" t="s">
        <v>239</v>
      </c>
      <c r="T71" s="6" t="s">
        <v>5420</v>
      </c>
      <c r="U71" s="6" t="s">
        <v>5421</v>
      </c>
      <c r="V71" s="6" t="s">
        <v>5422</v>
      </c>
      <c r="W71" s="6" t="s">
        <v>5421</v>
      </c>
      <c r="X71" s="6" t="s">
        <v>5423</v>
      </c>
      <c r="Y71" s="6" t="s">
        <v>5424</v>
      </c>
      <c r="Z71" s="6" t="s">
        <v>5425</v>
      </c>
      <c r="AA71" s="6" t="s">
        <v>5426</v>
      </c>
      <c r="AB71" s="6" t="s">
        <v>269</v>
      </c>
      <c r="AC71" s="6" t="s">
        <v>5427</v>
      </c>
      <c r="AD71" s="6" t="s">
        <v>5428</v>
      </c>
      <c r="AE71" s="6" t="s">
        <v>5429</v>
      </c>
      <c r="AF71" s="6" t="s">
        <v>5430</v>
      </c>
      <c r="AG71" s="6" t="s">
        <v>5421</v>
      </c>
      <c r="AH71" s="6" t="s">
        <v>269</v>
      </c>
      <c r="AI71" s="6" t="s">
        <v>3521</v>
      </c>
      <c r="AJ71" s="6" t="s">
        <v>268</v>
      </c>
      <c r="AK71" s="6" t="s">
        <v>3521</v>
      </c>
      <c r="AL71" s="6">
        <v>243949</v>
      </c>
      <c r="AM71" s="6" t="s">
        <v>2302</v>
      </c>
      <c r="AN71" s="6" t="s">
        <v>2693</v>
      </c>
      <c r="AO71" s="6" t="s">
        <v>2694</v>
      </c>
      <c r="AP71" s="6" t="s">
        <v>3562</v>
      </c>
      <c r="AQ71" s="6">
        <v>1</v>
      </c>
      <c r="AR71" s="6" t="s">
        <v>2556</v>
      </c>
      <c r="AS71" s="6">
        <v>62018758</v>
      </c>
      <c r="AT71" s="6">
        <v>62067133</v>
      </c>
      <c r="AU71" s="6">
        <v>0.01</v>
      </c>
      <c r="AV71" s="6">
        <v>0.06</v>
      </c>
      <c r="AW71" s="6">
        <v>8.84</v>
      </c>
      <c r="AX71" s="6" t="s">
        <v>25</v>
      </c>
      <c r="AY71" s="6" t="s">
        <v>25</v>
      </c>
      <c r="AZ71" s="6" t="s">
        <v>25</v>
      </c>
      <c r="BA71" s="6" t="s">
        <v>25</v>
      </c>
      <c r="BB71" s="6" t="s">
        <v>25</v>
      </c>
      <c r="BC71" s="6" t="s">
        <v>25</v>
      </c>
      <c r="BD71" s="6" t="s">
        <v>25</v>
      </c>
      <c r="BE71" s="6" t="s">
        <v>25</v>
      </c>
      <c r="BF71" s="6" t="s">
        <v>25</v>
      </c>
      <c r="BG71" s="6" t="s">
        <v>25</v>
      </c>
      <c r="BH71" s="6" t="s">
        <v>25</v>
      </c>
      <c r="BI71" s="6" t="s">
        <v>25</v>
      </c>
      <c r="BJ71" s="6" t="s">
        <v>25</v>
      </c>
      <c r="BK71" s="6" t="s">
        <v>25</v>
      </c>
      <c r="BL71" s="6" t="s">
        <v>25</v>
      </c>
      <c r="BM71" s="6" t="s">
        <v>25</v>
      </c>
      <c r="BN71" s="6" t="s">
        <v>25</v>
      </c>
      <c r="BO71" s="6" t="s">
        <v>25</v>
      </c>
      <c r="BP71" s="6" t="s">
        <v>25</v>
      </c>
      <c r="BQ71" s="6" t="s">
        <v>25</v>
      </c>
      <c r="BR71" s="6" t="s">
        <v>25</v>
      </c>
      <c r="BS71" s="6" t="s">
        <v>25</v>
      </c>
      <c r="BT71" s="6" t="s">
        <v>25</v>
      </c>
      <c r="BU71" s="6" t="s">
        <v>25</v>
      </c>
      <c r="BV71" s="6" t="s">
        <v>25</v>
      </c>
      <c r="BW71" s="6" t="s">
        <v>25</v>
      </c>
      <c r="BX71" s="6" t="s">
        <v>25</v>
      </c>
      <c r="BY71" s="6" t="s">
        <v>25</v>
      </c>
      <c r="BZ71" s="6" t="s">
        <v>25</v>
      </c>
      <c r="CA71" s="6" t="s">
        <v>25</v>
      </c>
      <c r="CB71" s="6" t="s">
        <v>25</v>
      </c>
      <c r="CC71" s="6" t="s">
        <v>25</v>
      </c>
      <c r="CD71" s="6" t="s">
        <v>25</v>
      </c>
      <c r="CE71" s="6" t="s">
        <v>25</v>
      </c>
      <c r="CF71" s="6" t="s">
        <v>25</v>
      </c>
      <c r="CG71" s="6" t="s">
        <v>25</v>
      </c>
      <c r="CH71" s="6" t="s">
        <v>25</v>
      </c>
      <c r="CI71" s="6" t="s">
        <v>25</v>
      </c>
      <c r="CJ71" s="6" t="s">
        <v>25</v>
      </c>
      <c r="CK71" s="6" t="s">
        <v>25</v>
      </c>
      <c r="CL71" s="6" t="s">
        <v>25</v>
      </c>
      <c r="CM71" s="6" t="s">
        <v>25</v>
      </c>
      <c r="CN71" s="6" t="s">
        <v>25</v>
      </c>
      <c r="CO71" s="6" t="s">
        <v>25</v>
      </c>
      <c r="CP71" s="6" t="s">
        <v>25</v>
      </c>
      <c r="CQ71" s="6" t="s">
        <v>25</v>
      </c>
      <c r="CR71" s="6" t="s">
        <v>25</v>
      </c>
      <c r="CS71" s="6" t="s">
        <v>25</v>
      </c>
      <c r="CT71" s="6" t="s">
        <v>25</v>
      </c>
      <c r="CU71" s="6" t="s">
        <v>25</v>
      </c>
      <c r="CV71" s="6" t="s">
        <v>25</v>
      </c>
      <c r="CW71" s="6" t="s">
        <v>25</v>
      </c>
      <c r="CX71" s="6" t="s">
        <v>25</v>
      </c>
      <c r="CY71" s="6" t="s">
        <v>25</v>
      </c>
      <c r="CZ71" s="6" t="s">
        <v>25</v>
      </c>
      <c r="DA71" s="6" t="s">
        <v>25</v>
      </c>
      <c r="DB71" s="6" t="s">
        <v>25</v>
      </c>
      <c r="DC71" s="6" t="s">
        <v>25</v>
      </c>
      <c r="DD71" s="6" t="s">
        <v>25</v>
      </c>
      <c r="DE71" s="6" t="s">
        <v>25</v>
      </c>
      <c r="DF71" s="6" t="s">
        <v>25</v>
      </c>
      <c r="DG71" s="6" t="s">
        <v>25</v>
      </c>
      <c r="DH71" s="6" t="s">
        <v>25</v>
      </c>
      <c r="DI71" s="6" t="s">
        <v>695</v>
      </c>
      <c r="DJ71" s="6" t="s">
        <v>696</v>
      </c>
      <c r="DK71" s="6" t="s">
        <v>30</v>
      </c>
      <c r="DL71">
        <v>284252</v>
      </c>
      <c r="DM71" s="6" t="s">
        <v>697</v>
      </c>
      <c r="DN71" s="6" t="s">
        <v>431</v>
      </c>
      <c r="DO71" s="6" t="s">
        <v>698</v>
      </c>
      <c r="DP71" t="s">
        <v>699</v>
      </c>
      <c r="DQ71" t="s">
        <v>699</v>
      </c>
      <c r="DR71" t="s">
        <v>700</v>
      </c>
      <c r="DS71" t="s">
        <v>701</v>
      </c>
      <c r="DT71" t="s">
        <v>702</v>
      </c>
      <c r="DU71" t="s">
        <v>30</v>
      </c>
      <c r="DV71" s="6" t="s">
        <v>703</v>
      </c>
      <c r="DW71" s="33" t="b">
        <v>1</v>
      </c>
      <c r="DY71" s="6" t="b">
        <v>1</v>
      </c>
    </row>
    <row r="72" spans="1:132" s="6" customFormat="1" x14ac:dyDescent="0.2">
      <c r="A72" s="5" t="s">
        <v>240</v>
      </c>
      <c r="B72" s="5" t="s">
        <v>20</v>
      </c>
      <c r="C72" s="5" t="s">
        <v>241</v>
      </c>
      <c r="D72" s="6" t="s">
        <v>242</v>
      </c>
      <c r="E72" s="7">
        <v>15291774</v>
      </c>
      <c r="F72" s="6" t="s">
        <v>22</v>
      </c>
      <c r="G72" s="6">
        <v>0</v>
      </c>
      <c r="H72" s="8" t="s">
        <v>26</v>
      </c>
      <c r="I72" s="6">
        <v>1</v>
      </c>
      <c r="J72" s="6" t="s">
        <v>24</v>
      </c>
      <c r="K72" s="6">
        <v>1</v>
      </c>
      <c r="L72" s="6" t="s">
        <v>25</v>
      </c>
      <c r="M72" s="6">
        <v>0</v>
      </c>
      <c r="N72" s="6" t="s">
        <v>25</v>
      </c>
      <c r="O72" s="6">
        <v>0</v>
      </c>
      <c r="P72" s="6">
        <v>0.5</v>
      </c>
      <c r="Q72" s="6" t="s">
        <v>46</v>
      </c>
      <c r="R72" s="6" t="s">
        <v>70</v>
      </c>
      <c r="S72" s="6" t="s">
        <v>243</v>
      </c>
      <c r="T72" s="6" t="s">
        <v>5431</v>
      </c>
      <c r="U72" s="6" t="s">
        <v>5432</v>
      </c>
      <c r="V72" s="6" t="s">
        <v>5433</v>
      </c>
      <c r="W72" s="6" t="s">
        <v>5434</v>
      </c>
      <c r="X72" s="6" t="s">
        <v>2293</v>
      </c>
      <c r="Y72" s="6" t="s">
        <v>5435</v>
      </c>
      <c r="Z72" s="6" t="s">
        <v>2289</v>
      </c>
      <c r="AA72" s="6" t="s">
        <v>5436</v>
      </c>
      <c r="AB72" s="6" t="s">
        <v>5437</v>
      </c>
      <c r="AC72" s="6" t="s">
        <v>5438</v>
      </c>
      <c r="AD72" s="6" t="s">
        <v>5439</v>
      </c>
      <c r="AE72" s="6" t="s">
        <v>5440</v>
      </c>
      <c r="AF72" s="6" t="s">
        <v>5441</v>
      </c>
      <c r="AG72" s="6" t="s">
        <v>4712</v>
      </c>
      <c r="AH72" s="6" t="s">
        <v>270</v>
      </c>
      <c r="AI72" s="6" t="s">
        <v>3521</v>
      </c>
      <c r="AJ72" s="6" t="s">
        <v>268</v>
      </c>
      <c r="AK72" s="6" t="s">
        <v>3521</v>
      </c>
      <c r="AL72" s="6">
        <v>243949</v>
      </c>
      <c r="AM72" s="6" t="s">
        <v>2302</v>
      </c>
      <c r="AN72" s="6" t="s">
        <v>2693</v>
      </c>
      <c r="AO72" s="6" t="s">
        <v>2694</v>
      </c>
      <c r="AP72" s="6" t="s">
        <v>3562</v>
      </c>
      <c r="AQ72" s="6">
        <v>1</v>
      </c>
      <c r="AR72" s="6" t="s">
        <v>2556</v>
      </c>
      <c r="AS72" s="6">
        <v>62018758</v>
      </c>
      <c r="AT72" s="6">
        <v>62067133</v>
      </c>
      <c r="AU72" s="6">
        <v>1</v>
      </c>
      <c r="AV72" s="6">
        <v>9.61</v>
      </c>
      <c r="AW72" s="6">
        <v>28.8</v>
      </c>
      <c r="AX72" s="6" t="s">
        <v>3563</v>
      </c>
      <c r="AY72" s="6" t="s">
        <v>30</v>
      </c>
      <c r="AZ72" s="6" t="s">
        <v>3010</v>
      </c>
      <c r="BA72" s="6" t="s">
        <v>2298</v>
      </c>
      <c r="BB72" s="6" t="s">
        <v>3011</v>
      </c>
      <c r="BC72" s="6" t="s">
        <v>25</v>
      </c>
      <c r="BD72" s="6" t="s">
        <v>25</v>
      </c>
      <c r="BE72" s="6" t="s">
        <v>25</v>
      </c>
      <c r="BF72" s="6">
        <v>20935</v>
      </c>
      <c r="BG72" s="6" t="s">
        <v>3564</v>
      </c>
      <c r="BH72" s="6" t="s">
        <v>2822</v>
      </c>
      <c r="BI72" s="6" t="s">
        <v>2304</v>
      </c>
      <c r="BJ72" s="6" t="s">
        <v>2305</v>
      </c>
      <c r="BK72" s="6">
        <v>3</v>
      </c>
      <c r="BL72" s="6" t="s">
        <v>2556</v>
      </c>
      <c r="BM72" s="6" t="s">
        <v>46</v>
      </c>
      <c r="BN72" s="6" t="s">
        <v>26</v>
      </c>
      <c r="BO72" s="6" t="s">
        <v>25</v>
      </c>
      <c r="BP72" s="6" t="s">
        <v>25</v>
      </c>
      <c r="BQ72" s="6" t="s">
        <v>25</v>
      </c>
      <c r="BR72" s="6" t="s">
        <v>25</v>
      </c>
      <c r="BS72" s="6" t="s">
        <v>25</v>
      </c>
      <c r="BT72" s="6" t="s">
        <v>25</v>
      </c>
      <c r="BU72" s="6" t="s">
        <v>25</v>
      </c>
      <c r="BV72" s="6" t="s">
        <v>25</v>
      </c>
      <c r="BW72" s="6" t="s">
        <v>25</v>
      </c>
      <c r="BX72" s="6" t="s">
        <v>25</v>
      </c>
      <c r="BY72" s="6" t="s">
        <v>25</v>
      </c>
      <c r="BZ72" s="6" t="s">
        <v>25</v>
      </c>
      <c r="CA72" s="6" t="s">
        <v>25</v>
      </c>
      <c r="CB72" s="6" t="s">
        <v>25</v>
      </c>
      <c r="CC72" s="6" t="s">
        <v>25</v>
      </c>
      <c r="CD72" s="6" t="s">
        <v>25</v>
      </c>
      <c r="CE72" s="6" t="s">
        <v>25</v>
      </c>
      <c r="CF72" s="6" t="s">
        <v>25</v>
      </c>
      <c r="CG72" s="6" t="s">
        <v>25</v>
      </c>
      <c r="CH72" s="6" t="s">
        <v>25</v>
      </c>
      <c r="CI72" s="6" t="s">
        <v>25</v>
      </c>
      <c r="CJ72" s="6" t="s">
        <v>25</v>
      </c>
      <c r="CK72" s="6" t="s">
        <v>25</v>
      </c>
      <c r="CL72" s="6" t="s">
        <v>25</v>
      </c>
      <c r="CM72" s="6" t="s">
        <v>25</v>
      </c>
      <c r="CN72" s="6" t="s">
        <v>25</v>
      </c>
      <c r="CO72" s="6" t="s">
        <v>25</v>
      </c>
      <c r="CP72" s="6" t="s">
        <v>25</v>
      </c>
      <c r="CQ72" s="6" t="s">
        <v>25</v>
      </c>
      <c r="CR72" s="6" t="s">
        <v>25</v>
      </c>
      <c r="CS72" s="6" t="s">
        <v>25</v>
      </c>
      <c r="CT72" s="6" t="s">
        <v>25</v>
      </c>
      <c r="CU72" s="6" t="s">
        <v>25</v>
      </c>
      <c r="CV72" s="6" t="s">
        <v>25</v>
      </c>
      <c r="CW72" s="6" t="s">
        <v>25</v>
      </c>
      <c r="CX72" s="6" t="s">
        <v>25</v>
      </c>
      <c r="CY72" s="6" t="s">
        <v>25</v>
      </c>
      <c r="CZ72" s="6" t="s">
        <v>25</v>
      </c>
      <c r="DA72" s="6" t="s">
        <v>25</v>
      </c>
      <c r="DB72" s="6" t="s">
        <v>25</v>
      </c>
      <c r="DC72" s="6" t="s">
        <v>25</v>
      </c>
      <c r="DD72" s="6" t="s">
        <v>25</v>
      </c>
      <c r="DE72" s="6" t="s">
        <v>25</v>
      </c>
      <c r="DF72" s="6" t="s">
        <v>25</v>
      </c>
      <c r="DG72" s="6" t="s">
        <v>25</v>
      </c>
      <c r="DH72" s="6" t="s">
        <v>25</v>
      </c>
      <c r="DI72" s="6" t="s">
        <v>704</v>
      </c>
      <c r="DJ72" s="6" t="s">
        <v>705</v>
      </c>
      <c r="DK72" s="6" t="s">
        <v>26</v>
      </c>
      <c r="DL72" t="s">
        <v>706</v>
      </c>
      <c r="DM72" s="6" t="s">
        <v>2101</v>
      </c>
      <c r="DN72" s="6" t="s">
        <v>431</v>
      </c>
      <c r="DO72" s="6" t="s">
        <v>707</v>
      </c>
      <c r="DP72" t="s">
        <v>2102</v>
      </c>
      <c r="DQ72" t="s">
        <v>2103</v>
      </c>
      <c r="DR72" t="s">
        <v>2104</v>
      </c>
      <c r="DS72" t="s">
        <v>708</v>
      </c>
      <c r="DT72" t="s">
        <v>709</v>
      </c>
      <c r="DU72" t="s">
        <v>30</v>
      </c>
      <c r="DV72" s="6" t="s">
        <v>2105</v>
      </c>
      <c r="DW72" s="33" t="b">
        <v>1</v>
      </c>
      <c r="DY72" s="6" t="b">
        <v>1</v>
      </c>
    </row>
    <row r="73" spans="1:132" s="6" customFormat="1" x14ac:dyDescent="0.2">
      <c r="A73" s="5" t="s">
        <v>244</v>
      </c>
      <c r="B73" s="5" t="s">
        <v>20</v>
      </c>
      <c r="C73" s="5"/>
      <c r="D73" s="6" t="s">
        <v>242</v>
      </c>
      <c r="E73" s="7">
        <v>15311794</v>
      </c>
      <c r="F73" s="6" t="s">
        <v>22</v>
      </c>
      <c r="G73" s="6">
        <v>0</v>
      </c>
      <c r="H73" s="8" t="s">
        <v>46</v>
      </c>
      <c r="I73" s="6">
        <v>1</v>
      </c>
      <c r="J73" s="6" t="s">
        <v>24</v>
      </c>
      <c r="K73" s="6">
        <v>1</v>
      </c>
      <c r="L73" s="6" t="s">
        <v>25</v>
      </c>
      <c r="M73" s="6">
        <v>0</v>
      </c>
      <c r="N73" s="6" t="s">
        <v>25</v>
      </c>
      <c r="O73" s="6">
        <v>0</v>
      </c>
      <c r="P73" s="6">
        <v>0.5</v>
      </c>
      <c r="Q73" s="6" t="s">
        <v>26</v>
      </c>
      <c r="R73" s="6" t="s">
        <v>245</v>
      </c>
      <c r="S73" s="6" t="s">
        <v>25</v>
      </c>
      <c r="T73" s="6" t="s">
        <v>25</v>
      </c>
      <c r="U73" s="6" t="s">
        <v>25</v>
      </c>
      <c r="V73" s="6" t="s">
        <v>25</v>
      </c>
      <c r="W73" s="6" t="s">
        <v>25</v>
      </c>
      <c r="X73" s="6" t="s">
        <v>25</v>
      </c>
      <c r="Y73" s="6" t="s">
        <v>25</v>
      </c>
      <c r="Z73" s="6" t="s">
        <v>25</v>
      </c>
      <c r="AA73" s="6" t="s">
        <v>25</v>
      </c>
      <c r="AB73" s="6" t="s">
        <v>25</v>
      </c>
      <c r="AC73" s="6" t="s">
        <v>25</v>
      </c>
      <c r="AD73" s="6" t="s">
        <v>25</v>
      </c>
      <c r="AE73" s="6" t="s">
        <v>25</v>
      </c>
      <c r="AF73" s="6" t="s">
        <v>25</v>
      </c>
      <c r="AG73" s="6" t="s">
        <v>25</v>
      </c>
      <c r="AH73" s="6" t="s">
        <v>25</v>
      </c>
      <c r="AI73" s="6" t="s">
        <v>3572</v>
      </c>
      <c r="AJ73" s="6" t="s">
        <v>269</v>
      </c>
      <c r="AK73" s="6" t="s">
        <v>3572</v>
      </c>
      <c r="AL73" s="6" t="s">
        <v>2392</v>
      </c>
      <c r="AM73" s="6" t="s">
        <v>2392</v>
      </c>
      <c r="AN73" s="6" t="s">
        <v>2392</v>
      </c>
      <c r="AO73" s="6" t="s">
        <v>2392</v>
      </c>
      <c r="AP73" s="6" t="s">
        <v>2392</v>
      </c>
      <c r="AQ73" s="6" t="s">
        <v>2392</v>
      </c>
      <c r="AR73" s="6" t="s">
        <v>2392</v>
      </c>
      <c r="AS73" s="6" t="s">
        <v>2392</v>
      </c>
      <c r="AT73" s="6" t="s">
        <v>2392</v>
      </c>
      <c r="AU73" s="6" t="s">
        <v>3573</v>
      </c>
      <c r="AV73" s="6" t="s">
        <v>3574</v>
      </c>
      <c r="AW73" s="6" t="s">
        <v>3575</v>
      </c>
      <c r="AX73" s="6" t="s">
        <v>3576</v>
      </c>
      <c r="AY73" s="6" t="s">
        <v>3577</v>
      </c>
      <c r="AZ73" s="6" t="s">
        <v>3578</v>
      </c>
      <c r="BA73" s="6" t="s">
        <v>3579</v>
      </c>
      <c r="BB73" s="6" t="s">
        <v>3580</v>
      </c>
      <c r="BC73" s="6" t="s">
        <v>3578</v>
      </c>
      <c r="BD73" s="6" t="s">
        <v>3581</v>
      </c>
      <c r="BE73" s="6" t="s">
        <v>3582</v>
      </c>
      <c r="BF73" s="6" t="s">
        <v>2392</v>
      </c>
      <c r="BG73" s="6" t="s">
        <v>2392</v>
      </c>
      <c r="BH73" s="6" t="s">
        <v>2392</v>
      </c>
      <c r="BI73" s="6" t="s">
        <v>2392</v>
      </c>
      <c r="BJ73" s="6" t="s">
        <v>2392</v>
      </c>
      <c r="BK73" s="6" t="s">
        <v>2392</v>
      </c>
      <c r="BL73" s="6" t="s">
        <v>2392</v>
      </c>
      <c r="BM73" s="6" t="s">
        <v>2392</v>
      </c>
      <c r="BN73" s="6" t="s">
        <v>2392</v>
      </c>
      <c r="BO73" s="6" t="s">
        <v>25</v>
      </c>
      <c r="BP73" s="6" t="s">
        <v>25</v>
      </c>
      <c r="BQ73" s="6" t="s">
        <v>25</v>
      </c>
      <c r="BR73" s="6" t="s">
        <v>25</v>
      </c>
      <c r="BS73" s="6" t="s">
        <v>25</v>
      </c>
      <c r="BT73" s="6" t="s">
        <v>25</v>
      </c>
      <c r="BU73" s="6" t="s">
        <v>25</v>
      </c>
      <c r="BV73" s="6" t="s">
        <v>25</v>
      </c>
      <c r="BW73" s="6" t="s">
        <v>25</v>
      </c>
      <c r="BX73" s="6" t="s">
        <v>25</v>
      </c>
      <c r="BY73" s="6" t="s">
        <v>25</v>
      </c>
      <c r="BZ73" s="6" t="s">
        <v>25</v>
      </c>
      <c r="CA73" s="6" t="s">
        <v>25</v>
      </c>
      <c r="CB73" s="6" t="s">
        <v>25</v>
      </c>
      <c r="CC73" s="6" t="s">
        <v>25</v>
      </c>
      <c r="CD73" s="6" t="s">
        <v>25</v>
      </c>
      <c r="CE73" s="6" t="s">
        <v>25</v>
      </c>
      <c r="CF73" s="6" t="s">
        <v>25</v>
      </c>
      <c r="CG73" s="6" t="s">
        <v>25</v>
      </c>
      <c r="CH73" s="6" t="s">
        <v>25</v>
      </c>
      <c r="CI73" s="6" t="s">
        <v>25</v>
      </c>
      <c r="CJ73" s="6" t="s">
        <v>25</v>
      </c>
      <c r="CK73" s="6" t="s">
        <v>25</v>
      </c>
      <c r="CL73" s="6" t="s">
        <v>25</v>
      </c>
      <c r="CM73" s="6" t="s">
        <v>25</v>
      </c>
      <c r="CN73" s="6" t="s">
        <v>25</v>
      </c>
      <c r="CO73" s="6" t="s">
        <v>25</v>
      </c>
      <c r="CP73" s="6" t="s">
        <v>25</v>
      </c>
      <c r="CQ73" s="6" t="s">
        <v>25</v>
      </c>
      <c r="CR73" s="6" t="s">
        <v>25</v>
      </c>
      <c r="CS73" s="6" t="s">
        <v>25</v>
      </c>
      <c r="CT73" s="6" t="s">
        <v>25</v>
      </c>
      <c r="CU73" s="6" t="s">
        <v>25</v>
      </c>
      <c r="CV73" s="6" t="s">
        <v>25</v>
      </c>
      <c r="CW73" s="6" t="s">
        <v>25</v>
      </c>
      <c r="CX73" s="6" t="s">
        <v>25</v>
      </c>
      <c r="CY73" s="6" t="s">
        <v>25</v>
      </c>
      <c r="CZ73" s="6" t="s">
        <v>25</v>
      </c>
      <c r="DA73" s="6" t="s">
        <v>25</v>
      </c>
      <c r="DB73" s="6" t="s">
        <v>25</v>
      </c>
      <c r="DC73" s="6" t="s">
        <v>25</v>
      </c>
      <c r="DD73" s="6" t="s">
        <v>25</v>
      </c>
      <c r="DE73" s="6" t="s">
        <v>25</v>
      </c>
      <c r="DF73" s="6" t="s">
        <v>25</v>
      </c>
      <c r="DG73" s="6" t="s">
        <v>25</v>
      </c>
      <c r="DH73" s="6" t="s">
        <v>25</v>
      </c>
      <c r="DI73" s="6" t="s">
        <v>710</v>
      </c>
      <c r="DJ73" s="6" t="s">
        <v>711</v>
      </c>
      <c r="DK73" s="6" t="s">
        <v>46</v>
      </c>
      <c r="DL73">
        <v>4854</v>
      </c>
      <c r="DM73" s="6" t="s">
        <v>1533</v>
      </c>
      <c r="DN73" s="6" t="s">
        <v>431</v>
      </c>
      <c r="DO73" s="6" t="s">
        <v>712</v>
      </c>
      <c r="DP73" t="s">
        <v>30</v>
      </c>
      <c r="DQ73" t="s">
        <v>30</v>
      </c>
      <c r="DR73" t="s">
        <v>30</v>
      </c>
      <c r="DS73" t="s">
        <v>30</v>
      </c>
      <c r="DT73" t="s">
        <v>30</v>
      </c>
      <c r="DU73" t="s">
        <v>30</v>
      </c>
      <c r="DV73" s="6" t="s">
        <v>2106</v>
      </c>
      <c r="DW73" s="33" t="b">
        <v>1</v>
      </c>
      <c r="DY73" s="6" t="b">
        <v>1</v>
      </c>
    </row>
    <row r="74" spans="1:132" s="6" customFormat="1" x14ac:dyDescent="0.2">
      <c r="A74" s="5" t="s">
        <v>246</v>
      </c>
      <c r="B74" s="5" t="s">
        <v>20</v>
      </c>
      <c r="C74" s="5"/>
      <c r="D74" s="6" t="s">
        <v>242</v>
      </c>
      <c r="E74" s="7">
        <v>39076592</v>
      </c>
      <c r="F74" s="6" t="s">
        <v>22</v>
      </c>
      <c r="G74" s="6">
        <v>0</v>
      </c>
      <c r="H74" s="8" t="s">
        <v>26</v>
      </c>
      <c r="I74" s="6">
        <v>1</v>
      </c>
      <c r="J74" s="6" t="s">
        <v>24</v>
      </c>
      <c r="K74" s="6">
        <v>1</v>
      </c>
      <c r="L74" s="6" t="s">
        <v>25</v>
      </c>
      <c r="M74" s="6">
        <v>0</v>
      </c>
      <c r="N74" s="6" t="s">
        <v>25</v>
      </c>
      <c r="O74" s="6">
        <v>0</v>
      </c>
      <c r="P74" s="6">
        <v>0.5</v>
      </c>
      <c r="Q74" s="6" t="s">
        <v>46</v>
      </c>
      <c r="R74" s="6" t="s">
        <v>70</v>
      </c>
      <c r="S74" s="6" t="s">
        <v>155</v>
      </c>
      <c r="T74" s="6" t="s">
        <v>5442</v>
      </c>
      <c r="U74" s="6" t="s">
        <v>5086</v>
      </c>
      <c r="V74" s="6" t="s">
        <v>5356</v>
      </c>
      <c r="W74" s="6" t="s">
        <v>4496</v>
      </c>
      <c r="X74" s="6" t="s">
        <v>2293</v>
      </c>
      <c r="Y74" s="6" t="s">
        <v>5443</v>
      </c>
      <c r="Z74" s="6" t="s">
        <v>2615</v>
      </c>
      <c r="AA74" s="6" t="s">
        <v>5444</v>
      </c>
      <c r="AB74" s="6" t="s">
        <v>271</v>
      </c>
      <c r="AC74" s="6" t="s">
        <v>5445</v>
      </c>
      <c r="AD74" s="6" t="s">
        <v>5446</v>
      </c>
      <c r="AE74" s="6" t="s">
        <v>5447</v>
      </c>
      <c r="AF74" s="6" t="s">
        <v>5448</v>
      </c>
      <c r="AG74" s="6" t="s">
        <v>4712</v>
      </c>
      <c r="AH74" s="6" t="s">
        <v>271</v>
      </c>
      <c r="AI74" s="6" t="s">
        <v>3609</v>
      </c>
      <c r="AJ74" s="6" t="s">
        <v>270</v>
      </c>
      <c r="AK74" s="6" t="s">
        <v>3609</v>
      </c>
      <c r="AL74" s="6" t="s">
        <v>3610</v>
      </c>
      <c r="AM74" s="6" t="s">
        <v>3611</v>
      </c>
      <c r="AN74" s="6" t="s">
        <v>3612</v>
      </c>
      <c r="AO74" s="6" t="s">
        <v>3613</v>
      </c>
      <c r="AP74" s="6" t="s">
        <v>3614</v>
      </c>
      <c r="AQ74" s="6" t="s">
        <v>3615</v>
      </c>
      <c r="AR74" s="6" t="s">
        <v>3616</v>
      </c>
      <c r="AS74" s="6" t="s">
        <v>3617</v>
      </c>
      <c r="AT74" s="6" t="s">
        <v>3618</v>
      </c>
      <c r="AU74" s="6">
        <v>1</v>
      </c>
      <c r="AV74" s="6">
        <v>3.13</v>
      </c>
      <c r="AW74" s="6">
        <v>42</v>
      </c>
      <c r="AX74" s="6" t="s">
        <v>25</v>
      </c>
      <c r="AY74" s="6" t="s">
        <v>25</v>
      </c>
      <c r="AZ74" s="6" t="s">
        <v>25</v>
      </c>
      <c r="BA74" s="6" t="s">
        <v>25</v>
      </c>
      <c r="BB74" s="6" t="s">
        <v>25</v>
      </c>
      <c r="BC74" s="6" t="s">
        <v>25</v>
      </c>
      <c r="BD74" s="6" t="s">
        <v>25</v>
      </c>
      <c r="BE74" s="6" t="s">
        <v>25</v>
      </c>
      <c r="BF74" s="6" t="s">
        <v>25</v>
      </c>
      <c r="BG74" s="6" t="s">
        <v>25</v>
      </c>
      <c r="BH74" s="6" t="s">
        <v>25</v>
      </c>
      <c r="BI74" s="6" t="s">
        <v>25</v>
      </c>
      <c r="BJ74" s="6" t="s">
        <v>25</v>
      </c>
      <c r="BK74" s="6" t="s">
        <v>25</v>
      </c>
      <c r="BL74" s="6" t="s">
        <v>25</v>
      </c>
      <c r="BM74" s="6" t="s">
        <v>25</v>
      </c>
      <c r="BN74" s="6" t="s">
        <v>25</v>
      </c>
      <c r="BO74" s="6" t="s">
        <v>25</v>
      </c>
      <c r="BP74" s="6" t="s">
        <v>25</v>
      </c>
      <c r="BQ74" s="6" t="s">
        <v>25</v>
      </c>
      <c r="BR74" s="6" t="s">
        <v>25</v>
      </c>
      <c r="BS74" s="6" t="s">
        <v>25</v>
      </c>
      <c r="BT74" s="6" t="s">
        <v>25</v>
      </c>
      <c r="BU74" s="6" t="s">
        <v>25</v>
      </c>
      <c r="BV74" s="6" t="s">
        <v>25</v>
      </c>
      <c r="BW74" s="6" t="s">
        <v>25</v>
      </c>
      <c r="BX74" s="6" t="s">
        <v>25</v>
      </c>
      <c r="BY74" s="6" t="s">
        <v>25</v>
      </c>
      <c r="BZ74" s="6" t="s">
        <v>25</v>
      </c>
      <c r="CA74" s="6" t="s">
        <v>25</v>
      </c>
      <c r="CB74" s="6" t="s">
        <v>25</v>
      </c>
      <c r="CC74" s="6" t="s">
        <v>25</v>
      </c>
      <c r="CD74" s="6" t="s">
        <v>25</v>
      </c>
      <c r="CE74" s="6" t="s">
        <v>25</v>
      </c>
      <c r="CF74" s="6" t="s">
        <v>25</v>
      </c>
      <c r="CG74" s="6" t="s">
        <v>25</v>
      </c>
      <c r="CH74" s="6" t="s">
        <v>25</v>
      </c>
      <c r="CI74" s="6" t="s">
        <v>25</v>
      </c>
      <c r="CJ74" s="6" t="s">
        <v>25</v>
      </c>
      <c r="CK74" s="6" t="s">
        <v>25</v>
      </c>
      <c r="CL74" s="6" t="s">
        <v>25</v>
      </c>
      <c r="CM74" s="6" t="s">
        <v>25</v>
      </c>
      <c r="CN74" s="6" t="s">
        <v>25</v>
      </c>
      <c r="CO74" s="6" t="s">
        <v>25</v>
      </c>
      <c r="CP74" s="6" t="s">
        <v>25</v>
      </c>
      <c r="CQ74" s="6" t="s">
        <v>25</v>
      </c>
      <c r="CR74" s="6" t="s">
        <v>25</v>
      </c>
      <c r="CS74" s="6" t="s">
        <v>25</v>
      </c>
      <c r="CT74" s="6" t="s">
        <v>25</v>
      </c>
      <c r="CU74" s="6" t="s">
        <v>25</v>
      </c>
      <c r="CV74" s="6" t="s">
        <v>25</v>
      </c>
      <c r="CW74" s="6" t="s">
        <v>25</v>
      </c>
      <c r="CX74" s="6" t="s">
        <v>25</v>
      </c>
      <c r="CY74" s="6" t="s">
        <v>25</v>
      </c>
      <c r="CZ74" s="6" t="s">
        <v>25</v>
      </c>
      <c r="DA74" s="6" t="s">
        <v>25</v>
      </c>
      <c r="DB74" s="6" t="s">
        <v>25</v>
      </c>
      <c r="DC74" s="6" t="s">
        <v>25</v>
      </c>
      <c r="DD74" s="6" t="s">
        <v>25</v>
      </c>
      <c r="DE74" s="6" t="s">
        <v>25</v>
      </c>
      <c r="DF74" s="6" t="s">
        <v>25</v>
      </c>
      <c r="DG74" s="6" t="s">
        <v>25</v>
      </c>
      <c r="DH74" s="6" t="s">
        <v>25</v>
      </c>
      <c r="DI74" s="6" t="s">
        <v>713</v>
      </c>
      <c r="DJ74" s="6" t="s">
        <v>714</v>
      </c>
      <c r="DK74" s="6" t="s">
        <v>26</v>
      </c>
      <c r="DL74" t="s">
        <v>715</v>
      </c>
      <c r="DM74" s="6" t="s">
        <v>716</v>
      </c>
      <c r="DN74" s="6" t="s">
        <v>431</v>
      </c>
      <c r="DO74" s="6" t="s">
        <v>717</v>
      </c>
      <c r="DP74" t="s">
        <v>718</v>
      </c>
      <c r="DQ74" t="s">
        <v>719</v>
      </c>
      <c r="DR74" t="s">
        <v>720</v>
      </c>
      <c r="DS74" t="s">
        <v>552</v>
      </c>
      <c r="DT74" t="s">
        <v>553</v>
      </c>
      <c r="DU74" t="s">
        <v>30</v>
      </c>
      <c r="DV74" s="6" t="s">
        <v>721</v>
      </c>
      <c r="DW74" s="33" t="b">
        <v>1</v>
      </c>
      <c r="DY74" s="6" t="b">
        <v>1</v>
      </c>
    </row>
    <row r="75" spans="1:132" s="13" customFormat="1" x14ac:dyDescent="0.2">
      <c r="A75" s="13" t="s">
        <v>247</v>
      </c>
      <c r="B75" s="13" t="s">
        <v>20</v>
      </c>
      <c r="D75" s="13" t="s">
        <v>242</v>
      </c>
      <c r="E75" s="45">
        <v>41123094</v>
      </c>
      <c r="F75" s="13" t="s">
        <v>64</v>
      </c>
      <c r="G75" s="13">
        <v>0</v>
      </c>
      <c r="H75" s="47" t="s">
        <v>65</v>
      </c>
      <c r="I75" s="20">
        <v>0</v>
      </c>
      <c r="J75" s="20" t="s">
        <v>24</v>
      </c>
      <c r="K75" s="20">
        <v>1</v>
      </c>
      <c r="L75" s="20" t="s">
        <v>25</v>
      </c>
      <c r="M75" s="20">
        <v>0</v>
      </c>
      <c r="N75" s="20" t="s">
        <v>25</v>
      </c>
      <c r="O75" s="20">
        <v>0</v>
      </c>
      <c r="P75" s="20">
        <v>0.5</v>
      </c>
      <c r="Q75" s="20" t="s">
        <v>248</v>
      </c>
      <c r="R75" s="13" t="s">
        <v>249</v>
      </c>
      <c r="S75" s="13" t="s">
        <v>250</v>
      </c>
      <c r="T75" s="20" t="s">
        <v>5449</v>
      </c>
      <c r="U75" s="20" t="s">
        <v>5064</v>
      </c>
      <c r="V75" s="20" t="s">
        <v>5450</v>
      </c>
      <c r="W75" s="20" t="s">
        <v>5064</v>
      </c>
      <c r="X75" s="20" t="s">
        <v>5451</v>
      </c>
      <c r="Y75" s="20" t="s">
        <v>5452</v>
      </c>
      <c r="Z75" s="20" t="s">
        <v>5068</v>
      </c>
      <c r="AA75" s="20" t="s">
        <v>5453</v>
      </c>
      <c r="AB75" s="13" t="s">
        <v>5454</v>
      </c>
      <c r="AC75" s="20" t="s">
        <v>5455</v>
      </c>
      <c r="AD75" s="20" t="s">
        <v>5456</v>
      </c>
      <c r="AE75" s="13" t="s">
        <v>5457</v>
      </c>
      <c r="AF75" s="13" t="s">
        <v>5458</v>
      </c>
      <c r="AG75" s="20" t="s">
        <v>5064</v>
      </c>
      <c r="AH75" s="13" t="s">
        <v>272</v>
      </c>
      <c r="AI75" s="6" t="s">
        <v>25</v>
      </c>
      <c r="AJ75" s="6" t="s">
        <v>270</v>
      </c>
      <c r="AK75" s="6" t="s">
        <v>3609</v>
      </c>
      <c r="AL75" s="6" t="s">
        <v>25</v>
      </c>
      <c r="AM75" s="6" t="s">
        <v>25</v>
      </c>
      <c r="AN75" s="6" t="s">
        <v>25</v>
      </c>
      <c r="AO75" s="6" t="s">
        <v>25</v>
      </c>
      <c r="AP75" s="6" t="s">
        <v>25</v>
      </c>
      <c r="AQ75" s="6" t="s">
        <v>25</v>
      </c>
      <c r="AR75" s="6" t="s">
        <v>25</v>
      </c>
      <c r="AS75" s="6" t="s">
        <v>25</v>
      </c>
      <c r="AT75" s="6" t="s">
        <v>25</v>
      </c>
      <c r="AU75" s="6">
        <v>0.95</v>
      </c>
      <c r="AV75" s="6">
        <v>-0.06</v>
      </c>
      <c r="AW75" s="6">
        <v>17.899999999999999</v>
      </c>
      <c r="AX75" s="6" t="s">
        <v>25</v>
      </c>
      <c r="AY75" s="6" t="s">
        <v>25</v>
      </c>
      <c r="AZ75" s="6" t="s">
        <v>25</v>
      </c>
      <c r="BA75" s="6" t="s">
        <v>25</v>
      </c>
      <c r="BB75" s="6" t="s">
        <v>25</v>
      </c>
      <c r="BC75" s="6" t="s">
        <v>25</v>
      </c>
      <c r="BD75" s="6" t="s">
        <v>25</v>
      </c>
      <c r="BE75" s="6" t="s">
        <v>25</v>
      </c>
      <c r="BF75" s="6" t="s">
        <v>25</v>
      </c>
      <c r="BG75" s="6" t="s">
        <v>25</v>
      </c>
      <c r="BH75" s="6" t="s">
        <v>25</v>
      </c>
      <c r="BI75" s="6" t="s">
        <v>25</v>
      </c>
      <c r="BJ75" s="6" t="s">
        <v>25</v>
      </c>
      <c r="BK75" s="6" t="s">
        <v>25</v>
      </c>
      <c r="BL75" s="6" t="s">
        <v>25</v>
      </c>
      <c r="BM75" s="6" t="s">
        <v>25</v>
      </c>
      <c r="BN75" s="6" t="s">
        <v>25</v>
      </c>
      <c r="BO75" s="6" t="s">
        <v>25</v>
      </c>
      <c r="BP75" s="6" t="s">
        <v>25</v>
      </c>
      <c r="BQ75" s="6" t="s">
        <v>25</v>
      </c>
      <c r="BR75" s="6" t="s">
        <v>25</v>
      </c>
      <c r="BS75" s="6" t="s">
        <v>25</v>
      </c>
      <c r="BT75" s="6" t="s">
        <v>25</v>
      </c>
      <c r="BU75" s="6" t="s">
        <v>25</v>
      </c>
      <c r="BV75" s="6" t="s">
        <v>25</v>
      </c>
      <c r="BW75" s="6" t="s">
        <v>25</v>
      </c>
      <c r="BX75" s="6" t="s">
        <v>25</v>
      </c>
      <c r="BY75" s="6" t="s">
        <v>25</v>
      </c>
      <c r="BZ75" s="6" t="s">
        <v>25</v>
      </c>
      <c r="CA75" s="6" t="s">
        <v>25</v>
      </c>
      <c r="CB75" s="6" t="s">
        <v>25</v>
      </c>
      <c r="CC75" s="6" t="s">
        <v>25</v>
      </c>
      <c r="CD75" s="6" t="s">
        <v>25</v>
      </c>
      <c r="CE75" s="6" t="s">
        <v>25</v>
      </c>
      <c r="CF75" s="6" t="s">
        <v>25</v>
      </c>
      <c r="CG75" s="6" t="s">
        <v>25</v>
      </c>
      <c r="CH75" s="6" t="s">
        <v>25</v>
      </c>
      <c r="CI75" s="6" t="s">
        <v>25</v>
      </c>
      <c r="CJ75" s="6" t="s">
        <v>25</v>
      </c>
      <c r="CK75" s="6" t="s">
        <v>25</v>
      </c>
      <c r="CL75" s="6" t="s">
        <v>25</v>
      </c>
      <c r="CM75" s="6" t="s">
        <v>25</v>
      </c>
      <c r="CN75" s="6" t="s">
        <v>25</v>
      </c>
      <c r="CO75" s="6" t="s">
        <v>25</v>
      </c>
      <c r="CP75" s="6" t="s">
        <v>25</v>
      </c>
      <c r="CQ75" s="6" t="s">
        <v>25</v>
      </c>
      <c r="CR75" s="6" t="s">
        <v>25</v>
      </c>
      <c r="CS75" s="6" t="s">
        <v>25</v>
      </c>
      <c r="CT75" s="6" t="s">
        <v>25</v>
      </c>
      <c r="CU75" s="6" t="s">
        <v>25</v>
      </c>
      <c r="CV75" s="6" t="s">
        <v>25</v>
      </c>
      <c r="CW75" s="6" t="s">
        <v>25</v>
      </c>
      <c r="CX75" s="6" t="s">
        <v>25</v>
      </c>
      <c r="CY75" s="6" t="s">
        <v>25</v>
      </c>
      <c r="CZ75" s="6" t="s">
        <v>25</v>
      </c>
      <c r="DA75" s="6" t="s">
        <v>25</v>
      </c>
      <c r="DB75" s="6" t="s">
        <v>25</v>
      </c>
      <c r="DC75" s="6" t="s">
        <v>25</v>
      </c>
      <c r="DD75" s="6" t="s">
        <v>25</v>
      </c>
      <c r="DE75" s="6" t="s">
        <v>25</v>
      </c>
      <c r="DF75" s="6" t="s">
        <v>25</v>
      </c>
      <c r="DG75" s="6" t="s">
        <v>25</v>
      </c>
      <c r="DH75" s="6" t="s">
        <v>25</v>
      </c>
      <c r="DI75" s="6" t="s">
        <v>722</v>
      </c>
      <c r="DJ75" s="13" t="s">
        <v>723</v>
      </c>
      <c r="DK75" s="13" t="s">
        <v>46</v>
      </c>
      <c r="DL75">
        <v>8425</v>
      </c>
      <c r="DM75" s="6" t="s">
        <v>724</v>
      </c>
      <c r="DN75" s="6" t="s">
        <v>431</v>
      </c>
      <c r="DO75" s="6" t="s">
        <v>725</v>
      </c>
      <c r="DP75" t="s">
        <v>726</v>
      </c>
      <c r="DQ75" t="s">
        <v>727</v>
      </c>
      <c r="DR75" t="s">
        <v>728</v>
      </c>
      <c r="DS75" t="s">
        <v>729</v>
      </c>
      <c r="DT75" t="s">
        <v>730</v>
      </c>
      <c r="DU75" t="s">
        <v>30</v>
      </c>
      <c r="DV75" s="13" t="s">
        <v>731</v>
      </c>
      <c r="DW75" s="48" t="b">
        <v>1</v>
      </c>
      <c r="DY75" s="13" t="b">
        <v>1</v>
      </c>
    </row>
    <row r="76" spans="1:132" s="6" customFormat="1" x14ac:dyDescent="0.2">
      <c r="A76" s="5" t="s">
        <v>251</v>
      </c>
      <c r="B76" s="5" t="s">
        <v>20</v>
      </c>
      <c r="C76" s="5"/>
      <c r="D76" s="6" t="s">
        <v>252</v>
      </c>
      <c r="E76" s="7">
        <v>50149352</v>
      </c>
      <c r="F76" s="6" t="s">
        <v>22</v>
      </c>
      <c r="G76" s="6">
        <v>0</v>
      </c>
      <c r="H76" s="8" t="s">
        <v>83</v>
      </c>
      <c r="I76" s="6">
        <v>1</v>
      </c>
      <c r="J76" s="6" t="s">
        <v>24</v>
      </c>
      <c r="K76" s="6">
        <v>1</v>
      </c>
      <c r="L76" s="6" t="s">
        <v>25</v>
      </c>
      <c r="M76" s="6">
        <v>0</v>
      </c>
      <c r="N76" s="6" t="s">
        <v>25</v>
      </c>
      <c r="O76" s="6">
        <v>0</v>
      </c>
      <c r="P76" s="6">
        <v>0.5</v>
      </c>
      <c r="Q76" s="6" t="s">
        <v>23</v>
      </c>
      <c r="R76" s="6" t="s">
        <v>253</v>
      </c>
      <c r="S76" s="6" t="s">
        <v>254</v>
      </c>
      <c r="T76" s="6" t="s">
        <v>5459</v>
      </c>
      <c r="U76" s="6" t="s">
        <v>5460</v>
      </c>
      <c r="V76" s="6" t="s">
        <v>5461</v>
      </c>
      <c r="W76" s="6" t="s">
        <v>5461</v>
      </c>
      <c r="X76" s="6" t="s">
        <v>5462</v>
      </c>
      <c r="Y76" s="6" t="s">
        <v>5463</v>
      </c>
      <c r="Z76" s="6" t="s">
        <v>5464</v>
      </c>
      <c r="AA76" s="6" t="s">
        <v>5465</v>
      </c>
      <c r="AB76" s="6" t="s">
        <v>5466</v>
      </c>
      <c r="AC76" s="6" t="s">
        <v>5467</v>
      </c>
      <c r="AD76" s="6" t="s">
        <v>5468</v>
      </c>
      <c r="AE76" s="6" t="s">
        <v>5469</v>
      </c>
      <c r="AF76" s="6" t="s">
        <v>5470</v>
      </c>
      <c r="AG76" s="6" t="s">
        <v>5471</v>
      </c>
      <c r="AH76" s="6" t="s">
        <v>273</v>
      </c>
      <c r="AI76" s="6" t="s">
        <v>3628</v>
      </c>
      <c r="AJ76" s="6" t="s">
        <v>271</v>
      </c>
      <c r="AK76" s="6" t="s">
        <v>3628</v>
      </c>
      <c r="AL76" s="6" t="s">
        <v>25</v>
      </c>
      <c r="AM76" s="6" t="s">
        <v>25</v>
      </c>
      <c r="AN76" s="6" t="s">
        <v>25</v>
      </c>
      <c r="AO76" s="6" t="s">
        <v>25</v>
      </c>
      <c r="AP76" s="6" t="s">
        <v>25</v>
      </c>
      <c r="AQ76" s="6" t="s">
        <v>25</v>
      </c>
      <c r="AR76" s="6" t="s">
        <v>25</v>
      </c>
      <c r="AS76" s="6" t="s">
        <v>25</v>
      </c>
      <c r="AT76" s="6" t="s">
        <v>25</v>
      </c>
      <c r="AU76" s="6">
        <v>1</v>
      </c>
      <c r="AV76" s="6">
        <v>9.65</v>
      </c>
      <c r="AW76" s="6">
        <v>25</v>
      </c>
      <c r="AX76" s="6" t="s">
        <v>3629</v>
      </c>
      <c r="AY76" s="6" t="s">
        <v>2411</v>
      </c>
      <c r="AZ76" s="6" t="s">
        <v>2570</v>
      </c>
      <c r="BA76" s="6" t="s">
        <v>2298</v>
      </c>
      <c r="BB76" s="6" t="s">
        <v>3011</v>
      </c>
      <c r="BC76" s="6" t="s">
        <v>2570</v>
      </c>
      <c r="BD76" s="6" t="s">
        <v>3630</v>
      </c>
      <c r="BE76" s="6" t="s">
        <v>3631</v>
      </c>
      <c r="BF76" s="6">
        <v>76835</v>
      </c>
      <c r="BG76" s="6" t="s">
        <v>3632</v>
      </c>
      <c r="BH76" s="6" t="s">
        <v>3633</v>
      </c>
      <c r="BI76" s="6" t="s">
        <v>2304</v>
      </c>
      <c r="BJ76" s="6" t="s">
        <v>3047</v>
      </c>
      <c r="BK76" s="6">
        <v>5</v>
      </c>
      <c r="BL76" s="6" t="s">
        <v>3048</v>
      </c>
      <c r="BM76" s="6" t="s">
        <v>46</v>
      </c>
      <c r="BN76" s="6" t="s">
        <v>26</v>
      </c>
      <c r="BO76" s="6" t="s">
        <v>25</v>
      </c>
      <c r="BP76" s="6" t="s">
        <v>25</v>
      </c>
      <c r="BQ76" s="6" t="s">
        <v>25</v>
      </c>
      <c r="BR76" s="6" t="s">
        <v>25</v>
      </c>
      <c r="BS76" s="6" t="s">
        <v>25</v>
      </c>
      <c r="BT76" s="6" t="s">
        <v>25</v>
      </c>
      <c r="BU76" s="6" t="s">
        <v>25</v>
      </c>
      <c r="BV76" s="6" t="s">
        <v>25</v>
      </c>
      <c r="BW76" s="6" t="s">
        <v>25</v>
      </c>
      <c r="BX76" s="6" t="s">
        <v>25</v>
      </c>
      <c r="BY76" s="6" t="s">
        <v>25</v>
      </c>
      <c r="BZ76" s="6" t="s">
        <v>25</v>
      </c>
      <c r="CA76" s="6" t="s">
        <v>25</v>
      </c>
      <c r="CB76" s="6" t="s">
        <v>25</v>
      </c>
      <c r="CC76" s="6" t="s">
        <v>25</v>
      </c>
      <c r="CD76" s="6" t="s">
        <v>25</v>
      </c>
      <c r="CE76" s="6" t="s">
        <v>25</v>
      </c>
      <c r="CF76" s="6" t="s">
        <v>25</v>
      </c>
      <c r="CG76" s="6" t="s">
        <v>25</v>
      </c>
      <c r="CH76" s="6" t="s">
        <v>25</v>
      </c>
      <c r="CI76" s="6" t="s">
        <v>25</v>
      </c>
      <c r="CJ76" s="6" t="s">
        <v>25</v>
      </c>
      <c r="CK76" s="6" t="s">
        <v>25</v>
      </c>
      <c r="CL76" s="6" t="s">
        <v>26</v>
      </c>
      <c r="CM76" s="6" t="s">
        <v>3629</v>
      </c>
      <c r="CN76" s="6">
        <v>1</v>
      </c>
      <c r="CO76" s="37">
        <v>4.0607799999999996E-6</v>
      </c>
      <c r="CP76" s="6">
        <v>246258</v>
      </c>
      <c r="CQ76" s="6">
        <v>15304</v>
      </c>
      <c r="CR76" s="6">
        <v>33582</v>
      </c>
      <c r="CS76" s="6">
        <v>9850</v>
      </c>
      <c r="CT76" s="6">
        <v>17248</v>
      </c>
      <c r="CU76" s="6">
        <v>22300</v>
      </c>
      <c r="CV76" s="6">
        <v>111706</v>
      </c>
      <c r="CW76" s="6">
        <v>5486</v>
      </c>
      <c r="CX76" s="6">
        <v>134902</v>
      </c>
      <c r="CY76" s="6">
        <v>111356</v>
      </c>
      <c r="CZ76" s="6">
        <v>0</v>
      </c>
      <c r="DA76" s="6">
        <v>0</v>
      </c>
      <c r="DB76" s="6">
        <v>0</v>
      </c>
      <c r="DC76" s="6">
        <v>0</v>
      </c>
      <c r="DD76" s="6">
        <v>0</v>
      </c>
      <c r="DE76" s="37">
        <v>8.9520699999999998E-6</v>
      </c>
      <c r="DF76" s="6">
        <v>0</v>
      </c>
      <c r="DG76" s="37">
        <v>7.4127899999999997E-6</v>
      </c>
      <c r="DH76" s="6">
        <v>0</v>
      </c>
      <c r="DI76" s="6" t="s">
        <v>732</v>
      </c>
      <c r="DJ76" s="6" t="s">
        <v>733</v>
      </c>
      <c r="DK76" s="6" t="s">
        <v>83</v>
      </c>
      <c r="DL76">
        <v>9378</v>
      </c>
      <c r="DM76" s="6" t="s">
        <v>2107</v>
      </c>
      <c r="DN76" s="6" t="s">
        <v>431</v>
      </c>
      <c r="DO76" s="6" t="s">
        <v>488</v>
      </c>
      <c r="DP76" t="s">
        <v>2108</v>
      </c>
      <c r="DQ76" t="s">
        <v>2109</v>
      </c>
      <c r="DR76" t="s">
        <v>2110</v>
      </c>
      <c r="DS76" t="s">
        <v>734</v>
      </c>
      <c r="DT76" t="s">
        <v>735</v>
      </c>
      <c r="DU76" t="s">
        <v>30</v>
      </c>
      <c r="DV76" s="6" t="s">
        <v>2111</v>
      </c>
      <c r="DW76" s="33" t="b">
        <v>1</v>
      </c>
      <c r="DY76" s="6" t="b">
        <v>1</v>
      </c>
    </row>
    <row r="77" spans="1:132" s="6" customFormat="1" x14ac:dyDescent="0.2">
      <c r="A77" s="5" t="s">
        <v>255</v>
      </c>
      <c r="B77" s="5" t="s">
        <v>20</v>
      </c>
      <c r="C77" s="5"/>
      <c r="D77" s="6" t="s">
        <v>252</v>
      </c>
      <c r="E77" s="7">
        <v>50847195</v>
      </c>
      <c r="F77" s="6" t="s">
        <v>22</v>
      </c>
      <c r="G77" s="6">
        <v>0</v>
      </c>
      <c r="H77" s="8" t="s">
        <v>26</v>
      </c>
      <c r="I77" s="6">
        <v>1</v>
      </c>
      <c r="J77" s="6" t="s">
        <v>24</v>
      </c>
      <c r="K77" s="6">
        <v>1</v>
      </c>
      <c r="L77" s="6" t="s">
        <v>25</v>
      </c>
      <c r="M77" s="6">
        <v>0</v>
      </c>
      <c r="N77" s="6" t="s">
        <v>25</v>
      </c>
      <c r="O77" s="6">
        <v>0</v>
      </c>
      <c r="P77" s="6">
        <v>0.5</v>
      </c>
      <c r="Q77" s="6" t="s">
        <v>46</v>
      </c>
      <c r="R77" s="6" t="s">
        <v>256</v>
      </c>
      <c r="S77" s="6" t="s">
        <v>257</v>
      </c>
      <c r="T77" s="6" t="s">
        <v>5472</v>
      </c>
      <c r="U77" s="6" t="s">
        <v>5473</v>
      </c>
      <c r="V77" s="6" t="s">
        <v>5474</v>
      </c>
      <c r="W77" s="6" t="s">
        <v>5475</v>
      </c>
      <c r="X77" s="6" t="s">
        <v>5476</v>
      </c>
      <c r="Y77" s="6" t="s">
        <v>5477</v>
      </c>
      <c r="Z77" s="6" t="s">
        <v>5478</v>
      </c>
      <c r="AA77" s="6" t="s">
        <v>5479</v>
      </c>
      <c r="AB77" s="6" t="s">
        <v>5480</v>
      </c>
      <c r="AC77" s="6" t="s">
        <v>5481</v>
      </c>
      <c r="AD77" s="6" t="s">
        <v>5482</v>
      </c>
      <c r="AE77" s="6" t="s">
        <v>5483</v>
      </c>
      <c r="AF77" s="6" t="s">
        <v>5484</v>
      </c>
      <c r="AG77" s="6" t="s">
        <v>5485</v>
      </c>
      <c r="AH77" s="6" t="s">
        <v>274</v>
      </c>
      <c r="AI77" s="20" t="s">
        <v>3645</v>
      </c>
      <c r="AJ77" s="20" t="s">
        <v>272</v>
      </c>
      <c r="AK77" s="20" t="s">
        <v>3645</v>
      </c>
      <c r="AL77" s="20" t="s">
        <v>61</v>
      </c>
      <c r="AM77" s="20" t="s">
        <v>61</v>
      </c>
      <c r="AN77" s="20" t="s">
        <v>61</v>
      </c>
      <c r="AO77" s="20" t="s">
        <v>61</v>
      </c>
      <c r="AP77" s="20" t="s">
        <v>61</v>
      </c>
      <c r="AQ77" s="20" t="s">
        <v>61</v>
      </c>
      <c r="AR77" s="20" t="s">
        <v>61</v>
      </c>
      <c r="AS77" s="20" t="s">
        <v>61</v>
      </c>
      <c r="AT77" s="20" t="s">
        <v>61</v>
      </c>
      <c r="AU77" s="20" t="s">
        <v>2483</v>
      </c>
      <c r="AV77" s="20" t="s">
        <v>3646</v>
      </c>
      <c r="AW77" s="20" t="s">
        <v>3647</v>
      </c>
      <c r="AX77" s="20" t="s">
        <v>3648</v>
      </c>
      <c r="AY77" s="20" t="s">
        <v>2502</v>
      </c>
      <c r="AZ77" s="20" t="s">
        <v>3649</v>
      </c>
      <c r="BA77" s="20" t="s">
        <v>3650</v>
      </c>
      <c r="BB77" s="20" t="s">
        <v>3651</v>
      </c>
      <c r="BC77" s="20" t="s">
        <v>3649</v>
      </c>
      <c r="BD77" s="20" t="s">
        <v>3652</v>
      </c>
      <c r="BE77" s="20" t="s">
        <v>3653</v>
      </c>
      <c r="BF77" s="20" t="s">
        <v>3654</v>
      </c>
      <c r="BG77" s="20" t="s">
        <v>3655</v>
      </c>
      <c r="BH77" s="20" t="s">
        <v>3656</v>
      </c>
      <c r="BI77" s="20" t="s">
        <v>3657</v>
      </c>
      <c r="BJ77" s="20" t="s">
        <v>3542</v>
      </c>
      <c r="BK77" s="20" t="s">
        <v>3658</v>
      </c>
      <c r="BL77" s="20" t="s">
        <v>3659</v>
      </c>
      <c r="BM77" s="20" t="s">
        <v>3660</v>
      </c>
      <c r="BN77" s="20" t="s">
        <v>3661</v>
      </c>
      <c r="BO77" s="20" t="s">
        <v>25</v>
      </c>
      <c r="BP77" s="20" t="s">
        <v>25</v>
      </c>
      <c r="BQ77" s="20" t="s">
        <v>25</v>
      </c>
      <c r="BR77" s="20" t="s">
        <v>25</v>
      </c>
      <c r="BS77" s="20" t="s">
        <v>25</v>
      </c>
      <c r="BT77" s="20" t="s">
        <v>25</v>
      </c>
      <c r="BU77" s="20" t="s">
        <v>25</v>
      </c>
      <c r="BV77" s="20" t="s">
        <v>25</v>
      </c>
      <c r="BW77" s="20" t="s">
        <v>25</v>
      </c>
      <c r="BX77" s="20" t="s">
        <v>25</v>
      </c>
      <c r="BY77" s="20" t="s">
        <v>25</v>
      </c>
      <c r="BZ77" s="20" t="s">
        <v>25</v>
      </c>
      <c r="CA77" s="20" t="s">
        <v>25</v>
      </c>
      <c r="CB77" s="20" t="s">
        <v>25</v>
      </c>
      <c r="CC77" s="20" t="s">
        <v>25</v>
      </c>
      <c r="CD77" s="20" t="s">
        <v>25</v>
      </c>
      <c r="CE77" s="20" t="s">
        <v>25</v>
      </c>
      <c r="CF77" s="20" t="s">
        <v>25</v>
      </c>
      <c r="CG77" s="20" t="s">
        <v>25</v>
      </c>
      <c r="CH77" s="20" t="s">
        <v>25</v>
      </c>
      <c r="CI77" s="20" t="s">
        <v>25</v>
      </c>
      <c r="CJ77" s="20" t="s">
        <v>25</v>
      </c>
      <c r="CK77" s="20" t="s">
        <v>25</v>
      </c>
      <c r="CL77" s="20" t="s">
        <v>25</v>
      </c>
      <c r="CM77" s="20" t="s">
        <v>25</v>
      </c>
      <c r="CN77" s="20" t="s">
        <v>25</v>
      </c>
      <c r="CO77" s="20" t="s">
        <v>25</v>
      </c>
      <c r="CP77" s="20" t="s">
        <v>25</v>
      </c>
      <c r="CQ77" s="20" t="s">
        <v>25</v>
      </c>
      <c r="CR77" s="20" t="s">
        <v>25</v>
      </c>
      <c r="CS77" s="20" t="s">
        <v>25</v>
      </c>
      <c r="CT77" s="20" t="s">
        <v>25</v>
      </c>
      <c r="CU77" s="20" t="s">
        <v>25</v>
      </c>
      <c r="CV77" s="20" t="s">
        <v>25</v>
      </c>
      <c r="CW77" s="20" t="s">
        <v>25</v>
      </c>
      <c r="CX77" s="20" t="s">
        <v>25</v>
      </c>
      <c r="CY77" s="20" t="s">
        <v>25</v>
      </c>
      <c r="CZ77" s="20" t="s">
        <v>25</v>
      </c>
      <c r="DA77" s="20" t="s">
        <v>25</v>
      </c>
      <c r="DB77" s="20" t="s">
        <v>25</v>
      </c>
      <c r="DC77" s="20" t="s">
        <v>25</v>
      </c>
      <c r="DD77" s="20" t="s">
        <v>25</v>
      </c>
      <c r="DE77" s="20" t="s">
        <v>25</v>
      </c>
      <c r="DF77" s="20" t="s">
        <v>25</v>
      </c>
      <c r="DG77" s="20" t="s">
        <v>25</v>
      </c>
      <c r="DH77" s="20" t="s">
        <v>25</v>
      </c>
      <c r="DI77" s="6" t="s">
        <v>736</v>
      </c>
      <c r="DJ77" s="6" t="s">
        <v>737</v>
      </c>
      <c r="DK77" s="6" t="s">
        <v>26</v>
      </c>
      <c r="DL77">
        <v>9378</v>
      </c>
      <c r="DM77" s="6" t="s">
        <v>4987</v>
      </c>
      <c r="DN77" s="6" t="s">
        <v>431</v>
      </c>
      <c r="DO77" s="6" t="s">
        <v>585</v>
      </c>
      <c r="DP77" t="s">
        <v>4988</v>
      </c>
      <c r="DQ77" t="s">
        <v>4989</v>
      </c>
      <c r="DR77" t="s">
        <v>4990</v>
      </c>
      <c r="DS77" t="s">
        <v>1593</v>
      </c>
      <c r="DT77" t="s">
        <v>1594</v>
      </c>
      <c r="DU77" t="s">
        <v>30</v>
      </c>
      <c r="DV77" s="6" t="s">
        <v>4991</v>
      </c>
      <c r="DW77" s="33" t="b">
        <v>1</v>
      </c>
      <c r="DY77" s="6" t="b">
        <v>1</v>
      </c>
    </row>
    <row r="78" spans="1:132" s="6" customFormat="1" x14ac:dyDescent="0.2">
      <c r="A78" s="5" t="s">
        <v>258</v>
      </c>
      <c r="B78" s="5" t="s">
        <v>20</v>
      </c>
      <c r="C78" s="5"/>
      <c r="D78" s="6" t="s">
        <v>252</v>
      </c>
      <c r="E78" s="7">
        <v>71825797</v>
      </c>
      <c r="F78" s="6" t="s">
        <v>22</v>
      </c>
      <c r="G78" s="6">
        <v>0</v>
      </c>
      <c r="H78" s="8" t="s">
        <v>46</v>
      </c>
      <c r="I78" s="6">
        <v>2</v>
      </c>
      <c r="J78" s="6" t="s">
        <v>24</v>
      </c>
      <c r="K78" s="6">
        <v>1</v>
      </c>
      <c r="L78" s="6" t="s">
        <v>25</v>
      </c>
      <c r="M78" s="6">
        <v>0</v>
      </c>
      <c r="N78" s="6" t="s">
        <v>25</v>
      </c>
      <c r="O78" s="6">
        <v>0</v>
      </c>
      <c r="P78" s="6">
        <v>0.5</v>
      </c>
      <c r="Q78" s="6" t="s">
        <v>83</v>
      </c>
      <c r="R78" s="6" t="s">
        <v>259</v>
      </c>
      <c r="S78" s="6" t="s">
        <v>260</v>
      </c>
      <c r="T78" s="6" t="s">
        <v>5486</v>
      </c>
      <c r="U78" s="6" t="s">
        <v>5487</v>
      </c>
      <c r="V78" s="6" t="s">
        <v>5488</v>
      </c>
      <c r="W78" s="6" t="s">
        <v>5489</v>
      </c>
      <c r="X78" s="6" t="s">
        <v>5490</v>
      </c>
      <c r="Y78" s="6" t="s">
        <v>5491</v>
      </c>
      <c r="Z78" s="6" t="s">
        <v>5492</v>
      </c>
      <c r="AA78" s="6" t="s">
        <v>5493</v>
      </c>
      <c r="AB78" s="6" t="s">
        <v>5494</v>
      </c>
      <c r="AC78" s="6" t="s">
        <v>5495</v>
      </c>
      <c r="AD78" s="6" t="s">
        <v>5496</v>
      </c>
      <c r="AE78" s="6" t="s">
        <v>5497</v>
      </c>
      <c r="AF78" s="6" t="s">
        <v>5498</v>
      </c>
      <c r="AG78" s="6" t="s">
        <v>5499</v>
      </c>
      <c r="AH78" s="6" t="s">
        <v>275</v>
      </c>
      <c r="AI78" s="6" t="s">
        <v>3683</v>
      </c>
      <c r="AJ78" s="6" t="s">
        <v>273</v>
      </c>
      <c r="AK78" s="6" t="s">
        <v>3683</v>
      </c>
      <c r="AL78" s="6" t="s">
        <v>3684</v>
      </c>
      <c r="AM78" s="6" t="s">
        <v>3685</v>
      </c>
      <c r="AN78" s="6" t="s">
        <v>3686</v>
      </c>
      <c r="AO78" s="6" t="s">
        <v>3687</v>
      </c>
      <c r="AP78" s="6" t="s">
        <v>3688</v>
      </c>
      <c r="AQ78" s="6" t="s">
        <v>3689</v>
      </c>
      <c r="AR78" s="6" t="s">
        <v>3690</v>
      </c>
      <c r="AS78" s="6" t="s">
        <v>3691</v>
      </c>
      <c r="AT78" s="6" t="s">
        <v>3692</v>
      </c>
      <c r="AU78" s="6">
        <v>0.77</v>
      </c>
      <c r="AV78" s="6">
        <v>-0.14000000000000001</v>
      </c>
      <c r="AW78" s="6">
        <v>0.18</v>
      </c>
      <c r="AX78" s="6" t="s">
        <v>3693</v>
      </c>
      <c r="AY78" s="6" t="s">
        <v>30</v>
      </c>
      <c r="AZ78" s="6" t="s">
        <v>2570</v>
      </c>
      <c r="BA78" s="6" t="s">
        <v>2298</v>
      </c>
      <c r="BB78" s="6" t="s">
        <v>2571</v>
      </c>
      <c r="BC78" s="6" t="s">
        <v>2570</v>
      </c>
      <c r="BD78" s="6" t="s">
        <v>3694</v>
      </c>
      <c r="BE78" s="6" t="s">
        <v>3695</v>
      </c>
      <c r="BF78" s="6">
        <v>135270</v>
      </c>
      <c r="BG78" s="6" t="s">
        <v>3696</v>
      </c>
      <c r="BH78" s="6" t="s">
        <v>3046</v>
      </c>
      <c r="BI78" s="6" t="s">
        <v>2304</v>
      </c>
      <c r="BJ78" s="6" t="s">
        <v>2305</v>
      </c>
      <c r="BK78" s="6">
        <v>3</v>
      </c>
      <c r="BL78" s="6" t="s">
        <v>3048</v>
      </c>
      <c r="BM78" s="6" t="s">
        <v>23</v>
      </c>
      <c r="BN78" s="6" t="s">
        <v>83</v>
      </c>
      <c r="BO78" s="6" t="s">
        <v>83</v>
      </c>
      <c r="BP78" s="6" t="s">
        <v>3693</v>
      </c>
      <c r="BQ78" s="6">
        <v>1</v>
      </c>
      <c r="BR78" s="6">
        <v>1.16219E-3</v>
      </c>
      <c r="BS78" s="6">
        <v>30976</v>
      </c>
      <c r="BT78" s="6">
        <v>8730</v>
      </c>
      <c r="BU78" s="6">
        <v>838</v>
      </c>
      <c r="BV78" s="6">
        <v>302</v>
      </c>
      <c r="BW78" s="6">
        <v>1620</v>
      </c>
      <c r="BX78" s="6">
        <v>3494</v>
      </c>
      <c r="BY78" s="6">
        <v>15010</v>
      </c>
      <c r="BZ78" s="6">
        <v>982</v>
      </c>
      <c r="CA78" s="6">
        <v>17124</v>
      </c>
      <c r="CB78" s="6">
        <v>13852</v>
      </c>
      <c r="CC78" s="6">
        <v>4.5818999999999998E-4</v>
      </c>
      <c r="CD78" s="6">
        <v>0</v>
      </c>
      <c r="CE78" s="6">
        <v>0</v>
      </c>
      <c r="CF78" s="6">
        <v>0</v>
      </c>
      <c r="CG78" s="6">
        <v>8.5861499999999996E-4</v>
      </c>
      <c r="CH78" s="6">
        <v>1.7987999999999999E-3</v>
      </c>
      <c r="CI78" s="6">
        <v>2.03666E-3</v>
      </c>
      <c r="CJ78" s="6">
        <v>1.1095499999999999E-3</v>
      </c>
      <c r="CK78" s="6">
        <v>1.22726E-3</v>
      </c>
      <c r="CL78" s="6" t="s">
        <v>83</v>
      </c>
      <c r="CM78" s="6" t="s">
        <v>3693</v>
      </c>
      <c r="CN78" s="6">
        <v>1</v>
      </c>
      <c r="CO78" s="6">
        <v>8.7110099999999999E-4</v>
      </c>
      <c r="CP78" s="6">
        <v>245666</v>
      </c>
      <c r="CQ78" s="6">
        <v>15298</v>
      </c>
      <c r="CR78" s="6">
        <v>33560</v>
      </c>
      <c r="CS78" s="6">
        <v>9830</v>
      </c>
      <c r="CT78" s="6">
        <v>17212</v>
      </c>
      <c r="CU78" s="6">
        <v>22284</v>
      </c>
      <c r="CV78" s="6">
        <v>111222</v>
      </c>
      <c r="CW78" s="6">
        <v>5482</v>
      </c>
      <c r="CX78" s="6">
        <v>134616</v>
      </c>
      <c r="CY78" s="6">
        <v>111050</v>
      </c>
      <c r="CZ78" s="6">
        <v>3.2684000000000001E-4</v>
      </c>
      <c r="DA78" s="6">
        <v>2.0858199999999999E-4</v>
      </c>
      <c r="DB78" s="6">
        <v>0</v>
      </c>
      <c r="DC78" s="6">
        <v>0</v>
      </c>
      <c r="DD78" s="6">
        <v>4.4875200000000002E-4</v>
      </c>
      <c r="DE78" s="6">
        <v>1.5284700000000001E-3</v>
      </c>
      <c r="DF78" s="6">
        <v>7.2966100000000005E-4</v>
      </c>
      <c r="DG78" s="6">
        <v>7.57711E-4</v>
      </c>
      <c r="DH78" s="6">
        <v>1.00855E-3</v>
      </c>
      <c r="DI78" s="6" t="s">
        <v>739</v>
      </c>
      <c r="DJ78" s="6" t="s">
        <v>740</v>
      </c>
      <c r="DK78" s="6" t="s">
        <v>46</v>
      </c>
      <c r="DL78">
        <v>8291</v>
      </c>
      <c r="DM78" s="6" t="s">
        <v>2112</v>
      </c>
      <c r="DN78" s="6" t="s">
        <v>431</v>
      </c>
      <c r="DO78" s="6" t="s">
        <v>585</v>
      </c>
      <c r="DP78" t="s">
        <v>2113</v>
      </c>
      <c r="DQ78" t="s">
        <v>741</v>
      </c>
      <c r="DR78" t="s">
        <v>742</v>
      </c>
      <c r="DS78" t="s">
        <v>743</v>
      </c>
      <c r="DT78" t="s">
        <v>744</v>
      </c>
      <c r="DU78" t="s">
        <v>30</v>
      </c>
      <c r="DV78" s="6" t="s">
        <v>2114</v>
      </c>
      <c r="DW78" s="33" t="b">
        <v>1</v>
      </c>
      <c r="DY78" s="6" t="b">
        <v>1</v>
      </c>
    </row>
    <row r="79" spans="1:132" s="6" customFormat="1" x14ac:dyDescent="0.2">
      <c r="A79" s="5" t="s">
        <v>261</v>
      </c>
      <c r="B79" s="5" t="s">
        <v>20</v>
      </c>
      <c r="C79" s="5"/>
      <c r="D79" s="6" t="s">
        <v>252</v>
      </c>
      <c r="E79" s="7">
        <v>166179712</v>
      </c>
      <c r="F79" s="6" t="s">
        <v>22</v>
      </c>
      <c r="G79" s="6">
        <v>0</v>
      </c>
      <c r="H79" s="8" t="s">
        <v>83</v>
      </c>
      <c r="I79" s="6">
        <v>2</v>
      </c>
      <c r="J79" s="6" t="s">
        <v>24</v>
      </c>
      <c r="K79" s="6">
        <v>1</v>
      </c>
      <c r="L79" s="6" t="s">
        <v>25</v>
      </c>
      <c r="M79" s="6">
        <v>0</v>
      </c>
      <c r="N79" s="6" t="s">
        <v>25</v>
      </c>
      <c r="O79" s="6">
        <v>0</v>
      </c>
      <c r="P79" s="6">
        <v>0.5</v>
      </c>
      <c r="Q79" s="6" t="s">
        <v>46</v>
      </c>
      <c r="R79" s="6" t="s">
        <v>107</v>
      </c>
      <c r="S79" s="6" t="s">
        <v>262</v>
      </c>
      <c r="T79" s="6" t="s">
        <v>5500</v>
      </c>
      <c r="U79" s="6" t="s">
        <v>5501</v>
      </c>
      <c r="V79" s="6" t="s">
        <v>5502</v>
      </c>
      <c r="W79" s="6" t="s">
        <v>5503</v>
      </c>
      <c r="X79" s="6" t="s">
        <v>5504</v>
      </c>
      <c r="Y79" s="6" t="s">
        <v>5505</v>
      </c>
      <c r="Z79" s="6" t="s">
        <v>4217</v>
      </c>
      <c r="AA79" s="6" t="s">
        <v>5506</v>
      </c>
      <c r="AB79" s="6" t="s">
        <v>276</v>
      </c>
      <c r="AC79" s="6" t="s">
        <v>5507</v>
      </c>
      <c r="AD79" s="6" t="s">
        <v>5508</v>
      </c>
      <c r="AE79" s="6" t="s">
        <v>5509</v>
      </c>
      <c r="AF79" s="6" t="s">
        <v>5510</v>
      </c>
      <c r="AG79" s="6" t="s">
        <v>5162</v>
      </c>
      <c r="AH79" s="6" t="s">
        <v>276</v>
      </c>
      <c r="AI79" s="6" t="s">
        <v>3745</v>
      </c>
      <c r="AJ79" s="6" t="s">
        <v>274</v>
      </c>
      <c r="AK79" s="6" t="s">
        <v>3745</v>
      </c>
      <c r="AL79" s="6" t="s">
        <v>3684</v>
      </c>
      <c r="AM79" s="6" t="s">
        <v>3685</v>
      </c>
      <c r="AN79" s="6" t="s">
        <v>3686</v>
      </c>
      <c r="AO79" s="6" t="s">
        <v>3687</v>
      </c>
      <c r="AP79" s="6" t="s">
        <v>3688</v>
      </c>
      <c r="AQ79" s="6" t="s">
        <v>3689</v>
      </c>
      <c r="AR79" s="6" t="s">
        <v>3690</v>
      </c>
      <c r="AS79" s="6" t="s">
        <v>3691</v>
      </c>
      <c r="AT79" s="6" t="s">
        <v>3692</v>
      </c>
      <c r="AU79" s="6">
        <v>1</v>
      </c>
      <c r="AV79" s="6">
        <v>9.8699999999999992</v>
      </c>
      <c r="AW79" s="6">
        <v>23.8</v>
      </c>
      <c r="AX79" s="6" t="s">
        <v>3746</v>
      </c>
      <c r="AY79" s="6" t="s">
        <v>30</v>
      </c>
      <c r="AZ79" s="6" t="s">
        <v>3010</v>
      </c>
      <c r="BA79" s="6" t="s">
        <v>2298</v>
      </c>
      <c r="BB79" s="6" t="s">
        <v>3257</v>
      </c>
      <c r="BC79" s="6" t="s">
        <v>3010</v>
      </c>
      <c r="BD79" s="6" t="s">
        <v>3747</v>
      </c>
      <c r="BE79" s="6" t="s">
        <v>3748</v>
      </c>
      <c r="BF79" s="6">
        <v>99489</v>
      </c>
      <c r="BG79" s="6" t="s">
        <v>3749</v>
      </c>
      <c r="BH79" s="6" t="s">
        <v>2575</v>
      </c>
      <c r="BI79" s="6" t="s">
        <v>2304</v>
      </c>
      <c r="BJ79" s="6" t="s">
        <v>3047</v>
      </c>
      <c r="BK79" s="6">
        <v>5</v>
      </c>
      <c r="BL79" s="6" t="s">
        <v>2576</v>
      </c>
      <c r="BM79" s="6" t="s">
        <v>46</v>
      </c>
      <c r="BN79" s="6" t="s">
        <v>26</v>
      </c>
      <c r="BO79" s="6" t="s">
        <v>26</v>
      </c>
      <c r="BP79" s="6" t="s">
        <v>3746</v>
      </c>
      <c r="BQ79" s="6">
        <v>1</v>
      </c>
      <c r="BR79" s="6">
        <v>4.3944700000000001E-3</v>
      </c>
      <c r="BS79" s="6">
        <v>30948</v>
      </c>
      <c r="BT79" s="6">
        <v>8728</v>
      </c>
      <c r="BU79" s="6">
        <v>838</v>
      </c>
      <c r="BV79" s="6">
        <v>302</v>
      </c>
      <c r="BW79" s="6">
        <v>1602</v>
      </c>
      <c r="BX79" s="6">
        <v>3490</v>
      </c>
      <c r="BY79" s="6">
        <v>15008</v>
      </c>
      <c r="BZ79" s="6">
        <v>980</v>
      </c>
      <c r="CA79" s="6">
        <v>17102</v>
      </c>
      <c r="CB79" s="6">
        <v>13846</v>
      </c>
      <c r="CC79" s="6">
        <v>2.2914800000000001E-4</v>
      </c>
      <c r="CD79" s="6">
        <v>0</v>
      </c>
      <c r="CE79" s="6">
        <v>0</v>
      </c>
      <c r="CF79" s="6">
        <v>0</v>
      </c>
      <c r="CG79" s="6">
        <v>1.6045799999999999E-2</v>
      </c>
      <c r="CH79" s="6">
        <v>4.5309199999999999E-3</v>
      </c>
      <c r="CI79" s="6">
        <v>1.0204100000000001E-2</v>
      </c>
      <c r="CJ79" s="6">
        <v>4.1515600000000003E-3</v>
      </c>
      <c r="CK79" s="6">
        <v>4.6944999999999999E-3</v>
      </c>
      <c r="CL79" s="6" t="s">
        <v>26</v>
      </c>
      <c r="CM79" s="6" t="s">
        <v>3746</v>
      </c>
      <c r="CN79" s="6">
        <v>1</v>
      </c>
      <c r="CO79" s="6">
        <v>3.7629400000000002E-3</v>
      </c>
      <c r="CP79" s="6">
        <v>242364</v>
      </c>
      <c r="CQ79" s="6">
        <v>15198</v>
      </c>
      <c r="CR79" s="6">
        <v>32802</v>
      </c>
      <c r="CS79" s="6">
        <v>9626</v>
      </c>
      <c r="CT79" s="6">
        <v>17018</v>
      </c>
      <c r="CU79" s="6">
        <v>22144</v>
      </c>
      <c r="CV79" s="6">
        <v>109844</v>
      </c>
      <c r="CW79" s="6">
        <v>5350</v>
      </c>
      <c r="CX79" s="6">
        <v>132750</v>
      </c>
      <c r="CY79" s="6">
        <v>109614</v>
      </c>
      <c r="CZ79" s="6">
        <v>6.5798099999999997E-4</v>
      </c>
      <c r="DA79" s="6">
        <v>6.4020500000000003E-4</v>
      </c>
      <c r="DB79" s="6">
        <v>1.4024500000000001E-2</v>
      </c>
      <c r="DC79" s="6">
        <v>0</v>
      </c>
      <c r="DD79" s="6">
        <v>1.58056E-2</v>
      </c>
      <c r="DE79" s="6">
        <v>3.0315699999999999E-3</v>
      </c>
      <c r="DF79" s="6">
        <v>4.2990700000000003E-3</v>
      </c>
      <c r="DG79" s="6">
        <v>3.5932199999999998E-3</v>
      </c>
      <c r="DH79" s="6">
        <v>3.96847E-3</v>
      </c>
      <c r="DI79" s="6" t="s">
        <v>745</v>
      </c>
      <c r="DJ79" s="6" t="s">
        <v>746</v>
      </c>
      <c r="DK79" s="6" t="s">
        <v>83</v>
      </c>
      <c r="DL79">
        <v>6326</v>
      </c>
      <c r="DM79" s="6" t="s">
        <v>2115</v>
      </c>
      <c r="DN79" s="6" t="s">
        <v>431</v>
      </c>
      <c r="DO79" s="6" t="s">
        <v>585</v>
      </c>
      <c r="DP79" t="s">
        <v>2116</v>
      </c>
      <c r="DQ79">
        <v>1718</v>
      </c>
      <c r="DR79">
        <v>573</v>
      </c>
      <c r="DS79" t="s">
        <v>747</v>
      </c>
      <c r="DT79" t="s">
        <v>748</v>
      </c>
      <c r="DU79" t="s">
        <v>30</v>
      </c>
      <c r="DV79" s="6" t="s">
        <v>2117</v>
      </c>
      <c r="DW79" s="33" t="b">
        <v>1</v>
      </c>
      <c r="DY79" s="6" t="b">
        <v>1</v>
      </c>
    </row>
    <row r="80" spans="1:132" s="6" customFormat="1" x14ac:dyDescent="0.2">
      <c r="A80" s="5" t="s">
        <v>263</v>
      </c>
      <c r="B80" s="5" t="s">
        <v>20</v>
      </c>
      <c r="C80" s="5"/>
      <c r="D80" s="6" t="s">
        <v>252</v>
      </c>
      <c r="E80" s="7">
        <v>166183371</v>
      </c>
      <c r="F80" s="6" t="s">
        <v>22</v>
      </c>
      <c r="G80" s="6">
        <v>0</v>
      </c>
      <c r="H80" s="8" t="s">
        <v>46</v>
      </c>
      <c r="I80" s="6">
        <v>1</v>
      </c>
      <c r="J80" s="6" t="s">
        <v>24</v>
      </c>
      <c r="K80" s="6">
        <v>1</v>
      </c>
      <c r="L80" s="6" t="s">
        <v>25</v>
      </c>
      <c r="M80" s="6">
        <v>0</v>
      </c>
      <c r="N80" s="6" t="s">
        <v>25</v>
      </c>
      <c r="O80" s="6">
        <v>0</v>
      </c>
      <c r="P80" s="6">
        <v>0.5</v>
      </c>
      <c r="Q80" s="6" t="s">
        <v>26</v>
      </c>
      <c r="R80" s="6" t="s">
        <v>107</v>
      </c>
      <c r="S80" s="6" t="s">
        <v>262</v>
      </c>
      <c r="T80" s="6" t="s">
        <v>5501</v>
      </c>
      <c r="U80" s="6" t="s">
        <v>5511</v>
      </c>
      <c r="V80" s="6" t="s">
        <v>5503</v>
      </c>
      <c r="W80" s="6" t="s">
        <v>5512</v>
      </c>
      <c r="X80" s="6" t="s">
        <v>3615</v>
      </c>
      <c r="Y80" s="6" t="s">
        <v>5513</v>
      </c>
      <c r="Z80" s="6" t="s">
        <v>4217</v>
      </c>
      <c r="AA80" s="6" t="s">
        <v>5506</v>
      </c>
      <c r="AB80" s="6" t="s">
        <v>276</v>
      </c>
      <c r="AC80" s="6" t="s">
        <v>5507</v>
      </c>
      <c r="AD80" s="6" t="s">
        <v>5508</v>
      </c>
      <c r="AE80" s="6" t="s">
        <v>5509</v>
      </c>
      <c r="AF80" s="6" t="s">
        <v>5510</v>
      </c>
      <c r="AG80" s="6" t="s">
        <v>5162</v>
      </c>
      <c r="AH80" s="6" t="s">
        <v>276</v>
      </c>
      <c r="AI80" s="6" t="s">
        <v>3756</v>
      </c>
      <c r="AJ80" s="6" t="s">
        <v>275</v>
      </c>
      <c r="AK80" s="6" t="s">
        <v>3756</v>
      </c>
      <c r="AL80" s="6" t="s">
        <v>25</v>
      </c>
      <c r="AM80" s="6" t="s">
        <v>25</v>
      </c>
      <c r="AN80" s="6" t="s">
        <v>25</v>
      </c>
      <c r="AO80" s="6" t="s">
        <v>25</v>
      </c>
      <c r="AP80" s="6" t="s">
        <v>25</v>
      </c>
      <c r="AQ80" s="6" t="s">
        <v>25</v>
      </c>
      <c r="AR80" s="6" t="s">
        <v>25</v>
      </c>
      <c r="AS80" s="6" t="s">
        <v>25</v>
      </c>
      <c r="AT80" s="6" t="s">
        <v>25</v>
      </c>
      <c r="AU80" s="6">
        <v>0</v>
      </c>
      <c r="AV80" s="6">
        <v>-2.0299999999999998</v>
      </c>
      <c r="AW80" s="6">
        <v>23.4</v>
      </c>
      <c r="AX80" s="6" t="s">
        <v>3757</v>
      </c>
      <c r="AY80" s="6" t="s">
        <v>2411</v>
      </c>
      <c r="AZ80" s="6" t="s">
        <v>3758</v>
      </c>
      <c r="BA80" s="6" t="s">
        <v>2298</v>
      </c>
      <c r="BB80" s="6" t="s">
        <v>3011</v>
      </c>
      <c r="BC80" s="6" t="s">
        <v>3758</v>
      </c>
      <c r="BD80" s="6" t="s">
        <v>3759</v>
      </c>
      <c r="BE80" s="6" t="s">
        <v>3760</v>
      </c>
      <c r="BF80" s="6" t="s">
        <v>3761</v>
      </c>
      <c r="BG80" s="6" t="s">
        <v>3762</v>
      </c>
      <c r="BH80" s="6" t="s">
        <v>3763</v>
      </c>
      <c r="BI80" s="6" t="s">
        <v>3764</v>
      </c>
      <c r="BJ80" s="6" t="s">
        <v>3765</v>
      </c>
      <c r="BK80" s="6" t="s">
        <v>3766</v>
      </c>
      <c r="BL80" s="6" t="s">
        <v>3767</v>
      </c>
      <c r="BM80" s="6" t="s">
        <v>3768</v>
      </c>
      <c r="BN80" s="6" t="s">
        <v>3769</v>
      </c>
      <c r="BO80" s="6" t="s">
        <v>46</v>
      </c>
      <c r="BP80" s="6" t="s">
        <v>3757</v>
      </c>
      <c r="BQ80" s="6">
        <v>0</v>
      </c>
      <c r="BR80" s="6">
        <v>6.4599500000000001E-4</v>
      </c>
      <c r="BS80" s="6">
        <v>30960</v>
      </c>
      <c r="BT80" s="6">
        <v>8730</v>
      </c>
      <c r="BU80" s="6">
        <v>838</v>
      </c>
      <c r="BV80" s="6">
        <v>302</v>
      </c>
      <c r="BW80" s="6">
        <v>1618</v>
      </c>
      <c r="BX80" s="6">
        <v>3494</v>
      </c>
      <c r="BY80" s="6">
        <v>14996</v>
      </c>
      <c r="BZ80" s="6">
        <v>982</v>
      </c>
      <c r="CA80" s="6">
        <v>17112</v>
      </c>
      <c r="CB80" s="6">
        <v>13848</v>
      </c>
      <c r="CC80" s="6">
        <v>0</v>
      </c>
      <c r="CD80" s="6">
        <v>0</v>
      </c>
      <c r="CE80" s="6">
        <v>3.3112599999999999E-3</v>
      </c>
      <c r="CF80" s="6">
        <v>0</v>
      </c>
      <c r="CG80" s="6">
        <v>2.8620499999999999E-4</v>
      </c>
      <c r="CH80" s="6">
        <v>1.2003199999999999E-3</v>
      </c>
      <c r="CI80" s="6">
        <v>0</v>
      </c>
      <c r="CJ80" s="6">
        <v>4.0906999999999998E-4</v>
      </c>
      <c r="CK80" s="6">
        <v>9.3876400000000003E-4</v>
      </c>
      <c r="CL80" s="6" t="s">
        <v>46</v>
      </c>
      <c r="CM80" s="6" t="s">
        <v>3757</v>
      </c>
      <c r="CN80" s="6">
        <v>0</v>
      </c>
      <c r="CO80" s="6">
        <v>6.9065299999999995E-4</v>
      </c>
      <c r="CP80" s="6">
        <v>246144</v>
      </c>
      <c r="CQ80" s="6">
        <v>15298</v>
      </c>
      <c r="CR80" s="6">
        <v>33582</v>
      </c>
      <c r="CS80" s="6">
        <v>9848</v>
      </c>
      <c r="CT80" s="6">
        <v>17246</v>
      </c>
      <c r="CU80" s="6">
        <v>22230</v>
      </c>
      <c r="CV80" s="6">
        <v>111672</v>
      </c>
      <c r="CW80" s="6">
        <v>5486</v>
      </c>
      <c r="CX80" s="6">
        <v>134854</v>
      </c>
      <c r="CY80" s="6">
        <v>111290</v>
      </c>
      <c r="CZ80" s="6">
        <v>0</v>
      </c>
      <c r="DA80" s="6">
        <v>8.93336E-4</v>
      </c>
      <c r="DB80" s="6">
        <v>4.3663699999999996E-3</v>
      </c>
      <c r="DC80" s="6">
        <v>0</v>
      </c>
      <c r="DD80" s="6">
        <v>1.79937E-4</v>
      </c>
      <c r="DE80" s="6">
        <v>7.9697700000000004E-4</v>
      </c>
      <c r="DF80" s="6">
        <v>7.2912900000000002E-4</v>
      </c>
      <c r="DG80" s="6">
        <v>6.5255800000000002E-4</v>
      </c>
      <c r="DH80" s="6">
        <v>7.3681400000000002E-4</v>
      </c>
      <c r="DI80" s="6" t="s">
        <v>749</v>
      </c>
      <c r="DJ80" s="6" t="s">
        <v>750</v>
      </c>
      <c r="DK80" s="6" t="s">
        <v>46</v>
      </c>
      <c r="DL80">
        <v>6326</v>
      </c>
      <c r="DM80" s="6" t="s">
        <v>2115</v>
      </c>
      <c r="DN80" s="6" t="s">
        <v>431</v>
      </c>
      <c r="DO80" s="6" t="s">
        <v>585</v>
      </c>
      <c r="DP80" t="s">
        <v>2118</v>
      </c>
      <c r="DQ80">
        <v>2026</v>
      </c>
      <c r="DR80">
        <v>676</v>
      </c>
      <c r="DS80" t="s">
        <v>1619</v>
      </c>
      <c r="DT80" t="s">
        <v>1620</v>
      </c>
      <c r="DU80" t="s">
        <v>30</v>
      </c>
      <c r="DV80" s="6" t="s">
        <v>2119</v>
      </c>
      <c r="DW80" s="33" t="b">
        <v>1</v>
      </c>
      <c r="DY80" s="6" t="b">
        <v>1</v>
      </c>
    </row>
    <row r="81" spans="1:131" hidden="1" x14ac:dyDescent="0.2">
      <c r="A81" s="30" t="s">
        <v>5514</v>
      </c>
      <c r="B81" s="44" t="s">
        <v>5017</v>
      </c>
      <c r="C81" s="30" t="s">
        <v>5515</v>
      </c>
      <c r="E81" s="3"/>
      <c r="H81" s="4"/>
      <c r="AI81" s="6" t="s">
        <v>3851</v>
      </c>
      <c r="AJ81" s="6" t="s">
        <v>276</v>
      </c>
      <c r="AK81" s="6" t="s">
        <v>3851</v>
      </c>
      <c r="AL81" s="6" t="s">
        <v>25</v>
      </c>
      <c r="AM81" s="6" t="s">
        <v>25</v>
      </c>
      <c r="AN81" s="6" t="s">
        <v>25</v>
      </c>
      <c r="AO81" s="6" t="s">
        <v>25</v>
      </c>
      <c r="AP81" s="6" t="s">
        <v>25</v>
      </c>
      <c r="AQ81" s="6" t="s">
        <v>25</v>
      </c>
      <c r="AR81" s="6" t="s">
        <v>25</v>
      </c>
      <c r="AS81" s="6" t="s">
        <v>25</v>
      </c>
      <c r="AT81" s="6" t="s">
        <v>25</v>
      </c>
      <c r="AU81" s="6">
        <v>1</v>
      </c>
      <c r="AV81" s="6">
        <v>9.8699999999999992</v>
      </c>
      <c r="AW81" s="6">
        <v>27.8</v>
      </c>
      <c r="AX81" s="6" t="s">
        <v>25</v>
      </c>
      <c r="AY81" s="6" t="s">
        <v>25</v>
      </c>
      <c r="AZ81" s="6" t="s">
        <v>25</v>
      </c>
      <c r="BA81" s="6" t="s">
        <v>25</v>
      </c>
      <c r="BB81" s="6" t="s">
        <v>25</v>
      </c>
      <c r="BC81" s="6" t="s">
        <v>25</v>
      </c>
      <c r="BD81" s="6" t="s">
        <v>25</v>
      </c>
      <c r="BE81" s="6" t="s">
        <v>25</v>
      </c>
      <c r="BF81" s="6" t="s">
        <v>25</v>
      </c>
      <c r="BG81" s="6" t="s">
        <v>25</v>
      </c>
      <c r="BH81" s="6" t="s">
        <v>25</v>
      </c>
      <c r="BI81" s="6" t="s">
        <v>25</v>
      </c>
      <c r="BJ81" s="6" t="s">
        <v>25</v>
      </c>
      <c r="BK81" s="6" t="s">
        <v>25</v>
      </c>
      <c r="BL81" s="6" t="s">
        <v>25</v>
      </c>
      <c r="BM81" s="6" t="s">
        <v>25</v>
      </c>
      <c r="BN81" s="6" t="s">
        <v>25</v>
      </c>
      <c r="BO81" s="6" t="s">
        <v>25</v>
      </c>
      <c r="BP81" s="6" t="s">
        <v>25</v>
      </c>
      <c r="BQ81" s="6" t="s">
        <v>25</v>
      </c>
      <c r="BR81" s="6" t="s">
        <v>25</v>
      </c>
      <c r="BS81" s="6" t="s">
        <v>25</v>
      </c>
      <c r="BT81" s="6" t="s">
        <v>25</v>
      </c>
      <c r="BU81" s="6" t="s">
        <v>25</v>
      </c>
      <c r="BV81" s="6" t="s">
        <v>25</v>
      </c>
      <c r="BW81" s="6" t="s">
        <v>25</v>
      </c>
      <c r="BX81" s="6" t="s">
        <v>25</v>
      </c>
      <c r="BY81" s="6" t="s">
        <v>25</v>
      </c>
      <c r="BZ81" s="6" t="s">
        <v>25</v>
      </c>
      <c r="CA81" s="6" t="s">
        <v>25</v>
      </c>
      <c r="CB81" s="6" t="s">
        <v>25</v>
      </c>
      <c r="CC81" s="6" t="s">
        <v>25</v>
      </c>
      <c r="CD81" s="6" t="s">
        <v>25</v>
      </c>
      <c r="CE81" s="6" t="s">
        <v>25</v>
      </c>
      <c r="CF81" s="6" t="s">
        <v>25</v>
      </c>
      <c r="CG81" s="6" t="s">
        <v>25</v>
      </c>
      <c r="CH81" s="6" t="s">
        <v>25</v>
      </c>
      <c r="CI81" s="6" t="s">
        <v>25</v>
      </c>
      <c r="CJ81" s="6" t="s">
        <v>25</v>
      </c>
      <c r="CK81" s="6" t="s">
        <v>25</v>
      </c>
      <c r="CL81" s="6" t="s">
        <v>25</v>
      </c>
      <c r="CM81" s="6" t="s">
        <v>25</v>
      </c>
      <c r="CN81" s="6" t="s">
        <v>25</v>
      </c>
      <c r="CO81" s="6" t="s">
        <v>25</v>
      </c>
      <c r="CP81" s="6" t="s">
        <v>25</v>
      </c>
      <c r="CQ81" s="6" t="s">
        <v>25</v>
      </c>
      <c r="CR81" s="6" t="s">
        <v>25</v>
      </c>
      <c r="CS81" s="6" t="s">
        <v>25</v>
      </c>
      <c r="CT81" s="6" t="s">
        <v>25</v>
      </c>
      <c r="CU81" s="6" t="s">
        <v>25</v>
      </c>
      <c r="CV81" s="6" t="s">
        <v>25</v>
      </c>
      <c r="CW81" s="6" t="s">
        <v>25</v>
      </c>
      <c r="CX81" s="6" t="s">
        <v>25</v>
      </c>
      <c r="CY81" s="6" t="s">
        <v>25</v>
      </c>
      <c r="CZ81" s="6" t="s">
        <v>25</v>
      </c>
      <c r="DA81" s="6" t="s">
        <v>25</v>
      </c>
      <c r="DB81" s="6" t="s">
        <v>25</v>
      </c>
      <c r="DC81" s="6" t="s">
        <v>25</v>
      </c>
      <c r="DD81" s="6" t="s">
        <v>25</v>
      </c>
      <c r="DE81" s="6" t="s">
        <v>25</v>
      </c>
      <c r="DF81" s="6" t="s">
        <v>25</v>
      </c>
      <c r="DG81" s="6" t="s">
        <v>25</v>
      </c>
      <c r="DH81" s="6" t="s">
        <v>25</v>
      </c>
      <c r="DI81" t="s">
        <v>1623</v>
      </c>
      <c r="DJ81" t="s">
        <v>1624</v>
      </c>
      <c r="DK81" t="s">
        <v>1625</v>
      </c>
      <c r="DL81">
        <v>6323</v>
      </c>
      <c r="DM81" t="s">
        <v>753</v>
      </c>
      <c r="DN81" t="s">
        <v>431</v>
      </c>
      <c r="DO81" t="s">
        <v>462</v>
      </c>
      <c r="DP81" t="s">
        <v>2120</v>
      </c>
      <c r="DQ81" t="s">
        <v>1628</v>
      </c>
      <c r="DR81" t="s">
        <v>1629</v>
      </c>
      <c r="DS81" t="s">
        <v>1630</v>
      </c>
      <c r="DT81" t="s">
        <v>1631</v>
      </c>
      <c r="DU81" t="s">
        <v>30</v>
      </c>
      <c r="DV81" t="s">
        <v>2121</v>
      </c>
      <c r="DW81" s="31" t="b">
        <v>1</v>
      </c>
      <c r="DY81" s="6" t="b">
        <v>1</v>
      </c>
    </row>
    <row r="82" spans="1:131" s="6" customFormat="1" x14ac:dyDescent="0.2">
      <c r="A82" s="5" t="s">
        <v>277</v>
      </c>
      <c r="B82" s="5" t="s">
        <v>20</v>
      </c>
      <c r="C82" s="5"/>
      <c r="D82" s="6" t="s">
        <v>252</v>
      </c>
      <c r="E82" s="7">
        <v>166929892</v>
      </c>
      <c r="F82" s="6" t="s">
        <v>33</v>
      </c>
      <c r="G82" s="6">
        <v>0</v>
      </c>
      <c r="H82" s="8">
        <v>-8</v>
      </c>
      <c r="I82" s="6">
        <v>0</v>
      </c>
      <c r="J82" s="6" t="s">
        <v>24</v>
      </c>
      <c r="K82" s="6">
        <v>1</v>
      </c>
      <c r="L82" s="6" t="s">
        <v>25</v>
      </c>
      <c r="M82" s="6">
        <v>0</v>
      </c>
      <c r="N82" s="6" t="s">
        <v>25</v>
      </c>
      <c r="O82" s="6">
        <v>0</v>
      </c>
      <c r="P82" s="6">
        <v>0.5</v>
      </c>
      <c r="Q82" s="6" t="s">
        <v>278</v>
      </c>
      <c r="R82" s="6" t="s">
        <v>279</v>
      </c>
      <c r="S82" s="6" t="s">
        <v>280</v>
      </c>
      <c r="T82" s="6" t="s">
        <v>5516</v>
      </c>
      <c r="U82" s="6" t="s">
        <v>5517</v>
      </c>
      <c r="V82" s="6" t="s">
        <v>5518</v>
      </c>
      <c r="W82" s="6" t="s">
        <v>5517</v>
      </c>
      <c r="X82" s="6" t="s">
        <v>5519</v>
      </c>
      <c r="Y82" s="6" t="s">
        <v>5520</v>
      </c>
      <c r="Z82" s="6" t="s">
        <v>5521</v>
      </c>
      <c r="AA82" s="6" t="s">
        <v>5522</v>
      </c>
      <c r="AB82" s="6" t="s">
        <v>5523</v>
      </c>
      <c r="AC82" s="6" t="s">
        <v>5524</v>
      </c>
      <c r="AD82" s="6" t="s">
        <v>5525</v>
      </c>
      <c r="AE82" s="6" t="s">
        <v>5526</v>
      </c>
      <c r="AF82" s="6" t="s">
        <v>5527</v>
      </c>
      <c r="AG82" s="6" t="s">
        <v>5517</v>
      </c>
      <c r="AH82" s="6" t="s">
        <v>298</v>
      </c>
      <c r="AI82" s="6" t="s">
        <v>3851</v>
      </c>
      <c r="AJ82" s="6" t="s">
        <v>276</v>
      </c>
      <c r="AK82" s="6" t="s">
        <v>3851</v>
      </c>
      <c r="AL82" s="6" t="s">
        <v>25</v>
      </c>
      <c r="AM82" s="6" t="s">
        <v>25</v>
      </c>
      <c r="AN82" s="6" t="s">
        <v>25</v>
      </c>
      <c r="AO82" s="6" t="s">
        <v>25</v>
      </c>
      <c r="AP82" s="6" t="s">
        <v>25</v>
      </c>
      <c r="AQ82" s="6" t="s">
        <v>25</v>
      </c>
      <c r="AR82" s="6" t="s">
        <v>25</v>
      </c>
      <c r="AS82" s="6" t="s">
        <v>25</v>
      </c>
      <c r="AT82" s="6" t="s">
        <v>25</v>
      </c>
      <c r="AU82" s="6">
        <v>1</v>
      </c>
      <c r="AV82" s="6">
        <v>9.0500000000000007</v>
      </c>
      <c r="AW82" s="6">
        <v>24.2</v>
      </c>
      <c r="AX82" s="6" t="s">
        <v>25</v>
      </c>
      <c r="AY82" s="6" t="s">
        <v>25</v>
      </c>
      <c r="AZ82" s="6" t="s">
        <v>25</v>
      </c>
      <c r="BA82" s="6" t="s">
        <v>25</v>
      </c>
      <c r="BB82" s="6" t="s">
        <v>25</v>
      </c>
      <c r="BC82" s="6" t="s">
        <v>25</v>
      </c>
      <c r="BD82" s="6" t="s">
        <v>25</v>
      </c>
      <c r="BE82" s="6" t="s">
        <v>25</v>
      </c>
      <c r="BF82" s="6" t="s">
        <v>25</v>
      </c>
      <c r="BG82" s="6" t="s">
        <v>25</v>
      </c>
      <c r="BH82" s="6" t="s">
        <v>25</v>
      </c>
      <c r="BI82" s="6" t="s">
        <v>25</v>
      </c>
      <c r="BJ82" s="6" t="s">
        <v>25</v>
      </c>
      <c r="BK82" s="6" t="s">
        <v>25</v>
      </c>
      <c r="BL82" s="6" t="s">
        <v>25</v>
      </c>
      <c r="BM82" s="6" t="s">
        <v>25</v>
      </c>
      <c r="BN82" s="6" t="s">
        <v>25</v>
      </c>
      <c r="BO82" s="6" t="s">
        <v>25</v>
      </c>
      <c r="BP82" s="6" t="s">
        <v>25</v>
      </c>
      <c r="BQ82" s="6" t="s">
        <v>25</v>
      </c>
      <c r="BR82" s="6" t="s">
        <v>25</v>
      </c>
      <c r="BS82" s="6" t="s">
        <v>25</v>
      </c>
      <c r="BT82" s="6" t="s">
        <v>25</v>
      </c>
      <c r="BU82" s="6" t="s">
        <v>25</v>
      </c>
      <c r="BV82" s="6" t="s">
        <v>25</v>
      </c>
      <c r="BW82" s="6" t="s">
        <v>25</v>
      </c>
      <c r="BX82" s="6" t="s">
        <v>25</v>
      </c>
      <c r="BY82" s="6" t="s">
        <v>25</v>
      </c>
      <c r="BZ82" s="6" t="s">
        <v>25</v>
      </c>
      <c r="CA82" s="6" t="s">
        <v>25</v>
      </c>
      <c r="CB82" s="6" t="s">
        <v>25</v>
      </c>
      <c r="CC82" s="6" t="s">
        <v>25</v>
      </c>
      <c r="CD82" s="6" t="s">
        <v>25</v>
      </c>
      <c r="CE82" s="6" t="s">
        <v>25</v>
      </c>
      <c r="CF82" s="6" t="s">
        <v>25</v>
      </c>
      <c r="CG82" s="6" t="s">
        <v>25</v>
      </c>
      <c r="CH82" s="6" t="s">
        <v>25</v>
      </c>
      <c r="CI82" s="6" t="s">
        <v>25</v>
      </c>
      <c r="CJ82" s="6" t="s">
        <v>25</v>
      </c>
      <c r="CK82" s="6" t="s">
        <v>25</v>
      </c>
      <c r="CL82" s="6" t="s">
        <v>25</v>
      </c>
      <c r="CM82" s="6" t="s">
        <v>25</v>
      </c>
      <c r="CN82" s="6" t="s">
        <v>25</v>
      </c>
      <c r="CO82" s="6" t="s">
        <v>25</v>
      </c>
      <c r="CP82" s="6" t="s">
        <v>25</v>
      </c>
      <c r="CQ82" s="6" t="s">
        <v>25</v>
      </c>
      <c r="CR82" s="6" t="s">
        <v>25</v>
      </c>
      <c r="CS82" s="6" t="s">
        <v>25</v>
      </c>
      <c r="CT82" s="6" t="s">
        <v>25</v>
      </c>
      <c r="CU82" s="6" t="s">
        <v>25</v>
      </c>
      <c r="CV82" s="6" t="s">
        <v>25</v>
      </c>
      <c r="CW82" s="6" t="s">
        <v>25</v>
      </c>
      <c r="CX82" s="6" t="s">
        <v>25</v>
      </c>
      <c r="CY82" s="6" t="s">
        <v>25</v>
      </c>
      <c r="CZ82" s="6" t="s">
        <v>25</v>
      </c>
      <c r="DA82" s="6" t="s">
        <v>25</v>
      </c>
      <c r="DB82" s="6" t="s">
        <v>25</v>
      </c>
      <c r="DC82" s="6" t="s">
        <v>25</v>
      </c>
      <c r="DD82" s="6" t="s">
        <v>25</v>
      </c>
      <c r="DE82" s="6" t="s">
        <v>25</v>
      </c>
      <c r="DF82" s="6" t="s">
        <v>25</v>
      </c>
      <c r="DG82" s="6" t="s">
        <v>25</v>
      </c>
      <c r="DH82" s="6" t="s">
        <v>25</v>
      </c>
      <c r="DI82" s="6" t="s">
        <v>751</v>
      </c>
      <c r="DJ82" s="6" t="s">
        <v>752</v>
      </c>
      <c r="DK82" s="6" t="s">
        <v>30</v>
      </c>
      <c r="DL82">
        <v>6323</v>
      </c>
      <c r="DM82" s="6" t="s">
        <v>753</v>
      </c>
      <c r="DN82" s="6" t="s">
        <v>431</v>
      </c>
      <c r="DO82" s="6" t="s">
        <v>462</v>
      </c>
      <c r="DP82" t="s">
        <v>754</v>
      </c>
      <c r="DQ82" t="s">
        <v>755</v>
      </c>
      <c r="DR82" t="s">
        <v>756</v>
      </c>
      <c r="DS82" t="s">
        <v>757</v>
      </c>
      <c r="DT82" t="s">
        <v>758</v>
      </c>
      <c r="DU82" t="s">
        <v>30</v>
      </c>
      <c r="DV82" s="6" t="s">
        <v>759</v>
      </c>
      <c r="DW82" s="33" t="b">
        <v>1</v>
      </c>
      <c r="DY82" s="6" t="b">
        <v>1</v>
      </c>
    </row>
    <row r="83" spans="1:131" s="6" customFormat="1" x14ac:dyDescent="0.2">
      <c r="A83" s="5" t="s">
        <v>281</v>
      </c>
      <c r="B83" s="5" t="s">
        <v>20</v>
      </c>
      <c r="C83" s="5" t="s">
        <v>282</v>
      </c>
      <c r="D83" s="6" t="s">
        <v>252</v>
      </c>
      <c r="E83" s="7">
        <v>179393504</v>
      </c>
      <c r="F83" s="6" t="s">
        <v>22</v>
      </c>
      <c r="G83" s="6">
        <v>0</v>
      </c>
      <c r="H83" s="8" t="s">
        <v>23</v>
      </c>
      <c r="I83" s="6">
        <v>2</v>
      </c>
      <c r="J83" s="6" t="s">
        <v>24</v>
      </c>
      <c r="K83" s="6">
        <v>1</v>
      </c>
      <c r="L83" s="6" t="s">
        <v>25</v>
      </c>
      <c r="M83" s="6">
        <v>0</v>
      </c>
      <c r="N83" s="6" t="s">
        <v>25</v>
      </c>
      <c r="O83" s="6">
        <v>0</v>
      </c>
      <c r="P83" s="6">
        <v>0.5</v>
      </c>
      <c r="Q83" s="6" t="s">
        <v>46</v>
      </c>
      <c r="R83" s="6" t="s">
        <v>283</v>
      </c>
      <c r="S83" s="6" t="s">
        <v>284</v>
      </c>
      <c r="T83" s="6" t="s">
        <v>5528</v>
      </c>
      <c r="U83" s="6" t="s">
        <v>5529</v>
      </c>
      <c r="V83" s="6" t="s">
        <v>5530</v>
      </c>
      <c r="W83" s="6" t="s">
        <v>5531</v>
      </c>
      <c r="X83" s="6" t="s">
        <v>5532</v>
      </c>
      <c r="Y83" s="6" t="s">
        <v>5533</v>
      </c>
      <c r="Z83" s="6" t="s">
        <v>5534</v>
      </c>
      <c r="AA83" s="6" t="s">
        <v>5535</v>
      </c>
      <c r="AB83" s="6" t="s">
        <v>299</v>
      </c>
      <c r="AC83" s="6" t="s">
        <v>5536</v>
      </c>
      <c r="AD83" s="6" t="s">
        <v>5537</v>
      </c>
      <c r="AE83" s="6" t="s">
        <v>5538</v>
      </c>
      <c r="AF83" s="6" t="s">
        <v>5539</v>
      </c>
      <c r="AG83" s="6" t="s">
        <v>5277</v>
      </c>
      <c r="AH83" s="6" t="s">
        <v>299</v>
      </c>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s="6" t="s">
        <v>760</v>
      </c>
      <c r="DJ83" s="6" t="s">
        <v>761</v>
      </c>
      <c r="DK83" s="6" t="s">
        <v>23</v>
      </c>
      <c r="DL83" t="s">
        <v>762</v>
      </c>
      <c r="DM83" s="6" t="s">
        <v>2122</v>
      </c>
      <c r="DN83" s="6" t="s">
        <v>431</v>
      </c>
      <c r="DO83" s="6" t="s">
        <v>551</v>
      </c>
      <c r="DP83" t="s">
        <v>2123</v>
      </c>
      <c r="DQ83" t="s">
        <v>2124</v>
      </c>
      <c r="DR83" t="s">
        <v>2125</v>
      </c>
      <c r="DS83" t="s">
        <v>763</v>
      </c>
      <c r="DT83" t="s">
        <v>764</v>
      </c>
      <c r="DU83" t="s">
        <v>30</v>
      </c>
      <c r="DV83" s="6" t="s">
        <v>765</v>
      </c>
      <c r="DW83" s="33" t="b">
        <v>1</v>
      </c>
      <c r="DY83" s="6" t="b">
        <v>1</v>
      </c>
    </row>
    <row r="84" spans="1:131" s="6" customFormat="1" x14ac:dyDescent="0.2">
      <c r="A84" s="5" t="s">
        <v>285</v>
      </c>
      <c r="B84" s="5" t="s">
        <v>20</v>
      </c>
      <c r="C84" s="5"/>
      <c r="D84" s="6" t="s">
        <v>252</v>
      </c>
      <c r="E84" s="7">
        <v>185803445</v>
      </c>
      <c r="F84" s="6" t="s">
        <v>33</v>
      </c>
      <c r="G84" s="6">
        <v>0</v>
      </c>
      <c r="H84" s="8">
        <v>-24</v>
      </c>
      <c r="I84" s="6">
        <v>0</v>
      </c>
      <c r="J84" s="6" t="s">
        <v>25</v>
      </c>
      <c r="K84" s="6">
        <v>0</v>
      </c>
      <c r="L84" s="6" t="s">
        <v>24</v>
      </c>
      <c r="M84" s="6">
        <v>1</v>
      </c>
      <c r="N84" s="6" t="s">
        <v>25</v>
      </c>
      <c r="O84" s="6">
        <v>0</v>
      </c>
      <c r="P84" s="6">
        <v>1</v>
      </c>
      <c r="Q84" s="6" t="s">
        <v>286</v>
      </c>
      <c r="R84" s="6" t="s">
        <v>287</v>
      </c>
      <c r="S84" s="6" t="s">
        <v>288</v>
      </c>
      <c r="T84" s="6" t="s">
        <v>5540</v>
      </c>
      <c r="U84" s="6" t="s">
        <v>3978</v>
      </c>
      <c r="V84" s="6" t="s">
        <v>5541</v>
      </c>
      <c r="W84" s="6" t="s">
        <v>3978</v>
      </c>
      <c r="X84" s="6" t="s">
        <v>5542</v>
      </c>
      <c r="Y84" s="6" t="s">
        <v>5543</v>
      </c>
      <c r="Z84" s="6" t="s">
        <v>5544</v>
      </c>
      <c r="AA84" s="6" t="s">
        <v>5545</v>
      </c>
      <c r="AB84" s="6" t="s">
        <v>300</v>
      </c>
      <c r="AC84" s="6" t="s">
        <v>5546</v>
      </c>
      <c r="AD84" s="6" t="s">
        <v>5547</v>
      </c>
      <c r="AE84" s="6" t="s">
        <v>5548</v>
      </c>
      <c r="AF84" s="6" t="s">
        <v>5549</v>
      </c>
      <c r="AG84" s="6" t="s">
        <v>3978</v>
      </c>
      <c r="AH84" s="6" t="s">
        <v>300</v>
      </c>
      <c r="AI84" s="6" t="s">
        <v>3865</v>
      </c>
      <c r="AJ84" s="6" t="s">
        <v>298</v>
      </c>
      <c r="AK84" s="6" t="s">
        <v>3865</v>
      </c>
      <c r="AL84" s="6" t="s">
        <v>3866</v>
      </c>
      <c r="AM84" s="6" t="s">
        <v>3867</v>
      </c>
      <c r="AN84" s="6" t="s">
        <v>3868</v>
      </c>
      <c r="AO84" s="6" t="s">
        <v>3869</v>
      </c>
      <c r="AP84" s="6" t="s">
        <v>3870</v>
      </c>
      <c r="AQ84" s="6" t="s">
        <v>3871</v>
      </c>
      <c r="AR84" s="6" t="s">
        <v>3872</v>
      </c>
      <c r="AS84" s="6" t="s">
        <v>3873</v>
      </c>
      <c r="AT84" s="6" t="s">
        <v>3874</v>
      </c>
      <c r="AU84" s="6" t="s">
        <v>3875</v>
      </c>
      <c r="AV84" s="6" t="s">
        <v>3876</v>
      </c>
      <c r="AW84" s="6" t="s">
        <v>3877</v>
      </c>
      <c r="AX84" s="6" t="s">
        <v>3878</v>
      </c>
      <c r="AY84" s="6" t="s">
        <v>3879</v>
      </c>
      <c r="AZ84" s="6" t="s">
        <v>3880</v>
      </c>
      <c r="BA84" s="6" t="s">
        <v>3881</v>
      </c>
      <c r="BB84" s="6" t="s">
        <v>3882</v>
      </c>
      <c r="BC84" s="6" t="s">
        <v>3883</v>
      </c>
      <c r="BD84" s="6" t="s">
        <v>3883</v>
      </c>
      <c r="BE84" s="6" t="s">
        <v>3883</v>
      </c>
      <c r="BF84" s="6" t="s">
        <v>3884</v>
      </c>
      <c r="BG84" s="6" t="s">
        <v>3885</v>
      </c>
      <c r="BH84" s="6" t="s">
        <v>3886</v>
      </c>
      <c r="BI84" s="6" t="s">
        <v>3887</v>
      </c>
      <c r="BJ84" s="6" t="s">
        <v>3888</v>
      </c>
      <c r="BK84" s="6" t="s">
        <v>3889</v>
      </c>
      <c r="BL84" s="6" t="s">
        <v>3890</v>
      </c>
      <c r="BM84" s="6" t="s">
        <v>3891</v>
      </c>
      <c r="BN84" s="6" t="s">
        <v>3892</v>
      </c>
      <c r="BO84" s="6" t="s">
        <v>25</v>
      </c>
      <c r="BP84" s="6" t="s">
        <v>25</v>
      </c>
      <c r="BQ84" s="6" t="s">
        <v>25</v>
      </c>
      <c r="BR84" s="6" t="s">
        <v>25</v>
      </c>
      <c r="BS84" s="6" t="s">
        <v>25</v>
      </c>
      <c r="BT84" s="6" t="s">
        <v>25</v>
      </c>
      <c r="BU84" s="6" t="s">
        <v>25</v>
      </c>
      <c r="BV84" s="6" t="s">
        <v>25</v>
      </c>
      <c r="BW84" s="6" t="s">
        <v>25</v>
      </c>
      <c r="BX84" s="6" t="s">
        <v>25</v>
      </c>
      <c r="BY84" s="6" t="s">
        <v>25</v>
      </c>
      <c r="BZ84" s="6" t="s">
        <v>25</v>
      </c>
      <c r="CA84" s="6" t="s">
        <v>25</v>
      </c>
      <c r="CB84" s="6" t="s">
        <v>25</v>
      </c>
      <c r="CC84" s="6" t="s">
        <v>25</v>
      </c>
      <c r="CD84" s="6" t="s">
        <v>25</v>
      </c>
      <c r="CE84" s="6" t="s">
        <v>25</v>
      </c>
      <c r="CF84" s="6" t="s">
        <v>25</v>
      </c>
      <c r="CG84" s="6" t="s">
        <v>25</v>
      </c>
      <c r="CH84" s="6" t="s">
        <v>25</v>
      </c>
      <c r="CI84" s="6" t="s">
        <v>25</v>
      </c>
      <c r="CJ84" s="6" t="s">
        <v>25</v>
      </c>
      <c r="CK84" s="6" t="s">
        <v>25</v>
      </c>
      <c r="CL84" s="6" t="s">
        <v>25</v>
      </c>
      <c r="CM84" s="6" t="s">
        <v>25</v>
      </c>
      <c r="CN84" s="6" t="s">
        <v>25</v>
      </c>
      <c r="CO84" s="6" t="s">
        <v>25</v>
      </c>
      <c r="CP84" s="6" t="s">
        <v>25</v>
      </c>
      <c r="CQ84" s="6" t="s">
        <v>25</v>
      </c>
      <c r="CR84" s="6" t="s">
        <v>25</v>
      </c>
      <c r="CS84" s="6" t="s">
        <v>25</v>
      </c>
      <c r="CT84" s="6" t="s">
        <v>25</v>
      </c>
      <c r="CU84" s="6" t="s">
        <v>25</v>
      </c>
      <c r="CV84" s="6" t="s">
        <v>25</v>
      </c>
      <c r="CW84" s="6" t="s">
        <v>25</v>
      </c>
      <c r="CX84" s="6" t="s">
        <v>25</v>
      </c>
      <c r="CY84" s="6" t="s">
        <v>25</v>
      </c>
      <c r="CZ84" s="6" t="s">
        <v>25</v>
      </c>
      <c r="DA84" s="6" t="s">
        <v>25</v>
      </c>
      <c r="DB84" s="6" t="s">
        <v>25</v>
      </c>
      <c r="DC84" s="6" t="s">
        <v>25</v>
      </c>
      <c r="DD84" s="6" t="s">
        <v>25</v>
      </c>
      <c r="DE84" s="6" t="s">
        <v>25</v>
      </c>
      <c r="DF84" s="6" t="s">
        <v>25</v>
      </c>
      <c r="DG84" s="6" t="s">
        <v>25</v>
      </c>
      <c r="DH84" s="6" t="s">
        <v>25</v>
      </c>
      <c r="DI84" s="6" t="s">
        <v>766</v>
      </c>
      <c r="DJ84" s="6" t="s">
        <v>767</v>
      </c>
      <c r="DK84" s="6" t="s">
        <v>30</v>
      </c>
      <c r="DL84">
        <v>91752</v>
      </c>
      <c r="DM84" s="6" t="s">
        <v>768</v>
      </c>
      <c r="DN84" s="6" t="s">
        <v>431</v>
      </c>
      <c r="DO84" s="6" t="s">
        <v>438</v>
      </c>
      <c r="DP84" t="s">
        <v>769</v>
      </c>
      <c r="DQ84" t="s">
        <v>770</v>
      </c>
      <c r="DR84" t="s">
        <v>771</v>
      </c>
      <c r="DS84" t="s">
        <v>772</v>
      </c>
      <c r="DT84" t="s">
        <v>773</v>
      </c>
      <c r="DU84" t="s">
        <v>30</v>
      </c>
      <c r="DV84" s="6" t="s">
        <v>774</v>
      </c>
      <c r="DW84" s="33" t="b">
        <v>1</v>
      </c>
      <c r="DY84" s="6" t="b">
        <v>1</v>
      </c>
    </row>
    <row r="85" spans="1:131" s="6" customFormat="1" x14ac:dyDescent="0.2">
      <c r="A85" s="5" t="s">
        <v>289</v>
      </c>
      <c r="B85" s="5" t="s">
        <v>20</v>
      </c>
      <c r="C85" s="5"/>
      <c r="D85" s="6" t="s">
        <v>252</v>
      </c>
      <c r="E85" s="6">
        <v>201950249</v>
      </c>
      <c r="F85" s="6" t="s">
        <v>22</v>
      </c>
      <c r="G85" s="6">
        <v>0</v>
      </c>
      <c r="H85" s="8" t="s">
        <v>23</v>
      </c>
      <c r="I85" s="6">
        <v>2</v>
      </c>
      <c r="J85" s="6" t="s">
        <v>24</v>
      </c>
      <c r="K85" s="6">
        <v>1</v>
      </c>
      <c r="L85" s="6" t="s">
        <v>25</v>
      </c>
      <c r="M85" s="6">
        <v>0</v>
      </c>
      <c r="N85" s="6" t="s">
        <v>25</v>
      </c>
      <c r="O85" s="6">
        <v>0</v>
      </c>
      <c r="P85" s="6">
        <v>0.5</v>
      </c>
      <c r="Q85" s="6" t="s">
        <v>46</v>
      </c>
      <c r="R85" s="6" t="s">
        <v>70</v>
      </c>
      <c r="S85" s="6" t="s">
        <v>243</v>
      </c>
      <c r="T85" s="6" t="s">
        <v>5550</v>
      </c>
      <c r="U85" s="6" t="s">
        <v>5551</v>
      </c>
      <c r="V85" s="6" t="s">
        <v>4228</v>
      </c>
      <c r="W85" s="6" t="s">
        <v>5434</v>
      </c>
      <c r="X85" s="6" t="s">
        <v>2293</v>
      </c>
      <c r="Y85" s="6" t="s">
        <v>5552</v>
      </c>
      <c r="Z85" s="6" t="s">
        <v>2615</v>
      </c>
      <c r="AA85" s="6" t="s">
        <v>5553</v>
      </c>
      <c r="AB85" s="6" t="s">
        <v>301</v>
      </c>
      <c r="AC85" s="6" t="s">
        <v>5554</v>
      </c>
      <c r="AD85" s="6" t="s">
        <v>5555</v>
      </c>
      <c r="AE85" s="6" t="s">
        <v>5556</v>
      </c>
      <c r="AF85" s="6" t="s">
        <v>5557</v>
      </c>
      <c r="AG85" s="6" t="s">
        <v>4712</v>
      </c>
      <c r="AH85" s="6" t="s">
        <v>301</v>
      </c>
      <c r="AI85" s="6" t="s">
        <v>3908</v>
      </c>
      <c r="AJ85" s="6" t="s">
        <v>299</v>
      </c>
      <c r="AK85" s="6" t="s">
        <v>3908</v>
      </c>
      <c r="AL85" s="6" t="s">
        <v>25</v>
      </c>
      <c r="AM85" s="6" t="s">
        <v>25</v>
      </c>
      <c r="AN85" s="6" t="s">
        <v>25</v>
      </c>
      <c r="AO85" s="6" t="s">
        <v>25</v>
      </c>
      <c r="AP85" s="6" t="s">
        <v>25</v>
      </c>
      <c r="AQ85" s="6" t="s">
        <v>25</v>
      </c>
      <c r="AR85" s="6" t="s">
        <v>25</v>
      </c>
      <c r="AS85" s="6" t="s">
        <v>25</v>
      </c>
      <c r="AT85" s="6" t="s">
        <v>25</v>
      </c>
      <c r="AU85" s="6">
        <v>0</v>
      </c>
      <c r="AV85" s="6">
        <v>-0.52</v>
      </c>
      <c r="AW85" s="6">
        <v>19.8</v>
      </c>
      <c r="AX85" s="6" t="s">
        <v>3909</v>
      </c>
      <c r="AY85" s="6" t="s">
        <v>2411</v>
      </c>
      <c r="AZ85" s="6" t="s">
        <v>2570</v>
      </c>
      <c r="BA85" s="6" t="s">
        <v>2298</v>
      </c>
      <c r="BB85" s="6" t="s">
        <v>3910</v>
      </c>
      <c r="BC85" s="6" t="s">
        <v>2570</v>
      </c>
      <c r="BD85" s="6" t="s">
        <v>3911</v>
      </c>
      <c r="BE85" s="6" t="s">
        <v>3912</v>
      </c>
      <c r="BF85" s="6" t="s">
        <v>25</v>
      </c>
      <c r="BG85" s="6" t="s">
        <v>25</v>
      </c>
      <c r="BH85" s="6" t="s">
        <v>25</v>
      </c>
      <c r="BI85" s="6" t="s">
        <v>25</v>
      </c>
      <c r="BJ85" s="6" t="s">
        <v>25</v>
      </c>
      <c r="BK85" s="6" t="s">
        <v>25</v>
      </c>
      <c r="BL85" s="6" t="s">
        <v>25</v>
      </c>
      <c r="BM85" s="6" t="s">
        <v>25</v>
      </c>
      <c r="BN85" s="6" t="s">
        <v>25</v>
      </c>
      <c r="BO85" s="6" t="s">
        <v>25</v>
      </c>
      <c r="BP85" s="6" t="s">
        <v>25</v>
      </c>
      <c r="BQ85" s="6" t="s">
        <v>25</v>
      </c>
      <c r="BR85" s="6" t="s">
        <v>25</v>
      </c>
      <c r="BS85" s="6" t="s">
        <v>25</v>
      </c>
      <c r="BT85" s="6" t="s">
        <v>25</v>
      </c>
      <c r="BU85" s="6" t="s">
        <v>25</v>
      </c>
      <c r="BV85" s="6" t="s">
        <v>25</v>
      </c>
      <c r="BW85" s="6" t="s">
        <v>25</v>
      </c>
      <c r="BX85" s="6" t="s">
        <v>25</v>
      </c>
      <c r="BY85" s="6" t="s">
        <v>25</v>
      </c>
      <c r="BZ85" s="6" t="s">
        <v>25</v>
      </c>
      <c r="CA85" s="6" t="s">
        <v>25</v>
      </c>
      <c r="CB85" s="6" t="s">
        <v>25</v>
      </c>
      <c r="CC85" s="6" t="s">
        <v>25</v>
      </c>
      <c r="CD85" s="6" t="s">
        <v>25</v>
      </c>
      <c r="CE85" s="6" t="s">
        <v>25</v>
      </c>
      <c r="CF85" s="6" t="s">
        <v>25</v>
      </c>
      <c r="CG85" s="6" t="s">
        <v>25</v>
      </c>
      <c r="CH85" s="6" t="s">
        <v>25</v>
      </c>
      <c r="CI85" s="6" t="s">
        <v>25</v>
      </c>
      <c r="CJ85" s="6" t="s">
        <v>25</v>
      </c>
      <c r="CK85" s="6" t="s">
        <v>25</v>
      </c>
      <c r="CL85" s="6" t="s">
        <v>25</v>
      </c>
      <c r="CM85" s="6" t="s">
        <v>25</v>
      </c>
      <c r="CN85" s="6" t="s">
        <v>25</v>
      </c>
      <c r="CO85" s="6" t="s">
        <v>25</v>
      </c>
      <c r="CP85" s="6" t="s">
        <v>25</v>
      </c>
      <c r="CQ85" s="6" t="s">
        <v>25</v>
      </c>
      <c r="CR85" s="6" t="s">
        <v>25</v>
      </c>
      <c r="CS85" s="6" t="s">
        <v>25</v>
      </c>
      <c r="CT85" s="6" t="s">
        <v>25</v>
      </c>
      <c r="CU85" s="6" t="s">
        <v>25</v>
      </c>
      <c r="CV85" s="6" t="s">
        <v>25</v>
      </c>
      <c r="CW85" s="6" t="s">
        <v>25</v>
      </c>
      <c r="CX85" s="6" t="s">
        <v>25</v>
      </c>
      <c r="CY85" s="6" t="s">
        <v>25</v>
      </c>
      <c r="CZ85" s="6" t="s">
        <v>25</v>
      </c>
      <c r="DA85" s="6" t="s">
        <v>25</v>
      </c>
      <c r="DB85" s="6" t="s">
        <v>25</v>
      </c>
      <c r="DC85" s="6" t="s">
        <v>25</v>
      </c>
      <c r="DD85" s="6" t="s">
        <v>25</v>
      </c>
      <c r="DE85" s="6" t="s">
        <v>25</v>
      </c>
      <c r="DF85" s="6" t="s">
        <v>25</v>
      </c>
      <c r="DG85" s="6" t="s">
        <v>25</v>
      </c>
      <c r="DH85" s="6" t="s">
        <v>25</v>
      </c>
      <c r="DI85" s="6" t="s">
        <v>775</v>
      </c>
      <c r="DJ85" s="6" t="s">
        <v>776</v>
      </c>
      <c r="DK85" s="6" t="s">
        <v>23</v>
      </c>
      <c r="DL85">
        <v>4709</v>
      </c>
      <c r="DM85" s="6" t="s">
        <v>2126</v>
      </c>
      <c r="DN85" s="6" t="s">
        <v>431</v>
      </c>
      <c r="DO85" s="6" t="s">
        <v>673</v>
      </c>
      <c r="DP85" t="s">
        <v>777</v>
      </c>
      <c r="DQ85">
        <v>208</v>
      </c>
      <c r="DR85">
        <v>70</v>
      </c>
      <c r="DS85" t="s">
        <v>778</v>
      </c>
      <c r="DT85" t="s">
        <v>779</v>
      </c>
      <c r="DU85" t="s">
        <v>30</v>
      </c>
      <c r="DV85" s="6" t="s">
        <v>2127</v>
      </c>
      <c r="DW85" s="33" t="b">
        <v>1</v>
      </c>
      <c r="DY85" s="6" t="b">
        <v>1</v>
      </c>
    </row>
    <row r="86" spans="1:131" s="6" customFormat="1" x14ac:dyDescent="0.2">
      <c r="A86" s="5" t="s">
        <v>290</v>
      </c>
      <c r="B86" s="5" t="s">
        <v>20</v>
      </c>
      <c r="C86" s="5"/>
      <c r="D86" s="6" t="s">
        <v>252</v>
      </c>
      <c r="E86" s="6">
        <v>238268730</v>
      </c>
      <c r="F86" s="6" t="s">
        <v>22</v>
      </c>
      <c r="G86" s="6">
        <v>0</v>
      </c>
      <c r="H86" s="8" t="s">
        <v>26</v>
      </c>
      <c r="I86" s="6">
        <v>2</v>
      </c>
      <c r="J86" s="6" t="s">
        <v>24</v>
      </c>
      <c r="K86" s="6">
        <v>1</v>
      </c>
      <c r="L86" s="6" t="s">
        <v>25</v>
      </c>
      <c r="M86" s="6">
        <v>0</v>
      </c>
      <c r="N86" s="6" t="s">
        <v>25</v>
      </c>
      <c r="O86" s="6">
        <v>0</v>
      </c>
      <c r="P86" s="6">
        <v>0.5</v>
      </c>
      <c r="Q86" s="6" t="s">
        <v>83</v>
      </c>
      <c r="R86" s="6" t="s">
        <v>181</v>
      </c>
      <c r="S86" s="6" t="s">
        <v>25</v>
      </c>
      <c r="T86" s="6" t="s">
        <v>25</v>
      </c>
      <c r="U86" s="6" t="s">
        <v>25</v>
      </c>
      <c r="V86" s="6" t="s">
        <v>25</v>
      </c>
      <c r="W86" s="6" t="s">
        <v>25</v>
      </c>
      <c r="X86" s="6" t="s">
        <v>25</v>
      </c>
      <c r="Y86" s="6" t="s">
        <v>25</v>
      </c>
      <c r="Z86" s="6" t="s">
        <v>5202</v>
      </c>
      <c r="AA86" s="6" t="s">
        <v>5558</v>
      </c>
      <c r="AB86" s="6" t="s">
        <v>302</v>
      </c>
      <c r="AC86" s="6" t="s">
        <v>5559</v>
      </c>
      <c r="AD86" s="6" t="s">
        <v>5560</v>
      </c>
      <c r="AE86" s="6" t="s">
        <v>5561</v>
      </c>
      <c r="AF86" s="6" t="s">
        <v>5562</v>
      </c>
      <c r="AG86" s="6" t="s">
        <v>5162</v>
      </c>
      <c r="AH86" s="6" t="s">
        <v>302</v>
      </c>
      <c r="AI86" s="6" t="s">
        <v>3957</v>
      </c>
      <c r="AJ86" s="6" t="s">
        <v>300</v>
      </c>
      <c r="AK86" s="6" t="s">
        <v>3957</v>
      </c>
      <c r="AL86" s="6" t="s">
        <v>3958</v>
      </c>
      <c r="AM86" s="6" t="s">
        <v>3959</v>
      </c>
      <c r="AN86" s="6" t="s">
        <v>3960</v>
      </c>
      <c r="AO86" s="6" t="s">
        <v>3961</v>
      </c>
      <c r="AP86" s="6" t="s">
        <v>3962</v>
      </c>
      <c r="AQ86" s="6" t="s">
        <v>3963</v>
      </c>
      <c r="AR86" s="6" t="s">
        <v>3964</v>
      </c>
      <c r="AS86" s="6" t="s">
        <v>3965</v>
      </c>
      <c r="AT86" s="6" t="s">
        <v>3966</v>
      </c>
      <c r="AU86" s="6" t="s">
        <v>3967</v>
      </c>
      <c r="AV86" s="6" t="s">
        <v>3968</v>
      </c>
      <c r="AW86" s="6" t="s">
        <v>3969</v>
      </c>
      <c r="AX86" s="6" t="s">
        <v>3970</v>
      </c>
      <c r="AY86" s="6" t="s">
        <v>3971</v>
      </c>
      <c r="AZ86" s="6" t="s">
        <v>3972</v>
      </c>
      <c r="BA86" s="6" t="s">
        <v>3973</v>
      </c>
      <c r="BB86" s="6" t="s">
        <v>3974</v>
      </c>
      <c r="BC86" s="6" t="s">
        <v>3975</v>
      </c>
      <c r="BD86" s="6" t="s">
        <v>3976</v>
      </c>
      <c r="BE86" s="6" t="s">
        <v>3977</v>
      </c>
      <c r="BF86" s="6" t="s">
        <v>3978</v>
      </c>
      <c r="BG86" s="6" t="s">
        <v>3978</v>
      </c>
      <c r="BH86" s="6" t="s">
        <v>3978</v>
      </c>
      <c r="BI86" s="6" t="s">
        <v>3978</v>
      </c>
      <c r="BJ86" s="6" t="s">
        <v>3978</v>
      </c>
      <c r="BK86" s="6" t="s">
        <v>3978</v>
      </c>
      <c r="BL86" s="6" t="s">
        <v>3978</v>
      </c>
      <c r="BM86" s="6" t="s">
        <v>3978</v>
      </c>
      <c r="BN86" s="6" t="s">
        <v>3978</v>
      </c>
      <c r="BO86" s="6" t="s">
        <v>25</v>
      </c>
      <c r="BP86" s="6" t="s">
        <v>25</v>
      </c>
      <c r="BQ86" s="6" t="s">
        <v>25</v>
      </c>
      <c r="BR86" s="6" t="s">
        <v>25</v>
      </c>
      <c r="BS86" s="6" t="s">
        <v>25</v>
      </c>
      <c r="BT86" s="6" t="s">
        <v>25</v>
      </c>
      <c r="BU86" s="6" t="s">
        <v>25</v>
      </c>
      <c r="BV86" s="6" t="s">
        <v>25</v>
      </c>
      <c r="BW86" s="6" t="s">
        <v>25</v>
      </c>
      <c r="BX86" s="6" t="s">
        <v>25</v>
      </c>
      <c r="BY86" s="6" t="s">
        <v>25</v>
      </c>
      <c r="BZ86" s="6" t="s">
        <v>25</v>
      </c>
      <c r="CA86" s="6" t="s">
        <v>25</v>
      </c>
      <c r="CB86" s="6" t="s">
        <v>25</v>
      </c>
      <c r="CC86" s="6" t="s">
        <v>25</v>
      </c>
      <c r="CD86" s="6" t="s">
        <v>25</v>
      </c>
      <c r="CE86" s="6" t="s">
        <v>25</v>
      </c>
      <c r="CF86" s="6" t="s">
        <v>25</v>
      </c>
      <c r="CG86" s="6" t="s">
        <v>25</v>
      </c>
      <c r="CH86" s="6" t="s">
        <v>25</v>
      </c>
      <c r="CI86" s="6" t="s">
        <v>25</v>
      </c>
      <c r="CJ86" s="6" t="s">
        <v>25</v>
      </c>
      <c r="CK86" s="6" t="s">
        <v>25</v>
      </c>
      <c r="CL86" s="6">
        <v>-24</v>
      </c>
      <c r="CM86" s="6" t="s">
        <v>3979</v>
      </c>
      <c r="CN86" s="6">
        <v>0</v>
      </c>
      <c r="CO86" s="37">
        <v>1.6336000000000001E-5</v>
      </c>
      <c r="CP86" s="6">
        <v>244858</v>
      </c>
      <c r="CQ86" s="6">
        <v>15228</v>
      </c>
      <c r="CR86" s="6">
        <v>33418</v>
      </c>
      <c r="CS86" s="6">
        <v>9714</v>
      </c>
      <c r="CT86" s="6">
        <v>17200</v>
      </c>
      <c r="CU86" s="6">
        <v>22244</v>
      </c>
      <c r="CV86" s="6">
        <v>110820</v>
      </c>
      <c r="CW86" s="6">
        <v>5458</v>
      </c>
      <c r="CX86" s="6">
        <v>134302</v>
      </c>
      <c r="CY86" s="6">
        <v>110556</v>
      </c>
      <c r="CZ86" s="37">
        <v>6.5668500000000003E-5</v>
      </c>
      <c r="DA86" s="37">
        <v>2.9924E-5</v>
      </c>
      <c r="DB86" s="6">
        <v>0</v>
      </c>
      <c r="DC86" s="6">
        <v>0</v>
      </c>
      <c r="DD86" s="6">
        <v>0</v>
      </c>
      <c r="DE86" s="37">
        <v>1.8047299999999999E-5</v>
      </c>
      <c r="DF86" s="6">
        <v>0</v>
      </c>
      <c r="DG86" s="37">
        <v>7.44591E-6</v>
      </c>
      <c r="DH86" s="37">
        <v>2.7135600000000002E-5</v>
      </c>
      <c r="DI86" s="6" t="s">
        <v>780</v>
      </c>
      <c r="DJ86" s="6" t="s">
        <v>781</v>
      </c>
      <c r="DK86" s="6" t="s">
        <v>26</v>
      </c>
      <c r="DL86">
        <v>1293</v>
      </c>
      <c r="DM86" s="6" t="s">
        <v>2128</v>
      </c>
      <c r="DN86" s="6" t="s">
        <v>431</v>
      </c>
      <c r="DO86" s="6" t="s">
        <v>782</v>
      </c>
      <c r="DP86" t="s">
        <v>30</v>
      </c>
      <c r="DQ86" t="s">
        <v>30</v>
      </c>
      <c r="DR86" t="s">
        <v>30</v>
      </c>
      <c r="DS86" t="s">
        <v>30</v>
      </c>
      <c r="DT86" t="s">
        <v>30</v>
      </c>
      <c r="DU86" t="s">
        <v>30</v>
      </c>
      <c r="DV86" s="6" t="s">
        <v>2129</v>
      </c>
      <c r="DW86" s="33" t="b">
        <v>1</v>
      </c>
      <c r="DY86" s="6" t="b">
        <v>1</v>
      </c>
    </row>
    <row r="87" spans="1:131" s="6" customFormat="1" x14ac:dyDescent="0.2">
      <c r="A87" s="5" t="s">
        <v>291</v>
      </c>
      <c r="B87" s="5" t="s">
        <v>20</v>
      </c>
      <c r="C87" s="5"/>
      <c r="D87" s="6" t="s">
        <v>292</v>
      </c>
      <c r="E87" s="6">
        <v>43897396</v>
      </c>
      <c r="F87" s="6" t="s">
        <v>22</v>
      </c>
      <c r="G87" s="6">
        <v>0</v>
      </c>
      <c r="H87" s="8" t="s">
        <v>23</v>
      </c>
      <c r="I87" s="6">
        <v>1</v>
      </c>
      <c r="J87" s="6" t="s">
        <v>24</v>
      </c>
      <c r="K87" s="6">
        <v>1</v>
      </c>
      <c r="L87" s="6" t="s">
        <v>25</v>
      </c>
      <c r="M87" s="6">
        <v>0</v>
      </c>
      <c r="N87" s="6" t="s">
        <v>25</v>
      </c>
      <c r="O87" s="6">
        <v>0</v>
      </c>
      <c r="P87" s="6">
        <v>0.5</v>
      </c>
      <c r="Q87" s="6" t="s">
        <v>83</v>
      </c>
      <c r="R87" s="6" t="s">
        <v>97</v>
      </c>
      <c r="S87" s="6" t="s">
        <v>25</v>
      </c>
      <c r="T87" s="6" t="s">
        <v>25</v>
      </c>
      <c r="U87" s="6" t="s">
        <v>25</v>
      </c>
      <c r="V87" s="6" t="s">
        <v>25</v>
      </c>
      <c r="W87" s="6" t="s">
        <v>25</v>
      </c>
      <c r="X87" s="6" t="s">
        <v>25</v>
      </c>
      <c r="Y87" s="6" t="s">
        <v>25</v>
      </c>
      <c r="Z87" s="6" t="s">
        <v>2289</v>
      </c>
      <c r="AA87" s="6" t="s">
        <v>5563</v>
      </c>
      <c r="AB87" s="6" t="s">
        <v>5564</v>
      </c>
      <c r="AC87" s="6" t="s">
        <v>5565</v>
      </c>
      <c r="AD87" s="6" t="s">
        <v>5566</v>
      </c>
      <c r="AE87" s="6" t="s">
        <v>5567</v>
      </c>
      <c r="AF87" s="6" t="s">
        <v>5568</v>
      </c>
      <c r="AG87" s="6" t="s">
        <v>4712</v>
      </c>
      <c r="AH87" s="6" t="s">
        <v>303</v>
      </c>
      <c r="AI87" s="6" t="s">
        <v>3989</v>
      </c>
      <c r="AJ87" s="6" t="s">
        <v>301</v>
      </c>
      <c r="AK87" s="6" t="s">
        <v>3989</v>
      </c>
      <c r="AL87" s="6">
        <v>247796</v>
      </c>
      <c r="AM87" s="6" t="s">
        <v>30</v>
      </c>
      <c r="AN87" s="6" t="s">
        <v>2554</v>
      </c>
      <c r="AO87" s="6" t="s">
        <v>2890</v>
      </c>
      <c r="AP87" s="6" t="s">
        <v>3562</v>
      </c>
      <c r="AQ87" s="6">
        <v>1</v>
      </c>
      <c r="AR87" s="6" t="s">
        <v>2556</v>
      </c>
      <c r="AS87" s="6">
        <v>201949918</v>
      </c>
      <c r="AT87" s="6">
        <v>201950495</v>
      </c>
      <c r="AU87" s="6">
        <v>1</v>
      </c>
      <c r="AV87" s="6">
        <v>8.11</v>
      </c>
      <c r="AW87" s="6">
        <v>39</v>
      </c>
      <c r="AX87" s="6" t="s">
        <v>3990</v>
      </c>
      <c r="AY87" s="6" t="s">
        <v>2411</v>
      </c>
      <c r="AZ87" s="6" t="s">
        <v>2419</v>
      </c>
      <c r="BA87" s="6" t="s">
        <v>2298</v>
      </c>
      <c r="BB87" s="6" t="s">
        <v>3991</v>
      </c>
      <c r="BC87" s="6" t="s">
        <v>2419</v>
      </c>
      <c r="BD87" s="6" t="s">
        <v>3992</v>
      </c>
      <c r="BE87" s="6" t="s">
        <v>3993</v>
      </c>
      <c r="BF87" s="6">
        <v>48435</v>
      </c>
      <c r="BG87" s="6" t="s">
        <v>3994</v>
      </c>
      <c r="BH87" s="6" t="s">
        <v>3261</v>
      </c>
      <c r="BI87" s="6" t="s">
        <v>2304</v>
      </c>
      <c r="BJ87" s="6" t="s">
        <v>2305</v>
      </c>
      <c r="BK87" s="6">
        <v>2</v>
      </c>
      <c r="BL87" s="6" t="s">
        <v>2556</v>
      </c>
      <c r="BM87" s="6" t="s">
        <v>46</v>
      </c>
      <c r="BN87" s="6" t="s">
        <v>23</v>
      </c>
      <c r="BO87" s="6" t="s">
        <v>23</v>
      </c>
      <c r="BP87" s="6" t="s">
        <v>3990</v>
      </c>
      <c r="BQ87" s="6">
        <v>2</v>
      </c>
      <c r="BR87" s="37">
        <v>6.4947699999999995E-5</v>
      </c>
      <c r="BS87" s="6">
        <v>30794</v>
      </c>
      <c r="BT87" s="6">
        <v>8704</v>
      </c>
      <c r="BU87" s="6">
        <v>838</v>
      </c>
      <c r="BV87" s="6">
        <v>302</v>
      </c>
      <c r="BW87" s="6">
        <v>1612</v>
      </c>
      <c r="BX87" s="6">
        <v>3442</v>
      </c>
      <c r="BY87" s="6">
        <v>14928</v>
      </c>
      <c r="BZ87" s="6">
        <v>968</v>
      </c>
      <c r="CA87" s="6">
        <v>17012</v>
      </c>
      <c r="CB87" s="6">
        <v>13782</v>
      </c>
      <c r="CC87" s="6">
        <v>0</v>
      </c>
      <c r="CD87" s="6">
        <v>0</v>
      </c>
      <c r="CE87" s="6">
        <v>0</v>
      </c>
      <c r="CF87" s="6">
        <v>0</v>
      </c>
      <c r="CG87" s="6">
        <v>0</v>
      </c>
      <c r="CH87" s="6">
        <v>1.3397600000000001E-4</v>
      </c>
      <c r="CI87" s="6">
        <v>0</v>
      </c>
      <c r="CJ87" s="6">
        <v>1.17564E-4</v>
      </c>
      <c r="CK87" s="6">
        <v>0</v>
      </c>
      <c r="CL87" s="6" t="s">
        <v>23</v>
      </c>
      <c r="CM87" s="6" t="s">
        <v>3990</v>
      </c>
      <c r="CN87" s="6">
        <v>2</v>
      </c>
      <c r="CO87" s="6">
        <v>1.26086E-4</v>
      </c>
      <c r="CP87" s="6">
        <v>245864</v>
      </c>
      <c r="CQ87" s="6">
        <v>15298</v>
      </c>
      <c r="CR87" s="6">
        <v>33568</v>
      </c>
      <c r="CS87" s="6">
        <v>9848</v>
      </c>
      <c r="CT87" s="6">
        <v>17246</v>
      </c>
      <c r="CU87" s="6">
        <v>22292</v>
      </c>
      <c r="CV87" s="6">
        <v>111356</v>
      </c>
      <c r="CW87" s="6">
        <v>5480</v>
      </c>
      <c r="CX87" s="6">
        <v>134672</v>
      </c>
      <c r="CY87" s="6">
        <v>111192</v>
      </c>
      <c r="CZ87" s="6">
        <v>0</v>
      </c>
      <c r="DA87" s="6">
        <v>1.48951E-4</v>
      </c>
      <c r="DB87" s="6">
        <v>0</v>
      </c>
      <c r="DC87" s="6">
        <v>0</v>
      </c>
      <c r="DD87" s="6">
        <v>0</v>
      </c>
      <c r="DE87" s="6">
        <v>2.1552499999999999E-4</v>
      </c>
      <c r="DF87" s="6">
        <v>1.8248200000000001E-4</v>
      </c>
      <c r="DG87" s="6">
        <v>1.4850900000000001E-4</v>
      </c>
      <c r="DH87" s="37">
        <v>9.8927999999999999E-5</v>
      </c>
      <c r="DI87" s="6" t="s">
        <v>783</v>
      </c>
      <c r="DJ87" s="6" t="s">
        <v>784</v>
      </c>
      <c r="DK87" s="6" t="s">
        <v>23</v>
      </c>
      <c r="DL87">
        <v>89765</v>
      </c>
      <c r="DM87" s="6" t="s">
        <v>2130</v>
      </c>
      <c r="DN87" s="6" t="s">
        <v>431</v>
      </c>
      <c r="DO87" s="6" t="s">
        <v>513</v>
      </c>
      <c r="DP87" t="s">
        <v>30</v>
      </c>
      <c r="DQ87" t="s">
        <v>30</v>
      </c>
      <c r="DR87" t="s">
        <v>30</v>
      </c>
      <c r="DS87" t="s">
        <v>30</v>
      </c>
      <c r="DT87" t="s">
        <v>30</v>
      </c>
      <c r="DU87" t="s">
        <v>30</v>
      </c>
      <c r="DV87" s="6" t="s">
        <v>2131</v>
      </c>
      <c r="DW87" s="33" t="b">
        <v>1</v>
      </c>
      <c r="DY87" s="6" t="b">
        <v>1</v>
      </c>
    </row>
    <row r="88" spans="1:131" s="6" customFormat="1" x14ac:dyDescent="0.2">
      <c r="A88" s="5" t="s">
        <v>293</v>
      </c>
      <c r="B88" s="5" t="s">
        <v>20</v>
      </c>
      <c r="C88" s="5"/>
      <c r="D88" s="6" t="s">
        <v>294</v>
      </c>
      <c r="E88" s="6">
        <v>30064360</v>
      </c>
      <c r="F88" s="6" t="s">
        <v>64</v>
      </c>
      <c r="G88" s="6">
        <v>0</v>
      </c>
      <c r="H88" s="8" t="s">
        <v>295</v>
      </c>
      <c r="I88" s="6">
        <v>0</v>
      </c>
      <c r="J88" s="6" t="s">
        <v>24</v>
      </c>
      <c r="K88" s="6">
        <v>1</v>
      </c>
      <c r="L88" s="6" t="s">
        <v>25</v>
      </c>
      <c r="M88" s="6">
        <v>0</v>
      </c>
      <c r="N88" s="6" t="s">
        <v>25</v>
      </c>
      <c r="O88" s="6">
        <v>0</v>
      </c>
      <c r="P88" s="6">
        <v>0.5</v>
      </c>
      <c r="Q88" s="6" t="s">
        <v>66</v>
      </c>
      <c r="R88" s="6" t="s">
        <v>296</v>
      </c>
      <c r="S88" s="6" t="s">
        <v>297</v>
      </c>
      <c r="T88" s="6" t="s">
        <v>5569</v>
      </c>
      <c r="U88" s="6" t="s">
        <v>5570</v>
      </c>
      <c r="V88" s="6" t="s">
        <v>5571</v>
      </c>
      <c r="W88" s="6" t="s">
        <v>5570</v>
      </c>
      <c r="X88" s="6" t="s">
        <v>5572</v>
      </c>
      <c r="Y88" s="6" t="s">
        <v>5573</v>
      </c>
      <c r="Z88" s="6" t="s">
        <v>5574</v>
      </c>
      <c r="AA88" s="6" t="s">
        <v>5575</v>
      </c>
      <c r="AB88" s="6" t="s">
        <v>5576</v>
      </c>
      <c r="AC88" s="6" t="s">
        <v>5577</v>
      </c>
      <c r="AD88" s="6" t="s">
        <v>5578</v>
      </c>
      <c r="AE88" s="6" t="s">
        <v>5579</v>
      </c>
      <c r="AF88" s="6" t="s">
        <v>5580</v>
      </c>
      <c r="AG88" s="6" t="s">
        <v>5570</v>
      </c>
      <c r="AH88" s="6" t="s">
        <v>304</v>
      </c>
      <c r="AI88" s="6" t="s">
        <v>4005</v>
      </c>
      <c r="AJ88" s="6" t="s">
        <v>302</v>
      </c>
      <c r="AK88" s="6" t="s">
        <v>4005</v>
      </c>
      <c r="AL88" s="6" t="s">
        <v>25</v>
      </c>
      <c r="AM88" s="6" t="s">
        <v>25</v>
      </c>
      <c r="AN88" s="6" t="s">
        <v>25</v>
      </c>
      <c r="AO88" s="6" t="s">
        <v>25</v>
      </c>
      <c r="AP88" s="6" t="s">
        <v>25</v>
      </c>
      <c r="AQ88" s="6" t="s">
        <v>25</v>
      </c>
      <c r="AR88" s="6" t="s">
        <v>25</v>
      </c>
      <c r="AS88" s="6" t="s">
        <v>25</v>
      </c>
      <c r="AT88" s="6" t="s">
        <v>25</v>
      </c>
      <c r="AU88" s="6">
        <v>1</v>
      </c>
      <c r="AV88" s="6">
        <v>7.1</v>
      </c>
      <c r="AW88" s="6">
        <v>25.3</v>
      </c>
      <c r="AX88" s="6" t="s">
        <v>4006</v>
      </c>
      <c r="AY88" s="6" t="s">
        <v>30</v>
      </c>
      <c r="AZ88" s="6" t="s">
        <v>2570</v>
      </c>
      <c r="BA88" s="6" t="s">
        <v>2298</v>
      </c>
      <c r="BB88" s="6" t="s">
        <v>3409</v>
      </c>
      <c r="BC88" s="6" t="s">
        <v>25</v>
      </c>
      <c r="BD88" s="6" t="s">
        <v>25</v>
      </c>
      <c r="BE88" s="6" t="s">
        <v>25</v>
      </c>
      <c r="BF88" s="6">
        <v>100859</v>
      </c>
      <c r="BG88" s="6" t="s">
        <v>4007</v>
      </c>
      <c r="BH88" s="6" t="s">
        <v>2822</v>
      </c>
      <c r="BI88" s="6" t="s">
        <v>2304</v>
      </c>
      <c r="BJ88" s="6" t="s">
        <v>2305</v>
      </c>
      <c r="BK88" s="6">
        <v>2</v>
      </c>
      <c r="BL88" s="6" t="s">
        <v>2576</v>
      </c>
      <c r="BM88" s="6" t="s">
        <v>83</v>
      </c>
      <c r="BN88" s="6" t="s">
        <v>23</v>
      </c>
      <c r="BO88" s="6" t="s">
        <v>25</v>
      </c>
      <c r="BP88" s="6" t="s">
        <v>25</v>
      </c>
      <c r="BQ88" s="6" t="s">
        <v>25</v>
      </c>
      <c r="BR88" s="6" t="s">
        <v>25</v>
      </c>
      <c r="BS88" s="6" t="s">
        <v>25</v>
      </c>
      <c r="BT88" s="6" t="s">
        <v>25</v>
      </c>
      <c r="BU88" s="6" t="s">
        <v>25</v>
      </c>
      <c r="BV88" s="6" t="s">
        <v>25</v>
      </c>
      <c r="BW88" s="6" t="s">
        <v>25</v>
      </c>
      <c r="BX88" s="6" t="s">
        <v>25</v>
      </c>
      <c r="BY88" s="6" t="s">
        <v>25</v>
      </c>
      <c r="BZ88" s="6" t="s">
        <v>25</v>
      </c>
      <c r="CA88" s="6" t="s">
        <v>25</v>
      </c>
      <c r="CB88" s="6" t="s">
        <v>25</v>
      </c>
      <c r="CC88" s="6" t="s">
        <v>25</v>
      </c>
      <c r="CD88" s="6" t="s">
        <v>25</v>
      </c>
      <c r="CE88" s="6" t="s">
        <v>25</v>
      </c>
      <c r="CF88" s="6" t="s">
        <v>25</v>
      </c>
      <c r="CG88" s="6" t="s">
        <v>25</v>
      </c>
      <c r="CH88" s="6" t="s">
        <v>25</v>
      </c>
      <c r="CI88" s="6" t="s">
        <v>25</v>
      </c>
      <c r="CJ88" s="6" t="s">
        <v>25</v>
      </c>
      <c r="CK88" s="6" t="s">
        <v>25</v>
      </c>
      <c r="CL88" s="6" t="s">
        <v>25</v>
      </c>
      <c r="CM88" s="6" t="s">
        <v>25</v>
      </c>
      <c r="CN88" s="6" t="s">
        <v>25</v>
      </c>
      <c r="CO88" s="6" t="s">
        <v>25</v>
      </c>
      <c r="CP88" s="6" t="s">
        <v>25</v>
      </c>
      <c r="CQ88" s="6" t="s">
        <v>25</v>
      </c>
      <c r="CR88" s="6" t="s">
        <v>25</v>
      </c>
      <c r="CS88" s="6" t="s">
        <v>25</v>
      </c>
      <c r="CT88" s="6" t="s">
        <v>25</v>
      </c>
      <c r="CU88" s="6" t="s">
        <v>25</v>
      </c>
      <c r="CV88" s="6" t="s">
        <v>25</v>
      </c>
      <c r="CW88" s="6" t="s">
        <v>25</v>
      </c>
      <c r="CX88" s="6" t="s">
        <v>25</v>
      </c>
      <c r="CY88" s="6" t="s">
        <v>25</v>
      </c>
      <c r="CZ88" s="6" t="s">
        <v>25</v>
      </c>
      <c r="DA88" s="6" t="s">
        <v>25</v>
      </c>
      <c r="DB88" s="6" t="s">
        <v>25</v>
      </c>
      <c r="DC88" s="6" t="s">
        <v>25</v>
      </c>
      <c r="DD88" s="6" t="s">
        <v>25</v>
      </c>
      <c r="DE88" s="6" t="s">
        <v>25</v>
      </c>
      <c r="DF88" s="6" t="s">
        <v>25</v>
      </c>
      <c r="DG88" s="6" t="s">
        <v>25</v>
      </c>
      <c r="DH88" s="6" t="s">
        <v>25</v>
      </c>
      <c r="DI88" s="6" t="s">
        <v>785</v>
      </c>
      <c r="DJ88" s="6" t="s">
        <v>786</v>
      </c>
      <c r="DK88" s="6" t="s">
        <v>787</v>
      </c>
      <c r="DL88">
        <v>4771</v>
      </c>
      <c r="DM88" s="6" t="s">
        <v>788</v>
      </c>
      <c r="DN88" s="6" t="s">
        <v>431</v>
      </c>
      <c r="DO88" s="6" t="s">
        <v>789</v>
      </c>
      <c r="DP88" t="s">
        <v>790</v>
      </c>
      <c r="DQ88" t="s">
        <v>791</v>
      </c>
      <c r="DR88" t="s">
        <v>792</v>
      </c>
      <c r="DS88" t="s">
        <v>793</v>
      </c>
      <c r="DT88" t="s">
        <v>794</v>
      </c>
      <c r="DU88" t="s">
        <v>30</v>
      </c>
      <c r="DV88" s="6" t="s">
        <v>795</v>
      </c>
      <c r="DW88" s="33" t="b">
        <v>1</v>
      </c>
      <c r="DY88" s="13" t="b">
        <v>1</v>
      </c>
    </row>
    <row r="89" spans="1:131" hidden="1" x14ac:dyDescent="0.2">
      <c r="A89" s="30" t="s">
        <v>5581</v>
      </c>
      <c r="B89" s="44" t="s">
        <v>5017</v>
      </c>
      <c r="C89" t="s">
        <v>5018</v>
      </c>
      <c r="E89" s="3"/>
      <c r="H89" s="4"/>
      <c r="AI89" s="6" t="s">
        <v>4021</v>
      </c>
      <c r="AJ89" s="6" t="s">
        <v>303</v>
      </c>
      <c r="AK89" s="6" t="s">
        <v>4021</v>
      </c>
      <c r="AL89" s="6" t="s">
        <v>4022</v>
      </c>
      <c r="AM89" s="6" t="s">
        <v>2289</v>
      </c>
      <c r="AN89" s="6" t="s">
        <v>4023</v>
      </c>
      <c r="AO89" s="6" t="s">
        <v>4024</v>
      </c>
      <c r="AP89" s="6" t="s">
        <v>4025</v>
      </c>
      <c r="AQ89" s="6" t="s">
        <v>2293</v>
      </c>
      <c r="AR89" s="6" t="s">
        <v>2294</v>
      </c>
      <c r="AS89" s="6" t="s">
        <v>4026</v>
      </c>
      <c r="AT89" s="6" t="s">
        <v>4027</v>
      </c>
      <c r="AU89" s="6">
        <v>0</v>
      </c>
      <c r="AV89" s="6">
        <v>0.62</v>
      </c>
      <c r="AW89" s="6">
        <v>8.11</v>
      </c>
      <c r="AX89" s="6" t="s">
        <v>4028</v>
      </c>
      <c r="AY89" s="6" t="s">
        <v>2411</v>
      </c>
      <c r="AZ89" s="6" t="s">
        <v>3010</v>
      </c>
      <c r="BA89" s="6" t="s">
        <v>2298</v>
      </c>
      <c r="BB89" s="6" t="s">
        <v>2697</v>
      </c>
      <c r="BC89" s="6" t="s">
        <v>3010</v>
      </c>
      <c r="BD89" s="6" t="s">
        <v>4029</v>
      </c>
      <c r="BE89" s="6" t="s">
        <v>4030</v>
      </c>
      <c r="BF89" s="6">
        <v>205564</v>
      </c>
      <c r="BG89" s="6" t="s">
        <v>4031</v>
      </c>
      <c r="BH89" s="6" t="s">
        <v>2822</v>
      </c>
      <c r="BI89" s="6" t="s">
        <v>2304</v>
      </c>
      <c r="BJ89" s="6" t="s">
        <v>2305</v>
      </c>
      <c r="BK89" s="6">
        <v>1</v>
      </c>
      <c r="BL89" s="6" t="s">
        <v>2306</v>
      </c>
      <c r="BM89" s="6" t="s">
        <v>83</v>
      </c>
      <c r="BN89" s="6" t="s">
        <v>23</v>
      </c>
      <c r="BO89" s="6" t="s">
        <v>25</v>
      </c>
      <c r="BP89" s="6" t="s">
        <v>25</v>
      </c>
      <c r="BQ89" s="6" t="s">
        <v>25</v>
      </c>
      <c r="BR89" s="6" t="s">
        <v>25</v>
      </c>
      <c r="BS89" s="6" t="s">
        <v>25</v>
      </c>
      <c r="BT89" s="6" t="s">
        <v>25</v>
      </c>
      <c r="BU89" s="6" t="s">
        <v>25</v>
      </c>
      <c r="BV89" s="6" t="s">
        <v>25</v>
      </c>
      <c r="BW89" s="6" t="s">
        <v>25</v>
      </c>
      <c r="BX89" s="6" t="s">
        <v>25</v>
      </c>
      <c r="BY89" s="6" t="s">
        <v>25</v>
      </c>
      <c r="BZ89" s="6" t="s">
        <v>25</v>
      </c>
      <c r="CA89" s="6" t="s">
        <v>25</v>
      </c>
      <c r="CB89" s="6" t="s">
        <v>25</v>
      </c>
      <c r="CC89" s="6" t="s">
        <v>25</v>
      </c>
      <c r="CD89" s="6" t="s">
        <v>25</v>
      </c>
      <c r="CE89" s="6" t="s">
        <v>25</v>
      </c>
      <c r="CF89" s="6" t="s">
        <v>25</v>
      </c>
      <c r="CG89" s="6" t="s">
        <v>25</v>
      </c>
      <c r="CH89" s="6" t="s">
        <v>25</v>
      </c>
      <c r="CI89" s="6" t="s">
        <v>25</v>
      </c>
      <c r="CJ89" s="6" t="s">
        <v>25</v>
      </c>
      <c r="CK89" s="6" t="s">
        <v>25</v>
      </c>
      <c r="CL89" s="6" t="s">
        <v>23</v>
      </c>
      <c r="CM89" s="6" t="s">
        <v>4028</v>
      </c>
      <c r="CN89" s="6">
        <v>1</v>
      </c>
      <c r="CO89" s="6">
        <v>2.6973299999999997E-4</v>
      </c>
      <c r="CP89" s="6">
        <v>244686</v>
      </c>
      <c r="CQ89" s="6">
        <v>15240</v>
      </c>
      <c r="CR89" s="6">
        <v>33444</v>
      </c>
      <c r="CS89" s="6">
        <v>9816</v>
      </c>
      <c r="CT89" s="6">
        <v>17194</v>
      </c>
      <c r="CU89" s="6">
        <v>22220</v>
      </c>
      <c r="CV89" s="6">
        <v>110652</v>
      </c>
      <c r="CW89" s="6">
        <v>5454</v>
      </c>
      <c r="CX89" s="6">
        <v>134080</v>
      </c>
      <c r="CY89" s="6">
        <v>110606</v>
      </c>
      <c r="CZ89" s="6">
        <v>0</v>
      </c>
      <c r="DA89" s="37">
        <v>5.98015E-5</v>
      </c>
      <c r="DB89" s="6">
        <v>0</v>
      </c>
      <c r="DC89" s="6">
        <v>2.6171900000000001E-3</v>
      </c>
      <c r="DD89" s="6">
        <v>0</v>
      </c>
      <c r="DE89" s="37">
        <v>4.5186699999999999E-5</v>
      </c>
      <c r="DF89" s="6">
        <v>0</v>
      </c>
      <c r="DG89" s="6">
        <v>2.3866299999999999E-4</v>
      </c>
      <c r="DH89" s="6">
        <v>3.07397E-4</v>
      </c>
      <c r="DI89" t="s">
        <v>1708</v>
      </c>
      <c r="DJ89" t="s">
        <v>1709</v>
      </c>
      <c r="DK89" t="s">
        <v>30</v>
      </c>
      <c r="DL89">
        <v>85358</v>
      </c>
      <c r="DM89" t="s">
        <v>1710</v>
      </c>
      <c r="DN89" t="s">
        <v>431</v>
      </c>
      <c r="DO89" t="s">
        <v>1558</v>
      </c>
      <c r="DP89" t="s">
        <v>2132</v>
      </c>
      <c r="DQ89" t="s">
        <v>2132</v>
      </c>
      <c r="DR89" t="s">
        <v>2133</v>
      </c>
      <c r="DS89" t="s">
        <v>30</v>
      </c>
      <c r="DT89" t="s">
        <v>30</v>
      </c>
      <c r="DU89" t="s">
        <v>30</v>
      </c>
      <c r="DV89" t="s">
        <v>2134</v>
      </c>
      <c r="DW89" s="31" t="b">
        <v>1</v>
      </c>
      <c r="DY89" s="6" t="b">
        <v>1</v>
      </c>
    </row>
    <row r="90" spans="1:131" s="6" customFormat="1" x14ac:dyDescent="0.2">
      <c r="A90" s="14" t="s">
        <v>93</v>
      </c>
      <c r="B90" s="5" t="s">
        <v>20</v>
      </c>
      <c r="C90" s="5"/>
      <c r="D90" s="6" t="s">
        <v>305</v>
      </c>
      <c r="E90" s="6">
        <v>10188188</v>
      </c>
      <c r="F90" s="6" t="s">
        <v>33</v>
      </c>
      <c r="G90" s="6">
        <v>0</v>
      </c>
      <c r="H90" s="8">
        <v>-10</v>
      </c>
      <c r="I90" s="6">
        <v>0</v>
      </c>
      <c r="J90" s="6" t="s">
        <v>24</v>
      </c>
      <c r="K90" s="6">
        <v>1</v>
      </c>
      <c r="L90" s="6" t="s">
        <v>25</v>
      </c>
      <c r="M90" s="6">
        <v>0</v>
      </c>
      <c r="N90" s="6" t="s">
        <v>25</v>
      </c>
      <c r="O90" s="6">
        <v>0</v>
      </c>
      <c r="P90" s="6">
        <v>0.5</v>
      </c>
      <c r="Q90" s="6" t="s">
        <v>306</v>
      </c>
      <c r="R90" s="6" t="s">
        <v>307</v>
      </c>
      <c r="S90" s="6" t="s">
        <v>308</v>
      </c>
      <c r="T90" s="6" t="s">
        <v>308</v>
      </c>
      <c r="U90" s="6" t="s">
        <v>308</v>
      </c>
      <c r="V90" s="6" t="s">
        <v>308</v>
      </c>
      <c r="W90" s="6" t="s">
        <v>308</v>
      </c>
      <c r="X90" s="6" t="s">
        <v>308</v>
      </c>
      <c r="Y90" s="6" t="s">
        <v>308</v>
      </c>
      <c r="Z90" s="6" t="s">
        <v>5582</v>
      </c>
      <c r="AA90" s="6" t="s">
        <v>5583</v>
      </c>
      <c r="AB90" s="6" t="s">
        <v>345</v>
      </c>
      <c r="AC90" s="6" t="s">
        <v>5584</v>
      </c>
      <c r="AD90" s="6" t="s">
        <v>5585</v>
      </c>
      <c r="AE90" s="6" t="s">
        <v>5586</v>
      </c>
      <c r="AF90" s="6" t="s">
        <v>5587</v>
      </c>
      <c r="AG90" s="6" t="s">
        <v>5588</v>
      </c>
      <c r="AH90" s="6" t="s">
        <v>345</v>
      </c>
      <c r="AI90" s="6" t="s">
        <v>4044</v>
      </c>
      <c r="AJ90" s="6" t="s">
        <v>304</v>
      </c>
      <c r="AK90" s="6" t="s">
        <v>4044</v>
      </c>
      <c r="AL90" s="6" t="s">
        <v>4045</v>
      </c>
      <c r="AM90" s="6" t="s">
        <v>4046</v>
      </c>
      <c r="AN90" s="6" t="s">
        <v>4047</v>
      </c>
      <c r="AO90" s="6" t="s">
        <v>4048</v>
      </c>
      <c r="AP90" s="6" t="s">
        <v>4049</v>
      </c>
      <c r="AQ90" s="6" t="s">
        <v>4050</v>
      </c>
      <c r="AR90" s="6" t="s">
        <v>4051</v>
      </c>
      <c r="AS90" s="6" t="s">
        <v>4052</v>
      </c>
      <c r="AT90" s="6" t="s">
        <v>4053</v>
      </c>
      <c r="AU90" s="6" t="s">
        <v>2483</v>
      </c>
      <c r="AV90" s="6" t="s">
        <v>4054</v>
      </c>
      <c r="AW90" s="6" t="s">
        <v>4055</v>
      </c>
      <c r="AX90" s="6" t="s">
        <v>61</v>
      </c>
      <c r="AY90" s="6" t="s">
        <v>61</v>
      </c>
      <c r="AZ90" s="6" t="s">
        <v>61</v>
      </c>
      <c r="BA90" s="6" t="s">
        <v>61</v>
      </c>
      <c r="BB90" s="6" t="s">
        <v>61</v>
      </c>
      <c r="BC90" s="6" t="s">
        <v>61</v>
      </c>
      <c r="BD90" s="6" t="s">
        <v>61</v>
      </c>
      <c r="BE90" s="6" t="s">
        <v>61</v>
      </c>
      <c r="BF90" s="6" t="s">
        <v>61</v>
      </c>
      <c r="BG90" s="6" t="s">
        <v>61</v>
      </c>
      <c r="BH90" s="6" t="s">
        <v>61</v>
      </c>
      <c r="BI90" s="6" t="s">
        <v>61</v>
      </c>
      <c r="BJ90" s="6" t="s">
        <v>61</v>
      </c>
      <c r="BK90" s="6" t="s">
        <v>61</v>
      </c>
      <c r="BL90" s="6" t="s">
        <v>61</v>
      </c>
      <c r="BM90" s="6" t="s">
        <v>61</v>
      </c>
      <c r="BN90" s="6" t="s">
        <v>61</v>
      </c>
      <c r="BO90" s="6" t="s">
        <v>25</v>
      </c>
      <c r="BP90" s="6" t="s">
        <v>25</v>
      </c>
      <c r="BQ90" s="6" t="s">
        <v>25</v>
      </c>
      <c r="BR90" s="6" t="s">
        <v>25</v>
      </c>
      <c r="BS90" s="6" t="s">
        <v>25</v>
      </c>
      <c r="BT90" s="6" t="s">
        <v>25</v>
      </c>
      <c r="BU90" s="6" t="s">
        <v>25</v>
      </c>
      <c r="BV90" s="6" t="s">
        <v>25</v>
      </c>
      <c r="BW90" s="6" t="s">
        <v>25</v>
      </c>
      <c r="BX90" s="6" t="s">
        <v>25</v>
      </c>
      <c r="BY90" s="6" t="s">
        <v>25</v>
      </c>
      <c r="BZ90" s="6" t="s">
        <v>25</v>
      </c>
      <c r="CA90" s="6" t="s">
        <v>25</v>
      </c>
      <c r="CB90" s="6" t="s">
        <v>25</v>
      </c>
      <c r="CC90" s="6" t="s">
        <v>25</v>
      </c>
      <c r="CD90" s="6" t="s">
        <v>25</v>
      </c>
      <c r="CE90" s="6" t="s">
        <v>25</v>
      </c>
      <c r="CF90" s="6" t="s">
        <v>25</v>
      </c>
      <c r="CG90" s="6" t="s">
        <v>25</v>
      </c>
      <c r="CH90" s="6" t="s">
        <v>25</v>
      </c>
      <c r="CI90" s="6" t="s">
        <v>25</v>
      </c>
      <c r="CJ90" s="6" t="s">
        <v>25</v>
      </c>
      <c r="CK90" s="6" t="s">
        <v>25</v>
      </c>
      <c r="CL90" s="6" t="s">
        <v>25</v>
      </c>
      <c r="CM90" s="6" t="s">
        <v>25</v>
      </c>
      <c r="CN90" s="6" t="s">
        <v>25</v>
      </c>
      <c r="CO90" s="6" t="s">
        <v>25</v>
      </c>
      <c r="CP90" s="6" t="s">
        <v>25</v>
      </c>
      <c r="CQ90" s="6" t="s">
        <v>25</v>
      </c>
      <c r="CR90" s="6" t="s">
        <v>25</v>
      </c>
      <c r="CS90" s="6" t="s">
        <v>25</v>
      </c>
      <c r="CT90" s="6" t="s">
        <v>25</v>
      </c>
      <c r="CU90" s="6" t="s">
        <v>25</v>
      </c>
      <c r="CV90" s="6" t="s">
        <v>25</v>
      </c>
      <c r="CW90" s="6" t="s">
        <v>25</v>
      </c>
      <c r="CX90" s="6" t="s">
        <v>25</v>
      </c>
      <c r="CY90" s="6" t="s">
        <v>25</v>
      </c>
      <c r="CZ90" s="6" t="s">
        <v>25</v>
      </c>
      <c r="DA90" s="6" t="s">
        <v>25</v>
      </c>
      <c r="DB90" s="6" t="s">
        <v>25</v>
      </c>
      <c r="DC90" s="6" t="s">
        <v>25</v>
      </c>
      <c r="DD90" s="6" t="s">
        <v>25</v>
      </c>
      <c r="DE90" s="6" t="s">
        <v>25</v>
      </c>
      <c r="DF90" s="6" t="s">
        <v>25</v>
      </c>
      <c r="DG90" s="6" t="s">
        <v>25</v>
      </c>
      <c r="DH90" s="6" t="s">
        <v>25</v>
      </c>
      <c r="DI90" s="6" t="s">
        <v>796</v>
      </c>
      <c r="DJ90" s="6" t="s">
        <v>797</v>
      </c>
      <c r="DK90" s="6" t="s">
        <v>30</v>
      </c>
      <c r="DL90">
        <v>7428</v>
      </c>
      <c r="DM90" s="6" t="s">
        <v>798</v>
      </c>
      <c r="DN90" s="6" t="s">
        <v>431</v>
      </c>
      <c r="DO90" s="6" t="s">
        <v>799</v>
      </c>
      <c r="DP90" t="s">
        <v>30</v>
      </c>
      <c r="DQ90" t="s">
        <v>30</v>
      </c>
      <c r="DR90" t="s">
        <v>30</v>
      </c>
      <c r="DS90" t="s">
        <v>30</v>
      </c>
      <c r="DT90" t="s">
        <v>30</v>
      </c>
      <c r="DU90" t="s">
        <v>30</v>
      </c>
      <c r="DV90" s="6" t="s">
        <v>800</v>
      </c>
      <c r="DW90" s="33" t="b">
        <v>1</v>
      </c>
      <c r="DY90" s="6" t="b">
        <v>1</v>
      </c>
    </row>
    <row r="91" spans="1:131" s="6" customFormat="1" x14ac:dyDescent="0.2">
      <c r="A91" s="5" t="s">
        <v>309</v>
      </c>
      <c r="B91" s="5" t="s">
        <v>20</v>
      </c>
      <c r="C91" s="5"/>
      <c r="D91" s="6" t="s">
        <v>305</v>
      </c>
      <c r="E91" s="6">
        <v>50402127</v>
      </c>
      <c r="F91" s="6" t="s">
        <v>22</v>
      </c>
      <c r="G91" s="6">
        <v>0</v>
      </c>
      <c r="H91" s="8" t="s">
        <v>46</v>
      </c>
      <c r="I91" s="6">
        <v>2</v>
      </c>
      <c r="J91" s="6" t="s">
        <v>24</v>
      </c>
      <c r="K91" s="6">
        <v>1</v>
      </c>
      <c r="L91" s="6" t="s">
        <v>25</v>
      </c>
      <c r="M91" s="6">
        <v>0</v>
      </c>
      <c r="N91" s="6" t="s">
        <v>25</v>
      </c>
      <c r="O91" s="6">
        <v>0</v>
      </c>
      <c r="P91" s="6">
        <v>0.5</v>
      </c>
      <c r="Q91" s="6" t="s">
        <v>23</v>
      </c>
      <c r="R91" s="6" t="s">
        <v>310</v>
      </c>
      <c r="S91" s="6" t="s">
        <v>311</v>
      </c>
      <c r="T91" s="6" t="s">
        <v>5589</v>
      </c>
      <c r="U91" s="6" t="s">
        <v>5590</v>
      </c>
      <c r="V91" s="6" t="s">
        <v>5591</v>
      </c>
      <c r="W91" s="6" t="s">
        <v>5592</v>
      </c>
      <c r="X91" s="6" t="s">
        <v>5593</v>
      </c>
      <c r="Y91" s="6" t="s">
        <v>5594</v>
      </c>
      <c r="Z91" s="6" t="s">
        <v>5595</v>
      </c>
      <c r="AA91" s="6" t="s">
        <v>5596</v>
      </c>
      <c r="AB91" s="6" t="s">
        <v>5597</v>
      </c>
      <c r="AC91" s="6" t="s">
        <v>5598</v>
      </c>
      <c r="AD91" s="6" t="s">
        <v>5599</v>
      </c>
      <c r="AE91" s="6" t="s">
        <v>5600</v>
      </c>
      <c r="AF91" s="6" t="s">
        <v>5601</v>
      </c>
      <c r="AG91" s="6" t="s">
        <v>5184</v>
      </c>
      <c r="AH91" s="6" t="s">
        <v>346</v>
      </c>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s="6" t="s">
        <v>801</v>
      </c>
      <c r="DJ91" s="6" t="s">
        <v>802</v>
      </c>
      <c r="DK91" s="6" t="s">
        <v>46</v>
      </c>
      <c r="DL91" t="s">
        <v>4992</v>
      </c>
      <c r="DM91" s="6" t="s">
        <v>4993</v>
      </c>
      <c r="DN91" s="6" t="s">
        <v>431</v>
      </c>
      <c r="DO91" s="6" t="s">
        <v>803</v>
      </c>
      <c r="DP91" t="s">
        <v>2135</v>
      </c>
      <c r="DQ91" t="s">
        <v>2136</v>
      </c>
      <c r="DR91" t="s">
        <v>2137</v>
      </c>
      <c r="DS91" t="s">
        <v>804</v>
      </c>
      <c r="DT91" t="s">
        <v>805</v>
      </c>
      <c r="DU91" t="s">
        <v>30</v>
      </c>
      <c r="DV91" s="6" t="s">
        <v>4994</v>
      </c>
      <c r="DW91" s="33" t="b">
        <v>1</v>
      </c>
      <c r="DY91" s="6" t="b">
        <v>1</v>
      </c>
    </row>
    <row r="92" spans="1:131" s="6" customFormat="1" x14ac:dyDescent="0.2">
      <c r="A92" s="5" t="s">
        <v>312</v>
      </c>
      <c r="B92" s="5" t="s">
        <v>20</v>
      </c>
      <c r="C92" s="5" t="s">
        <v>313</v>
      </c>
      <c r="D92" s="6" t="s">
        <v>305</v>
      </c>
      <c r="E92" s="6">
        <v>50402890</v>
      </c>
      <c r="F92" s="6" t="s">
        <v>22</v>
      </c>
      <c r="G92" s="6">
        <v>0</v>
      </c>
      <c r="H92" s="8" t="s">
        <v>26</v>
      </c>
      <c r="I92" s="6">
        <v>1</v>
      </c>
      <c r="J92" s="6" t="s">
        <v>24</v>
      </c>
      <c r="K92" s="6">
        <v>1</v>
      </c>
      <c r="L92" s="6" t="s">
        <v>25</v>
      </c>
      <c r="M92" s="6">
        <v>0</v>
      </c>
      <c r="N92" s="6" t="s">
        <v>25</v>
      </c>
      <c r="O92" s="6">
        <v>0</v>
      </c>
      <c r="P92" s="6">
        <v>0.5</v>
      </c>
      <c r="Q92" s="6" t="s">
        <v>46</v>
      </c>
      <c r="R92" s="6" t="s">
        <v>314</v>
      </c>
      <c r="S92" s="6" t="s">
        <v>315</v>
      </c>
      <c r="T92" s="6" t="s">
        <v>5602</v>
      </c>
      <c r="U92" s="6" t="s">
        <v>5603</v>
      </c>
      <c r="V92" s="6" t="s">
        <v>5604</v>
      </c>
      <c r="W92" s="6" t="s">
        <v>5605</v>
      </c>
      <c r="X92" s="6" t="s">
        <v>5606</v>
      </c>
      <c r="Y92" s="6" t="s">
        <v>5607</v>
      </c>
      <c r="Z92" s="6" t="s">
        <v>5608</v>
      </c>
      <c r="AA92" s="6" t="s">
        <v>5609</v>
      </c>
      <c r="AB92" s="6" t="s">
        <v>5610</v>
      </c>
      <c r="AC92" s="6" t="s">
        <v>5611</v>
      </c>
      <c r="AD92" s="6" t="s">
        <v>5612</v>
      </c>
      <c r="AE92" s="6" t="s">
        <v>5613</v>
      </c>
      <c r="AF92" s="6" t="s">
        <v>5614</v>
      </c>
      <c r="AG92" s="6" t="s">
        <v>5132</v>
      </c>
      <c r="AH92" s="6" t="s">
        <v>347</v>
      </c>
      <c r="AI92" s="6" t="s">
        <v>4102</v>
      </c>
      <c r="AJ92" s="6" t="s">
        <v>345</v>
      </c>
      <c r="AK92" s="6" t="s">
        <v>4102</v>
      </c>
      <c r="AL92" s="6" t="s">
        <v>4103</v>
      </c>
      <c r="AM92" s="6" t="s">
        <v>4104</v>
      </c>
      <c r="AN92" s="6" t="s">
        <v>4105</v>
      </c>
      <c r="AO92" s="6" t="s">
        <v>4106</v>
      </c>
      <c r="AP92" s="6" t="s">
        <v>4107</v>
      </c>
      <c r="AQ92" s="6" t="s">
        <v>4108</v>
      </c>
      <c r="AR92" s="6" t="s">
        <v>4109</v>
      </c>
      <c r="AS92" s="6" t="s">
        <v>4110</v>
      </c>
      <c r="AT92" s="6" t="s">
        <v>4111</v>
      </c>
      <c r="AU92" s="6" t="s">
        <v>4112</v>
      </c>
      <c r="AV92" s="6" t="s">
        <v>4113</v>
      </c>
      <c r="AW92" s="6" t="s">
        <v>4114</v>
      </c>
      <c r="AX92" s="6" t="s">
        <v>4115</v>
      </c>
      <c r="AY92" s="6" t="s">
        <v>4116</v>
      </c>
      <c r="AZ92" s="6" t="s">
        <v>4117</v>
      </c>
      <c r="BA92" s="6" t="s">
        <v>4118</v>
      </c>
      <c r="BB92" s="6" t="s">
        <v>4119</v>
      </c>
      <c r="BC92" s="6" t="s">
        <v>4120</v>
      </c>
      <c r="BD92" s="6" t="s">
        <v>4121</v>
      </c>
      <c r="BE92" s="6" t="s">
        <v>4122</v>
      </c>
      <c r="BF92" s="6" t="s">
        <v>4123</v>
      </c>
      <c r="BG92" s="6" t="s">
        <v>4124</v>
      </c>
      <c r="BH92" s="6" t="s">
        <v>4125</v>
      </c>
      <c r="BI92" s="6" t="s">
        <v>4126</v>
      </c>
      <c r="BJ92" s="6" t="s">
        <v>4127</v>
      </c>
      <c r="BK92" s="6" t="s">
        <v>4128</v>
      </c>
      <c r="BL92" s="6" t="s">
        <v>4129</v>
      </c>
      <c r="BM92" s="6" t="s">
        <v>4130</v>
      </c>
      <c r="BN92" s="6" t="s">
        <v>4131</v>
      </c>
      <c r="BO92" s="6" t="s">
        <v>25</v>
      </c>
      <c r="BP92" s="6" t="s">
        <v>25</v>
      </c>
      <c r="BQ92" s="6" t="s">
        <v>25</v>
      </c>
      <c r="BR92" s="6" t="s">
        <v>25</v>
      </c>
      <c r="BS92" s="6" t="s">
        <v>25</v>
      </c>
      <c r="BT92" s="6" t="s">
        <v>25</v>
      </c>
      <c r="BU92" s="6" t="s">
        <v>25</v>
      </c>
      <c r="BV92" s="6" t="s">
        <v>25</v>
      </c>
      <c r="BW92" s="6" t="s">
        <v>25</v>
      </c>
      <c r="BX92" s="6" t="s">
        <v>25</v>
      </c>
      <c r="BY92" s="6" t="s">
        <v>25</v>
      </c>
      <c r="BZ92" s="6" t="s">
        <v>25</v>
      </c>
      <c r="CA92" s="6" t="s">
        <v>25</v>
      </c>
      <c r="CB92" s="6" t="s">
        <v>25</v>
      </c>
      <c r="CC92" s="6" t="s">
        <v>25</v>
      </c>
      <c r="CD92" s="6" t="s">
        <v>25</v>
      </c>
      <c r="CE92" s="6" t="s">
        <v>25</v>
      </c>
      <c r="CF92" s="6" t="s">
        <v>25</v>
      </c>
      <c r="CG92" s="6" t="s">
        <v>25</v>
      </c>
      <c r="CH92" s="6" t="s">
        <v>25</v>
      </c>
      <c r="CI92" s="6" t="s">
        <v>25</v>
      </c>
      <c r="CJ92" s="6" t="s">
        <v>25</v>
      </c>
      <c r="CK92" s="6" t="s">
        <v>25</v>
      </c>
      <c r="CL92" s="6" t="s">
        <v>25</v>
      </c>
      <c r="CM92" s="6" t="s">
        <v>25</v>
      </c>
      <c r="CN92" s="6" t="s">
        <v>25</v>
      </c>
      <c r="CO92" s="6" t="s">
        <v>25</v>
      </c>
      <c r="CP92" s="6" t="s">
        <v>25</v>
      </c>
      <c r="CQ92" s="6" t="s">
        <v>25</v>
      </c>
      <c r="CR92" s="6" t="s">
        <v>25</v>
      </c>
      <c r="CS92" s="6" t="s">
        <v>25</v>
      </c>
      <c r="CT92" s="6" t="s">
        <v>25</v>
      </c>
      <c r="CU92" s="6" t="s">
        <v>25</v>
      </c>
      <c r="CV92" s="6" t="s">
        <v>25</v>
      </c>
      <c r="CW92" s="6" t="s">
        <v>25</v>
      </c>
      <c r="CX92" s="6" t="s">
        <v>25</v>
      </c>
      <c r="CY92" s="6" t="s">
        <v>25</v>
      </c>
      <c r="CZ92" s="6" t="s">
        <v>25</v>
      </c>
      <c r="DA92" s="6" t="s">
        <v>25</v>
      </c>
      <c r="DB92" s="6" t="s">
        <v>25</v>
      </c>
      <c r="DC92" s="6" t="s">
        <v>25</v>
      </c>
      <c r="DD92" s="6" t="s">
        <v>25</v>
      </c>
      <c r="DE92" s="6" t="s">
        <v>25</v>
      </c>
      <c r="DF92" s="6" t="s">
        <v>25</v>
      </c>
      <c r="DG92" s="6" t="s">
        <v>25</v>
      </c>
      <c r="DH92" s="6" t="s">
        <v>25</v>
      </c>
      <c r="DI92" s="6" t="s">
        <v>806</v>
      </c>
      <c r="DJ92" s="6" t="s">
        <v>807</v>
      </c>
      <c r="DK92" s="6" t="s">
        <v>26</v>
      </c>
      <c r="DL92" t="s">
        <v>4992</v>
      </c>
      <c r="DM92" s="6" t="s">
        <v>4993</v>
      </c>
      <c r="DN92" s="6" t="s">
        <v>431</v>
      </c>
      <c r="DO92" s="6" t="s">
        <v>808</v>
      </c>
      <c r="DP92" t="s">
        <v>4995</v>
      </c>
      <c r="DQ92" t="s">
        <v>2138</v>
      </c>
      <c r="DR92" t="s">
        <v>2139</v>
      </c>
      <c r="DS92" t="s">
        <v>738</v>
      </c>
      <c r="DT92" t="s">
        <v>809</v>
      </c>
      <c r="DU92" t="s">
        <v>30</v>
      </c>
      <c r="DV92" s="6" t="s">
        <v>4996</v>
      </c>
      <c r="DW92" s="33" t="b">
        <v>1</v>
      </c>
      <c r="DY92" s="6" t="b">
        <v>1</v>
      </c>
      <c r="EA92" s="6" t="s">
        <v>5911</v>
      </c>
    </row>
    <row r="93" spans="1:131" s="13" customFormat="1" x14ac:dyDescent="0.2">
      <c r="A93" s="13" t="s">
        <v>316</v>
      </c>
      <c r="B93" s="13" t="s">
        <v>20</v>
      </c>
      <c r="D93" s="13" t="s">
        <v>305</v>
      </c>
      <c r="E93" s="13">
        <v>57851008</v>
      </c>
      <c r="F93" s="13" t="s">
        <v>33</v>
      </c>
      <c r="G93" s="6">
        <v>0</v>
      </c>
      <c r="H93" s="46">
        <v>-1</v>
      </c>
      <c r="I93" s="6">
        <v>0</v>
      </c>
      <c r="J93" s="6" t="s">
        <v>24</v>
      </c>
      <c r="K93" s="6">
        <v>1</v>
      </c>
      <c r="L93" s="6" t="s">
        <v>25</v>
      </c>
      <c r="M93" s="6">
        <v>0</v>
      </c>
      <c r="N93" s="6" t="s">
        <v>25</v>
      </c>
      <c r="O93" s="6">
        <v>0</v>
      </c>
      <c r="P93" s="6">
        <v>0.5</v>
      </c>
      <c r="Q93" s="6" t="s">
        <v>46</v>
      </c>
      <c r="R93" s="13" t="s">
        <v>317</v>
      </c>
      <c r="S93" s="13" t="s">
        <v>25</v>
      </c>
      <c r="T93" s="6" t="s">
        <v>25</v>
      </c>
      <c r="U93" s="6" t="s">
        <v>25</v>
      </c>
      <c r="V93" s="6" t="s">
        <v>25</v>
      </c>
      <c r="W93" s="6" t="s">
        <v>25</v>
      </c>
      <c r="X93" s="6" t="s">
        <v>25</v>
      </c>
      <c r="Y93" s="6" t="s">
        <v>25</v>
      </c>
      <c r="Z93" s="6" t="s">
        <v>5615</v>
      </c>
      <c r="AA93" s="6" t="s">
        <v>5616</v>
      </c>
      <c r="AB93" s="13" t="s">
        <v>5617</v>
      </c>
      <c r="AC93" s="6" t="s">
        <v>5618</v>
      </c>
      <c r="AD93" s="6" t="s">
        <v>5619</v>
      </c>
      <c r="AE93" s="13" t="s">
        <v>5620</v>
      </c>
      <c r="AF93" s="13" t="s">
        <v>5621</v>
      </c>
      <c r="AG93" s="6" t="s">
        <v>5622</v>
      </c>
      <c r="AH93" s="13" t="s">
        <v>348</v>
      </c>
      <c r="AI93" s="6" t="s">
        <v>4139</v>
      </c>
      <c r="AJ93" s="6" t="s">
        <v>346</v>
      </c>
      <c r="AK93" s="6" t="s">
        <v>4139</v>
      </c>
      <c r="AL93" s="6">
        <v>223163</v>
      </c>
      <c r="AM93" s="6" t="s">
        <v>2692</v>
      </c>
      <c r="AN93" s="6" t="s">
        <v>2693</v>
      </c>
      <c r="AO93" s="6" t="s">
        <v>2694</v>
      </c>
      <c r="AP93" s="6" t="s">
        <v>2695</v>
      </c>
      <c r="AQ93" s="6">
        <v>1</v>
      </c>
      <c r="AR93" s="6" t="s">
        <v>2306</v>
      </c>
      <c r="AS93" s="6">
        <v>50273827</v>
      </c>
      <c r="AT93" s="6">
        <v>50403519</v>
      </c>
      <c r="AU93" s="6">
        <v>1</v>
      </c>
      <c r="AV93" s="6">
        <v>1.0900000000000001</v>
      </c>
      <c r="AW93" s="6">
        <v>23.5</v>
      </c>
      <c r="AX93" s="6" t="s">
        <v>4140</v>
      </c>
      <c r="AY93" s="6" t="s">
        <v>2411</v>
      </c>
      <c r="AZ93" s="6" t="s">
        <v>2419</v>
      </c>
      <c r="BA93" s="6" t="s">
        <v>2298</v>
      </c>
      <c r="BB93" s="6" t="s">
        <v>3257</v>
      </c>
      <c r="BC93" s="6" t="s">
        <v>2419</v>
      </c>
      <c r="BD93" s="6" t="s">
        <v>4141</v>
      </c>
      <c r="BE93" s="6" t="s">
        <v>4142</v>
      </c>
      <c r="BF93" s="6">
        <v>394055</v>
      </c>
      <c r="BG93" s="6" t="s">
        <v>4143</v>
      </c>
      <c r="BH93" s="6" t="s">
        <v>2693</v>
      </c>
      <c r="BI93" s="6" t="s">
        <v>2304</v>
      </c>
      <c r="BJ93" s="6" t="s">
        <v>2305</v>
      </c>
      <c r="BK93" s="6">
        <v>1</v>
      </c>
      <c r="BL93" s="6" t="s">
        <v>2556</v>
      </c>
      <c r="BM93" s="6" t="s">
        <v>23</v>
      </c>
      <c r="BN93" s="6" t="s">
        <v>46</v>
      </c>
      <c r="BO93" s="6" t="s">
        <v>46</v>
      </c>
      <c r="BP93" s="6" t="s">
        <v>4140</v>
      </c>
      <c r="BQ93" s="6">
        <v>2</v>
      </c>
      <c r="BR93" s="6">
        <v>1.00369E-3</v>
      </c>
      <c r="BS93" s="6">
        <v>30886</v>
      </c>
      <c r="BT93" s="6">
        <v>8694</v>
      </c>
      <c r="BU93" s="6">
        <v>838</v>
      </c>
      <c r="BV93" s="6">
        <v>302</v>
      </c>
      <c r="BW93" s="6">
        <v>1618</v>
      </c>
      <c r="BX93" s="6">
        <v>3488</v>
      </c>
      <c r="BY93" s="6">
        <v>14966</v>
      </c>
      <c r="BZ93" s="6">
        <v>980</v>
      </c>
      <c r="CA93" s="6">
        <v>17078</v>
      </c>
      <c r="CB93" s="6">
        <v>13808</v>
      </c>
      <c r="CC93" s="6">
        <v>2.30044E-4</v>
      </c>
      <c r="CD93" s="6">
        <v>0</v>
      </c>
      <c r="CE93" s="6">
        <v>0</v>
      </c>
      <c r="CF93" s="6">
        <v>0</v>
      </c>
      <c r="CG93" s="6">
        <v>0</v>
      </c>
      <c r="CH93" s="6">
        <v>1.9377299999999999E-3</v>
      </c>
      <c r="CI93" s="6">
        <v>0</v>
      </c>
      <c r="CJ93" s="6">
        <v>1.0539900000000001E-3</v>
      </c>
      <c r="CK93" s="6">
        <v>9.4148300000000001E-4</v>
      </c>
      <c r="CL93" s="6" t="s">
        <v>46</v>
      </c>
      <c r="CM93" s="6" t="s">
        <v>4140</v>
      </c>
      <c r="CN93" s="6">
        <v>2</v>
      </c>
      <c r="CO93" s="6">
        <v>1.1870800000000001E-3</v>
      </c>
      <c r="CP93" s="6">
        <v>146578</v>
      </c>
      <c r="CQ93" s="6">
        <v>7480</v>
      </c>
      <c r="CR93" s="6">
        <v>23136</v>
      </c>
      <c r="CS93" s="6">
        <v>7936</v>
      </c>
      <c r="CT93" s="6">
        <v>10086</v>
      </c>
      <c r="CU93" s="6">
        <v>14998</v>
      </c>
      <c r="CV93" s="6">
        <v>56362</v>
      </c>
      <c r="CW93" s="6">
        <v>3736</v>
      </c>
      <c r="CX93" s="6">
        <v>78772</v>
      </c>
      <c r="CY93" s="6">
        <v>67806</v>
      </c>
      <c r="CZ93" s="6">
        <v>2.6738E-4</v>
      </c>
      <c r="DA93" s="6">
        <v>1.2966799999999999E-3</v>
      </c>
      <c r="DB93" s="6">
        <v>0</v>
      </c>
      <c r="DC93" s="6">
        <v>0</v>
      </c>
      <c r="DD93" s="6">
        <v>2.6670200000000001E-4</v>
      </c>
      <c r="DE93" s="6">
        <v>1.6500499999999999E-3</v>
      </c>
      <c r="DF93" s="6">
        <v>8.0299799999999997E-4</v>
      </c>
      <c r="DG93" s="6">
        <v>1.3964400000000001E-3</v>
      </c>
      <c r="DH93" s="6">
        <v>9.4386899999999996E-4</v>
      </c>
      <c r="DI93" s="13" t="s">
        <v>810</v>
      </c>
      <c r="DJ93" s="13" t="s">
        <v>811</v>
      </c>
      <c r="DK93" s="13" t="s">
        <v>30</v>
      </c>
      <c r="DL93">
        <v>7871</v>
      </c>
      <c r="DM93" s="13" t="s">
        <v>2140</v>
      </c>
      <c r="DN93" s="13" t="s">
        <v>431</v>
      </c>
      <c r="DO93" s="13" t="s">
        <v>459</v>
      </c>
      <c r="DP93" t="s">
        <v>30</v>
      </c>
      <c r="DQ93" t="s">
        <v>30</v>
      </c>
      <c r="DR93" t="s">
        <v>30</v>
      </c>
      <c r="DS93" t="s">
        <v>30</v>
      </c>
      <c r="DT93" t="s">
        <v>30</v>
      </c>
      <c r="DU93" t="s">
        <v>30</v>
      </c>
      <c r="DV93" s="13" t="s">
        <v>2141</v>
      </c>
      <c r="DW93" s="48" t="b">
        <v>1</v>
      </c>
      <c r="DY93" s="13" t="b">
        <v>1</v>
      </c>
    </row>
    <row r="94" spans="1:131" ht="15" hidden="1" customHeight="1" x14ac:dyDescent="0.2">
      <c r="A94" s="5" t="s">
        <v>318</v>
      </c>
      <c r="B94" s="5" t="s">
        <v>20</v>
      </c>
      <c r="C94" s="5"/>
      <c r="D94" s="6" t="s">
        <v>305</v>
      </c>
      <c r="E94" s="6">
        <v>122003832</v>
      </c>
      <c r="F94" s="6" t="s">
        <v>22</v>
      </c>
      <c r="G94" s="6">
        <v>0</v>
      </c>
      <c r="H94" s="8" t="s">
        <v>83</v>
      </c>
      <c r="I94" s="6">
        <v>2</v>
      </c>
      <c r="J94" s="6" t="s">
        <v>24</v>
      </c>
      <c r="K94" s="6">
        <v>1</v>
      </c>
      <c r="L94" s="6" t="s">
        <v>25</v>
      </c>
      <c r="M94" s="6">
        <v>0</v>
      </c>
      <c r="N94" s="6" t="s">
        <v>25</v>
      </c>
      <c r="O94" s="6">
        <v>0</v>
      </c>
      <c r="P94" s="6">
        <v>0.5</v>
      </c>
      <c r="Q94" s="6" t="s">
        <v>46</v>
      </c>
      <c r="R94" s="6" t="s">
        <v>70</v>
      </c>
      <c r="S94" s="6" t="s">
        <v>155</v>
      </c>
      <c r="T94" s="6" t="s">
        <v>5623</v>
      </c>
      <c r="U94" s="6" t="s">
        <v>5431</v>
      </c>
      <c r="V94" s="6" t="s">
        <v>5624</v>
      </c>
      <c r="W94" s="6" t="s">
        <v>5433</v>
      </c>
      <c r="X94" s="6" t="s">
        <v>2293</v>
      </c>
      <c r="Y94" s="6" t="s">
        <v>5625</v>
      </c>
      <c r="Z94" s="6" t="s">
        <v>2615</v>
      </c>
      <c r="AA94" s="6" t="s">
        <v>5626</v>
      </c>
      <c r="AB94" s="6" t="s">
        <v>349</v>
      </c>
      <c r="AC94" s="6" t="s">
        <v>5627</v>
      </c>
      <c r="AD94" s="6" t="s">
        <v>5628</v>
      </c>
      <c r="AE94" s="6" t="s">
        <v>5629</v>
      </c>
      <c r="AF94" s="6" t="s">
        <v>5630</v>
      </c>
      <c r="AG94" s="6" t="s">
        <v>4712</v>
      </c>
      <c r="AH94" s="6" t="s">
        <v>349</v>
      </c>
      <c r="AI94" s="6" t="s">
        <v>4158</v>
      </c>
      <c r="AJ94" s="6" t="s">
        <v>347</v>
      </c>
      <c r="AK94" s="6" t="s">
        <v>4158</v>
      </c>
      <c r="AL94" s="6">
        <v>223163</v>
      </c>
      <c r="AM94" s="6" t="s">
        <v>2692</v>
      </c>
      <c r="AN94" s="6" t="s">
        <v>2693</v>
      </c>
      <c r="AO94" s="6" t="s">
        <v>2694</v>
      </c>
      <c r="AP94" s="6" t="s">
        <v>2695</v>
      </c>
      <c r="AQ94" s="6">
        <v>1</v>
      </c>
      <c r="AR94" s="6" t="s">
        <v>2306</v>
      </c>
      <c r="AS94" s="6">
        <v>50273827</v>
      </c>
      <c r="AT94" s="6">
        <v>50403519</v>
      </c>
      <c r="AU94" s="6">
        <v>1</v>
      </c>
      <c r="AV94" s="6">
        <v>2.0299999999999998</v>
      </c>
      <c r="AW94" s="6">
        <v>15</v>
      </c>
      <c r="AX94" s="6" t="s">
        <v>4159</v>
      </c>
      <c r="AY94" s="6" t="s">
        <v>2411</v>
      </c>
      <c r="AZ94" s="6" t="s">
        <v>4160</v>
      </c>
      <c r="BA94" s="6" t="s">
        <v>2298</v>
      </c>
      <c r="BB94" s="6" t="s">
        <v>4161</v>
      </c>
      <c r="BC94" s="6" t="s">
        <v>2570</v>
      </c>
      <c r="BD94" s="6" t="s">
        <v>4162</v>
      </c>
      <c r="BE94" s="6" t="s">
        <v>4163</v>
      </c>
      <c r="BF94" s="6">
        <v>393640</v>
      </c>
      <c r="BG94" s="6" t="s">
        <v>4143</v>
      </c>
      <c r="BH94" s="6" t="s">
        <v>2693</v>
      </c>
      <c r="BI94" s="6" t="s">
        <v>2304</v>
      </c>
      <c r="BJ94" s="6" t="s">
        <v>2305</v>
      </c>
      <c r="BK94" s="6">
        <v>1</v>
      </c>
      <c r="BL94" s="6" t="s">
        <v>2556</v>
      </c>
      <c r="BM94" s="6" t="s">
        <v>46</v>
      </c>
      <c r="BN94" s="6" t="s">
        <v>26</v>
      </c>
      <c r="BO94" s="6" t="s">
        <v>26</v>
      </c>
      <c r="BP94" s="6" t="s">
        <v>4159</v>
      </c>
      <c r="BQ94" s="6">
        <v>1</v>
      </c>
      <c r="BR94" s="6">
        <v>6.7908400000000005E-4</v>
      </c>
      <c r="BS94" s="6">
        <v>30924</v>
      </c>
      <c r="BT94" s="6">
        <v>8708</v>
      </c>
      <c r="BU94" s="6">
        <v>838</v>
      </c>
      <c r="BV94" s="6">
        <v>302</v>
      </c>
      <c r="BW94" s="6">
        <v>1620</v>
      </c>
      <c r="BX94" s="6">
        <v>3492</v>
      </c>
      <c r="BY94" s="6">
        <v>14984</v>
      </c>
      <c r="BZ94" s="6">
        <v>980</v>
      </c>
      <c r="CA94" s="6">
        <v>17082</v>
      </c>
      <c r="CB94" s="6">
        <v>13842</v>
      </c>
      <c r="CC94" s="6">
        <v>2.29674E-4</v>
      </c>
      <c r="CD94" s="6">
        <v>0</v>
      </c>
      <c r="CE94" s="6">
        <v>0</v>
      </c>
      <c r="CF94" s="6">
        <v>0</v>
      </c>
      <c r="CG94" s="6">
        <v>0</v>
      </c>
      <c r="CH94" s="6">
        <v>1.2680199999999999E-3</v>
      </c>
      <c r="CI94" s="6">
        <v>0</v>
      </c>
      <c r="CJ94" s="6">
        <v>5.85412E-4</v>
      </c>
      <c r="CK94" s="6">
        <v>7.9468300000000002E-4</v>
      </c>
      <c r="CL94" s="6" t="s">
        <v>26</v>
      </c>
      <c r="CM94" s="6" t="s">
        <v>4159</v>
      </c>
      <c r="CN94" s="6">
        <v>1</v>
      </c>
      <c r="CO94" s="6">
        <v>1.0861499999999999E-3</v>
      </c>
      <c r="CP94" s="6">
        <v>244902</v>
      </c>
      <c r="CQ94" s="6">
        <v>15142</v>
      </c>
      <c r="CR94" s="6">
        <v>33526</v>
      </c>
      <c r="CS94" s="6">
        <v>9806</v>
      </c>
      <c r="CT94" s="6">
        <v>17216</v>
      </c>
      <c r="CU94" s="6">
        <v>22154</v>
      </c>
      <c r="CV94" s="6">
        <v>110864</v>
      </c>
      <c r="CW94" s="6">
        <v>5434</v>
      </c>
      <c r="CX94" s="6">
        <v>134540</v>
      </c>
      <c r="CY94" s="6">
        <v>110362</v>
      </c>
      <c r="CZ94" s="6">
        <v>1.9812399999999999E-4</v>
      </c>
      <c r="DA94" s="6">
        <v>9.8431100000000008E-4</v>
      </c>
      <c r="DB94" s="6">
        <v>0</v>
      </c>
      <c r="DC94" s="6">
        <v>0</v>
      </c>
      <c r="DD94" s="6">
        <v>3.1597E-4</v>
      </c>
      <c r="DE94" s="6">
        <v>1.4883100000000001E-3</v>
      </c>
      <c r="DF94" s="6">
        <v>9.2013200000000005E-4</v>
      </c>
      <c r="DG94" s="6">
        <v>1.24127E-3</v>
      </c>
      <c r="DH94" s="6">
        <v>8.9704800000000001E-4</v>
      </c>
      <c r="DI94" t="s">
        <v>5892</v>
      </c>
      <c r="DJ94" t="s">
        <v>5894</v>
      </c>
      <c r="DW94" s="51" t="s">
        <v>5893</v>
      </c>
      <c r="DY94" s="34"/>
      <c r="EA94" s="34"/>
    </row>
    <row r="95" spans="1:131" s="13" customFormat="1" x14ac:dyDescent="0.2">
      <c r="A95" s="13" t="s">
        <v>319</v>
      </c>
      <c r="B95" s="13" t="s">
        <v>20</v>
      </c>
      <c r="D95" s="13" t="s">
        <v>320</v>
      </c>
      <c r="E95" s="13">
        <v>153332910</v>
      </c>
      <c r="F95" s="13" t="s">
        <v>64</v>
      </c>
      <c r="G95" s="6">
        <v>0</v>
      </c>
      <c r="H95" s="47" t="s">
        <v>321</v>
      </c>
      <c r="I95" s="6">
        <v>0</v>
      </c>
      <c r="J95" s="6" t="s">
        <v>24</v>
      </c>
      <c r="K95" s="6">
        <v>1</v>
      </c>
      <c r="L95" s="6" t="s">
        <v>25</v>
      </c>
      <c r="M95" s="6">
        <v>0</v>
      </c>
      <c r="N95" s="6" t="s">
        <v>25</v>
      </c>
      <c r="O95" s="6">
        <v>0</v>
      </c>
      <c r="P95" s="6">
        <v>0.5</v>
      </c>
      <c r="Q95" s="6" t="s">
        <v>126</v>
      </c>
      <c r="R95" s="13" t="s">
        <v>322</v>
      </c>
      <c r="S95" s="13" t="s">
        <v>323</v>
      </c>
      <c r="T95" s="6" t="s">
        <v>5631</v>
      </c>
      <c r="U95" s="6" t="s">
        <v>5632</v>
      </c>
      <c r="V95" s="6" t="s">
        <v>5633</v>
      </c>
      <c r="W95" s="6" t="s">
        <v>5632</v>
      </c>
      <c r="X95" s="6" t="s">
        <v>5634</v>
      </c>
      <c r="Y95" s="6" t="s">
        <v>5635</v>
      </c>
      <c r="Z95" s="6" t="s">
        <v>5636</v>
      </c>
      <c r="AA95" s="6" t="s">
        <v>5637</v>
      </c>
      <c r="AB95" s="13" t="s">
        <v>5638</v>
      </c>
      <c r="AC95" s="6" t="s">
        <v>5639</v>
      </c>
      <c r="AD95" s="6" t="s">
        <v>5640</v>
      </c>
      <c r="AE95" s="13" t="s">
        <v>5641</v>
      </c>
      <c r="AF95" s="13" t="s">
        <v>5642</v>
      </c>
      <c r="AG95" s="6" t="s">
        <v>5632</v>
      </c>
      <c r="AH95" s="13" t="s">
        <v>350</v>
      </c>
      <c r="AI95" s="6" t="s">
        <v>4173</v>
      </c>
      <c r="AJ95" s="6" t="s">
        <v>348</v>
      </c>
      <c r="AK95" s="6" t="s">
        <v>4173</v>
      </c>
      <c r="AL95" s="6" t="s">
        <v>25</v>
      </c>
      <c r="AM95" s="6" t="s">
        <v>25</v>
      </c>
      <c r="AN95" s="6" t="s">
        <v>25</v>
      </c>
      <c r="AO95" s="6" t="s">
        <v>25</v>
      </c>
      <c r="AP95" s="6" t="s">
        <v>25</v>
      </c>
      <c r="AQ95" s="6" t="s">
        <v>25</v>
      </c>
      <c r="AR95" s="6" t="s">
        <v>25</v>
      </c>
      <c r="AS95" s="6" t="s">
        <v>25</v>
      </c>
      <c r="AT95" s="6" t="s">
        <v>25</v>
      </c>
      <c r="AU95" s="6">
        <v>1</v>
      </c>
      <c r="AV95" s="6">
        <v>5.0599999999999996</v>
      </c>
      <c r="AW95" s="6" t="s">
        <v>4174</v>
      </c>
      <c r="AX95" s="6" t="s">
        <v>25</v>
      </c>
      <c r="AY95" s="6" t="s">
        <v>25</v>
      </c>
      <c r="AZ95" s="6" t="s">
        <v>25</v>
      </c>
      <c r="BA95" s="6" t="s">
        <v>25</v>
      </c>
      <c r="BB95" s="6" t="s">
        <v>25</v>
      </c>
      <c r="BC95" s="6" t="s">
        <v>25</v>
      </c>
      <c r="BD95" s="6" t="s">
        <v>25</v>
      </c>
      <c r="BE95" s="6" t="s">
        <v>25</v>
      </c>
      <c r="BF95" s="6" t="s">
        <v>25</v>
      </c>
      <c r="BG95" s="6" t="s">
        <v>25</v>
      </c>
      <c r="BH95" s="6" t="s">
        <v>25</v>
      </c>
      <c r="BI95" s="6" t="s">
        <v>25</v>
      </c>
      <c r="BJ95" s="6" t="s">
        <v>25</v>
      </c>
      <c r="BK95" s="6" t="s">
        <v>25</v>
      </c>
      <c r="BL95" s="6" t="s">
        <v>25</v>
      </c>
      <c r="BM95" s="6" t="s">
        <v>25</v>
      </c>
      <c r="BN95" s="6" t="s">
        <v>25</v>
      </c>
      <c r="BO95" s="6" t="s">
        <v>25</v>
      </c>
      <c r="BP95" s="6" t="s">
        <v>25</v>
      </c>
      <c r="BQ95" s="6" t="s">
        <v>25</v>
      </c>
      <c r="BR95" s="6" t="s">
        <v>25</v>
      </c>
      <c r="BS95" s="6" t="s">
        <v>25</v>
      </c>
      <c r="BT95" s="6" t="s">
        <v>25</v>
      </c>
      <c r="BU95" s="6" t="s">
        <v>25</v>
      </c>
      <c r="BV95" s="6" t="s">
        <v>25</v>
      </c>
      <c r="BW95" s="6" t="s">
        <v>25</v>
      </c>
      <c r="BX95" s="6" t="s">
        <v>25</v>
      </c>
      <c r="BY95" s="6" t="s">
        <v>25</v>
      </c>
      <c r="BZ95" s="6" t="s">
        <v>25</v>
      </c>
      <c r="CA95" s="6" t="s">
        <v>25</v>
      </c>
      <c r="CB95" s="6" t="s">
        <v>25</v>
      </c>
      <c r="CC95" s="6" t="s">
        <v>25</v>
      </c>
      <c r="CD95" s="6" t="s">
        <v>25</v>
      </c>
      <c r="CE95" s="6" t="s">
        <v>25</v>
      </c>
      <c r="CF95" s="6" t="s">
        <v>25</v>
      </c>
      <c r="CG95" s="6" t="s">
        <v>25</v>
      </c>
      <c r="CH95" s="6" t="s">
        <v>25</v>
      </c>
      <c r="CI95" s="6" t="s">
        <v>25</v>
      </c>
      <c r="CJ95" s="6" t="s">
        <v>25</v>
      </c>
      <c r="CK95" s="6" t="s">
        <v>25</v>
      </c>
      <c r="CL95" s="6" t="s">
        <v>25</v>
      </c>
      <c r="CM95" s="6" t="s">
        <v>25</v>
      </c>
      <c r="CN95" s="6" t="s">
        <v>25</v>
      </c>
      <c r="CO95" s="6" t="s">
        <v>25</v>
      </c>
      <c r="CP95" s="6" t="s">
        <v>25</v>
      </c>
      <c r="CQ95" s="6" t="s">
        <v>25</v>
      </c>
      <c r="CR95" s="6" t="s">
        <v>25</v>
      </c>
      <c r="CS95" s="6" t="s">
        <v>25</v>
      </c>
      <c r="CT95" s="6" t="s">
        <v>25</v>
      </c>
      <c r="CU95" s="6" t="s">
        <v>25</v>
      </c>
      <c r="CV95" s="6" t="s">
        <v>25</v>
      </c>
      <c r="CW95" s="6" t="s">
        <v>25</v>
      </c>
      <c r="CX95" s="6" t="s">
        <v>25</v>
      </c>
      <c r="CY95" s="6" t="s">
        <v>25</v>
      </c>
      <c r="CZ95" s="6" t="s">
        <v>25</v>
      </c>
      <c r="DA95" s="6" t="s">
        <v>25</v>
      </c>
      <c r="DB95" s="6" t="s">
        <v>25</v>
      </c>
      <c r="DC95" s="6" t="s">
        <v>25</v>
      </c>
      <c r="DD95" s="6" t="s">
        <v>25</v>
      </c>
      <c r="DE95" s="6" t="s">
        <v>25</v>
      </c>
      <c r="DF95" s="6" t="s">
        <v>25</v>
      </c>
      <c r="DG95" s="6" t="s">
        <v>25</v>
      </c>
      <c r="DH95" s="6" t="s">
        <v>25</v>
      </c>
      <c r="DI95" s="13" t="s">
        <v>812</v>
      </c>
      <c r="DJ95" s="13" t="s">
        <v>813</v>
      </c>
      <c r="DK95" s="13" t="s">
        <v>814</v>
      </c>
      <c r="DL95">
        <v>55294</v>
      </c>
      <c r="DM95" s="13" t="s">
        <v>2142</v>
      </c>
      <c r="DN95" s="13" t="s">
        <v>431</v>
      </c>
      <c r="DO95" s="13" t="s">
        <v>815</v>
      </c>
      <c r="DP95" t="s">
        <v>2143</v>
      </c>
      <c r="DQ95" t="s">
        <v>816</v>
      </c>
      <c r="DR95" t="s">
        <v>817</v>
      </c>
      <c r="DS95" t="s">
        <v>818</v>
      </c>
      <c r="DT95" t="s">
        <v>819</v>
      </c>
      <c r="DU95" t="s">
        <v>30</v>
      </c>
      <c r="DV95" s="13" t="s">
        <v>2144</v>
      </c>
      <c r="DW95" s="48" t="b">
        <v>1</v>
      </c>
      <c r="DY95" s="13" t="b">
        <v>1</v>
      </c>
    </row>
    <row r="96" spans="1:131" s="13" customFormat="1" x14ac:dyDescent="0.2">
      <c r="A96" s="13" t="s">
        <v>324</v>
      </c>
      <c r="B96" s="13" t="s">
        <v>20</v>
      </c>
      <c r="C96" s="28"/>
      <c r="D96" s="13" t="s">
        <v>325</v>
      </c>
      <c r="E96" s="13">
        <v>1295183</v>
      </c>
      <c r="F96" s="13" t="s">
        <v>22</v>
      </c>
      <c r="G96" s="13">
        <v>0</v>
      </c>
      <c r="H96" s="46" t="s">
        <v>26</v>
      </c>
      <c r="I96" s="26">
        <v>1</v>
      </c>
      <c r="J96" s="26" t="s">
        <v>24</v>
      </c>
      <c r="K96" s="26">
        <v>1</v>
      </c>
      <c r="L96" s="26" t="s">
        <v>25</v>
      </c>
      <c r="M96" s="26">
        <v>0</v>
      </c>
      <c r="N96" s="26" t="s">
        <v>25</v>
      </c>
      <c r="O96" s="26">
        <v>0</v>
      </c>
      <c r="P96" s="26">
        <v>0.5</v>
      </c>
      <c r="Q96" s="26" t="s">
        <v>46</v>
      </c>
      <c r="R96" s="13" t="s">
        <v>245</v>
      </c>
      <c r="S96" s="13" t="s">
        <v>25</v>
      </c>
      <c r="T96" s="26" t="s">
        <v>25</v>
      </c>
      <c r="U96" s="26" t="s">
        <v>25</v>
      </c>
      <c r="V96" s="26" t="s">
        <v>25</v>
      </c>
      <c r="W96" s="26" t="s">
        <v>25</v>
      </c>
      <c r="X96" s="26" t="s">
        <v>25</v>
      </c>
      <c r="Y96" s="26" t="s">
        <v>25</v>
      </c>
      <c r="Z96" s="26" t="s">
        <v>25</v>
      </c>
      <c r="AA96" s="26" t="s">
        <v>25</v>
      </c>
      <c r="AB96" s="13" t="s">
        <v>25</v>
      </c>
      <c r="AC96" s="26" t="s">
        <v>25</v>
      </c>
      <c r="AD96" s="26" t="s">
        <v>25</v>
      </c>
      <c r="AE96" s="13" t="s">
        <v>25</v>
      </c>
      <c r="AF96" s="13" t="s">
        <v>25</v>
      </c>
      <c r="AG96" s="26" t="s">
        <v>25</v>
      </c>
      <c r="AH96" s="13" t="s">
        <v>25</v>
      </c>
      <c r="AI96" s="6" t="s">
        <v>4214</v>
      </c>
      <c r="AJ96" s="6" t="s">
        <v>349</v>
      </c>
      <c r="AK96" s="6" t="s">
        <v>4214</v>
      </c>
      <c r="AL96" s="6">
        <v>23378</v>
      </c>
      <c r="AM96" s="6" t="s">
        <v>4215</v>
      </c>
      <c r="AN96" s="6" t="s">
        <v>2822</v>
      </c>
      <c r="AO96" s="6" t="s">
        <v>2817</v>
      </c>
      <c r="AP96" s="6" t="s">
        <v>2305</v>
      </c>
      <c r="AQ96" s="6">
        <v>1</v>
      </c>
      <c r="AR96" s="6" t="s">
        <v>2306</v>
      </c>
      <c r="AS96" s="6">
        <v>122003483</v>
      </c>
      <c r="AT96" s="6">
        <v>122004025</v>
      </c>
      <c r="AU96" s="6">
        <v>1</v>
      </c>
      <c r="AV96" s="6">
        <v>1.17</v>
      </c>
      <c r="AW96" s="6">
        <v>0.11</v>
      </c>
      <c r="AX96" s="6" t="s">
        <v>4216</v>
      </c>
      <c r="AY96" s="6" t="s">
        <v>4217</v>
      </c>
      <c r="AZ96" s="6" t="s">
        <v>4218</v>
      </c>
      <c r="BA96" s="6" t="s">
        <v>4219</v>
      </c>
      <c r="BB96" s="6" t="s">
        <v>4220</v>
      </c>
      <c r="BC96" s="6" t="s">
        <v>4221</v>
      </c>
      <c r="BD96" s="6" t="s">
        <v>4222</v>
      </c>
      <c r="BE96" s="6" t="s">
        <v>4223</v>
      </c>
      <c r="BF96" s="6" t="s">
        <v>4224</v>
      </c>
      <c r="BG96" s="6" t="s">
        <v>4225</v>
      </c>
      <c r="BH96" s="6" t="s">
        <v>4226</v>
      </c>
      <c r="BI96" s="6" t="s">
        <v>3764</v>
      </c>
      <c r="BJ96" s="6" t="s">
        <v>3765</v>
      </c>
      <c r="BK96" s="6" t="s">
        <v>2293</v>
      </c>
      <c r="BL96" s="6" t="s">
        <v>4227</v>
      </c>
      <c r="BM96" s="6" t="s">
        <v>4228</v>
      </c>
      <c r="BN96" s="6" t="s">
        <v>4229</v>
      </c>
      <c r="BO96" s="6" t="s">
        <v>83</v>
      </c>
      <c r="BP96" s="6" t="s">
        <v>4230</v>
      </c>
      <c r="BQ96" s="6">
        <v>2</v>
      </c>
      <c r="BR96" s="6">
        <v>0.91476599999999997</v>
      </c>
      <c r="BS96" s="6">
        <v>30962</v>
      </c>
      <c r="BT96" s="6">
        <v>8724</v>
      </c>
      <c r="BU96" s="6">
        <v>838</v>
      </c>
      <c r="BV96" s="6">
        <v>302</v>
      </c>
      <c r="BW96" s="6">
        <v>1620</v>
      </c>
      <c r="BX96" s="6">
        <v>3494</v>
      </c>
      <c r="BY96" s="6">
        <v>15006</v>
      </c>
      <c r="BZ96" s="6">
        <v>978</v>
      </c>
      <c r="CA96" s="6">
        <v>17112</v>
      </c>
      <c r="CB96" s="6">
        <v>13850</v>
      </c>
      <c r="CC96" s="6">
        <v>0.82737300000000003</v>
      </c>
      <c r="CD96" s="6">
        <v>0.97851999999999995</v>
      </c>
      <c r="CE96" s="6">
        <v>0.99337699999999995</v>
      </c>
      <c r="CF96" s="6">
        <v>0.98086399999999996</v>
      </c>
      <c r="CG96" s="6">
        <v>0.91900400000000004</v>
      </c>
      <c r="CH96" s="6">
        <v>0.95155299999999998</v>
      </c>
      <c r="CI96" s="6">
        <v>0.92637999999999998</v>
      </c>
      <c r="CJ96" s="6">
        <v>0.91672500000000001</v>
      </c>
      <c r="CK96" s="6">
        <v>0.91234700000000002</v>
      </c>
      <c r="CL96" s="6" t="s">
        <v>83</v>
      </c>
      <c r="CM96" s="6" t="s">
        <v>4230</v>
      </c>
      <c r="CN96" s="6">
        <v>2</v>
      </c>
      <c r="CO96" s="6">
        <v>0.95008499999999996</v>
      </c>
      <c r="CP96" s="6">
        <v>246200</v>
      </c>
      <c r="CQ96" s="6">
        <v>15294</v>
      </c>
      <c r="CR96" s="6">
        <v>33582</v>
      </c>
      <c r="CS96" s="6">
        <v>9842</v>
      </c>
      <c r="CT96" s="6">
        <v>17246</v>
      </c>
      <c r="CU96" s="6">
        <v>22296</v>
      </c>
      <c r="CV96" s="6">
        <v>111672</v>
      </c>
      <c r="CW96" s="6">
        <v>5486</v>
      </c>
      <c r="CX96" s="6">
        <v>134876</v>
      </c>
      <c r="CY96" s="6">
        <v>111324</v>
      </c>
      <c r="CZ96" s="6">
        <v>0.82352599999999998</v>
      </c>
      <c r="DA96" s="6">
        <v>0.98216300000000001</v>
      </c>
      <c r="DB96" s="6">
        <v>0.985267</v>
      </c>
      <c r="DC96" s="6">
        <v>0.984402</v>
      </c>
      <c r="DD96" s="6">
        <v>0.91805700000000001</v>
      </c>
      <c r="DE96" s="6">
        <v>0.95471600000000001</v>
      </c>
      <c r="DF96" s="6">
        <v>0.96080900000000002</v>
      </c>
      <c r="DG96" s="6">
        <v>0.95126599999999994</v>
      </c>
      <c r="DH96" s="6">
        <v>0.948654</v>
      </c>
      <c r="DI96" s="13" t="s">
        <v>820</v>
      </c>
      <c r="DJ96" s="13" t="s">
        <v>821</v>
      </c>
      <c r="DK96" s="13" t="s">
        <v>26</v>
      </c>
      <c r="DL96">
        <v>7015</v>
      </c>
      <c r="DM96" s="13" t="s">
        <v>4997</v>
      </c>
      <c r="DN96" s="13" t="s">
        <v>431</v>
      </c>
      <c r="DO96" s="13" t="s">
        <v>712</v>
      </c>
      <c r="DP96" t="s">
        <v>30</v>
      </c>
      <c r="DQ96" t="s">
        <v>30</v>
      </c>
      <c r="DR96" t="s">
        <v>30</v>
      </c>
      <c r="DS96" t="s">
        <v>30</v>
      </c>
      <c r="DT96" t="s">
        <v>30</v>
      </c>
      <c r="DU96" t="s">
        <v>30</v>
      </c>
      <c r="DV96" s="13" t="s">
        <v>4998</v>
      </c>
      <c r="DW96" s="48" t="b">
        <v>1</v>
      </c>
      <c r="DY96" s="13" t="b">
        <v>1</v>
      </c>
    </row>
    <row r="97" spans="1:132" s="6" customFormat="1" x14ac:dyDescent="0.2">
      <c r="A97" s="5" t="s">
        <v>326</v>
      </c>
      <c r="B97" s="5" t="s">
        <v>20</v>
      </c>
      <c r="C97" s="5"/>
      <c r="D97" s="6" t="s">
        <v>325</v>
      </c>
      <c r="E97" s="6">
        <v>77396836</v>
      </c>
      <c r="F97" s="6" t="s">
        <v>33</v>
      </c>
      <c r="G97" s="6">
        <v>0</v>
      </c>
      <c r="H97" s="8">
        <v>-3</v>
      </c>
      <c r="I97" s="6">
        <v>0</v>
      </c>
      <c r="J97" s="6" t="s">
        <v>24</v>
      </c>
      <c r="K97" s="6">
        <v>1</v>
      </c>
      <c r="L97" s="6" t="s">
        <v>25</v>
      </c>
      <c r="M97" s="6">
        <v>0</v>
      </c>
      <c r="N97" s="6" t="s">
        <v>25</v>
      </c>
      <c r="O97" s="6">
        <v>0</v>
      </c>
      <c r="P97" s="6">
        <v>0.5</v>
      </c>
      <c r="Q97" s="6" t="s">
        <v>327</v>
      </c>
      <c r="R97" s="6" t="s">
        <v>328</v>
      </c>
      <c r="S97" s="6" t="s">
        <v>329</v>
      </c>
      <c r="T97" s="6" t="s">
        <v>5643</v>
      </c>
      <c r="U97" s="6" t="s">
        <v>5644</v>
      </c>
      <c r="V97" s="6" t="s">
        <v>5645</v>
      </c>
      <c r="W97" s="6" t="s">
        <v>5644</v>
      </c>
      <c r="X97" s="6" t="s">
        <v>5646</v>
      </c>
      <c r="Y97" s="6" t="s">
        <v>5647</v>
      </c>
      <c r="Z97" s="6" t="s">
        <v>4425</v>
      </c>
      <c r="AA97" s="6" t="s">
        <v>5648</v>
      </c>
      <c r="AB97" s="6" t="s">
        <v>351</v>
      </c>
      <c r="AC97" s="6" t="s">
        <v>5649</v>
      </c>
      <c r="AD97" s="6" t="s">
        <v>5650</v>
      </c>
      <c r="AE97" s="6" t="s">
        <v>5651</v>
      </c>
      <c r="AF97" s="6" t="s">
        <v>5652</v>
      </c>
      <c r="AG97" s="6" t="s">
        <v>5644</v>
      </c>
      <c r="AH97" s="6" t="s">
        <v>351</v>
      </c>
      <c r="AI97" s="6" t="s">
        <v>4238</v>
      </c>
      <c r="AJ97" s="6" t="s">
        <v>350</v>
      </c>
      <c r="AK97" s="6" t="s">
        <v>4238</v>
      </c>
      <c r="AL97" s="6" t="s">
        <v>61</v>
      </c>
      <c r="AM97" s="6" t="s">
        <v>61</v>
      </c>
      <c r="AN97" s="6" t="s">
        <v>61</v>
      </c>
      <c r="AO97" s="6" t="s">
        <v>61</v>
      </c>
      <c r="AP97" s="6" t="s">
        <v>61</v>
      </c>
      <c r="AQ97" s="6" t="s">
        <v>61</v>
      </c>
      <c r="AR97" s="6" t="s">
        <v>61</v>
      </c>
      <c r="AS97" s="6" t="s">
        <v>61</v>
      </c>
      <c r="AT97" s="6" t="s">
        <v>61</v>
      </c>
      <c r="AU97" s="6" t="s">
        <v>2483</v>
      </c>
      <c r="AV97" s="6" t="s">
        <v>4239</v>
      </c>
      <c r="AW97" s="6" t="s">
        <v>4240</v>
      </c>
      <c r="AX97" s="6" t="s">
        <v>4241</v>
      </c>
      <c r="AY97" s="6" t="s">
        <v>4242</v>
      </c>
      <c r="AZ97" s="6" t="s">
        <v>4243</v>
      </c>
      <c r="BA97" s="6" t="s">
        <v>4244</v>
      </c>
      <c r="BB97" s="6" t="s">
        <v>4245</v>
      </c>
      <c r="BC97" s="6" t="s">
        <v>4246</v>
      </c>
      <c r="BD97" s="6" t="s">
        <v>4247</v>
      </c>
      <c r="BE97" s="6" t="s">
        <v>4248</v>
      </c>
      <c r="BF97" s="6" t="s">
        <v>4249</v>
      </c>
      <c r="BG97" s="6" t="s">
        <v>3524</v>
      </c>
      <c r="BH97" s="6" t="s">
        <v>4250</v>
      </c>
      <c r="BI97" s="6" t="s">
        <v>3650</v>
      </c>
      <c r="BJ97" s="6" t="s">
        <v>3382</v>
      </c>
      <c r="BK97" s="6" t="s">
        <v>2483</v>
      </c>
      <c r="BL97" s="6" t="s">
        <v>4251</v>
      </c>
      <c r="BM97" s="6" t="s">
        <v>3375</v>
      </c>
      <c r="BN97" s="6" t="s">
        <v>4252</v>
      </c>
      <c r="BO97" s="6" t="e">
        <f>+AGG</f>
        <v>#NAME?</v>
      </c>
      <c r="BP97" s="6" t="s">
        <v>4253</v>
      </c>
      <c r="BQ97" s="6">
        <v>0</v>
      </c>
      <c r="BR97" s="6">
        <v>1.4555600000000001E-3</v>
      </c>
      <c r="BS97" s="6">
        <v>30916</v>
      </c>
      <c r="BT97" s="6">
        <v>8714</v>
      </c>
      <c r="BU97" s="6">
        <v>838</v>
      </c>
      <c r="BV97" s="6">
        <v>302</v>
      </c>
      <c r="BW97" s="6">
        <v>1600</v>
      </c>
      <c r="BX97" s="6">
        <v>3492</v>
      </c>
      <c r="BY97" s="6">
        <v>14988</v>
      </c>
      <c r="BZ97" s="6">
        <v>982</v>
      </c>
      <c r="CA97" s="6">
        <v>17092</v>
      </c>
      <c r="CB97" s="6">
        <v>13824</v>
      </c>
      <c r="CC97" s="6">
        <v>6.8854699999999997E-4</v>
      </c>
      <c r="CD97" s="6">
        <v>0</v>
      </c>
      <c r="CE97" s="6">
        <v>0</v>
      </c>
      <c r="CF97" s="6">
        <v>0</v>
      </c>
      <c r="CG97" s="6">
        <v>0</v>
      </c>
      <c r="CH97" s="6">
        <v>2.53536E-3</v>
      </c>
      <c r="CI97" s="6">
        <v>1.01833E-3</v>
      </c>
      <c r="CJ97" s="6">
        <v>1.4041699999999999E-3</v>
      </c>
      <c r="CK97" s="6">
        <v>1.5191E-3</v>
      </c>
      <c r="CL97" s="6" t="e">
        <f>+AGG</f>
        <v>#NAME?</v>
      </c>
      <c r="CM97" s="6" t="s">
        <v>4253</v>
      </c>
      <c r="CN97" s="6">
        <v>0</v>
      </c>
      <c r="CO97" s="6">
        <v>1.17096E-3</v>
      </c>
      <c r="CP97" s="6">
        <v>245098</v>
      </c>
      <c r="CQ97" s="6">
        <v>15270</v>
      </c>
      <c r="CR97" s="6">
        <v>33398</v>
      </c>
      <c r="CS97" s="6">
        <v>9808</v>
      </c>
      <c r="CT97" s="6">
        <v>17152</v>
      </c>
      <c r="CU97" s="6">
        <v>22198</v>
      </c>
      <c r="CV97" s="6">
        <v>111062</v>
      </c>
      <c r="CW97" s="6">
        <v>5448</v>
      </c>
      <c r="CX97" s="6">
        <v>134266</v>
      </c>
      <c r="CY97" s="6">
        <v>110832</v>
      </c>
      <c r="CZ97" s="6">
        <v>6.5487900000000003E-4</v>
      </c>
      <c r="DA97" s="6">
        <v>4.1918700000000001E-4</v>
      </c>
      <c r="DB97" s="6">
        <v>0</v>
      </c>
      <c r="DC97" s="6">
        <v>0</v>
      </c>
      <c r="DD97" s="6">
        <v>1.3514700000000001E-4</v>
      </c>
      <c r="DE97" s="6">
        <v>2.3320300000000001E-3</v>
      </c>
      <c r="DF97" s="6">
        <v>1.83554E-4</v>
      </c>
      <c r="DG97" s="6">
        <v>1.19911E-3</v>
      </c>
      <c r="DH97" s="6">
        <v>1.13686E-3</v>
      </c>
      <c r="DI97" s="6" t="s">
        <v>822</v>
      </c>
      <c r="DJ97" s="6" t="s">
        <v>823</v>
      </c>
      <c r="DK97" s="6" t="s">
        <v>30</v>
      </c>
      <c r="DL97">
        <v>8546</v>
      </c>
      <c r="DM97" s="6" t="s">
        <v>2145</v>
      </c>
      <c r="DN97" s="6" t="s">
        <v>431</v>
      </c>
      <c r="DO97" s="6" t="s">
        <v>438</v>
      </c>
      <c r="DP97" t="s">
        <v>2146</v>
      </c>
      <c r="DQ97" t="s">
        <v>824</v>
      </c>
      <c r="DR97" t="s">
        <v>825</v>
      </c>
      <c r="DS97" t="s">
        <v>826</v>
      </c>
      <c r="DT97" t="s">
        <v>827</v>
      </c>
      <c r="DU97" t="s">
        <v>30</v>
      </c>
      <c r="DV97" s="6" t="s">
        <v>2147</v>
      </c>
      <c r="DW97" s="33" t="b">
        <v>1</v>
      </c>
      <c r="DY97" s="6" t="b">
        <v>1</v>
      </c>
    </row>
    <row r="98" spans="1:132" s="6" customFormat="1" x14ac:dyDescent="0.2">
      <c r="A98" s="5" t="s">
        <v>330</v>
      </c>
      <c r="B98" s="5" t="s">
        <v>20</v>
      </c>
      <c r="C98" s="5"/>
      <c r="D98" s="6" t="s">
        <v>325</v>
      </c>
      <c r="E98" s="6">
        <v>118811423</v>
      </c>
      <c r="F98" s="6" t="s">
        <v>33</v>
      </c>
      <c r="G98" s="6">
        <v>0</v>
      </c>
      <c r="H98" s="8">
        <v>-4</v>
      </c>
      <c r="I98" s="6">
        <v>0</v>
      </c>
      <c r="J98" s="6" t="s">
        <v>24</v>
      </c>
      <c r="K98" s="6">
        <v>1</v>
      </c>
      <c r="L98" s="6" t="s">
        <v>25</v>
      </c>
      <c r="M98" s="6">
        <v>0</v>
      </c>
      <c r="N98" s="6" t="s">
        <v>25</v>
      </c>
      <c r="O98" s="6">
        <v>0</v>
      </c>
      <c r="P98" s="6">
        <v>0.5</v>
      </c>
      <c r="Q98" s="6" t="s">
        <v>331</v>
      </c>
      <c r="R98" s="6" t="s">
        <v>332</v>
      </c>
      <c r="S98" s="6" t="s">
        <v>36</v>
      </c>
      <c r="T98" s="6" t="s">
        <v>36</v>
      </c>
      <c r="U98" s="6" t="s">
        <v>36</v>
      </c>
      <c r="V98" s="6" t="s">
        <v>36</v>
      </c>
      <c r="W98" s="6" t="s">
        <v>36</v>
      </c>
      <c r="X98" s="6" t="s">
        <v>36</v>
      </c>
      <c r="Y98" s="6" t="s">
        <v>36</v>
      </c>
      <c r="Z98" s="6" t="s">
        <v>5653</v>
      </c>
      <c r="AA98" s="6" t="s">
        <v>5654</v>
      </c>
      <c r="AB98" s="6" t="s">
        <v>5655</v>
      </c>
      <c r="AC98" s="6" t="s">
        <v>5656</v>
      </c>
      <c r="AD98" s="6" t="s">
        <v>5657</v>
      </c>
      <c r="AE98" s="6" t="s">
        <v>5658</v>
      </c>
      <c r="AF98" s="6" t="s">
        <v>5659</v>
      </c>
      <c r="AG98" s="6" t="s">
        <v>5660</v>
      </c>
      <c r="AH98" s="6" t="s">
        <v>352</v>
      </c>
      <c r="AI98" s="26" t="s">
        <v>25</v>
      </c>
      <c r="AJ98" s="26" t="s">
        <v>4278</v>
      </c>
      <c r="AK98" s="26" t="s">
        <v>4279</v>
      </c>
      <c r="AL98" s="26" t="s">
        <v>25</v>
      </c>
      <c r="AM98" s="26" t="s">
        <v>25</v>
      </c>
      <c r="AN98" s="26" t="s">
        <v>25</v>
      </c>
      <c r="AO98" s="26" t="s">
        <v>25</v>
      </c>
      <c r="AP98" s="26" t="s">
        <v>25</v>
      </c>
      <c r="AQ98" s="26" t="s">
        <v>25</v>
      </c>
      <c r="AR98" s="26" t="s">
        <v>25</v>
      </c>
      <c r="AS98" s="26" t="s">
        <v>25</v>
      </c>
      <c r="AT98" s="26" t="s">
        <v>25</v>
      </c>
      <c r="AU98" s="26">
        <v>0</v>
      </c>
      <c r="AV98" s="26">
        <v>-1.5</v>
      </c>
      <c r="AW98" s="26">
        <v>4.57</v>
      </c>
      <c r="AX98" s="26" t="s">
        <v>25</v>
      </c>
      <c r="AY98" s="26" t="s">
        <v>25</v>
      </c>
      <c r="AZ98" s="26" t="s">
        <v>25</v>
      </c>
      <c r="BA98" s="26" t="s">
        <v>25</v>
      </c>
      <c r="BB98" s="26" t="s">
        <v>25</v>
      </c>
      <c r="BC98" s="26" t="s">
        <v>25</v>
      </c>
      <c r="BD98" s="26" t="s">
        <v>25</v>
      </c>
      <c r="BE98" s="26" t="s">
        <v>25</v>
      </c>
      <c r="BF98" s="26" t="s">
        <v>25</v>
      </c>
      <c r="BG98" s="26" t="s">
        <v>25</v>
      </c>
      <c r="BH98" s="26" t="s">
        <v>25</v>
      </c>
      <c r="BI98" s="26" t="s">
        <v>25</v>
      </c>
      <c r="BJ98" s="26" t="s">
        <v>25</v>
      </c>
      <c r="BK98" s="26" t="s">
        <v>25</v>
      </c>
      <c r="BL98" s="26" t="s">
        <v>25</v>
      </c>
      <c r="BM98" s="26" t="s">
        <v>25</v>
      </c>
      <c r="BN98" s="26" t="s">
        <v>25</v>
      </c>
      <c r="BO98" s="6" t="s">
        <v>26</v>
      </c>
      <c r="BP98" s="6" t="s">
        <v>25</v>
      </c>
      <c r="BQ98" s="6">
        <v>1</v>
      </c>
      <c r="BR98" s="37">
        <v>3.2533000000000002E-5</v>
      </c>
      <c r="BS98" s="6">
        <v>30738</v>
      </c>
      <c r="BT98" s="6">
        <v>8666</v>
      </c>
      <c r="BU98" s="6">
        <v>826</v>
      </c>
      <c r="BV98" s="6">
        <v>302</v>
      </c>
      <c r="BW98" s="6">
        <v>1622</v>
      </c>
      <c r="BX98" s="6">
        <v>3452</v>
      </c>
      <c r="BY98" s="6">
        <v>14900</v>
      </c>
      <c r="BZ98" s="6">
        <v>970</v>
      </c>
      <c r="CA98" s="6">
        <v>16980</v>
      </c>
      <c r="CB98" s="6">
        <v>13758</v>
      </c>
      <c r="CC98" s="6">
        <v>0</v>
      </c>
      <c r="CD98" s="6">
        <v>0</v>
      </c>
      <c r="CE98" s="6">
        <v>0</v>
      </c>
      <c r="CF98" s="6">
        <v>0</v>
      </c>
      <c r="CG98" s="6">
        <v>0</v>
      </c>
      <c r="CH98" s="37">
        <v>6.7114100000000002E-5</v>
      </c>
      <c r="CI98" s="6">
        <v>0</v>
      </c>
      <c r="CJ98" s="6">
        <v>0</v>
      </c>
      <c r="CK98" s="37">
        <v>7.2685E-5</v>
      </c>
      <c r="CL98" s="6" t="s">
        <v>25</v>
      </c>
      <c r="CM98" s="6" t="s">
        <v>25</v>
      </c>
      <c r="CN98" s="6" t="s">
        <v>25</v>
      </c>
      <c r="CO98" s="6" t="s">
        <v>25</v>
      </c>
      <c r="CP98" s="6" t="s">
        <v>25</v>
      </c>
      <c r="CQ98" s="6" t="s">
        <v>25</v>
      </c>
      <c r="CR98" s="6" t="s">
        <v>25</v>
      </c>
      <c r="CS98" s="6" t="s">
        <v>25</v>
      </c>
      <c r="CT98" s="6" t="s">
        <v>25</v>
      </c>
      <c r="CU98" s="6" t="s">
        <v>25</v>
      </c>
      <c r="CV98" s="6" t="s">
        <v>25</v>
      </c>
      <c r="CW98" s="6" t="s">
        <v>25</v>
      </c>
      <c r="CX98" s="6" t="s">
        <v>25</v>
      </c>
      <c r="CY98" s="6" t="s">
        <v>25</v>
      </c>
      <c r="CZ98" s="6" t="s">
        <v>25</v>
      </c>
      <c r="DA98" s="6" t="s">
        <v>25</v>
      </c>
      <c r="DB98" s="6" t="s">
        <v>25</v>
      </c>
      <c r="DC98" s="6" t="s">
        <v>25</v>
      </c>
      <c r="DD98" s="6" t="s">
        <v>25</v>
      </c>
      <c r="DE98" s="6" t="s">
        <v>25</v>
      </c>
      <c r="DF98" s="6" t="s">
        <v>25</v>
      </c>
      <c r="DG98" s="6" t="s">
        <v>25</v>
      </c>
      <c r="DH98" s="6" t="s">
        <v>25</v>
      </c>
      <c r="DI98" s="6" t="s">
        <v>828</v>
      </c>
      <c r="DJ98" s="6" t="s">
        <v>829</v>
      </c>
      <c r="DK98" s="6" t="s">
        <v>30</v>
      </c>
      <c r="DL98">
        <v>3295</v>
      </c>
      <c r="DM98" s="6" t="s">
        <v>2148</v>
      </c>
      <c r="DN98" s="6" t="s">
        <v>431</v>
      </c>
      <c r="DO98" s="6" t="s">
        <v>1036</v>
      </c>
      <c r="DP98" t="s">
        <v>30</v>
      </c>
      <c r="DQ98" t="s">
        <v>30</v>
      </c>
      <c r="DR98" t="s">
        <v>30</v>
      </c>
      <c r="DS98" t="s">
        <v>30</v>
      </c>
      <c r="DT98" t="s">
        <v>30</v>
      </c>
      <c r="DU98" t="s">
        <v>30</v>
      </c>
      <c r="DV98" s="6" t="s">
        <v>2149</v>
      </c>
      <c r="DW98" s="33" t="b">
        <v>1</v>
      </c>
      <c r="DY98" s="13" t="b">
        <v>1</v>
      </c>
    </row>
    <row r="99" spans="1:132" s="6" customFormat="1" x14ac:dyDescent="0.2">
      <c r="A99" s="5" t="s">
        <v>333</v>
      </c>
      <c r="B99" s="5" t="s">
        <v>20</v>
      </c>
      <c r="C99" s="5"/>
      <c r="D99" s="6" t="s">
        <v>325</v>
      </c>
      <c r="E99" s="6">
        <v>131705588</v>
      </c>
      <c r="F99" s="6" t="s">
        <v>33</v>
      </c>
      <c r="G99" s="6">
        <v>0</v>
      </c>
      <c r="H99" s="8">
        <v>-1</v>
      </c>
      <c r="I99" s="6">
        <v>0</v>
      </c>
      <c r="J99" s="6" t="s">
        <v>24</v>
      </c>
      <c r="K99" s="6">
        <v>1</v>
      </c>
      <c r="L99" s="6" t="s">
        <v>25</v>
      </c>
      <c r="M99" s="6">
        <v>0</v>
      </c>
      <c r="N99" s="6" t="s">
        <v>25</v>
      </c>
      <c r="O99" s="6">
        <v>0</v>
      </c>
      <c r="P99" s="6">
        <v>0.5</v>
      </c>
      <c r="Q99" s="6" t="s">
        <v>46</v>
      </c>
      <c r="R99" s="6" t="s">
        <v>334</v>
      </c>
      <c r="S99" s="6" t="s">
        <v>25</v>
      </c>
      <c r="T99" s="6" t="s">
        <v>25</v>
      </c>
      <c r="U99" s="6" t="s">
        <v>25</v>
      </c>
      <c r="V99" s="6" t="s">
        <v>25</v>
      </c>
      <c r="W99" s="6" t="s">
        <v>25</v>
      </c>
      <c r="X99" s="6" t="s">
        <v>25</v>
      </c>
      <c r="Y99" s="6" t="s">
        <v>25</v>
      </c>
      <c r="Z99" s="6" t="s">
        <v>5661</v>
      </c>
      <c r="AA99" s="6" t="s">
        <v>5662</v>
      </c>
      <c r="AB99" s="6" t="s">
        <v>5663</v>
      </c>
      <c r="AC99" s="6" t="s">
        <v>5664</v>
      </c>
      <c r="AD99" s="6" t="s">
        <v>5665</v>
      </c>
      <c r="AE99" s="6" t="s">
        <v>5666</v>
      </c>
      <c r="AF99" s="6" t="s">
        <v>5667</v>
      </c>
      <c r="AG99" s="6" t="s">
        <v>5015</v>
      </c>
      <c r="AH99" s="23" t="s">
        <v>353</v>
      </c>
      <c r="AI99" s="6" t="s">
        <v>4288</v>
      </c>
      <c r="AJ99" s="6" t="s">
        <v>351</v>
      </c>
      <c r="AK99" s="6" t="s">
        <v>4288</v>
      </c>
      <c r="AL99" s="6" t="s">
        <v>4289</v>
      </c>
      <c r="AM99" s="6" t="s">
        <v>4290</v>
      </c>
      <c r="AN99" s="6" t="s">
        <v>4291</v>
      </c>
      <c r="AO99" s="6" t="s">
        <v>4292</v>
      </c>
      <c r="AP99" s="6" t="s">
        <v>4293</v>
      </c>
      <c r="AQ99" s="6" t="s">
        <v>4294</v>
      </c>
      <c r="AR99" s="6" t="s">
        <v>4295</v>
      </c>
      <c r="AS99" s="6" t="s">
        <v>4296</v>
      </c>
      <c r="AT99" s="6" t="s">
        <v>4297</v>
      </c>
      <c r="AU99" s="6" t="s">
        <v>4298</v>
      </c>
      <c r="AV99" s="6" t="s">
        <v>4299</v>
      </c>
      <c r="AW99" s="6" t="s">
        <v>4300</v>
      </c>
      <c r="AX99" s="6" t="s">
        <v>4301</v>
      </c>
      <c r="AY99" s="6" t="s">
        <v>4302</v>
      </c>
      <c r="AZ99" s="6" t="s">
        <v>4303</v>
      </c>
      <c r="BA99" s="6" t="s">
        <v>4304</v>
      </c>
      <c r="BB99" s="6" t="s">
        <v>4305</v>
      </c>
      <c r="BC99" s="6" t="s">
        <v>4303</v>
      </c>
      <c r="BD99" s="6" t="s">
        <v>4306</v>
      </c>
      <c r="BE99" s="6" t="s">
        <v>4307</v>
      </c>
      <c r="BF99" s="6" t="s">
        <v>4308</v>
      </c>
      <c r="BG99" s="6" t="s">
        <v>4309</v>
      </c>
      <c r="BH99" s="6" t="s">
        <v>4310</v>
      </c>
      <c r="BI99" s="6" t="s">
        <v>4304</v>
      </c>
      <c r="BJ99" s="6" t="s">
        <v>4311</v>
      </c>
      <c r="BK99" s="6" t="s">
        <v>4312</v>
      </c>
      <c r="BL99" s="6" t="s">
        <v>4313</v>
      </c>
      <c r="BM99" s="6" t="s">
        <v>4314</v>
      </c>
      <c r="BN99" s="6" t="s">
        <v>4315</v>
      </c>
      <c r="BO99" s="6">
        <v>-3</v>
      </c>
      <c r="BP99" s="6" t="s">
        <v>4316</v>
      </c>
      <c r="BQ99" s="6">
        <v>0</v>
      </c>
      <c r="BR99" s="6">
        <v>1.4933099999999999E-2</v>
      </c>
      <c r="BS99" s="6">
        <v>30938</v>
      </c>
      <c r="BT99" s="6">
        <v>8726</v>
      </c>
      <c r="BU99" s="6">
        <v>838</v>
      </c>
      <c r="BV99" s="6">
        <v>302</v>
      </c>
      <c r="BW99" s="6">
        <v>1618</v>
      </c>
      <c r="BX99" s="6">
        <v>3490</v>
      </c>
      <c r="BY99" s="6">
        <v>14984</v>
      </c>
      <c r="BZ99" s="6">
        <v>980</v>
      </c>
      <c r="CA99" s="6">
        <v>17092</v>
      </c>
      <c r="CB99" s="6">
        <v>13846</v>
      </c>
      <c r="CC99" s="6">
        <v>3.6671999999999998E-3</v>
      </c>
      <c r="CD99" s="6">
        <v>5.9665899999999999E-3</v>
      </c>
      <c r="CE99" s="6">
        <v>3.3112599999999999E-3</v>
      </c>
      <c r="CF99" s="6">
        <v>0</v>
      </c>
      <c r="CG99" s="6">
        <v>2.92264E-2</v>
      </c>
      <c r="CH99" s="6">
        <v>2.0288299999999999E-2</v>
      </c>
      <c r="CI99" s="6">
        <v>1.83673E-2</v>
      </c>
      <c r="CJ99" s="6">
        <v>1.33396E-2</v>
      </c>
      <c r="CK99" s="6">
        <v>1.6900200000000001E-2</v>
      </c>
      <c r="CL99" s="6">
        <v>-3</v>
      </c>
      <c r="CM99" s="6" t="s">
        <v>4316</v>
      </c>
      <c r="CN99" s="6">
        <v>0</v>
      </c>
      <c r="CO99" s="6">
        <v>1.3608E-2</v>
      </c>
      <c r="CP99" s="6">
        <v>221046</v>
      </c>
      <c r="CQ99" s="6">
        <v>13378</v>
      </c>
      <c r="CR99" s="6">
        <v>31780</v>
      </c>
      <c r="CS99" s="6">
        <v>9064</v>
      </c>
      <c r="CT99" s="6">
        <v>16286</v>
      </c>
      <c r="CU99" s="6">
        <v>20726</v>
      </c>
      <c r="CV99" s="6">
        <v>97436</v>
      </c>
      <c r="CW99" s="6">
        <v>5006</v>
      </c>
      <c r="CX99" s="6">
        <v>120612</v>
      </c>
      <c r="CY99" s="6">
        <v>100434</v>
      </c>
      <c r="CZ99" s="6">
        <v>3.13948E-3</v>
      </c>
      <c r="DA99" s="6">
        <v>6.5449999999999996E-3</v>
      </c>
      <c r="DB99" s="6">
        <v>4.9646999999999998E-3</v>
      </c>
      <c r="DC99" s="6">
        <v>0</v>
      </c>
      <c r="DD99" s="6">
        <v>3.5318000000000002E-2</v>
      </c>
      <c r="DE99" s="6">
        <v>1.9161299999999999E-2</v>
      </c>
      <c r="DF99" s="6">
        <v>1.4982000000000001E-2</v>
      </c>
      <c r="DG99" s="6">
        <v>1.3257400000000001E-2</v>
      </c>
      <c r="DH99" s="6">
        <v>1.4029099999999999E-2</v>
      </c>
      <c r="DI99" s="6" t="s">
        <v>830</v>
      </c>
      <c r="DJ99" s="6" t="s">
        <v>831</v>
      </c>
      <c r="DK99" s="6" t="s">
        <v>30</v>
      </c>
      <c r="DL99" t="s">
        <v>832</v>
      </c>
      <c r="DM99" s="23" t="s">
        <v>2150</v>
      </c>
      <c r="DN99" s="6" t="s">
        <v>431</v>
      </c>
      <c r="DO99" s="6" t="s">
        <v>833</v>
      </c>
      <c r="DP99" t="s">
        <v>2151</v>
      </c>
      <c r="DQ99" t="s">
        <v>30</v>
      </c>
      <c r="DR99" t="s">
        <v>30</v>
      </c>
      <c r="DS99" t="s">
        <v>30</v>
      </c>
      <c r="DT99" t="s">
        <v>30</v>
      </c>
      <c r="DU99" t="s">
        <v>30</v>
      </c>
      <c r="DV99" s="6" t="s">
        <v>2152</v>
      </c>
      <c r="DW99" s="33" t="b">
        <v>1</v>
      </c>
      <c r="DY99" s="6" t="b">
        <v>1</v>
      </c>
      <c r="EB99" s="6" t="s">
        <v>5906</v>
      </c>
    </row>
    <row r="100" spans="1:132" s="13" customFormat="1" x14ac:dyDescent="0.2">
      <c r="A100" s="13" t="s">
        <v>335</v>
      </c>
      <c r="B100" s="13" t="s">
        <v>20</v>
      </c>
      <c r="D100" s="13" t="s">
        <v>325</v>
      </c>
      <c r="E100" s="13">
        <v>148406482</v>
      </c>
      <c r="F100" s="13" t="s">
        <v>22</v>
      </c>
      <c r="G100" s="6">
        <v>0</v>
      </c>
      <c r="H100" s="46" t="s">
        <v>83</v>
      </c>
      <c r="I100" s="6">
        <v>1</v>
      </c>
      <c r="J100" s="6" t="s">
        <v>24</v>
      </c>
      <c r="K100" s="6">
        <v>1</v>
      </c>
      <c r="L100" s="6" t="s">
        <v>25</v>
      </c>
      <c r="M100" s="6">
        <v>0</v>
      </c>
      <c r="N100" s="6" t="s">
        <v>25</v>
      </c>
      <c r="O100" s="6">
        <v>0</v>
      </c>
      <c r="P100" s="6">
        <v>0.5</v>
      </c>
      <c r="Q100" s="6" t="s">
        <v>23</v>
      </c>
      <c r="R100" s="13" t="s">
        <v>107</v>
      </c>
      <c r="S100" s="13" t="s">
        <v>262</v>
      </c>
      <c r="T100" s="6" t="s">
        <v>5668</v>
      </c>
      <c r="U100" s="6" t="s">
        <v>5669</v>
      </c>
      <c r="V100" s="6" t="s">
        <v>5670</v>
      </c>
      <c r="W100" s="6" t="s">
        <v>5671</v>
      </c>
      <c r="X100" s="6" t="s">
        <v>5504</v>
      </c>
      <c r="Y100" s="6" t="s">
        <v>5672</v>
      </c>
      <c r="Z100" s="6" t="s">
        <v>5202</v>
      </c>
      <c r="AA100" s="6" t="s">
        <v>5673</v>
      </c>
      <c r="AB100" s="13" t="s">
        <v>5674</v>
      </c>
      <c r="AC100" s="6" t="s">
        <v>5675</v>
      </c>
      <c r="AD100" s="6" t="s">
        <v>5676</v>
      </c>
      <c r="AE100" s="13" t="s">
        <v>5677</v>
      </c>
      <c r="AF100" s="13" t="s">
        <v>5678</v>
      </c>
      <c r="AG100" s="6" t="s">
        <v>5162</v>
      </c>
      <c r="AH100" s="13" t="s">
        <v>354</v>
      </c>
      <c r="AI100" s="6" t="s">
        <v>4327</v>
      </c>
      <c r="AJ100" s="6" t="s">
        <v>352</v>
      </c>
      <c r="AK100" s="6" t="s">
        <v>4327</v>
      </c>
      <c r="AL100" s="6" t="s">
        <v>36</v>
      </c>
      <c r="AM100" s="6" t="s">
        <v>36</v>
      </c>
      <c r="AN100" s="6" t="s">
        <v>36</v>
      </c>
      <c r="AO100" s="6" t="s">
        <v>36</v>
      </c>
      <c r="AP100" s="6" t="s">
        <v>36</v>
      </c>
      <c r="AQ100" s="6" t="s">
        <v>36</v>
      </c>
      <c r="AR100" s="6" t="s">
        <v>36</v>
      </c>
      <c r="AS100" s="6" t="s">
        <v>36</v>
      </c>
      <c r="AT100" s="6" t="s">
        <v>36</v>
      </c>
      <c r="AU100" s="6" t="s">
        <v>2323</v>
      </c>
      <c r="AV100" s="6" t="s">
        <v>4328</v>
      </c>
      <c r="AW100" s="6" t="s">
        <v>4329</v>
      </c>
      <c r="AX100" s="6" t="s">
        <v>4330</v>
      </c>
      <c r="AY100" s="6" t="s">
        <v>4331</v>
      </c>
      <c r="AZ100" s="6" t="s">
        <v>4332</v>
      </c>
      <c r="BA100" s="6" t="s">
        <v>4333</v>
      </c>
      <c r="BB100" s="6" t="s">
        <v>4334</v>
      </c>
      <c r="BC100" s="6" t="s">
        <v>4335</v>
      </c>
      <c r="BD100" s="6" t="s">
        <v>4336</v>
      </c>
      <c r="BE100" s="6" t="s">
        <v>4337</v>
      </c>
      <c r="BF100" s="6" t="s">
        <v>4338</v>
      </c>
      <c r="BG100" s="6" t="s">
        <v>4339</v>
      </c>
      <c r="BH100" s="6" t="s">
        <v>4340</v>
      </c>
      <c r="BI100" s="6" t="s">
        <v>4341</v>
      </c>
      <c r="BJ100" s="6" t="s">
        <v>4342</v>
      </c>
      <c r="BK100" s="6" t="s">
        <v>2323</v>
      </c>
      <c r="BL100" s="6" t="s">
        <v>4343</v>
      </c>
      <c r="BM100" s="6" t="s">
        <v>4344</v>
      </c>
      <c r="BN100" s="6" t="s">
        <v>4345</v>
      </c>
      <c r="BO100" s="6" t="s">
        <v>25</v>
      </c>
      <c r="BP100" s="6" t="s">
        <v>25</v>
      </c>
      <c r="BQ100" s="6" t="s">
        <v>25</v>
      </c>
      <c r="BR100" s="6" t="s">
        <v>25</v>
      </c>
      <c r="BS100" s="6" t="s">
        <v>25</v>
      </c>
      <c r="BT100" s="6" t="s">
        <v>25</v>
      </c>
      <c r="BU100" s="6" t="s">
        <v>25</v>
      </c>
      <c r="BV100" s="6" t="s">
        <v>25</v>
      </c>
      <c r="BW100" s="6" t="s">
        <v>25</v>
      </c>
      <c r="BX100" s="6" t="s">
        <v>25</v>
      </c>
      <c r="BY100" s="6" t="s">
        <v>25</v>
      </c>
      <c r="BZ100" s="6" t="s">
        <v>25</v>
      </c>
      <c r="CA100" s="6" t="s">
        <v>25</v>
      </c>
      <c r="CB100" s="6" t="s">
        <v>25</v>
      </c>
      <c r="CC100" s="6" t="s">
        <v>25</v>
      </c>
      <c r="CD100" s="6" t="s">
        <v>25</v>
      </c>
      <c r="CE100" s="6" t="s">
        <v>25</v>
      </c>
      <c r="CF100" s="6" t="s">
        <v>25</v>
      </c>
      <c r="CG100" s="6" t="s">
        <v>25</v>
      </c>
      <c r="CH100" s="6" t="s">
        <v>25</v>
      </c>
      <c r="CI100" s="6" t="s">
        <v>25</v>
      </c>
      <c r="CJ100" s="6" t="s">
        <v>25</v>
      </c>
      <c r="CK100" s="6" t="s">
        <v>25</v>
      </c>
      <c r="CL100" s="6" t="s">
        <v>25</v>
      </c>
      <c r="CM100" s="6" t="s">
        <v>25</v>
      </c>
      <c r="CN100" s="6" t="s">
        <v>25</v>
      </c>
      <c r="CO100" s="6" t="s">
        <v>25</v>
      </c>
      <c r="CP100" s="6" t="s">
        <v>25</v>
      </c>
      <c r="CQ100" s="6" t="s">
        <v>25</v>
      </c>
      <c r="CR100" s="6" t="s">
        <v>25</v>
      </c>
      <c r="CS100" s="6" t="s">
        <v>25</v>
      </c>
      <c r="CT100" s="6" t="s">
        <v>25</v>
      </c>
      <c r="CU100" s="6" t="s">
        <v>25</v>
      </c>
      <c r="CV100" s="6" t="s">
        <v>25</v>
      </c>
      <c r="CW100" s="6" t="s">
        <v>25</v>
      </c>
      <c r="CX100" s="6" t="s">
        <v>25</v>
      </c>
      <c r="CY100" s="6" t="s">
        <v>25</v>
      </c>
      <c r="CZ100" s="6" t="s">
        <v>25</v>
      </c>
      <c r="DA100" s="6" t="s">
        <v>25</v>
      </c>
      <c r="DB100" s="6" t="s">
        <v>25</v>
      </c>
      <c r="DC100" s="6" t="s">
        <v>25</v>
      </c>
      <c r="DD100" s="6" t="s">
        <v>25</v>
      </c>
      <c r="DE100" s="6" t="s">
        <v>25</v>
      </c>
      <c r="DF100" s="6" t="s">
        <v>25</v>
      </c>
      <c r="DG100" s="6" t="s">
        <v>25</v>
      </c>
      <c r="DH100" s="6" t="s">
        <v>25</v>
      </c>
      <c r="DI100" s="13" t="s">
        <v>834</v>
      </c>
      <c r="DJ100" s="13" t="s">
        <v>835</v>
      </c>
      <c r="DK100" s="13" t="s">
        <v>83</v>
      </c>
      <c r="DL100">
        <v>79628</v>
      </c>
      <c r="DM100" s="13" t="s">
        <v>1791</v>
      </c>
      <c r="DN100" s="13" t="s">
        <v>431</v>
      </c>
      <c r="DO100" s="13" t="s">
        <v>585</v>
      </c>
      <c r="DP100">
        <v>2965</v>
      </c>
      <c r="DQ100">
        <v>2813</v>
      </c>
      <c r="DR100">
        <v>938</v>
      </c>
      <c r="DS100" t="s">
        <v>1792</v>
      </c>
      <c r="DT100" t="s">
        <v>1793</v>
      </c>
      <c r="DU100" t="s">
        <v>30</v>
      </c>
      <c r="DV100" s="13" t="s">
        <v>4999</v>
      </c>
      <c r="DW100" s="48" t="b">
        <v>1</v>
      </c>
      <c r="DY100" s="13" t="b">
        <v>1</v>
      </c>
    </row>
    <row r="101" spans="1:132" s="13" customFormat="1" x14ac:dyDescent="0.2">
      <c r="A101" s="13" t="s">
        <v>336</v>
      </c>
      <c r="B101" s="13" t="s">
        <v>20</v>
      </c>
      <c r="D101" s="13" t="s">
        <v>337</v>
      </c>
      <c r="E101" s="13">
        <v>110036337</v>
      </c>
      <c r="F101" s="13" t="s">
        <v>64</v>
      </c>
      <c r="G101" s="6">
        <v>0</v>
      </c>
      <c r="H101" s="47" t="s">
        <v>338</v>
      </c>
      <c r="I101" s="25">
        <v>0</v>
      </c>
      <c r="J101" s="25" t="s">
        <v>24</v>
      </c>
      <c r="K101" s="25">
        <v>1</v>
      </c>
      <c r="L101" s="25" t="s">
        <v>25</v>
      </c>
      <c r="M101" s="25">
        <v>0</v>
      </c>
      <c r="N101" s="25" t="s">
        <v>25</v>
      </c>
      <c r="O101" s="25">
        <v>0</v>
      </c>
      <c r="P101" s="25">
        <v>0.5</v>
      </c>
      <c r="Q101" s="25" t="s">
        <v>52</v>
      </c>
      <c r="R101" s="13" t="s">
        <v>53</v>
      </c>
      <c r="S101" s="13" t="s">
        <v>339</v>
      </c>
      <c r="T101" s="6" t="s">
        <v>5679</v>
      </c>
      <c r="U101" s="6" t="s">
        <v>61</v>
      </c>
      <c r="V101" s="6" t="s">
        <v>5680</v>
      </c>
      <c r="W101" s="6" t="s">
        <v>61</v>
      </c>
      <c r="X101" s="6" t="s">
        <v>5681</v>
      </c>
      <c r="Y101" s="6" t="s">
        <v>5682</v>
      </c>
      <c r="Z101" s="6" t="s">
        <v>2502</v>
      </c>
      <c r="AA101" s="6" t="s">
        <v>5683</v>
      </c>
      <c r="AB101" s="13" t="s">
        <v>355</v>
      </c>
      <c r="AC101" s="6" t="s">
        <v>5684</v>
      </c>
      <c r="AD101" s="6" t="s">
        <v>5685</v>
      </c>
      <c r="AE101" s="13" t="s">
        <v>5686</v>
      </c>
      <c r="AF101" s="13" t="s">
        <v>5687</v>
      </c>
      <c r="AG101" s="6" t="s">
        <v>61</v>
      </c>
      <c r="AH101" s="13" t="s">
        <v>355</v>
      </c>
      <c r="AI101" s="6" t="s">
        <v>4366</v>
      </c>
      <c r="AJ101" s="6" t="s">
        <v>353</v>
      </c>
      <c r="AK101" s="6" t="s">
        <v>4366</v>
      </c>
      <c r="AL101" s="6">
        <v>36675</v>
      </c>
      <c r="AM101" s="6" t="s">
        <v>4367</v>
      </c>
      <c r="AN101" s="6" t="s">
        <v>2891</v>
      </c>
      <c r="AO101" s="6" t="s">
        <v>2817</v>
      </c>
      <c r="AP101" s="6" t="s">
        <v>2891</v>
      </c>
      <c r="AQ101" s="6">
        <v>1</v>
      </c>
      <c r="AR101" s="6" t="s">
        <v>3072</v>
      </c>
      <c r="AS101" s="6">
        <v>131705574</v>
      </c>
      <c r="AT101" s="6">
        <v>131705686</v>
      </c>
      <c r="AU101" s="6">
        <v>0</v>
      </c>
      <c r="AV101" s="6">
        <v>0.04</v>
      </c>
      <c r="AW101" s="6" t="s">
        <v>4368</v>
      </c>
      <c r="AX101" s="6" t="s">
        <v>4369</v>
      </c>
      <c r="AY101" s="6" t="s">
        <v>2615</v>
      </c>
      <c r="AZ101" s="6" t="s">
        <v>4370</v>
      </c>
      <c r="BA101" s="6" t="s">
        <v>4371</v>
      </c>
      <c r="BB101" s="6" t="s">
        <v>4372</v>
      </c>
      <c r="BC101" s="6" t="s">
        <v>4373</v>
      </c>
      <c r="BD101" s="6" t="s">
        <v>4374</v>
      </c>
      <c r="BE101" s="6" t="s">
        <v>4375</v>
      </c>
      <c r="BF101" s="6">
        <v>36677</v>
      </c>
      <c r="BG101" s="6" t="s">
        <v>4367</v>
      </c>
      <c r="BH101" s="6" t="s">
        <v>4376</v>
      </c>
      <c r="BI101" s="6" t="s">
        <v>2304</v>
      </c>
      <c r="BJ101" s="6" t="s">
        <v>2305</v>
      </c>
      <c r="BK101" s="6">
        <v>2</v>
      </c>
      <c r="BL101" s="6" t="s">
        <v>2556</v>
      </c>
      <c r="BM101" s="6" t="s">
        <v>46</v>
      </c>
      <c r="BN101" s="6" t="s">
        <v>26</v>
      </c>
      <c r="BO101" s="6" t="s">
        <v>25</v>
      </c>
      <c r="BP101" s="6" t="s">
        <v>25</v>
      </c>
      <c r="BQ101" s="6" t="s">
        <v>25</v>
      </c>
      <c r="BR101" s="6" t="s">
        <v>25</v>
      </c>
      <c r="BS101" s="6" t="s">
        <v>25</v>
      </c>
      <c r="BT101" s="6" t="s">
        <v>25</v>
      </c>
      <c r="BU101" s="6" t="s">
        <v>25</v>
      </c>
      <c r="BV101" s="6" t="s">
        <v>25</v>
      </c>
      <c r="BW101" s="6" t="s">
        <v>25</v>
      </c>
      <c r="BX101" s="6" t="s">
        <v>25</v>
      </c>
      <c r="BY101" s="6" t="s">
        <v>25</v>
      </c>
      <c r="BZ101" s="6" t="s">
        <v>25</v>
      </c>
      <c r="CA101" s="6" t="s">
        <v>25</v>
      </c>
      <c r="CB101" s="6" t="s">
        <v>25</v>
      </c>
      <c r="CC101" s="6" t="s">
        <v>25</v>
      </c>
      <c r="CD101" s="6" t="s">
        <v>25</v>
      </c>
      <c r="CE101" s="6" t="s">
        <v>25</v>
      </c>
      <c r="CF101" s="6" t="s">
        <v>25</v>
      </c>
      <c r="CG101" s="6" t="s">
        <v>25</v>
      </c>
      <c r="CH101" s="6" t="s">
        <v>25</v>
      </c>
      <c r="CI101" s="6" t="s">
        <v>25</v>
      </c>
      <c r="CJ101" s="6" t="s">
        <v>25</v>
      </c>
      <c r="CK101" s="6" t="s">
        <v>25</v>
      </c>
      <c r="CL101" s="6" t="s">
        <v>25</v>
      </c>
      <c r="CM101" s="6" t="s">
        <v>25</v>
      </c>
      <c r="CN101" s="6" t="s">
        <v>25</v>
      </c>
      <c r="CO101" s="6" t="s">
        <v>25</v>
      </c>
      <c r="CP101" s="6" t="s">
        <v>25</v>
      </c>
      <c r="CQ101" s="6" t="s">
        <v>25</v>
      </c>
      <c r="CR101" s="6" t="s">
        <v>25</v>
      </c>
      <c r="CS101" s="6" t="s">
        <v>25</v>
      </c>
      <c r="CT101" s="6" t="s">
        <v>25</v>
      </c>
      <c r="CU101" s="6" t="s">
        <v>25</v>
      </c>
      <c r="CV101" s="6" t="s">
        <v>25</v>
      </c>
      <c r="CW101" s="6" t="s">
        <v>25</v>
      </c>
      <c r="CX101" s="6" t="s">
        <v>25</v>
      </c>
      <c r="CY101" s="6" t="s">
        <v>25</v>
      </c>
      <c r="CZ101" s="6" t="s">
        <v>25</v>
      </c>
      <c r="DA101" s="6" t="s">
        <v>25</v>
      </c>
      <c r="DB101" s="6" t="s">
        <v>25</v>
      </c>
      <c r="DC101" s="6" t="s">
        <v>25</v>
      </c>
      <c r="DD101" s="6" t="s">
        <v>25</v>
      </c>
      <c r="DE101" s="6" t="s">
        <v>25</v>
      </c>
      <c r="DF101" s="6" t="s">
        <v>25</v>
      </c>
      <c r="DG101" s="6" t="s">
        <v>25</v>
      </c>
      <c r="DH101" s="6" t="s">
        <v>25</v>
      </c>
      <c r="DI101" s="13" t="s">
        <v>837</v>
      </c>
      <c r="DJ101" s="13" t="s">
        <v>838</v>
      </c>
      <c r="DK101" s="13" t="s">
        <v>839</v>
      </c>
      <c r="DL101">
        <v>9896</v>
      </c>
      <c r="DM101" s="13" t="s">
        <v>1796</v>
      </c>
      <c r="DN101" s="13" t="s">
        <v>431</v>
      </c>
      <c r="DO101" s="13" t="s">
        <v>815</v>
      </c>
      <c r="DP101" t="s">
        <v>1797</v>
      </c>
      <c r="DQ101" t="s">
        <v>1798</v>
      </c>
      <c r="DR101" t="s">
        <v>1799</v>
      </c>
      <c r="DS101" t="s">
        <v>1800</v>
      </c>
      <c r="DT101" t="s">
        <v>1801</v>
      </c>
      <c r="DU101" t="s">
        <v>30</v>
      </c>
      <c r="DV101" s="13" t="s">
        <v>2153</v>
      </c>
      <c r="DW101" s="48" t="b">
        <v>1</v>
      </c>
      <c r="DY101" s="13" t="b">
        <v>1</v>
      </c>
    </row>
    <row r="102" spans="1:132" s="13" customFormat="1" x14ac:dyDescent="0.2">
      <c r="A102" s="13" t="s">
        <v>340</v>
      </c>
      <c r="B102" s="13" t="s">
        <v>20</v>
      </c>
      <c r="D102" s="13" t="s">
        <v>337</v>
      </c>
      <c r="E102" s="13">
        <v>110036338</v>
      </c>
      <c r="F102" s="13" t="s">
        <v>33</v>
      </c>
      <c r="G102" s="6">
        <v>0</v>
      </c>
      <c r="H102" s="46">
        <v>-3</v>
      </c>
      <c r="I102" s="25">
        <v>0</v>
      </c>
      <c r="J102" s="25" t="s">
        <v>24</v>
      </c>
      <c r="K102" s="25">
        <v>1</v>
      </c>
      <c r="L102" s="25" t="s">
        <v>25</v>
      </c>
      <c r="M102" s="25">
        <v>0</v>
      </c>
      <c r="N102" s="25" t="s">
        <v>25</v>
      </c>
      <c r="O102" s="25">
        <v>0</v>
      </c>
      <c r="P102" s="25">
        <v>0.5</v>
      </c>
      <c r="Q102" s="25" t="s">
        <v>341</v>
      </c>
      <c r="R102" s="13" t="s">
        <v>342</v>
      </c>
      <c r="S102" s="13" t="s">
        <v>343</v>
      </c>
      <c r="T102" s="6" t="s">
        <v>5688</v>
      </c>
      <c r="U102" s="6" t="s">
        <v>80</v>
      </c>
      <c r="V102" s="6" t="s">
        <v>5689</v>
      </c>
      <c r="W102" s="6" t="s">
        <v>80</v>
      </c>
      <c r="X102" s="6" t="s">
        <v>5690</v>
      </c>
      <c r="Y102" s="6" t="s">
        <v>5691</v>
      </c>
      <c r="Z102" s="6" t="s">
        <v>4302</v>
      </c>
      <c r="AA102" s="6" t="s">
        <v>5692</v>
      </c>
      <c r="AB102" s="13" t="s">
        <v>356</v>
      </c>
      <c r="AC102" s="6" t="s">
        <v>5693</v>
      </c>
      <c r="AD102" s="6" t="s">
        <v>5694</v>
      </c>
      <c r="AE102" s="13" t="s">
        <v>5695</v>
      </c>
      <c r="AF102" s="13" t="s">
        <v>5696</v>
      </c>
      <c r="AG102" s="6" t="s">
        <v>80</v>
      </c>
      <c r="AH102" s="13" t="s">
        <v>356</v>
      </c>
      <c r="AI102" s="6" t="s">
        <v>4397</v>
      </c>
      <c r="AJ102" s="6" t="s">
        <v>354</v>
      </c>
      <c r="AK102" s="6" t="s">
        <v>4397</v>
      </c>
      <c r="AL102" s="6">
        <v>394287</v>
      </c>
      <c r="AM102" s="6" t="s">
        <v>4398</v>
      </c>
      <c r="AN102" s="6" t="s">
        <v>2822</v>
      </c>
      <c r="AO102" s="6" t="s">
        <v>2817</v>
      </c>
      <c r="AP102" s="6" t="s">
        <v>2305</v>
      </c>
      <c r="AQ102" s="6">
        <v>1</v>
      </c>
      <c r="AR102" s="6" t="s">
        <v>2556</v>
      </c>
      <c r="AS102" s="6">
        <v>148442534</v>
      </c>
      <c r="AT102" s="6">
        <v>148442737</v>
      </c>
      <c r="AU102" s="6">
        <v>0.01</v>
      </c>
      <c r="AV102" s="6">
        <v>2.15</v>
      </c>
      <c r="AW102" s="6">
        <v>0</v>
      </c>
      <c r="AX102" s="6" t="s">
        <v>25</v>
      </c>
      <c r="AY102" s="6" t="s">
        <v>25</v>
      </c>
      <c r="AZ102" s="6" t="s">
        <v>25</v>
      </c>
      <c r="BA102" s="6" t="s">
        <v>25</v>
      </c>
      <c r="BB102" s="6" t="s">
        <v>25</v>
      </c>
      <c r="BC102" s="6" t="s">
        <v>25</v>
      </c>
      <c r="BD102" s="6" t="s">
        <v>25</v>
      </c>
      <c r="BE102" s="6" t="s">
        <v>25</v>
      </c>
      <c r="BF102" s="6" t="s">
        <v>25</v>
      </c>
      <c r="BG102" s="6" t="s">
        <v>25</v>
      </c>
      <c r="BH102" s="6" t="s">
        <v>25</v>
      </c>
      <c r="BI102" s="6" t="s">
        <v>25</v>
      </c>
      <c r="BJ102" s="6" t="s">
        <v>25</v>
      </c>
      <c r="BK102" s="6" t="s">
        <v>25</v>
      </c>
      <c r="BL102" s="6" t="s">
        <v>25</v>
      </c>
      <c r="BM102" s="6" t="s">
        <v>25</v>
      </c>
      <c r="BN102" s="6" t="s">
        <v>25</v>
      </c>
      <c r="BO102" s="6" t="s">
        <v>25</v>
      </c>
      <c r="BP102" s="6" t="s">
        <v>25</v>
      </c>
      <c r="BQ102" s="6" t="s">
        <v>25</v>
      </c>
      <c r="BR102" s="6" t="s">
        <v>25</v>
      </c>
      <c r="BS102" s="6" t="s">
        <v>25</v>
      </c>
      <c r="BT102" s="6" t="s">
        <v>25</v>
      </c>
      <c r="BU102" s="6" t="s">
        <v>25</v>
      </c>
      <c r="BV102" s="6" t="s">
        <v>25</v>
      </c>
      <c r="BW102" s="6" t="s">
        <v>25</v>
      </c>
      <c r="BX102" s="6" t="s">
        <v>25</v>
      </c>
      <c r="BY102" s="6" t="s">
        <v>25</v>
      </c>
      <c r="BZ102" s="6" t="s">
        <v>25</v>
      </c>
      <c r="CA102" s="6" t="s">
        <v>25</v>
      </c>
      <c r="CB102" s="6" t="s">
        <v>25</v>
      </c>
      <c r="CC102" s="6" t="s">
        <v>25</v>
      </c>
      <c r="CD102" s="6" t="s">
        <v>25</v>
      </c>
      <c r="CE102" s="6" t="s">
        <v>25</v>
      </c>
      <c r="CF102" s="6" t="s">
        <v>25</v>
      </c>
      <c r="CG102" s="6" t="s">
        <v>25</v>
      </c>
      <c r="CH102" s="6" t="s">
        <v>25</v>
      </c>
      <c r="CI102" s="6" t="s">
        <v>25</v>
      </c>
      <c r="CJ102" s="6" t="s">
        <v>25</v>
      </c>
      <c r="CK102" s="6" t="s">
        <v>25</v>
      </c>
      <c r="CL102" s="6" t="s">
        <v>25</v>
      </c>
      <c r="CM102" s="6" t="s">
        <v>25</v>
      </c>
      <c r="CN102" s="6" t="s">
        <v>25</v>
      </c>
      <c r="CO102" s="6" t="s">
        <v>25</v>
      </c>
      <c r="CP102" s="6" t="s">
        <v>25</v>
      </c>
      <c r="CQ102" s="6" t="s">
        <v>25</v>
      </c>
      <c r="CR102" s="6" t="s">
        <v>25</v>
      </c>
      <c r="CS102" s="6" t="s">
        <v>25</v>
      </c>
      <c r="CT102" s="6" t="s">
        <v>25</v>
      </c>
      <c r="CU102" s="6" t="s">
        <v>25</v>
      </c>
      <c r="CV102" s="6" t="s">
        <v>25</v>
      </c>
      <c r="CW102" s="6" t="s">
        <v>25</v>
      </c>
      <c r="CX102" s="6" t="s">
        <v>25</v>
      </c>
      <c r="CY102" s="6" t="s">
        <v>25</v>
      </c>
      <c r="CZ102" s="6" t="s">
        <v>25</v>
      </c>
      <c r="DA102" s="6" t="s">
        <v>25</v>
      </c>
      <c r="DB102" s="6" t="s">
        <v>25</v>
      </c>
      <c r="DC102" s="6" t="s">
        <v>25</v>
      </c>
      <c r="DD102" s="6" t="s">
        <v>25</v>
      </c>
      <c r="DE102" s="6" t="s">
        <v>25</v>
      </c>
      <c r="DF102" s="6" t="s">
        <v>25</v>
      </c>
      <c r="DG102" s="6" t="s">
        <v>25</v>
      </c>
      <c r="DH102" s="6" t="s">
        <v>25</v>
      </c>
      <c r="DI102" s="13" t="s">
        <v>840</v>
      </c>
      <c r="DJ102" s="13" t="s">
        <v>841</v>
      </c>
      <c r="DK102" s="13" t="s">
        <v>30</v>
      </c>
      <c r="DL102">
        <v>9896</v>
      </c>
      <c r="DM102" s="13" t="s">
        <v>1796</v>
      </c>
      <c r="DN102" s="13" t="s">
        <v>431</v>
      </c>
      <c r="DO102" s="13" t="s">
        <v>438</v>
      </c>
      <c r="DP102" t="s">
        <v>1804</v>
      </c>
      <c r="DQ102" t="s">
        <v>1805</v>
      </c>
      <c r="DR102">
        <v>42</v>
      </c>
      <c r="DS102" t="s">
        <v>1806</v>
      </c>
      <c r="DT102" t="s">
        <v>1807</v>
      </c>
      <c r="DU102" t="s">
        <v>30</v>
      </c>
      <c r="DV102" s="13" t="s">
        <v>2154</v>
      </c>
      <c r="DW102" s="48" t="b">
        <v>1</v>
      </c>
      <c r="DY102" s="13" t="b">
        <v>1</v>
      </c>
    </row>
    <row r="103" spans="1:132" s="13" customFormat="1" x14ac:dyDescent="0.2">
      <c r="A103" s="13" t="s">
        <v>344</v>
      </c>
      <c r="B103" s="13" t="s">
        <v>20</v>
      </c>
      <c r="D103" s="13" t="s">
        <v>337</v>
      </c>
      <c r="E103" s="13">
        <v>152651802</v>
      </c>
      <c r="F103" s="13" t="s">
        <v>22</v>
      </c>
      <c r="G103" s="6">
        <v>0</v>
      </c>
      <c r="H103" s="46" t="s">
        <v>26</v>
      </c>
      <c r="I103" s="6">
        <v>2</v>
      </c>
      <c r="J103" s="6" t="s">
        <v>24</v>
      </c>
      <c r="K103" s="6">
        <v>1</v>
      </c>
      <c r="L103" s="6" t="s">
        <v>25</v>
      </c>
      <c r="M103" s="6">
        <v>0</v>
      </c>
      <c r="N103" s="6" t="s">
        <v>25</v>
      </c>
      <c r="O103" s="6">
        <v>0</v>
      </c>
      <c r="P103" s="6">
        <v>0.5</v>
      </c>
      <c r="Q103" s="6" t="s">
        <v>83</v>
      </c>
      <c r="R103" s="13" t="s">
        <v>107</v>
      </c>
      <c r="S103" s="13" t="s">
        <v>262</v>
      </c>
      <c r="T103" s="6" t="s">
        <v>5697</v>
      </c>
      <c r="U103" s="6" t="s">
        <v>5304</v>
      </c>
      <c r="V103" s="6" t="s">
        <v>5671</v>
      </c>
      <c r="W103" s="6" t="s">
        <v>5306</v>
      </c>
      <c r="X103" s="6" t="s">
        <v>5504</v>
      </c>
      <c r="Y103" s="6" t="s">
        <v>5698</v>
      </c>
      <c r="Z103" s="6" t="s">
        <v>5202</v>
      </c>
      <c r="AA103" s="6" t="s">
        <v>5699</v>
      </c>
      <c r="AB103" s="13" t="s">
        <v>5700</v>
      </c>
      <c r="AC103" s="6" t="s">
        <v>5701</v>
      </c>
      <c r="AD103" s="6" t="s">
        <v>5702</v>
      </c>
      <c r="AE103" s="13" t="s">
        <v>5703</v>
      </c>
      <c r="AF103" s="13" t="s">
        <v>5704</v>
      </c>
      <c r="AG103" s="6" t="s">
        <v>5162</v>
      </c>
      <c r="AH103" s="13" t="s">
        <v>357</v>
      </c>
      <c r="AI103" s="6" t="s">
        <v>4412</v>
      </c>
      <c r="AJ103" s="6" t="s">
        <v>355</v>
      </c>
      <c r="AK103" s="6" t="s">
        <v>4412</v>
      </c>
      <c r="AL103" s="6" t="s">
        <v>4413</v>
      </c>
      <c r="AM103" s="6" t="s">
        <v>4414</v>
      </c>
      <c r="AN103" s="6" t="s">
        <v>4415</v>
      </c>
      <c r="AO103" s="6" t="s">
        <v>4416</v>
      </c>
      <c r="AP103" s="6" t="s">
        <v>4417</v>
      </c>
      <c r="AQ103" s="6" t="s">
        <v>2494</v>
      </c>
      <c r="AR103" s="6" t="s">
        <v>4418</v>
      </c>
      <c r="AS103" s="6" t="s">
        <v>4419</v>
      </c>
      <c r="AT103" s="6" t="s">
        <v>4420</v>
      </c>
      <c r="AU103" s="6" t="s">
        <v>2483</v>
      </c>
      <c r="AV103" s="6" t="s">
        <v>4421</v>
      </c>
      <c r="AW103" s="6" t="s">
        <v>4422</v>
      </c>
      <c r="AX103" s="6" t="s">
        <v>61</v>
      </c>
      <c r="AY103" s="6" t="s">
        <v>61</v>
      </c>
      <c r="AZ103" s="6" t="s">
        <v>61</v>
      </c>
      <c r="BA103" s="6" t="s">
        <v>61</v>
      </c>
      <c r="BB103" s="6" t="s">
        <v>61</v>
      </c>
      <c r="BC103" s="6" t="s">
        <v>61</v>
      </c>
      <c r="BD103" s="6" t="s">
        <v>61</v>
      </c>
      <c r="BE103" s="6" t="s">
        <v>61</v>
      </c>
      <c r="BF103" s="6" t="s">
        <v>61</v>
      </c>
      <c r="BG103" s="6" t="s">
        <v>61</v>
      </c>
      <c r="BH103" s="6" t="s">
        <v>61</v>
      </c>
      <c r="BI103" s="6" t="s">
        <v>61</v>
      </c>
      <c r="BJ103" s="6" t="s">
        <v>61</v>
      </c>
      <c r="BK103" s="6" t="s">
        <v>61</v>
      </c>
      <c r="BL103" s="6" t="s">
        <v>61</v>
      </c>
      <c r="BM103" s="6" t="s">
        <v>61</v>
      </c>
      <c r="BN103" s="6" t="s">
        <v>61</v>
      </c>
      <c r="BO103" s="6" t="s">
        <v>25</v>
      </c>
      <c r="BP103" s="6" t="s">
        <v>25</v>
      </c>
      <c r="BQ103" s="6" t="s">
        <v>25</v>
      </c>
      <c r="BR103" s="6" t="s">
        <v>25</v>
      </c>
      <c r="BS103" s="6" t="s">
        <v>25</v>
      </c>
      <c r="BT103" s="6" t="s">
        <v>25</v>
      </c>
      <c r="BU103" s="6" t="s">
        <v>25</v>
      </c>
      <c r="BV103" s="6" t="s">
        <v>25</v>
      </c>
      <c r="BW103" s="6" t="s">
        <v>25</v>
      </c>
      <c r="BX103" s="6" t="s">
        <v>25</v>
      </c>
      <c r="BY103" s="6" t="s">
        <v>25</v>
      </c>
      <c r="BZ103" s="6" t="s">
        <v>25</v>
      </c>
      <c r="CA103" s="6" t="s">
        <v>25</v>
      </c>
      <c r="CB103" s="6" t="s">
        <v>25</v>
      </c>
      <c r="CC103" s="6" t="s">
        <v>25</v>
      </c>
      <c r="CD103" s="6" t="s">
        <v>25</v>
      </c>
      <c r="CE103" s="6" t="s">
        <v>25</v>
      </c>
      <c r="CF103" s="6" t="s">
        <v>25</v>
      </c>
      <c r="CG103" s="6" t="s">
        <v>25</v>
      </c>
      <c r="CH103" s="6" t="s">
        <v>25</v>
      </c>
      <c r="CI103" s="6" t="s">
        <v>25</v>
      </c>
      <c r="CJ103" s="6" t="s">
        <v>25</v>
      </c>
      <c r="CK103" s="6" t="s">
        <v>25</v>
      </c>
      <c r="CL103" s="6" t="s">
        <v>25</v>
      </c>
      <c r="CM103" s="6" t="s">
        <v>25</v>
      </c>
      <c r="CN103" s="6" t="s">
        <v>25</v>
      </c>
      <c r="CO103" s="6" t="s">
        <v>25</v>
      </c>
      <c r="CP103" s="6" t="s">
        <v>25</v>
      </c>
      <c r="CQ103" s="6" t="s">
        <v>25</v>
      </c>
      <c r="CR103" s="6" t="s">
        <v>25</v>
      </c>
      <c r="CS103" s="6" t="s">
        <v>25</v>
      </c>
      <c r="CT103" s="6" t="s">
        <v>25</v>
      </c>
      <c r="CU103" s="6" t="s">
        <v>25</v>
      </c>
      <c r="CV103" s="6" t="s">
        <v>25</v>
      </c>
      <c r="CW103" s="6" t="s">
        <v>25</v>
      </c>
      <c r="CX103" s="6" t="s">
        <v>25</v>
      </c>
      <c r="CY103" s="6" t="s">
        <v>25</v>
      </c>
      <c r="CZ103" s="6" t="s">
        <v>25</v>
      </c>
      <c r="DA103" s="6" t="s">
        <v>25</v>
      </c>
      <c r="DB103" s="6" t="s">
        <v>25</v>
      </c>
      <c r="DC103" s="6" t="s">
        <v>25</v>
      </c>
      <c r="DD103" s="6" t="s">
        <v>25</v>
      </c>
      <c r="DE103" s="6" t="s">
        <v>25</v>
      </c>
      <c r="DF103" s="6" t="s">
        <v>25</v>
      </c>
      <c r="DG103" s="6" t="s">
        <v>25</v>
      </c>
      <c r="DH103" s="6" t="s">
        <v>25</v>
      </c>
      <c r="DI103" s="13" t="s">
        <v>842</v>
      </c>
      <c r="DJ103" s="13" t="s">
        <v>843</v>
      </c>
      <c r="DK103" s="13" t="s">
        <v>26</v>
      </c>
      <c r="DL103">
        <v>23345</v>
      </c>
      <c r="DM103" s="13" t="s">
        <v>2155</v>
      </c>
      <c r="DN103" s="13" t="s">
        <v>431</v>
      </c>
      <c r="DO103" s="13" t="s">
        <v>585</v>
      </c>
      <c r="DP103" t="s">
        <v>2156</v>
      </c>
      <c r="DQ103" t="s">
        <v>844</v>
      </c>
      <c r="DR103" t="s">
        <v>845</v>
      </c>
      <c r="DS103" t="s">
        <v>846</v>
      </c>
      <c r="DT103" t="s">
        <v>847</v>
      </c>
      <c r="DU103" t="s">
        <v>30</v>
      </c>
      <c r="DV103" s="13" t="s">
        <v>2157</v>
      </c>
      <c r="DW103" s="48" t="b">
        <v>1</v>
      </c>
      <c r="DY103" s="13" t="b">
        <v>1</v>
      </c>
    </row>
    <row r="104" spans="1:132" hidden="1" x14ac:dyDescent="0.2">
      <c r="A104" s="30" t="s">
        <v>5705</v>
      </c>
      <c r="B104" s="44" t="s">
        <v>5017</v>
      </c>
      <c r="C104" s="30" t="s">
        <v>5706</v>
      </c>
      <c r="E104" s="3"/>
      <c r="H104" s="4"/>
      <c r="AI104" s="6" t="s">
        <v>4423</v>
      </c>
      <c r="AJ104" s="6" t="s">
        <v>356</v>
      </c>
      <c r="AK104" s="6" t="s">
        <v>4423</v>
      </c>
      <c r="AL104" s="6" t="s">
        <v>4424</v>
      </c>
      <c r="AM104" s="6" t="s">
        <v>4425</v>
      </c>
      <c r="AN104" s="6" t="s">
        <v>4426</v>
      </c>
      <c r="AO104" s="6" t="s">
        <v>4427</v>
      </c>
      <c r="AP104" s="6" t="s">
        <v>4428</v>
      </c>
      <c r="AQ104" s="6" t="s">
        <v>3277</v>
      </c>
      <c r="AR104" s="6" t="s">
        <v>4429</v>
      </c>
      <c r="AS104" s="6" t="s">
        <v>4430</v>
      </c>
      <c r="AT104" s="6" t="s">
        <v>4431</v>
      </c>
      <c r="AU104" s="6" t="s">
        <v>4432</v>
      </c>
      <c r="AV104" s="6" t="s">
        <v>4433</v>
      </c>
      <c r="AW104" s="6" t="s">
        <v>4434</v>
      </c>
      <c r="AX104" s="6" t="s">
        <v>4435</v>
      </c>
      <c r="AY104" s="6" t="s">
        <v>4436</v>
      </c>
      <c r="AZ104" s="6" t="s">
        <v>4437</v>
      </c>
      <c r="BA104" s="6" t="s">
        <v>4438</v>
      </c>
      <c r="BB104" s="6" t="s">
        <v>4439</v>
      </c>
      <c r="BC104" s="6" t="s">
        <v>4437</v>
      </c>
      <c r="BD104" s="6" t="s">
        <v>4440</v>
      </c>
      <c r="BE104" s="6" t="s">
        <v>4441</v>
      </c>
      <c r="BF104" s="6" t="s">
        <v>80</v>
      </c>
      <c r="BG104" s="6" t="s">
        <v>80</v>
      </c>
      <c r="BH104" s="6" t="s">
        <v>80</v>
      </c>
      <c r="BI104" s="6" t="s">
        <v>80</v>
      </c>
      <c r="BJ104" s="6" t="s">
        <v>80</v>
      </c>
      <c r="BK104" s="6" t="s">
        <v>80</v>
      </c>
      <c r="BL104" s="6" t="s">
        <v>80</v>
      </c>
      <c r="BM104" s="6" t="s">
        <v>80</v>
      </c>
      <c r="BN104" s="6" t="s">
        <v>80</v>
      </c>
      <c r="BO104" s="6" t="s">
        <v>25</v>
      </c>
      <c r="BP104" s="6" t="s">
        <v>25</v>
      </c>
      <c r="BQ104" s="6" t="s">
        <v>25</v>
      </c>
      <c r="BR104" s="6" t="s">
        <v>25</v>
      </c>
      <c r="BS104" s="6" t="s">
        <v>25</v>
      </c>
      <c r="BT104" s="6" t="s">
        <v>25</v>
      </c>
      <c r="BU104" s="6" t="s">
        <v>25</v>
      </c>
      <c r="BV104" s="6" t="s">
        <v>25</v>
      </c>
      <c r="BW104" s="6" t="s">
        <v>25</v>
      </c>
      <c r="BX104" s="6" t="s">
        <v>25</v>
      </c>
      <c r="BY104" s="6" t="s">
        <v>25</v>
      </c>
      <c r="BZ104" s="6" t="s">
        <v>25</v>
      </c>
      <c r="CA104" s="6" t="s">
        <v>25</v>
      </c>
      <c r="CB104" s="6" t="s">
        <v>25</v>
      </c>
      <c r="CC104" s="6" t="s">
        <v>25</v>
      </c>
      <c r="CD104" s="6" t="s">
        <v>25</v>
      </c>
      <c r="CE104" s="6" t="s">
        <v>25</v>
      </c>
      <c r="CF104" s="6" t="s">
        <v>25</v>
      </c>
      <c r="CG104" s="6" t="s">
        <v>25</v>
      </c>
      <c r="CH104" s="6" t="s">
        <v>25</v>
      </c>
      <c r="CI104" s="6" t="s">
        <v>25</v>
      </c>
      <c r="CJ104" s="6" t="s">
        <v>25</v>
      </c>
      <c r="CK104" s="6" t="s">
        <v>25</v>
      </c>
      <c r="CL104" s="6" t="s">
        <v>25</v>
      </c>
      <c r="CM104" s="6" t="s">
        <v>25</v>
      </c>
      <c r="CN104" s="6" t="s">
        <v>25</v>
      </c>
      <c r="CO104" s="6" t="s">
        <v>25</v>
      </c>
      <c r="CP104" s="6" t="s">
        <v>25</v>
      </c>
      <c r="CQ104" s="6" t="s">
        <v>25</v>
      </c>
      <c r="CR104" s="6" t="s">
        <v>25</v>
      </c>
      <c r="CS104" s="6" t="s">
        <v>25</v>
      </c>
      <c r="CT104" s="6" t="s">
        <v>25</v>
      </c>
      <c r="CU104" s="6" t="s">
        <v>25</v>
      </c>
      <c r="CV104" s="6" t="s">
        <v>25</v>
      </c>
      <c r="CW104" s="6" t="s">
        <v>25</v>
      </c>
      <c r="CX104" s="6" t="s">
        <v>25</v>
      </c>
      <c r="CY104" s="6" t="s">
        <v>25</v>
      </c>
      <c r="CZ104" s="6" t="s">
        <v>25</v>
      </c>
      <c r="DA104" s="6" t="s">
        <v>25</v>
      </c>
      <c r="DB104" s="6" t="s">
        <v>25</v>
      </c>
      <c r="DC104" s="6" t="s">
        <v>25</v>
      </c>
      <c r="DD104" s="6" t="s">
        <v>25</v>
      </c>
      <c r="DE104" s="6" t="s">
        <v>25</v>
      </c>
      <c r="DF104" s="6" t="s">
        <v>25</v>
      </c>
      <c r="DG104" s="6" t="s">
        <v>25</v>
      </c>
      <c r="DH104" s="6" t="s">
        <v>25</v>
      </c>
      <c r="DI104" t="s">
        <v>1815</v>
      </c>
      <c r="DJ104" t="s">
        <v>1816</v>
      </c>
      <c r="DK104" t="s">
        <v>46</v>
      </c>
      <c r="DL104">
        <v>23345</v>
      </c>
      <c r="DM104" t="s">
        <v>2155</v>
      </c>
      <c r="DN104" t="s">
        <v>431</v>
      </c>
      <c r="DO104" t="s">
        <v>585</v>
      </c>
      <c r="DP104" t="s">
        <v>2158</v>
      </c>
      <c r="DQ104" t="s">
        <v>2159</v>
      </c>
      <c r="DR104" t="s">
        <v>2160</v>
      </c>
      <c r="DS104" t="s">
        <v>1817</v>
      </c>
      <c r="DT104" t="s">
        <v>1818</v>
      </c>
      <c r="DU104" t="s">
        <v>30</v>
      </c>
      <c r="DV104" t="s">
        <v>2161</v>
      </c>
      <c r="DW104" s="31" t="b">
        <v>1</v>
      </c>
      <c r="DY104" s="34" t="b">
        <v>0</v>
      </c>
      <c r="EA104" s="34" t="s">
        <v>963</v>
      </c>
    </row>
    <row r="105" spans="1:132" s="13" customFormat="1" x14ac:dyDescent="0.2">
      <c r="A105" s="13" t="s">
        <v>358</v>
      </c>
      <c r="B105" s="13" t="s">
        <v>20</v>
      </c>
      <c r="D105" s="13" t="s">
        <v>359</v>
      </c>
      <c r="E105" s="13">
        <v>6026775</v>
      </c>
      <c r="F105" s="13" t="s">
        <v>22</v>
      </c>
      <c r="G105" s="6">
        <v>0</v>
      </c>
      <c r="H105" s="46" t="s">
        <v>83</v>
      </c>
      <c r="I105" s="6">
        <v>1</v>
      </c>
      <c r="J105" s="6" t="s">
        <v>24</v>
      </c>
      <c r="K105" s="6">
        <v>1</v>
      </c>
      <c r="L105" s="6" t="s">
        <v>25</v>
      </c>
      <c r="M105" s="6">
        <v>0</v>
      </c>
      <c r="N105" s="6" t="s">
        <v>25</v>
      </c>
      <c r="O105" s="6">
        <v>0</v>
      </c>
      <c r="P105" s="6">
        <v>0.5</v>
      </c>
      <c r="Q105" s="6" t="s">
        <v>23</v>
      </c>
      <c r="R105" s="13" t="s">
        <v>360</v>
      </c>
      <c r="S105" s="13" t="s">
        <v>361</v>
      </c>
      <c r="T105" s="6" t="s">
        <v>5707</v>
      </c>
      <c r="U105" s="6" t="s">
        <v>5708</v>
      </c>
      <c r="V105" s="6" t="s">
        <v>5709</v>
      </c>
      <c r="W105" s="6" t="s">
        <v>5710</v>
      </c>
      <c r="X105" s="6" t="s">
        <v>5711</v>
      </c>
      <c r="Y105" s="6" t="s">
        <v>5712</v>
      </c>
      <c r="Z105" s="6" t="s">
        <v>5713</v>
      </c>
      <c r="AA105" s="6" t="s">
        <v>5714</v>
      </c>
      <c r="AB105" s="13" t="s">
        <v>5715</v>
      </c>
      <c r="AC105" s="6" t="s">
        <v>5716</v>
      </c>
      <c r="AD105" s="6" t="s">
        <v>5717</v>
      </c>
      <c r="AE105" s="13" t="s">
        <v>5718</v>
      </c>
      <c r="AF105" s="13" t="s">
        <v>5719</v>
      </c>
      <c r="AG105" s="6" t="s">
        <v>5499</v>
      </c>
      <c r="AH105" s="13" t="s">
        <v>412</v>
      </c>
      <c r="AI105" s="6" t="s">
        <v>4449</v>
      </c>
      <c r="AJ105" s="6" t="s">
        <v>357</v>
      </c>
      <c r="AK105" s="6" t="s">
        <v>4449</v>
      </c>
      <c r="AL105" s="6" t="s">
        <v>4450</v>
      </c>
      <c r="AM105" s="6" t="s">
        <v>4451</v>
      </c>
      <c r="AN105" s="6" t="s">
        <v>4452</v>
      </c>
      <c r="AO105" s="6" t="s">
        <v>4453</v>
      </c>
      <c r="AP105" s="6" t="s">
        <v>4454</v>
      </c>
      <c r="AQ105" s="6" t="s">
        <v>4455</v>
      </c>
      <c r="AR105" s="6" t="s">
        <v>4456</v>
      </c>
      <c r="AS105" s="6" t="s">
        <v>4457</v>
      </c>
      <c r="AT105" s="6" t="s">
        <v>4458</v>
      </c>
      <c r="AU105" s="6">
        <v>1</v>
      </c>
      <c r="AV105" s="6">
        <v>6.08</v>
      </c>
      <c r="AW105" s="6">
        <v>27.1</v>
      </c>
      <c r="AX105" s="6" t="s">
        <v>4459</v>
      </c>
      <c r="AY105" s="6" t="s">
        <v>2411</v>
      </c>
      <c r="AZ105" s="6" t="s">
        <v>3010</v>
      </c>
      <c r="BA105" s="6" t="s">
        <v>2298</v>
      </c>
      <c r="BB105" s="6" t="s">
        <v>3011</v>
      </c>
      <c r="BC105" s="6" t="s">
        <v>3010</v>
      </c>
      <c r="BD105" s="6" t="s">
        <v>4460</v>
      </c>
      <c r="BE105" s="6" t="s">
        <v>4461</v>
      </c>
      <c r="BF105" s="6">
        <v>269914</v>
      </c>
      <c r="BG105" s="6" t="s">
        <v>4462</v>
      </c>
      <c r="BH105" s="6" t="s">
        <v>3046</v>
      </c>
      <c r="BI105" s="6" t="s">
        <v>2304</v>
      </c>
      <c r="BJ105" s="6" t="s">
        <v>2305</v>
      </c>
      <c r="BK105" s="6">
        <v>2</v>
      </c>
      <c r="BL105" s="6" t="s">
        <v>3048</v>
      </c>
      <c r="BM105" s="6" t="s">
        <v>83</v>
      </c>
      <c r="BN105" s="6" t="s">
        <v>23</v>
      </c>
      <c r="BO105" s="6" t="s">
        <v>25</v>
      </c>
      <c r="BP105" s="6" t="s">
        <v>25</v>
      </c>
      <c r="BQ105" s="6" t="s">
        <v>25</v>
      </c>
      <c r="BR105" s="6" t="s">
        <v>25</v>
      </c>
      <c r="BS105" s="6" t="s">
        <v>25</v>
      </c>
      <c r="BT105" s="6" t="s">
        <v>25</v>
      </c>
      <c r="BU105" s="6" t="s">
        <v>25</v>
      </c>
      <c r="BV105" s="6" t="s">
        <v>25</v>
      </c>
      <c r="BW105" s="6" t="s">
        <v>25</v>
      </c>
      <c r="BX105" s="6" t="s">
        <v>25</v>
      </c>
      <c r="BY105" s="6" t="s">
        <v>25</v>
      </c>
      <c r="BZ105" s="6" t="s">
        <v>25</v>
      </c>
      <c r="CA105" s="6" t="s">
        <v>25</v>
      </c>
      <c r="CB105" s="6" t="s">
        <v>25</v>
      </c>
      <c r="CC105" s="6" t="s">
        <v>25</v>
      </c>
      <c r="CD105" s="6" t="s">
        <v>25</v>
      </c>
      <c r="CE105" s="6" t="s">
        <v>25</v>
      </c>
      <c r="CF105" s="6" t="s">
        <v>25</v>
      </c>
      <c r="CG105" s="6" t="s">
        <v>25</v>
      </c>
      <c r="CH105" s="6" t="s">
        <v>25</v>
      </c>
      <c r="CI105" s="6" t="s">
        <v>25</v>
      </c>
      <c r="CJ105" s="6" t="s">
        <v>25</v>
      </c>
      <c r="CK105" s="6" t="s">
        <v>25</v>
      </c>
      <c r="CL105" s="6" t="s">
        <v>25</v>
      </c>
      <c r="CM105" s="6" t="s">
        <v>25</v>
      </c>
      <c r="CN105" s="6" t="s">
        <v>25</v>
      </c>
      <c r="CO105" s="6" t="s">
        <v>25</v>
      </c>
      <c r="CP105" s="6" t="s">
        <v>25</v>
      </c>
      <c r="CQ105" s="6" t="s">
        <v>25</v>
      </c>
      <c r="CR105" s="6" t="s">
        <v>25</v>
      </c>
      <c r="CS105" s="6" t="s">
        <v>25</v>
      </c>
      <c r="CT105" s="6" t="s">
        <v>25</v>
      </c>
      <c r="CU105" s="6" t="s">
        <v>25</v>
      </c>
      <c r="CV105" s="6" t="s">
        <v>25</v>
      </c>
      <c r="CW105" s="6" t="s">
        <v>25</v>
      </c>
      <c r="CX105" s="6" t="s">
        <v>25</v>
      </c>
      <c r="CY105" s="6" t="s">
        <v>25</v>
      </c>
      <c r="CZ105" s="6" t="s">
        <v>25</v>
      </c>
      <c r="DA105" s="6" t="s">
        <v>25</v>
      </c>
      <c r="DB105" s="6" t="s">
        <v>25</v>
      </c>
      <c r="DC105" s="6" t="s">
        <v>25</v>
      </c>
      <c r="DD105" s="6" t="s">
        <v>25</v>
      </c>
      <c r="DE105" s="6" t="s">
        <v>25</v>
      </c>
      <c r="DF105" s="6" t="s">
        <v>25</v>
      </c>
      <c r="DG105" s="6" t="s">
        <v>25</v>
      </c>
      <c r="DH105" s="6" t="s">
        <v>25</v>
      </c>
      <c r="DI105" s="13" t="s">
        <v>848</v>
      </c>
      <c r="DJ105" s="13" t="s">
        <v>849</v>
      </c>
      <c r="DK105" s="13" t="s">
        <v>83</v>
      </c>
      <c r="DL105">
        <v>5395</v>
      </c>
      <c r="DM105" s="13" t="s">
        <v>850</v>
      </c>
      <c r="DN105" s="13" t="s">
        <v>431</v>
      </c>
      <c r="DO105" s="13" t="s">
        <v>836</v>
      </c>
      <c r="DP105" t="s">
        <v>851</v>
      </c>
      <c r="DQ105" t="s">
        <v>852</v>
      </c>
      <c r="DR105" t="s">
        <v>853</v>
      </c>
      <c r="DS105" t="s">
        <v>854</v>
      </c>
      <c r="DT105" t="s">
        <v>855</v>
      </c>
      <c r="DU105" t="s">
        <v>30</v>
      </c>
      <c r="DV105" s="13" t="s">
        <v>856</v>
      </c>
      <c r="DW105" s="48" t="b">
        <v>1</v>
      </c>
      <c r="DY105" s="13" t="b">
        <v>1</v>
      </c>
    </row>
    <row r="106" spans="1:132" s="13" customFormat="1" x14ac:dyDescent="0.2">
      <c r="A106" s="13" t="s">
        <v>362</v>
      </c>
      <c r="B106" s="13" t="s">
        <v>20</v>
      </c>
      <c r="D106" s="13" t="s">
        <v>359</v>
      </c>
      <c r="E106" s="13">
        <v>55242466</v>
      </c>
      <c r="F106" s="13" t="s">
        <v>33</v>
      </c>
      <c r="G106" s="6">
        <v>0</v>
      </c>
      <c r="H106" s="46">
        <v>-15</v>
      </c>
      <c r="I106" s="6">
        <v>0</v>
      </c>
      <c r="J106" s="6" t="s">
        <v>24</v>
      </c>
      <c r="K106" s="6">
        <v>1</v>
      </c>
      <c r="L106" s="6" t="s">
        <v>25</v>
      </c>
      <c r="M106" s="6">
        <v>0</v>
      </c>
      <c r="N106" s="6" t="s">
        <v>25</v>
      </c>
      <c r="O106" s="6">
        <v>0</v>
      </c>
      <c r="P106" s="6">
        <v>0.5</v>
      </c>
      <c r="Q106" s="6" t="s">
        <v>363</v>
      </c>
      <c r="R106" s="13" t="s">
        <v>364</v>
      </c>
      <c r="S106" s="13" t="s">
        <v>365</v>
      </c>
      <c r="T106" s="6" t="s">
        <v>5720</v>
      </c>
      <c r="U106" s="6" t="s">
        <v>5721</v>
      </c>
      <c r="V106" s="6" t="s">
        <v>5722</v>
      </c>
      <c r="W106" s="6" t="s">
        <v>5721</v>
      </c>
      <c r="X106" s="6" t="s">
        <v>5723</v>
      </c>
      <c r="Y106" s="6" t="s">
        <v>5724</v>
      </c>
      <c r="Z106" s="6" t="s">
        <v>5725</v>
      </c>
      <c r="AA106" s="6" t="s">
        <v>5726</v>
      </c>
      <c r="AB106" s="13" t="s">
        <v>5727</v>
      </c>
      <c r="AC106" s="6" t="s">
        <v>5728</v>
      </c>
      <c r="AD106" s="6" t="s">
        <v>5729</v>
      </c>
      <c r="AE106" s="13" t="s">
        <v>5730</v>
      </c>
      <c r="AF106" s="13" t="s">
        <v>5731</v>
      </c>
      <c r="AG106" s="6" t="s">
        <v>5721</v>
      </c>
      <c r="AH106" s="13" t="s">
        <v>413</v>
      </c>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s="13" t="s">
        <v>857</v>
      </c>
      <c r="DJ106" s="13" t="s">
        <v>858</v>
      </c>
      <c r="DK106" s="13" t="s">
        <v>30</v>
      </c>
      <c r="DL106" t="s">
        <v>859</v>
      </c>
      <c r="DM106" s="13" t="s">
        <v>2162</v>
      </c>
      <c r="DN106" s="13" t="s">
        <v>431</v>
      </c>
      <c r="DO106" s="13" t="s">
        <v>860</v>
      </c>
      <c r="DP106" t="s">
        <v>2163</v>
      </c>
      <c r="DQ106" t="s">
        <v>861</v>
      </c>
      <c r="DR106" t="s">
        <v>862</v>
      </c>
      <c r="DS106" t="s">
        <v>863</v>
      </c>
      <c r="DT106" t="s">
        <v>864</v>
      </c>
      <c r="DU106" t="s">
        <v>30</v>
      </c>
      <c r="DV106" s="13" t="s">
        <v>2164</v>
      </c>
      <c r="DW106" s="48" t="b">
        <v>1</v>
      </c>
      <c r="DY106" s="13" t="b">
        <v>1</v>
      </c>
      <c r="EA106" s="13" t="s">
        <v>5907</v>
      </c>
    </row>
    <row r="107" spans="1:132" s="6" customFormat="1" x14ac:dyDescent="0.2">
      <c r="A107" s="5" t="s">
        <v>366</v>
      </c>
      <c r="B107" s="5" t="s">
        <v>20</v>
      </c>
      <c r="C107" s="5"/>
      <c r="D107" s="6" t="s">
        <v>359</v>
      </c>
      <c r="E107" s="6">
        <v>55248992</v>
      </c>
      <c r="F107" s="6" t="s">
        <v>64</v>
      </c>
      <c r="G107" s="6">
        <v>0</v>
      </c>
      <c r="H107" s="9" t="s">
        <v>367</v>
      </c>
      <c r="I107" s="6">
        <v>0</v>
      </c>
      <c r="J107" s="6" t="s">
        <v>24</v>
      </c>
      <c r="K107" s="6">
        <v>1</v>
      </c>
      <c r="L107" s="6" t="s">
        <v>25</v>
      </c>
      <c r="M107" s="6">
        <v>0</v>
      </c>
      <c r="N107" s="6" t="s">
        <v>25</v>
      </c>
      <c r="O107" s="6">
        <v>0</v>
      </c>
      <c r="P107" s="6">
        <v>0.5</v>
      </c>
      <c r="Q107" s="6" t="s">
        <v>130</v>
      </c>
      <c r="R107" s="6" t="s">
        <v>368</v>
      </c>
      <c r="S107" s="6" t="s">
        <v>369</v>
      </c>
      <c r="T107" s="6" t="s">
        <v>5732</v>
      </c>
      <c r="U107" s="6" t="s">
        <v>5733</v>
      </c>
      <c r="V107" s="6" t="s">
        <v>5734</v>
      </c>
      <c r="W107" s="6" t="s">
        <v>5733</v>
      </c>
      <c r="X107" s="6" t="s">
        <v>5735</v>
      </c>
      <c r="Y107" s="6" t="s">
        <v>5736</v>
      </c>
      <c r="Z107" s="6" t="s">
        <v>5737</v>
      </c>
      <c r="AA107" s="6" t="s">
        <v>5738</v>
      </c>
      <c r="AB107" s="6" t="s">
        <v>5739</v>
      </c>
      <c r="AC107" s="6" t="s">
        <v>5740</v>
      </c>
      <c r="AD107" s="6" t="s">
        <v>5741</v>
      </c>
      <c r="AE107" s="6" t="s">
        <v>5742</v>
      </c>
      <c r="AF107" s="6" t="s">
        <v>5743</v>
      </c>
      <c r="AG107" s="6" t="s">
        <v>5733</v>
      </c>
      <c r="AH107" s="6" t="s">
        <v>414</v>
      </c>
      <c r="AI107" s="6" t="s">
        <v>4478</v>
      </c>
      <c r="AJ107" s="6" t="s">
        <v>412</v>
      </c>
      <c r="AK107" s="6" t="s">
        <v>4478</v>
      </c>
      <c r="AL107" s="6" t="s">
        <v>4479</v>
      </c>
      <c r="AM107" s="6" t="s">
        <v>4480</v>
      </c>
      <c r="AN107" s="6" t="s">
        <v>4481</v>
      </c>
      <c r="AO107" s="6" t="s">
        <v>4482</v>
      </c>
      <c r="AP107" s="6" t="s">
        <v>4483</v>
      </c>
      <c r="AQ107" s="6" t="s">
        <v>4484</v>
      </c>
      <c r="AR107" s="6" t="s">
        <v>4485</v>
      </c>
      <c r="AS107" s="6" t="s">
        <v>4486</v>
      </c>
      <c r="AT107" s="6" t="s">
        <v>4487</v>
      </c>
      <c r="AU107" s="6">
        <v>0</v>
      </c>
      <c r="AV107" s="6">
        <v>1.44</v>
      </c>
      <c r="AW107" s="6">
        <v>0.14000000000000001</v>
      </c>
      <c r="AX107" s="6" t="s">
        <v>4488</v>
      </c>
      <c r="AY107" s="6" t="s">
        <v>30</v>
      </c>
      <c r="AZ107" s="6" t="s">
        <v>2570</v>
      </c>
      <c r="BA107" s="6" t="s">
        <v>2298</v>
      </c>
      <c r="BB107" s="6" t="s">
        <v>4489</v>
      </c>
      <c r="BC107" s="6" t="s">
        <v>2570</v>
      </c>
      <c r="BD107" s="6" t="s">
        <v>4490</v>
      </c>
      <c r="BE107" s="6" t="s">
        <v>4491</v>
      </c>
      <c r="BF107" s="6" t="s">
        <v>4492</v>
      </c>
      <c r="BG107" s="6" t="s">
        <v>4493</v>
      </c>
      <c r="BH107" s="6" t="s">
        <v>4226</v>
      </c>
      <c r="BI107" s="6" t="s">
        <v>3764</v>
      </c>
      <c r="BJ107" s="6" t="s">
        <v>3765</v>
      </c>
      <c r="BK107" s="6" t="s">
        <v>4494</v>
      </c>
      <c r="BL107" s="6" t="s">
        <v>4495</v>
      </c>
      <c r="BM107" s="6" t="s">
        <v>4496</v>
      </c>
      <c r="BN107" s="6" t="s">
        <v>4497</v>
      </c>
      <c r="BO107" s="6" t="s">
        <v>83</v>
      </c>
      <c r="BP107" s="6" t="s">
        <v>4488</v>
      </c>
      <c r="BQ107" s="6">
        <v>1</v>
      </c>
      <c r="BR107" s="6">
        <v>0.872228</v>
      </c>
      <c r="BS107" s="6">
        <v>30938</v>
      </c>
      <c r="BT107" s="6">
        <v>8722</v>
      </c>
      <c r="BU107" s="6">
        <v>836</v>
      </c>
      <c r="BV107" s="6">
        <v>302</v>
      </c>
      <c r="BW107" s="6">
        <v>1616</v>
      </c>
      <c r="BX107" s="6">
        <v>3490</v>
      </c>
      <c r="BY107" s="6">
        <v>14994</v>
      </c>
      <c r="BZ107" s="6">
        <v>978</v>
      </c>
      <c r="CA107" s="6">
        <v>17094</v>
      </c>
      <c r="CB107" s="6">
        <v>13844</v>
      </c>
      <c r="CC107" s="6">
        <v>0.92478800000000005</v>
      </c>
      <c r="CD107" s="6">
        <v>0.72129200000000004</v>
      </c>
      <c r="CE107" s="6">
        <v>0.89735100000000001</v>
      </c>
      <c r="CF107" s="6">
        <v>0.92017300000000002</v>
      </c>
      <c r="CG107" s="6">
        <v>0.84469899999999998</v>
      </c>
      <c r="CH107" s="6">
        <v>0.85220799999999997</v>
      </c>
      <c r="CI107" s="6">
        <v>0.85071600000000003</v>
      </c>
      <c r="CJ107" s="6">
        <v>0.87486799999999998</v>
      </c>
      <c r="CK107" s="6">
        <v>0.86896899999999999</v>
      </c>
      <c r="CL107" s="6" t="s">
        <v>83</v>
      </c>
      <c r="CM107" s="6" t="s">
        <v>4488</v>
      </c>
      <c r="CN107" s="6">
        <v>1</v>
      </c>
      <c r="CO107" s="6">
        <v>0.84073600000000004</v>
      </c>
      <c r="CP107" s="6">
        <v>245554</v>
      </c>
      <c r="CQ107" s="6">
        <v>15072</v>
      </c>
      <c r="CR107" s="6">
        <v>33582</v>
      </c>
      <c r="CS107" s="6">
        <v>9824</v>
      </c>
      <c r="CT107" s="6">
        <v>17246</v>
      </c>
      <c r="CU107" s="6">
        <v>22288</v>
      </c>
      <c r="CV107" s="6">
        <v>111284</v>
      </c>
      <c r="CW107" s="6">
        <v>5476</v>
      </c>
      <c r="CX107" s="6">
        <v>134612</v>
      </c>
      <c r="CY107" s="6">
        <v>110942</v>
      </c>
      <c r="CZ107" s="6">
        <v>0.92588899999999996</v>
      </c>
      <c r="DA107" s="6">
        <v>0.66761999999999999</v>
      </c>
      <c r="DB107" s="6">
        <v>0.88945399999999997</v>
      </c>
      <c r="DC107" s="6">
        <v>0.92346099999999998</v>
      </c>
      <c r="DD107" s="6">
        <v>0.83924100000000001</v>
      </c>
      <c r="DE107" s="6">
        <v>0.84994199999999998</v>
      </c>
      <c r="DF107" s="6">
        <v>0.831812</v>
      </c>
      <c r="DG107" s="6">
        <v>0.84826000000000001</v>
      </c>
      <c r="DH107" s="6">
        <v>0.83160599999999996</v>
      </c>
      <c r="DI107" s="6" t="s">
        <v>865</v>
      </c>
      <c r="DJ107" s="6" t="s">
        <v>866</v>
      </c>
      <c r="DK107" s="6" t="s">
        <v>867</v>
      </c>
      <c r="DL107" t="s">
        <v>859</v>
      </c>
      <c r="DM107" s="6" t="s">
        <v>2165</v>
      </c>
      <c r="DN107" s="6" t="s">
        <v>431</v>
      </c>
      <c r="DO107" s="6" t="s">
        <v>868</v>
      </c>
      <c r="DP107" t="s">
        <v>2166</v>
      </c>
      <c r="DQ107" t="s">
        <v>869</v>
      </c>
      <c r="DR107" t="s">
        <v>870</v>
      </c>
      <c r="DS107" t="s">
        <v>871</v>
      </c>
      <c r="DT107" t="s">
        <v>872</v>
      </c>
      <c r="DU107" t="s">
        <v>30</v>
      </c>
      <c r="DV107" s="6" t="s">
        <v>2167</v>
      </c>
      <c r="DW107" s="33" t="b">
        <v>1</v>
      </c>
      <c r="DY107" s="6" t="b">
        <v>1</v>
      </c>
    </row>
    <row r="108" spans="1:132" s="6" customFormat="1" x14ac:dyDescent="0.2">
      <c r="A108" s="5" t="s">
        <v>370</v>
      </c>
      <c r="B108" s="5" t="s">
        <v>20</v>
      </c>
      <c r="C108" s="5"/>
      <c r="D108" s="6" t="s">
        <v>359</v>
      </c>
      <c r="E108" s="6">
        <v>75932111</v>
      </c>
      <c r="F108" s="6" t="s">
        <v>22</v>
      </c>
      <c r="G108" s="6">
        <v>0</v>
      </c>
      <c r="H108" s="8" t="s">
        <v>26</v>
      </c>
      <c r="I108" s="6">
        <v>2</v>
      </c>
      <c r="J108" s="6" t="s">
        <v>24</v>
      </c>
      <c r="K108" s="6">
        <v>1</v>
      </c>
      <c r="L108" s="6" t="s">
        <v>25</v>
      </c>
      <c r="M108" s="6">
        <v>0</v>
      </c>
      <c r="N108" s="6" t="s">
        <v>25</v>
      </c>
      <c r="O108" s="6">
        <v>0</v>
      </c>
      <c r="P108" s="6">
        <v>0.5</v>
      </c>
      <c r="Q108" s="6" t="s">
        <v>83</v>
      </c>
      <c r="R108" s="6" t="s">
        <v>151</v>
      </c>
      <c r="S108" s="6" t="s">
        <v>152</v>
      </c>
      <c r="T108" s="6" t="s">
        <v>2360</v>
      </c>
      <c r="U108" s="6" t="s">
        <v>3100</v>
      </c>
      <c r="V108" s="6" t="s">
        <v>2361</v>
      </c>
      <c r="W108" s="6" t="s">
        <v>3033</v>
      </c>
      <c r="X108" s="6">
        <v>1</v>
      </c>
      <c r="Y108" s="6">
        <v>28</v>
      </c>
      <c r="Z108" s="6" t="s">
        <v>2411</v>
      </c>
      <c r="AA108" s="6" t="s">
        <v>4592</v>
      </c>
      <c r="AB108" s="6" t="s">
        <v>415</v>
      </c>
      <c r="AC108" s="6" t="s">
        <v>4593</v>
      </c>
      <c r="AD108" s="6" t="s">
        <v>4594</v>
      </c>
      <c r="AE108" s="6" t="s">
        <v>4595</v>
      </c>
      <c r="AF108" s="6" t="s">
        <v>4596</v>
      </c>
      <c r="AG108" s="6" t="s">
        <v>25</v>
      </c>
      <c r="AH108" s="6" t="s">
        <v>415</v>
      </c>
      <c r="AI108" s="6" t="s">
        <v>4517</v>
      </c>
      <c r="AJ108" s="6" t="s">
        <v>413</v>
      </c>
      <c r="AK108" s="6" t="s">
        <v>4517</v>
      </c>
      <c r="AL108" s="6" t="s">
        <v>4518</v>
      </c>
      <c r="AM108" s="6" t="s">
        <v>4519</v>
      </c>
      <c r="AN108" s="6" t="s">
        <v>4520</v>
      </c>
      <c r="AO108" s="6" t="s">
        <v>4521</v>
      </c>
      <c r="AP108" s="6" t="s">
        <v>4522</v>
      </c>
      <c r="AQ108" s="6" t="s">
        <v>4523</v>
      </c>
      <c r="AR108" s="6" t="s">
        <v>4524</v>
      </c>
      <c r="AS108" s="6" t="s">
        <v>4525</v>
      </c>
      <c r="AT108" s="6" t="s">
        <v>4526</v>
      </c>
      <c r="AU108" s="6" t="s">
        <v>4527</v>
      </c>
      <c r="AV108" s="6" t="s">
        <v>4528</v>
      </c>
      <c r="AW108" s="6" t="s">
        <v>4529</v>
      </c>
      <c r="AX108" s="6" t="s">
        <v>4530</v>
      </c>
      <c r="AY108" s="6" t="s">
        <v>4531</v>
      </c>
      <c r="AZ108" s="6" t="s">
        <v>4532</v>
      </c>
      <c r="BA108" s="6" t="s">
        <v>4533</v>
      </c>
      <c r="BB108" s="6" t="s">
        <v>4534</v>
      </c>
      <c r="BC108" s="6" t="s">
        <v>4535</v>
      </c>
      <c r="BD108" s="6" t="s">
        <v>4535</v>
      </c>
      <c r="BE108" s="6" t="s">
        <v>4535</v>
      </c>
      <c r="BF108" s="6" t="s">
        <v>4536</v>
      </c>
      <c r="BG108" s="6" t="s">
        <v>4537</v>
      </c>
      <c r="BH108" s="6" t="s">
        <v>4538</v>
      </c>
      <c r="BI108" s="6" t="s">
        <v>4539</v>
      </c>
      <c r="BJ108" s="6" t="s">
        <v>4540</v>
      </c>
      <c r="BK108" s="6" t="s">
        <v>4541</v>
      </c>
      <c r="BL108" s="6" t="s">
        <v>4542</v>
      </c>
      <c r="BM108" s="6" t="s">
        <v>4543</v>
      </c>
      <c r="BN108" s="6" t="s">
        <v>4544</v>
      </c>
      <c r="BO108" s="6" t="s">
        <v>25</v>
      </c>
      <c r="BP108" s="6" t="s">
        <v>25</v>
      </c>
      <c r="BQ108" s="6" t="s">
        <v>25</v>
      </c>
      <c r="BR108" s="6" t="s">
        <v>25</v>
      </c>
      <c r="BS108" s="6" t="s">
        <v>25</v>
      </c>
      <c r="BT108" s="6" t="s">
        <v>25</v>
      </c>
      <c r="BU108" s="6" t="s">
        <v>25</v>
      </c>
      <c r="BV108" s="6" t="s">
        <v>25</v>
      </c>
      <c r="BW108" s="6" t="s">
        <v>25</v>
      </c>
      <c r="BX108" s="6" t="s">
        <v>25</v>
      </c>
      <c r="BY108" s="6" t="s">
        <v>25</v>
      </c>
      <c r="BZ108" s="6" t="s">
        <v>25</v>
      </c>
      <c r="CA108" s="6" t="s">
        <v>25</v>
      </c>
      <c r="CB108" s="6" t="s">
        <v>25</v>
      </c>
      <c r="CC108" s="6" t="s">
        <v>25</v>
      </c>
      <c r="CD108" s="6" t="s">
        <v>25</v>
      </c>
      <c r="CE108" s="6" t="s">
        <v>25</v>
      </c>
      <c r="CF108" s="6" t="s">
        <v>25</v>
      </c>
      <c r="CG108" s="6" t="s">
        <v>25</v>
      </c>
      <c r="CH108" s="6" t="s">
        <v>25</v>
      </c>
      <c r="CI108" s="6" t="s">
        <v>25</v>
      </c>
      <c r="CJ108" s="6" t="s">
        <v>25</v>
      </c>
      <c r="CK108" s="6" t="s">
        <v>25</v>
      </c>
      <c r="CL108" s="6" t="s">
        <v>25</v>
      </c>
      <c r="CM108" s="6" t="s">
        <v>25</v>
      </c>
      <c r="CN108" s="6" t="s">
        <v>25</v>
      </c>
      <c r="CO108" s="6" t="s">
        <v>25</v>
      </c>
      <c r="CP108" s="6" t="s">
        <v>25</v>
      </c>
      <c r="CQ108" s="6" t="s">
        <v>25</v>
      </c>
      <c r="CR108" s="6" t="s">
        <v>25</v>
      </c>
      <c r="CS108" s="6" t="s">
        <v>25</v>
      </c>
      <c r="CT108" s="6" t="s">
        <v>25</v>
      </c>
      <c r="CU108" s="6" t="s">
        <v>25</v>
      </c>
      <c r="CV108" s="6" t="s">
        <v>25</v>
      </c>
      <c r="CW108" s="6" t="s">
        <v>25</v>
      </c>
      <c r="CX108" s="6" t="s">
        <v>25</v>
      </c>
      <c r="CY108" s="6" t="s">
        <v>25</v>
      </c>
      <c r="CZ108" s="6" t="s">
        <v>25</v>
      </c>
      <c r="DA108" s="6" t="s">
        <v>25</v>
      </c>
      <c r="DB108" s="6" t="s">
        <v>25</v>
      </c>
      <c r="DC108" s="6" t="s">
        <v>25</v>
      </c>
      <c r="DD108" s="6" t="s">
        <v>25</v>
      </c>
      <c r="DE108" s="6" t="s">
        <v>25</v>
      </c>
      <c r="DF108" s="6" t="s">
        <v>25</v>
      </c>
      <c r="DG108" s="6" t="s">
        <v>25</v>
      </c>
      <c r="DH108" s="6" t="s">
        <v>25</v>
      </c>
      <c r="DI108" s="6" t="s">
        <v>873</v>
      </c>
      <c r="DJ108" s="6" t="s">
        <v>874</v>
      </c>
      <c r="DK108" s="6" t="s">
        <v>26</v>
      </c>
      <c r="DL108">
        <v>3315</v>
      </c>
      <c r="DM108" s="6" t="s">
        <v>875</v>
      </c>
      <c r="DN108" s="6" t="s">
        <v>431</v>
      </c>
      <c r="DO108" s="6" t="s">
        <v>585</v>
      </c>
      <c r="DP108">
        <v>237</v>
      </c>
      <c r="DQ108">
        <v>82</v>
      </c>
      <c r="DR108">
        <v>28</v>
      </c>
      <c r="DS108" t="s">
        <v>876</v>
      </c>
      <c r="DT108" t="s">
        <v>877</v>
      </c>
      <c r="DU108" t="s">
        <v>30</v>
      </c>
      <c r="DV108" s="6" t="s">
        <v>878</v>
      </c>
      <c r="DW108" s="33" t="b">
        <v>1</v>
      </c>
      <c r="DY108" s="6" t="b">
        <v>1</v>
      </c>
    </row>
    <row r="109" spans="1:132" s="6" customFormat="1" x14ac:dyDescent="0.2">
      <c r="A109" s="5" t="s">
        <v>371</v>
      </c>
      <c r="B109" s="5" t="s">
        <v>20</v>
      </c>
      <c r="C109" s="5"/>
      <c r="D109" s="6" t="s">
        <v>359</v>
      </c>
      <c r="E109" s="6">
        <v>91652178</v>
      </c>
      <c r="F109" s="6" t="s">
        <v>64</v>
      </c>
      <c r="G109" s="6">
        <v>0</v>
      </c>
      <c r="H109" s="9" t="s">
        <v>372</v>
      </c>
      <c r="I109" s="6">
        <v>0</v>
      </c>
      <c r="J109" s="6" t="s">
        <v>24</v>
      </c>
      <c r="K109" s="6">
        <v>1</v>
      </c>
      <c r="L109" s="6" t="s">
        <v>25</v>
      </c>
      <c r="M109" s="6">
        <v>0</v>
      </c>
      <c r="N109" s="6" t="s">
        <v>25</v>
      </c>
      <c r="O109" s="6">
        <v>0</v>
      </c>
      <c r="P109" s="6">
        <v>0.5</v>
      </c>
      <c r="Q109" s="6" t="s">
        <v>373</v>
      </c>
      <c r="R109" s="6" t="s">
        <v>249</v>
      </c>
      <c r="S109" s="6" t="s">
        <v>374</v>
      </c>
      <c r="T109" s="6" t="s">
        <v>5744</v>
      </c>
      <c r="U109" s="6" t="s">
        <v>5064</v>
      </c>
      <c r="V109" s="6" t="s">
        <v>5745</v>
      </c>
      <c r="W109" s="6" t="s">
        <v>5064</v>
      </c>
      <c r="X109" s="6" t="s">
        <v>5746</v>
      </c>
      <c r="Y109" s="6" t="s">
        <v>5747</v>
      </c>
      <c r="Z109" s="6" t="s">
        <v>5068</v>
      </c>
      <c r="AA109" s="6" t="s">
        <v>5748</v>
      </c>
      <c r="AB109" s="6" t="s">
        <v>5749</v>
      </c>
      <c r="AC109" s="6" t="s">
        <v>5750</v>
      </c>
      <c r="AD109" s="6" t="s">
        <v>5751</v>
      </c>
      <c r="AE109" s="6" t="s">
        <v>5752</v>
      </c>
      <c r="AF109" s="6" t="s">
        <v>5753</v>
      </c>
      <c r="AG109" s="6" t="s">
        <v>5064</v>
      </c>
      <c r="AH109" s="6" t="s">
        <v>416</v>
      </c>
      <c r="AI109" s="6" t="s">
        <v>4563</v>
      </c>
      <c r="AJ109" s="6" t="s">
        <v>414</v>
      </c>
      <c r="AK109" s="6" t="s">
        <v>4563</v>
      </c>
      <c r="AL109" s="6" t="s">
        <v>4564</v>
      </c>
      <c r="AM109" s="6" t="s">
        <v>4565</v>
      </c>
      <c r="AN109" s="6" t="s">
        <v>4566</v>
      </c>
      <c r="AO109" s="6" t="s">
        <v>4567</v>
      </c>
      <c r="AP109" s="6" t="s">
        <v>4568</v>
      </c>
      <c r="AQ109" s="6" t="s">
        <v>4569</v>
      </c>
      <c r="AR109" s="6" t="s">
        <v>4570</v>
      </c>
      <c r="AS109" s="6" t="s">
        <v>4571</v>
      </c>
      <c r="AT109" s="6" t="s">
        <v>4572</v>
      </c>
      <c r="AU109" s="6" t="s">
        <v>2483</v>
      </c>
      <c r="AV109" s="6" t="s">
        <v>4573</v>
      </c>
      <c r="AW109" s="6" t="s">
        <v>4574</v>
      </c>
      <c r="AX109" s="6" t="s">
        <v>4575</v>
      </c>
      <c r="AY109" s="6" t="s">
        <v>2502</v>
      </c>
      <c r="AZ109" s="6" t="s">
        <v>4576</v>
      </c>
      <c r="BA109" s="6" t="s">
        <v>4577</v>
      </c>
      <c r="BB109" s="6" t="s">
        <v>4578</v>
      </c>
      <c r="BC109" s="6" t="s">
        <v>61</v>
      </c>
      <c r="BD109" s="6" t="s">
        <v>61</v>
      </c>
      <c r="BE109" s="6" t="s">
        <v>61</v>
      </c>
      <c r="BF109" s="6" t="s">
        <v>4579</v>
      </c>
      <c r="BG109" s="6" t="s">
        <v>4580</v>
      </c>
      <c r="BH109" s="6" t="s">
        <v>4581</v>
      </c>
      <c r="BI109" s="6" t="s">
        <v>4582</v>
      </c>
      <c r="BJ109" s="6" t="s">
        <v>4583</v>
      </c>
      <c r="BK109" s="6" t="s">
        <v>4584</v>
      </c>
      <c r="BL109" s="6" t="s">
        <v>4585</v>
      </c>
      <c r="BM109" s="6" t="s">
        <v>4586</v>
      </c>
      <c r="BN109" s="6" t="s">
        <v>4587</v>
      </c>
      <c r="BO109" s="6" t="s">
        <v>25</v>
      </c>
      <c r="BP109" s="6" t="s">
        <v>25</v>
      </c>
      <c r="BQ109" s="6" t="s">
        <v>25</v>
      </c>
      <c r="BR109" s="6" t="s">
        <v>25</v>
      </c>
      <c r="BS109" s="6" t="s">
        <v>25</v>
      </c>
      <c r="BT109" s="6" t="s">
        <v>25</v>
      </c>
      <c r="BU109" s="6" t="s">
        <v>25</v>
      </c>
      <c r="BV109" s="6" t="s">
        <v>25</v>
      </c>
      <c r="BW109" s="6" t="s">
        <v>25</v>
      </c>
      <c r="BX109" s="6" t="s">
        <v>25</v>
      </c>
      <c r="BY109" s="6" t="s">
        <v>25</v>
      </c>
      <c r="BZ109" s="6" t="s">
        <v>25</v>
      </c>
      <c r="CA109" s="6" t="s">
        <v>25</v>
      </c>
      <c r="CB109" s="6" t="s">
        <v>25</v>
      </c>
      <c r="CC109" s="6" t="s">
        <v>25</v>
      </c>
      <c r="CD109" s="6" t="s">
        <v>25</v>
      </c>
      <c r="CE109" s="6" t="s">
        <v>25</v>
      </c>
      <c r="CF109" s="6" t="s">
        <v>25</v>
      </c>
      <c r="CG109" s="6" t="s">
        <v>25</v>
      </c>
      <c r="CH109" s="6" t="s">
        <v>25</v>
      </c>
      <c r="CI109" s="6" t="s">
        <v>25</v>
      </c>
      <c r="CJ109" s="6" t="s">
        <v>25</v>
      </c>
      <c r="CK109" s="6" t="s">
        <v>25</v>
      </c>
      <c r="CL109" s="6" t="s">
        <v>25</v>
      </c>
      <c r="CM109" s="6" t="s">
        <v>25</v>
      </c>
      <c r="CN109" s="6" t="s">
        <v>25</v>
      </c>
      <c r="CO109" s="6" t="s">
        <v>25</v>
      </c>
      <c r="CP109" s="6" t="s">
        <v>25</v>
      </c>
      <c r="CQ109" s="6" t="s">
        <v>25</v>
      </c>
      <c r="CR109" s="6" t="s">
        <v>25</v>
      </c>
      <c r="CS109" s="6" t="s">
        <v>25</v>
      </c>
      <c r="CT109" s="6" t="s">
        <v>25</v>
      </c>
      <c r="CU109" s="6" t="s">
        <v>25</v>
      </c>
      <c r="CV109" s="6" t="s">
        <v>25</v>
      </c>
      <c r="CW109" s="6" t="s">
        <v>25</v>
      </c>
      <c r="CX109" s="6" t="s">
        <v>25</v>
      </c>
      <c r="CY109" s="6" t="s">
        <v>25</v>
      </c>
      <c r="CZ109" s="6" t="s">
        <v>25</v>
      </c>
      <c r="DA109" s="6" t="s">
        <v>25</v>
      </c>
      <c r="DB109" s="6" t="s">
        <v>25</v>
      </c>
      <c r="DC109" s="6" t="s">
        <v>25</v>
      </c>
      <c r="DD109" s="6" t="s">
        <v>25</v>
      </c>
      <c r="DE109" s="6" t="s">
        <v>25</v>
      </c>
      <c r="DF109" s="6" t="s">
        <v>25</v>
      </c>
      <c r="DG109" s="6" t="s">
        <v>25</v>
      </c>
      <c r="DH109" s="6" t="s">
        <v>25</v>
      </c>
      <c r="DI109" s="6" t="s">
        <v>879</v>
      </c>
      <c r="DJ109" s="6" t="s">
        <v>880</v>
      </c>
      <c r="DK109" s="6" t="s">
        <v>881</v>
      </c>
      <c r="DL109">
        <v>10142</v>
      </c>
      <c r="DM109" s="6" t="s">
        <v>2168</v>
      </c>
      <c r="DN109" s="6" t="s">
        <v>431</v>
      </c>
      <c r="DO109" s="6" t="s">
        <v>815</v>
      </c>
      <c r="DP109" t="s">
        <v>1893</v>
      </c>
      <c r="DQ109" t="s">
        <v>882</v>
      </c>
      <c r="DR109">
        <v>1335</v>
      </c>
      <c r="DS109" t="s">
        <v>883</v>
      </c>
      <c r="DT109" t="s">
        <v>884</v>
      </c>
      <c r="DU109" t="s">
        <v>30</v>
      </c>
      <c r="DV109" s="6" t="s">
        <v>885</v>
      </c>
      <c r="DW109" s="33" t="b">
        <v>1</v>
      </c>
      <c r="DY109" s="13" t="b">
        <v>1</v>
      </c>
    </row>
    <row r="110" spans="1:132" s="6" customFormat="1" x14ac:dyDescent="0.2">
      <c r="A110" s="5" t="s">
        <v>375</v>
      </c>
      <c r="B110" s="5" t="s">
        <v>20</v>
      </c>
      <c r="C110" s="5"/>
      <c r="D110" s="6" t="s">
        <v>359</v>
      </c>
      <c r="E110" s="6">
        <v>117199645</v>
      </c>
      <c r="F110" s="6" t="s">
        <v>33</v>
      </c>
      <c r="G110" s="6">
        <v>0</v>
      </c>
      <c r="H110" s="8">
        <v>-3</v>
      </c>
      <c r="I110" s="6">
        <v>0</v>
      </c>
      <c r="J110" s="6" t="s">
        <v>24</v>
      </c>
      <c r="K110" s="6">
        <v>1</v>
      </c>
      <c r="L110" s="6" t="s">
        <v>25</v>
      </c>
      <c r="M110" s="6">
        <v>0</v>
      </c>
      <c r="N110" s="6" t="s">
        <v>25</v>
      </c>
      <c r="O110" s="6">
        <v>0</v>
      </c>
      <c r="P110" s="6">
        <v>0.5</v>
      </c>
      <c r="Q110" s="6" t="s">
        <v>376</v>
      </c>
      <c r="R110" s="6" t="s">
        <v>342</v>
      </c>
      <c r="S110" s="6" t="s">
        <v>343</v>
      </c>
      <c r="T110" s="6" t="s">
        <v>5754</v>
      </c>
      <c r="U110" s="6" t="s">
        <v>80</v>
      </c>
      <c r="V110" s="6" t="s">
        <v>5755</v>
      </c>
      <c r="W110" s="6" t="s">
        <v>80</v>
      </c>
      <c r="X110" s="6" t="s">
        <v>5756</v>
      </c>
      <c r="Y110" s="6" t="s">
        <v>5757</v>
      </c>
      <c r="Z110" s="6" t="s">
        <v>4302</v>
      </c>
      <c r="AA110" s="6" t="s">
        <v>5758</v>
      </c>
      <c r="AB110" s="6" t="s">
        <v>417</v>
      </c>
      <c r="AC110" s="6" t="s">
        <v>5759</v>
      </c>
      <c r="AD110" s="6" t="s">
        <v>5760</v>
      </c>
      <c r="AE110" s="6" t="s">
        <v>5761</v>
      </c>
      <c r="AF110" s="6" t="s">
        <v>5762</v>
      </c>
      <c r="AG110" s="6" t="s">
        <v>80</v>
      </c>
      <c r="AH110" s="6" t="s">
        <v>417</v>
      </c>
      <c r="AI110" s="6" t="s">
        <v>4597</v>
      </c>
      <c r="AJ110" s="6" t="s">
        <v>415</v>
      </c>
      <c r="AK110" s="6" t="s">
        <v>4597</v>
      </c>
      <c r="AL110" s="6" t="s">
        <v>25</v>
      </c>
      <c r="AM110" s="6" t="s">
        <v>25</v>
      </c>
      <c r="AN110" s="6" t="s">
        <v>25</v>
      </c>
      <c r="AO110" s="6" t="s">
        <v>25</v>
      </c>
      <c r="AP110" s="6" t="s">
        <v>25</v>
      </c>
      <c r="AQ110" s="6" t="s">
        <v>25</v>
      </c>
      <c r="AR110" s="6" t="s">
        <v>25</v>
      </c>
      <c r="AS110" s="6" t="s">
        <v>25</v>
      </c>
      <c r="AT110" s="6" t="s">
        <v>25</v>
      </c>
      <c r="AU110" s="6">
        <v>1</v>
      </c>
      <c r="AV110" s="6">
        <v>2.0499999999999998</v>
      </c>
      <c r="AW110" s="6">
        <v>21.5</v>
      </c>
      <c r="AX110" s="6" t="s">
        <v>25</v>
      </c>
      <c r="AY110" s="6" t="s">
        <v>25</v>
      </c>
      <c r="AZ110" s="6" t="s">
        <v>25</v>
      </c>
      <c r="BA110" s="6" t="s">
        <v>25</v>
      </c>
      <c r="BB110" s="6" t="s">
        <v>25</v>
      </c>
      <c r="BC110" s="6" t="s">
        <v>25</v>
      </c>
      <c r="BD110" s="6" t="s">
        <v>25</v>
      </c>
      <c r="BE110" s="6" t="s">
        <v>25</v>
      </c>
      <c r="BF110" s="6" t="s">
        <v>25</v>
      </c>
      <c r="BG110" s="6" t="s">
        <v>25</v>
      </c>
      <c r="BH110" s="6" t="s">
        <v>25</v>
      </c>
      <c r="BI110" s="6" t="s">
        <v>25</v>
      </c>
      <c r="BJ110" s="6" t="s">
        <v>25</v>
      </c>
      <c r="BK110" s="6" t="s">
        <v>25</v>
      </c>
      <c r="BL110" s="6" t="s">
        <v>25</v>
      </c>
      <c r="BM110" s="6" t="s">
        <v>25</v>
      </c>
      <c r="BN110" s="6" t="s">
        <v>25</v>
      </c>
      <c r="BO110" s="6" t="s">
        <v>25</v>
      </c>
      <c r="BP110" s="6" t="s">
        <v>25</v>
      </c>
      <c r="BQ110" s="6" t="s">
        <v>25</v>
      </c>
      <c r="BR110" s="6" t="s">
        <v>25</v>
      </c>
      <c r="BS110" s="6" t="s">
        <v>25</v>
      </c>
      <c r="BT110" s="6" t="s">
        <v>25</v>
      </c>
      <c r="BU110" s="6" t="s">
        <v>25</v>
      </c>
      <c r="BV110" s="6" t="s">
        <v>25</v>
      </c>
      <c r="BW110" s="6" t="s">
        <v>25</v>
      </c>
      <c r="BX110" s="6" t="s">
        <v>25</v>
      </c>
      <c r="BY110" s="6" t="s">
        <v>25</v>
      </c>
      <c r="BZ110" s="6" t="s">
        <v>25</v>
      </c>
      <c r="CA110" s="6" t="s">
        <v>25</v>
      </c>
      <c r="CB110" s="6" t="s">
        <v>25</v>
      </c>
      <c r="CC110" s="6" t="s">
        <v>25</v>
      </c>
      <c r="CD110" s="6" t="s">
        <v>25</v>
      </c>
      <c r="CE110" s="6" t="s">
        <v>25</v>
      </c>
      <c r="CF110" s="6" t="s">
        <v>25</v>
      </c>
      <c r="CG110" s="6" t="s">
        <v>25</v>
      </c>
      <c r="CH110" s="6" t="s">
        <v>25</v>
      </c>
      <c r="CI110" s="6" t="s">
        <v>25</v>
      </c>
      <c r="CJ110" s="6" t="s">
        <v>25</v>
      </c>
      <c r="CK110" s="6" t="s">
        <v>25</v>
      </c>
      <c r="CL110" s="6" t="s">
        <v>25</v>
      </c>
      <c r="CM110" s="6" t="s">
        <v>25</v>
      </c>
      <c r="CN110" s="6" t="s">
        <v>25</v>
      </c>
      <c r="CO110" s="6" t="s">
        <v>25</v>
      </c>
      <c r="CP110" s="6" t="s">
        <v>25</v>
      </c>
      <c r="CQ110" s="6" t="s">
        <v>25</v>
      </c>
      <c r="CR110" s="6" t="s">
        <v>25</v>
      </c>
      <c r="CS110" s="6" t="s">
        <v>25</v>
      </c>
      <c r="CT110" s="6" t="s">
        <v>25</v>
      </c>
      <c r="CU110" s="6" t="s">
        <v>25</v>
      </c>
      <c r="CV110" s="6" t="s">
        <v>25</v>
      </c>
      <c r="CW110" s="6" t="s">
        <v>25</v>
      </c>
      <c r="CX110" s="6" t="s">
        <v>25</v>
      </c>
      <c r="CY110" s="6" t="s">
        <v>25</v>
      </c>
      <c r="CZ110" s="6" t="s">
        <v>25</v>
      </c>
      <c r="DA110" s="6" t="s">
        <v>25</v>
      </c>
      <c r="DB110" s="6" t="s">
        <v>25</v>
      </c>
      <c r="DC110" s="6" t="s">
        <v>25</v>
      </c>
      <c r="DD110" s="6" t="s">
        <v>25</v>
      </c>
      <c r="DE110" s="6" t="s">
        <v>25</v>
      </c>
      <c r="DF110" s="6" t="s">
        <v>25</v>
      </c>
      <c r="DG110" s="6" t="s">
        <v>25</v>
      </c>
      <c r="DH110" s="6" t="s">
        <v>25</v>
      </c>
      <c r="DI110" s="6" t="s">
        <v>886</v>
      </c>
      <c r="DJ110" s="6" t="s">
        <v>887</v>
      </c>
      <c r="DK110" s="6" t="s">
        <v>30</v>
      </c>
      <c r="DL110">
        <v>1080</v>
      </c>
      <c r="DM110" s="6" t="s">
        <v>888</v>
      </c>
      <c r="DN110" s="6" t="s">
        <v>431</v>
      </c>
      <c r="DO110" s="6" t="s">
        <v>438</v>
      </c>
      <c r="DP110" t="s">
        <v>889</v>
      </c>
      <c r="DQ110" t="s">
        <v>890</v>
      </c>
      <c r="DR110" t="s">
        <v>891</v>
      </c>
      <c r="DS110" t="s">
        <v>892</v>
      </c>
      <c r="DT110" t="s">
        <v>893</v>
      </c>
      <c r="DU110" t="s">
        <v>30</v>
      </c>
      <c r="DV110" s="6" t="s">
        <v>894</v>
      </c>
      <c r="DW110" s="33" t="b">
        <v>1</v>
      </c>
      <c r="DY110" s="6" t="b">
        <v>1</v>
      </c>
    </row>
    <row r="111" spans="1:132" s="27" customFormat="1" x14ac:dyDescent="0.2">
      <c r="A111" s="27" t="s">
        <v>377</v>
      </c>
      <c r="B111" s="27" t="s">
        <v>20</v>
      </c>
      <c r="C111" s="17" t="s">
        <v>5895</v>
      </c>
      <c r="D111" s="27" t="s">
        <v>359</v>
      </c>
      <c r="E111" s="27">
        <v>140453136</v>
      </c>
      <c r="F111" s="17" t="s">
        <v>116</v>
      </c>
      <c r="G111" s="27">
        <v>0</v>
      </c>
      <c r="H111" s="52" t="s">
        <v>83</v>
      </c>
      <c r="I111" s="6">
        <v>2</v>
      </c>
      <c r="J111" s="6" t="s">
        <v>24</v>
      </c>
      <c r="K111" s="6">
        <v>1</v>
      </c>
      <c r="L111" s="6" t="s">
        <v>25</v>
      </c>
      <c r="M111" s="6">
        <v>0</v>
      </c>
      <c r="N111" s="6" t="s">
        <v>25</v>
      </c>
      <c r="O111" s="6">
        <v>0</v>
      </c>
      <c r="P111" s="6">
        <v>0.5</v>
      </c>
      <c r="Q111" s="6" t="s">
        <v>26</v>
      </c>
      <c r="R111" s="27" t="s">
        <v>151</v>
      </c>
      <c r="S111" s="27" t="s">
        <v>152</v>
      </c>
      <c r="T111" s="6" t="s">
        <v>3262</v>
      </c>
      <c r="U111" s="6" t="s">
        <v>3124</v>
      </c>
      <c r="V111" s="6" t="s">
        <v>2881</v>
      </c>
      <c r="W111" s="6" t="s">
        <v>46</v>
      </c>
      <c r="X111" s="6">
        <v>2</v>
      </c>
      <c r="Y111" s="6">
        <v>600</v>
      </c>
      <c r="Z111" s="6" t="s">
        <v>30</v>
      </c>
      <c r="AA111" s="6" t="s">
        <v>4682</v>
      </c>
      <c r="AB111" s="27" t="s">
        <v>418</v>
      </c>
      <c r="AC111" s="6" t="s">
        <v>4683</v>
      </c>
      <c r="AD111" s="6" t="s">
        <v>4684</v>
      </c>
      <c r="AE111" s="27" t="s">
        <v>4685</v>
      </c>
      <c r="AF111" s="27" t="s">
        <v>4686</v>
      </c>
      <c r="AG111" s="6" t="s">
        <v>25</v>
      </c>
      <c r="AH111" s="27" t="s">
        <v>418</v>
      </c>
      <c r="AI111" s="6" t="s">
        <v>4604</v>
      </c>
      <c r="AJ111" s="6" t="s">
        <v>416</v>
      </c>
      <c r="AK111" s="6" t="s">
        <v>4604</v>
      </c>
      <c r="AL111" s="6" t="s">
        <v>4605</v>
      </c>
      <c r="AM111" s="6" t="s">
        <v>4606</v>
      </c>
      <c r="AN111" s="6" t="s">
        <v>4607</v>
      </c>
      <c r="AO111" s="6" t="s">
        <v>4608</v>
      </c>
      <c r="AP111" s="6" t="s">
        <v>4609</v>
      </c>
      <c r="AQ111" s="6" t="s">
        <v>3186</v>
      </c>
      <c r="AR111" s="6" t="s">
        <v>4610</v>
      </c>
      <c r="AS111" s="6" t="s">
        <v>4611</v>
      </c>
      <c r="AT111" s="6" t="s">
        <v>4612</v>
      </c>
      <c r="AU111" s="6" t="s">
        <v>4613</v>
      </c>
      <c r="AV111" s="6" t="s">
        <v>4614</v>
      </c>
      <c r="AW111" s="6" t="s">
        <v>4615</v>
      </c>
      <c r="AX111" s="6" t="s">
        <v>4616</v>
      </c>
      <c r="AY111" s="6" t="s">
        <v>2918</v>
      </c>
      <c r="AZ111" s="6" t="s">
        <v>4617</v>
      </c>
      <c r="BA111" s="6" t="s">
        <v>4618</v>
      </c>
      <c r="BB111" s="6" t="s">
        <v>4619</v>
      </c>
      <c r="BC111" s="6" t="s">
        <v>4617</v>
      </c>
      <c r="BD111" s="6" t="s">
        <v>4620</v>
      </c>
      <c r="BE111" s="6" t="s">
        <v>4621</v>
      </c>
      <c r="BF111" s="6" t="s">
        <v>4622</v>
      </c>
      <c r="BG111" s="6" t="s">
        <v>4623</v>
      </c>
      <c r="BH111" s="6" t="s">
        <v>3540</v>
      </c>
      <c r="BI111" s="6" t="s">
        <v>3657</v>
      </c>
      <c r="BJ111" s="6" t="s">
        <v>4624</v>
      </c>
      <c r="BK111" s="6" t="s">
        <v>4625</v>
      </c>
      <c r="BL111" s="6" t="s">
        <v>3544</v>
      </c>
      <c r="BM111" s="6" t="s">
        <v>4626</v>
      </c>
      <c r="BN111" s="6" t="s">
        <v>4627</v>
      </c>
      <c r="BO111" s="6" t="e">
        <f>+AAC</f>
        <v>#NAME?</v>
      </c>
      <c r="BP111" s="6" t="s">
        <v>4628</v>
      </c>
      <c r="BQ111" s="6">
        <v>0</v>
      </c>
      <c r="BR111" s="6">
        <v>0.43741099999999999</v>
      </c>
      <c r="BS111" s="6">
        <v>30788</v>
      </c>
      <c r="BT111" s="6">
        <v>8658</v>
      </c>
      <c r="BU111" s="6">
        <v>836</v>
      </c>
      <c r="BV111" s="6">
        <v>302</v>
      </c>
      <c r="BW111" s="6">
        <v>1608</v>
      </c>
      <c r="BX111" s="6">
        <v>3484</v>
      </c>
      <c r="BY111" s="6">
        <v>14922</v>
      </c>
      <c r="BZ111" s="6">
        <v>978</v>
      </c>
      <c r="CA111" s="6">
        <v>17036</v>
      </c>
      <c r="CB111" s="6">
        <v>13752</v>
      </c>
      <c r="CC111" s="6">
        <v>0.62578</v>
      </c>
      <c r="CD111" s="6">
        <v>0.32655499999999998</v>
      </c>
      <c r="CE111" s="6">
        <v>0.52980099999999997</v>
      </c>
      <c r="CF111" s="6">
        <v>0.198383</v>
      </c>
      <c r="CG111" s="6">
        <v>0.37256</v>
      </c>
      <c r="CH111" s="6">
        <v>0.37608900000000001</v>
      </c>
      <c r="CI111" s="6">
        <v>0.395706</v>
      </c>
      <c r="CJ111" s="6">
        <v>0.441359</v>
      </c>
      <c r="CK111" s="6">
        <v>0.43251899999999999</v>
      </c>
      <c r="CL111" s="6" t="e">
        <f>+AAC</f>
        <v>#NAME?</v>
      </c>
      <c r="CM111" s="6" t="s">
        <v>4628</v>
      </c>
      <c r="CN111" s="6">
        <v>0</v>
      </c>
      <c r="CO111" s="6">
        <v>0.38967800000000002</v>
      </c>
      <c r="CP111" s="6">
        <v>245038</v>
      </c>
      <c r="CQ111" s="6">
        <v>15262</v>
      </c>
      <c r="CR111" s="6">
        <v>33400</v>
      </c>
      <c r="CS111" s="6">
        <v>9840</v>
      </c>
      <c r="CT111" s="6">
        <v>17206</v>
      </c>
      <c r="CU111" s="6">
        <v>22074</v>
      </c>
      <c r="CV111" s="6">
        <v>111040</v>
      </c>
      <c r="CW111" s="6">
        <v>5470</v>
      </c>
      <c r="CX111" s="6">
        <v>134220</v>
      </c>
      <c r="CY111" s="6">
        <v>110818</v>
      </c>
      <c r="CZ111" s="6">
        <v>0.63962799999999997</v>
      </c>
      <c r="DA111" s="6">
        <v>0.313832</v>
      </c>
      <c r="DB111" s="6">
        <v>0.54735800000000001</v>
      </c>
      <c r="DC111" s="6">
        <v>0.19353699999999999</v>
      </c>
      <c r="DD111" s="6">
        <v>0.39032299999999998</v>
      </c>
      <c r="DE111" s="6">
        <v>0.38926500000000003</v>
      </c>
      <c r="DF111" s="6">
        <v>0.39323599999999997</v>
      </c>
      <c r="DG111" s="6">
        <v>0.38938299999999998</v>
      </c>
      <c r="DH111" s="6">
        <v>0.39003599999999999</v>
      </c>
      <c r="DI111" s="27" t="s">
        <v>895</v>
      </c>
      <c r="DJ111" s="27" t="s">
        <v>896</v>
      </c>
      <c r="DK111" s="27" t="s">
        <v>897</v>
      </c>
      <c r="DL111">
        <v>673</v>
      </c>
      <c r="DM111" s="27" t="s">
        <v>1900</v>
      </c>
      <c r="DN111" s="27" t="s">
        <v>431</v>
      </c>
      <c r="DO111" s="27" t="s">
        <v>585</v>
      </c>
      <c r="DP111" t="s">
        <v>1901</v>
      </c>
      <c r="DQ111" t="s">
        <v>1902</v>
      </c>
      <c r="DR111">
        <v>600</v>
      </c>
      <c r="DS111" t="s">
        <v>1903</v>
      </c>
      <c r="DT111" t="s">
        <v>1904</v>
      </c>
      <c r="DU111" t="s">
        <v>30</v>
      </c>
      <c r="DV111" s="27" t="s">
        <v>5000</v>
      </c>
      <c r="DW111" s="53" t="b">
        <v>1</v>
      </c>
      <c r="DY111" s="27" t="b">
        <v>1</v>
      </c>
    </row>
    <row r="112" spans="1:132" s="27" customFormat="1" x14ac:dyDescent="0.2">
      <c r="A112" s="27" t="s">
        <v>377</v>
      </c>
      <c r="B112" s="27" t="s">
        <v>20</v>
      </c>
      <c r="C112" s="17" t="s">
        <v>5895</v>
      </c>
      <c r="D112" s="27" t="s">
        <v>359</v>
      </c>
      <c r="E112" s="27">
        <v>140453137</v>
      </c>
      <c r="F112" s="17" t="s">
        <v>116</v>
      </c>
      <c r="G112" s="27">
        <v>0</v>
      </c>
      <c r="H112" s="52" t="s">
        <v>23</v>
      </c>
      <c r="I112" s="6">
        <v>1</v>
      </c>
      <c r="J112" s="6" t="s">
        <v>24</v>
      </c>
      <c r="K112" s="6">
        <v>1</v>
      </c>
      <c r="L112" s="6" t="s">
        <v>25</v>
      </c>
      <c r="M112" s="6">
        <v>0</v>
      </c>
      <c r="N112" s="6" t="s">
        <v>25</v>
      </c>
      <c r="O112" s="6">
        <v>0</v>
      </c>
      <c r="P112" s="6">
        <v>0.5</v>
      </c>
      <c r="Q112" s="6" t="s">
        <v>83</v>
      </c>
      <c r="R112" s="27" t="s">
        <v>151</v>
      </c>
      <c r="S112" s="27" t="s">
        <v>152</v>
      </c>
      <c r="T112" s="6" t="s">
        <v>3262</v>
      </c>
      <c r="U112" s="6" t="s">
        <v>2542</v>
      </c>
      <c r="V112" s="6" t="s">
        <v>2881</v>
      </c>
      <c r="W112" s="6" t="s">
        <v>2544</v>
      </c>
      <c r="X112" s="6">
        <v>1</v>
      </c>
      <c r="Y112" s="6">
        <v>600</v>
      </c>
      <c r="Z112" s="6" t="s">
        <v>30</v>
      </c>
      <c r="AA112" s="6" t="s">
        <v>4682</v>
      </c>
      <c r="AB112" s="27" t="s">
        <v>418</v>
      </c>
      <c r="AC112" s="6" t="s">
        <v>4683</v>
      </c>
      <c r="AD112" s="6" t="s">
        <v>4684</v>
      </c>
      <c r="AE112" s="27" t="s">
        <v>4685</v>
      </c>
      <c r="AF112" s="27" t="s">
        <v>4686</v>
      </c>
      <c r="AG112" s="6" t="s">
        <v>25</v>
      </c>
      <c r="AH112" s="27" t="s">
        <v>418</v>
      </c>
      <c r="AI112" s="6" t="s">
        <v>4651</v>
      </c>
      <c r="AJ112" s="6" t="s">
        <v>417</v>
      </c>
      <c r="AK112" s="6" t="s">
        <v>4651</v>
      </c>
      <c r="AL112" s="6" t="s">
        <v>4652</v>
      </c>
      <c r="AM112" s="6" t="s">
        <v>4653</v>
      </c>
      <c r="AN112" s="6" t="s">
        <v>4654</v>
      </c>
      <c r="AO112" s="6" t="s">
        <v>4655</v>
      </c>
      <c r="AP112" s="6" t="s">
        <v>4656</v>
      </c>
      <c r="AQ112" s="6" t="s">
        <v>4657</v>
      </c>
      <c r="AR112" s="6" t="s">
        <v>4658</v>
      </c>
      <c r="AS112" s="6" t="s">
        <v>4659</v>
      </c>
      <c r="AT112" s="6" t="s">
        <v>4660</v>
      </c>
      <c r="AU112" s="6" t="s">
        <v>4432</v>
      </c>
      <c r="AV112" s="6" t="s">
        <v>4661</v>
      </c>
      <c r="AW112" s="6" t="s">
        <v>4662</v>
      </c>
      <c r="AX112" s="6" t="s">
        <v>4663</v>
      </c>
      <c r="AY112" s="6" t="s">
        <v>4664</v>
      </c>
      <c r="AZ112" s="6" t="s">
        <v>4665</v>
      </c>
      <c r="BA112" s="6" t="s">
        <v>4666</v>
      </c>
      <c r="BB112" s="6" t="s">
        <v>4667</v>
      </c>
      <c r="BC112" s="6" t="s">
        <v>4668</v>
      </c>
      <c r="BD112" s="6" t="s">
        <v>4669</v>
      </c>
      <c r="BE112" s="6" t="s">
        <v>4670</v>
      </c>
      <c r="BF112" s="6" t="s">
        <v>4671</v>
      </c>
      <c r="BG112" s="6" t="s">
        <v>4672</v>
      </c>
      <c r="BH112" s="6" t="s">
        <v>4673</v>
      </c>
      <c r="BI112" s="6" t="s">
        <v>4674</v>
      </c>
      <c r="BJ112" s="6" t="s">
        <v>4675</v>
      </c>
      <c r="BK112" s="6" t="s">
        <v>4676</v>
      </c>
      <c r="BL112" s="6" t="s">
        <v>4677</v>
      </c>
      <c r="BM112" s="6" t="s">
        <v>4678</v>
      </c>
      <c r="BN112" s="6" t="s">
        <v>4679</v>
      </c>
      <c r="BO112" s="6">
        <v>-3</v>
      </c>
      <c r="BP112" s="6" t="s">
        <v>4680</v>
      </c>
      <c r="BQ112" s="6">
        <v>0</v>
      </c>
      <c r="BR112" s="6">
        <v>7.5968199999999998E-3</v>
      </c>
      <c r="BS112" s="6">
        <v>30934</v>
      </c>
      <c r="BT112" s="6">
        <v>8726</v>
      </c>
      <c r="BU112" s="6">
        <v>838</v>
      </c>
      <c r="BV112" s="6">
        <v>302</v>
      </c>
      <c r="BW112" s="6">
        <v>1614</v>
      </c>
      <c r="BX112" s="6">
        <v>3492</v>
      </c>
      <c r="BY112" s="6">
        <v>14982</v>
      </c>
      <c r="BZ112" s="6">
        <v>980</v>
      </c>
      <c r="CA112" s="6">
        <v>17092</v>
      </c>
      <c r="CB112" s="6">
        <v>13842</v>
      </c>
      <c r="CC112" s="6">
        <v>2.1773999999999999E-3</v>
      </c>
      <c r="CD112" s="6">
        <v>8.3532199999999997E-3</v>
      </c>
      <c r="CE112" s="6">
        <v>6.6225199999999998E-3</v>
      </c>
      <c r="CF112" s="6">
        <v>0</v>
      </c>
      <c r="CG112" s="6">
        <v>3.4364299999999999E-3</v>
      </c>
      <c r="CH112" s="6">
        <v>1.2548399999999999E-2</v>
      </c>
      <c r="CI112" s="6">
        <v>7.14286E-3</v>
      </c>
      <c r="CJ112" s="6">
        <v>8.0154500000000004E-3</v>
      </c>
      <c r="CK112" s="6">
        <v>7.0799000000000001E-3</v>
      </c>
      <c r="CL112" s="6">
        <v>-3</v>
      </c>
      <c r="CM112" s="6" t="s">
        <v>4680</v>
      </c>
      <c r="CN112" s="6">
        <v>0</v>
      </c>
      <c r="CO112" s="6">
        <v>6.9579899999999998E-3</v>
      </c>
      <c r="CP112" s="6">
        <v>246048</v>
      </c>
      <c r="CQ112" s="6">
        <v>15298</v>
      </c>
      <c r="CR112" s="6">
        <v>33574</v>
      </c>
      <c r="CS112" s="6">
        <v>9848</v>
      </c>
      <c r="CT112" s="6">
        <v>17246</v>
      </c>
      <c r="CU112" s="6">
        <v>22246</v>
      </c>
      <c r="CV112" s="6">
        <v>111586</v>
      </c>
      <c r="CW112" s="6">
        <v>5474</v>
      </c>
      <c r="CX112" s="6">
        <v>134784</v>
      </c>
      <c r="CY112" s="6">
        <v>111264</v>
      </c>
      <c r="CZ112" s="6">
        <v>2.9415600000000002E-3</v>
      </c>
      <c r="DA112" s="6">
        <v>3.7529E-3</v>
      </c>
      <c r="DB112" s="6">
        <v>5.7879799999999999E-3</v>
      </c>
      <c r="DC112" s="6">
        <v>0</v>
      </c>
      <c r="DD112" s="6">
        <v>2.2026400000000001E-3</v>
      </c>
      <c r="DE112" s="6">
        <v>1.20356E-2</v>
      </c>
      <c r="DF112" s="6">
        <v>5.2977700000000003E-3</v>
      </c>
      <c r="DG112" s="6">
        <v>6.8702499999999996E-3</v>
      </c>
      <c r="DH112" s="6">
        <v>7.06428E-3</v>
      </c>
      <c r="DI112" s="27" t="s">
        <v>895</v>
      </c>
      <c r="DJ112" s="27" t="s">
        <v>896</v>
      </c>
      <c r="DK112" s="27" t="s">
        <v>897</v>
      </c>
      <c r="DL112">
        <v>673</v>
      </c>
      <c r="DM112" s="27" t="s">
        <v>1900</v>
      </c>
      <c r="DN112" s="27" t="s">
        <v>431</v>
      </c>
      <c r="DO112" s="27" t="s">
        <v>585</v>
      </c>
      <c r="DP112" t="s">
        <v>1901</v>
      </c>
      <c r="DQ112" t="s">
        <v>1902</v>
      </c>
      <c r="DR112">
        <v>600</v>
      </c>
      <c r="DS112" t="s">
        <v>1903</v>
      </c>
      <c r="DT112" t="s">
        <v>1904</v>
      </c>
      <c r="DU112" t="s">
        <v>30</v>
      </c>
      <c r="DV112" s="27" t="s">
        <v>5000</v>
      </c>
      <c r="DW112" s="53" t="b">
        <v>1</v>
      </c>
      <c r="DY112" s="27" t="b">
        <v>1</v>
      </c>
    </row>
    <row r="113" spans="1:131" s="6" customFormat="1" x14ac:dyDescent="0.2">
      <c r="A113" s="5" t="s">
        <v>378</v>
      </c>
      <c r="B113" s="5" t="s">
        <v>20</v>
      </c>
      <c r="C113" s="5"/>
      <c r="D113" s="6" t="s">
        <v>359</v>
      </c>
      <c r="E113" s="6">
        <v>140453136</v>
      </c>
      <c r="F113" s="6" t="s">
        <v>22</v>
      </c>
      <c r="G113" s="6">
        <v>0</v>
      </c>
      <c r="H113" s="8" t="s">
        <v>23</v>
      </c>
      <c r="I113" s="6">
        <v>2</v>
      </c>
      <c r="J113" s="6" t="s">
        <v>24</v>
      </c>
      <c r="K113" s="6">
        <v>1</v>
      </c>
      <c r="L113" s="6" t="s">
        <v>25</v>
      </c>
      <c r="M113" s="6">
        <v>0</v>
      </c>
      <c r="N113" s="6" t="s">
        <v>25</v>
      </c>
      <c r="O113" s="6">
        <v>0</v>
      </c>
      <c r="P113" s="6">
        <v>0.5</v>
      </c>
      <c r="Q113" s="6" t="s">
        <v>26</v>
      </c>
      <c r="R113" s="6" t="s">
        <v>151</v>
      </c>
      <c r="S113" s="6" t="s">
        <v>152</v>
      </c>
      <c r="T113" s="6" t="s">
        <v>3262</v>
      </c>
      <c r="U113" s="6" t="s">
        <v>2876</v>
      </c>
      <c r="V113" s="6" t="s">
        <v>2881</v>
      </c>
      <c r="W113" s="6" t="s">
        <v>2878</v>
      </c>
      <c r="X113" s="6">
        <v>2</v>
      </c>
      <c r="Y113" s="6">
        <v>600</v>
      </c>
      <c r="Z113" s="6" t="s">
        <v>30</v>
      </c>
      <c r="AA113" s="6" t="s">
        <v>4682</v>
      </c>
      <c r="AB113" s="6" t="s">
        <v>418</v>
      </c>
      <c r="AC113" s="6" t="s">
        <v>4683</v>
      </c>
      <c r="AD113" s="6" t="s">
        <v>4684</v>
      </c>
      <c r="AE113" s="6" t="s">
        <v>4685</v>
      </c>
      <c r="AF113" s="6" t="s">
        <v>4686</v>
      </c>
      <c r="AG113" s="6" t="s">
        <v>25</v>
      </c>
      <c r="AH113" s="6" t="s">
        <v>418</v>
      </c>
      <c r="AI113" s="6" t="s">
        <v>4687</v>
      </c>
      <c r="AJ113" s="6" t="s">
        <v>418</v>
      </c>
      <c r="AK113" s="6" t="s">
        <v>4687</v>
      </c>
      <c r="AL113" s="6" t="s">
        <v>4688</v>
      </c>
      <c r="AM113" s="6" t="s">
        <v>2289</v>
      </c>
      <c r="AN113" s="6" t="s">
        <v>4689</v>
      </c>
      <c r="AO113" s="6" t="s">
        <v>2291</v>
      </c>
      <c r="AP113" s="6" t="s">
        <v>2292</v>
      </c>
      <c r="AQ113" s="6" t="s">
        <v>2293</v>
      </c>
      <c r="AR113" s="6" t="s">
        <v>2294</v>
      </c>
      <c r="AS113" s="6" t="s">
        <v>4690</v>
      </c>
      <c r="AT113" s="6" t="s">
        <v>4691</v>
      </c>
      <c r="AU113" s="6">
        <v>1</v>
      </c>
      <c r="AV113" s="6">
        <v>9.1999999999999993</v>
      </c>
      <c r="AW113" s="6">
        <v>26</v>
      </c>
      <c r="AX113" s="6" t="s">
        <v>4692</v>
      </c>
      <c r="AY113" s="6" t="s">
        <v>4693</v>
      </c>
      <c r="AZ113" s="6" t="s">
        <v>4694</v>
      </c>
      <c r="BA113" s="6" t="s">
        <v>4695</v>
      </c>
      <c r="BB113" s="6" t="s">
        <v>4696</v>
      </c>
      <c r="BC113" s="6" t="s">
        <v>4697</v>
      </c>
      <c r="BD113" s="6" t="s">
        <v>4698</v>
      </c>
      <c r="BE113" s="6" t="s">
        <v>4699</v>
      </c>
      <c r="BF113" s="6" t="s">
        <v>4700</v>
      </c>
      <c r="BG113" s="6" t="s">
        <v>4701</v>
      </c>
      <c r="BH113" s="6" t="s">
        <v>4702</v>
      </c>
      <c r="BI113" s="6" t="s">
        <v>4703</v>
      </c>
      <c r="BJ113" s="6" t="s">
        <v>4704</v>
      </c>
      <c r="BK113" s="6" t="s">
        <v>4705</v>
      </c>
      <c r="BL113" s="6" t="s">
        <v>4706</v>
      </c>
      <c r="BM113" s="6" t="s">
        <v>4707</v>
      </c>
      <c r="BN113" s="6" t="s">
        <v>4708</v>
      </c>
      <c r="BO113" s="6" t="s">
        <v>25</v>
      </c>
      <c r="BP113" s="6" t="s">
        <v>25</v>
      </c>
      <c r="BQ113" s="6" t="s">
        <v>25</v>
      </c>
      <c r="BR113" s="6" t="s">
        <v>25</v>
      </c>
      <c r="BS113" s="6" t="s">
        <v>25</v>
      </c>
      <c r="BT113" s="6" t="s">
        <v>25</v>
      </c>
      <c r="BU113" s="6" t="s">
        <v>25</v>
      </c>
      <c r="BV113" s="6" t="s">
        <v>25</v>
      </c>
      <c r="BW113" s="6" t="s">
        <v>25</v>
      </c>
      <c r="BX113" s="6" t="s">
        <v>25</v>
      </c>
      <c r="BY113" s="6" t="s">
        <v>25</v>
      </c>
      <c r="BZ113" s="6" t="s">
        <v>25</v>
      </c>
      <c r="CA113" s="6" t="s">
        <v>25</v>
      </c>
      <c r="CB113" s="6" t="s">
        <v>25</v>
      </c>
      <c r="CC113" s="6" t="s">
        <v>25</v>
      </c>
      <c r="CD113" s="6" t="s">
        <v>25</v>
      </c>
      <c r="CE113" s="6" t="s">
        <v>25</v>
      </c>
      <c r="CF113" s="6" t="s">
        <v>25</v>
      </c>
      <c r="CG113" s="6" t="s">
        <v>25</v>
      </c>
      <c r="CH113" s="6" t="s">
        <v>25</v>
      </c>
      <c r="CI113" s="6" t="s">
        <v>25</v>
      </c>
      <c r="CJ113" s="6" t="s">
        <v>25</v>
      </c>
      <c r="CK113" s="6" t="s">
        <v>25</v>
      </c>
      <c r="CL113" s="6" t="s">
        <v>25</v>
      </c>
      <c r="CM113" s="6" t="s">
        <v>25</v>
      </c>
      <c r="CN113" s="6" t="s">
        <v>25</v>
      </c>
      <c r="CO113" s="6" t="s">
        <v>25</v>
      </c>
      <c r="CP113" s="6" t="s">
        <v>25</v>
      </c>
      <c r="CQ113" s="6" t="s">
        <v>25</v>
      </c>
      <c r="CR113" s="6" t="s">
        <v>25</v>
      </c>
      <c r="CS113" s="6" t="s">
        <v>25</v>
      </c>
      <c r="CT113" s="6" t="s">
        <v>25</v>
      </c>
      <c r="CU113" s="6" t="s">
        <v>25</v>
      </c>
      <c r="CV113" s="6" t="s">
        <v>25</v>
      </c>
      <c r="CW113" s="6" t="s">
        <v>25</v>
      </c>
      <c r="CX113" s="6" t="s">
        <v>25</v>
      </c>
      <c r="CY113" s="6" t="s">
        <v>25</v>
      </c>
      <c r="CZ113" s="6" t="s">
        <v>25</v>
      </c>
      <c r="DA113" s="6" t="s">
        <v>25</v>
      </c>
      <c r="DB113" s="6" t="s">
        <v>25</v>
      </c>
      <c r="DC113" s="6" t="s">
        <v>25</v>
      </c>
      <c r="DD113" s="6" t="s">
        <v>25</v>
      </c>
      <c r="DE113" s="6" t="s">
        <v>25</v>
      </c>
      <c r="DF113" s="6" t="s">
        <v>25</v>
      </c>
      <c r="DG113" s="6" t="s">
        <v>25</v>
      </c>
      <c r="DH113" s="6" t="s">
        <v>25</v>
      </c>
      <c r="DI113" s="6" t="s">
        <v>898</v>
      </c>
      <c r="DJ113" s="6" t="s">
        <v>899</v>
      </c>
      <c r="DK113" s="6" t="s">
        <v>23</v>
      </c>
      <c r="DL113">
        <v>673</v>
      </c>
      <c r="DM113" s="6" t="s">
        <v>1900</v>
      </c>
      <c r="DN113" s="6" t="s">
        <v>431</v>
      </c>
      <c r="DO113" s="6" t="s">
        <v>585</v>
      </c>
      <c r="DP113">
        <v>1860</v>
      </c>
      <c r="DQ113">
        <v>1799</v>
      </c>
      <c r="DR113">
        <v>600</v>
      </c>
      <c r="DS113" t="s">
        <v>1907</v>
      </c>
      <c r="DT113" t="s">
        <v>1908</v>
      </c>
      <c r="DU113" t="s">
        <v>30</v>
      </c>
      <c r="DV113" s="6" t="s">
        <v>5001</v>
      </c>
      <c r="DW113" s="33" t="b">
        <v>1</v>
      </c>
      <c r="DY113" s="6" t="b">
        <v>1</v>
      </c>
    </row>
    <row r="114" spans="1:131" s="6" customFormat="1" x14ac:dyDescent="0.2">
      <c r="A114" s="5" t="s">
        <v>379</v>
      </c>
      <c r="B114" s="5" t="s">
        <v>20</v>
      </c>
      <c r="C114" s="5"/>
      <c r="D114" s="6" t="s">
        <v>359</v>
      </c>
      <c r="E114" s="6">
        <v>140453137</v>
      </c>
      <c r="F114" s="6" t="s">
        <v>22</v>
      </c>
      <c r="G114" s="6">
        <v>0</v>
      </c>
      <c r="H114" s="8" t="s">
        <v>23</v>
      </c>
      <c r="I114" s="6">
        <v>1</v>
      </c>
      <c r="J114" s="6" t="s">
        <v>24</v>
      </c>
      <c r="K114" s="6">
        <v>1</v>
      </c>
      <c r="L114" s="6" t="s">
        <v>25</v>
      </c>
      <c r="M114" s="6">
        <v>0</v>
      </c>
      <c r="N114" s="6" t="s">
        <v>25</v>
      </c>
      <c r="O114" s="6">
        <v>0</v>
      </c>
      <c r="P114" s="6">
        <v>0.5</v>
      </c>
      <c r="Q114" s="6" t="s">
        <v>83</v>
      </c>
      <c r="R114" s="6" t="s">
        <v>151</v>
      </c>
      <c r="S114" s="6" t="s">
        <v>152</v>
      </c>
      <c r="T114" s="6" t="s">
        <v>3262</v>
      </c>
      <c r="U114" s="6" t="s">
        <v>2542</v>
      </c>
      <c r="V114" s="6" t="s">
        <v>2881</v>
      </c>
      <c r="W114" s="6" t="s">
        <v>2544</v>
      </c>
      <c r="X114" s="6">
        <v>1</v>
      </c>
      <c r="Y114" s="6">
        <v>600</v>
      </c>
      <c r="Z114" s="6" t="s">
        <v>30</v>
      </c>
      <c r="AA114" s="6" t="s">
        <v>4682</v>
      </c>
      <c r="AB114" s="6" t="s">
        <v>418</v>
      </c>
      <c r="AC114" s="6" t="s">
        <v>4683</v>
      </c>
      <c r="AD114" s="6" t="s">
        <v>4684</v>
      </c>
      <c r="AE114" s="6" t="s">
        <v>4685</v>
      </c>
      <c r="AF114" s="6" t="s">
        <v>4686</v>
      </c>
      <c r="AG114" s="6" t="s">
        <v>25</v>
      </c>
      <c r="AH114" s="6" t="s">
        <v>418</v>
      </c>
      <c r="AI114" s="6" t="s">
        <v>4687</v>
      </c>
      <c r="AJ114" s="6" t="s">
        <v>418</v>
      </c>
      <c r="AK114" s="6" t="s">
        <v>4687</v>
      </c>
      <c r="AL114" s="6" t="s">
        <v>4688</v>
      </c>
      <c r="AM114" s="6" t="s">
        <v>2289</v>
      </c>
      <c r="AN114" s="6" t="s">
        <v>4689</v>
      </c>
      <c r="AO114" s="6" t="s">
        <v>2291</v>
      </c>
      <c r="AP114" s="6" t="s">
        <v>2292</v>
      </c>
      <c r="AQ114" s="6" t="s">
        <v>2293</v>
      </c>
      <c r="AR114" s="6" t="s">
        <v>2294</v>
      </c>
      <c r="AS114" s="6" t="s">
        <v>4690</v>
      </c>
      <c r="AT114" s="6" t="s">
        <v>4691</v>
      </c>
      <c r="AU114" s="6">
        <v>1</v>
      </c>
      <c r="AV114" s="6">
        <v>7.71</v>
      </c>
      <c r="AW114" s="6">
        <v>33</v>
      </c>
      <c r="AX114" s="6" t="s">
        <v>4709</v>
      </c>
      <c r="AY114" s="6" t="s">
        <v>2289</v>
      </c>
      <c r="AZ114" s="6" t="s">
        <v>4710</v>
      </c>
      <c r="BA114" s="6" t="s">
        <v>4371</v>
      </c>
      <c r="BB114" s="6" t="s">
        <v>4711</v>
      </c>
      <c r="BC114" s="6" t="s">
        <v>4712</v>
      </c>
      <c r="BD114" s="6" t="s">
        <v>4712</v>
      </c>
      <c r="BE114" s="6" t="s">
        <v>4712</v>
      </c>
      <c r="BF114" s="6" t="s">
        <v>4713</v>
      </c>
      <c r="BG114" s="6" t="s">
        <v>4714</v>
      </c>
      <c r="BH114" s="6" t="s">
        <v>4715</v>
      </c>
      <c r="BI114" s="6" t="s">
        <v>4716</v>
      </c>
      <c r="BJ114" s="6" t="s">
        <v>4717</v>
      </c>
      <c r="BK114" s="6" t="s">
        <v>4718</v>
      </c>
      <c r="BL114" s="6" t="s">
        <v>4719</v>
      </c>
      <c r="BM114" s="6" t="s">
        <v>4720</v>
      </c>
      <c r="BN114" s="6" t="s">
        <v>4721</v>
      </c>
      <c r="BO114" s="6" t="s">
        <v>25</v>
      </c>
      <c r="BP114" s="6" t="s">
        <v>25</v>
      </c>
      <c r="BQ114" s="6" t="s">
        <v>25</v>
      </c>
      <c r="BR114" s="6" t="s">
        <v>25</v>
      </c>
      <c r="BS114" s="6" t="s">
        <v>25</v>
      </c>
      <c r="BT114" s="6" t="s">
        <v>25</v>
      </c>
      <c r="BU114" s="6" t="s">
        <v>25</v>
      </c>
      <c r="BV114" s="6" t="s">
        <v>25</v>
      </c>
      <c r="BW114" s="6" t="s">
        <v>25</v>
      </c>
      <c r="BX114" s="6" t="s">
        <v>25</v>
      </c>
      <c r="BY114" s="6" t="s">
        <v>25</v>
      </c>
      <c r="BZ114" s="6" t="s">
        <v>25</v>
      </c>
      <c r="CA114" s="6" t="s">
        <v>25</v>
      </c>
      <c r="CB114" s="6" t="s">
        <v>25</v>
      </c>
      <c r="CC114" s="6" t="s">
        <v>25</v>
      </c>
      <c r="CD114" s="6" t="s">
        <v>25</v>
      </c>
      <c r="CE114" s="6" t="s">
        <v>25</v>
      </c>
      <c r="CF114" s="6" t="s">
        <v>25</v>
      </c>
      <c r="CG114" s="6" t="s">
        <v>25</v>
      </c>
      <c r="CH114" s="6" t="s">
        <v>25</v>
      </c>
      <c r="CI114" s="6" t="s">
        <v>25</v>
      </c>
      <c r="CJ114" s="6" t="s">
        <v>25</v>
      </c>
      <c r="CK114" s="6" t="s">
        <v>25</v>
      </c>
      <c r="CL114" s="6" t="s">
        <v>25</v>
      </c>
      <c r="CM114" s="6" t="s">
        <v>25</v>
      </c>
      <c r="CN114" s="6" t="s">
        <v>25</v>
      </c>
      <c r="CO114" s="6" t="s">
        <v>25</v>
      </c>
      <c r="CP114" s="6" t="s">
        <v>25</v>
      </c>
      <c r="CQ114" s="6" t="s">
        <v>25</v>
      </c>
      <c r="CR114" s="6" t="s">
        <v>25</v>
      </c>
      <c r="CS114" s="6" t="s">
        <v>25</v>
      </c>
      <c r="CT114" s="6" t="s">
        <v>25</v>
      </c>
      <c r="CU114" s="6" t="s">
        <v>25</v>
      </c>
      <c r="CV114" s="6" t="s">
        <v>25</v>
      </c>
      <c r="CW114" s="6" t="s">
        <v>25</v>
      </c>
      <c r="CX114" s="6" t="s">
        <v>25</v>
      </c>
      <c r="CY114" s="6" t="s">
        <v>25</v>
      </c>
      <c r="CZ114" s="6" t="s">
        <v>25</v>
      </c>
      <c r="DA114" s="6" t="s">
        <v>25</v>
      </c>
      <c r="DB114" s="6" t="s">
        <v>25</v>
      </c>
      <c r="DC114" s="6" t="s">
        <v>25</v>
      </c>
      <c r="DD114" s="6" t="s">
        <v>25</v>
      </c>
      <c r="DE114" s="6" t="s">
        <v>25</v>
      </c>
      <c r="DF114" s="6" t="s">
        <v>25</v>
      </c>
      <c r="DG114" s="6" t="s">
        <v>25</v>
      </c>
      <c r="DH114" s="6" t="s">
        <v>25</v>
      </c>
      <c r="DI114" s="6" t="s">
        <v>900</v>
      </c>
      <c r="DJ114" s="6" t="s">
        <v>901</v>
      </c>
      <c r="DK114" s="6" t="s">
        <v>23</v>
      </c>
      <c r="DL114">
        <v>673</v>
      </c>
      <c r="DM114" s="6" t="s">
        <v>1900</v>
      </c>
      <c r="DN114" s="6" t="s">
        <v>431</v>
      </c>
      <c r="DO114" s="6" t="s">
        <v>585</v>
      </c>
      <c r="DP114">
        <v>1859</v>
      </c>
      <c r="DQ114">
        <v>1798</v>
      </c>
      <c r="DR114">
        <v>600</v>
      </c>
      <c r="DS114" t="s">
        <v>1911</v>
      </c>
      <c r="DT114" t="s">
        <v>1912</v>
      </c>
      <c r="DU114" t="s">
        <v>30</v>
      </c>
      <c r="DV114" s="6" t="s">
        <v>5002</v>
      </c>
      <c r="DW114" s="33" t="b">
        <v>1</v>
      </c>
      <c r="DY114" s="6" t="b">
        <v>1</v>
      </c>
    </row>
    <row r="115" spans="1:131" s="6" customFormat="1" x14ac:dyDescent="0.2">
      <c r="A115" s="5" t="s">
        <v>380</v>
      </c>
      <c r="B115" s="5" t="s">
        <v>20</v>
      </c>
      <c r="C115" s="5" t="s">
        <v>381</v>
      </c>
      <c r="D115" s="6" t="s">
        <v>359</v>
      </c>
      <c r="E115" s="6">
        <v>143013488</v>
      </c>
      <c r="F115" s="6" t="s">
        <v>22</v>
      </c>
      <c r="G115" s="6">
        <v>0</v>
      </c>
      <c r="H115" s="8" t="s">
        <v>23</v>
      </c>
      <c r="I115" s="6">
        <v>2</v>
      </c>
      <c r="J115" s="6" t="s">
        <v>24</v>
      </c>
      <c r="K115" s="6">
        <v>1</v>
      </c>
      <c r="L115" s="6" t="s">
        <v>25</v>
      </c>
      <c r="M115" s="6">
        <v>0</v>
      </c>
      <c r="N115" s="6" t="s">
        <v>25</v>
      </c>
      <c r="O115" s="6">
        <v>0</v>
      </c>
      <c r="P115" s="6">
        <v>0.5</v>
      </c>
      <c r="Q115" s="6" t="s">
        <v>26</v>
      </c>
      <c r="R115" s="6" t="s">
        <v>184</v>
      </c>
      <c r="S115" s="6" t="s">
        <v>25</v>
      </c>
      <c r="T115" s="6" t="s">
        <v>25</v>
      </c>
      <c r="U115" s="6" t="s">
        <v>25</v>
      </c>
      <c r="V115" s="6" t="s">
        <v>25</v>
      </c>
      <c r="W115" s="6" t="s">
        <v>25</v>
      </c>
      <c r="X115" s="6" t="s">
        <v>25</v>
      </c>
      <c r="Y115" s="6" t="s">
        <v>25</v>
      </c>
      <c r="Z115" s="6" t="s">
        <v>4217</v>
      </c>
      <c r="AA115" s="6" t="s">
        <v>5763</v>
      </c>
      <c r="AB115" s="6" t="s">
        <v>5764</v>
      </c>
      <c r="AC115" s="6" t="s">
        <v>5765</v>
      </c>
      <c r="AD115" s="6" t="s">
        <v>5766</v>
      </c>
      <c r="AE115" s="6" t="s">
        <v>5767</v>
      </c>
      <c r="AF115" s="6" t="s">
        <v>5768</v>
      </c>
      <c r="AG115" s="6" t="s">
        <v>5162</v>
      </c>
      <c r="AH115" s="6" t="s">
        <v>419</v>
      </c>
      <c r="AI115" s="6" t="s">
        <v>4687</v>
      </c>
      <c r="AJ115" s="6" t="s">
        <v>418</v>
      </c>
      <c r="AK115" s="6" t="s">
        <v>4687</v>
      </c>
      <c r="AL115" s="6" t="s">
        <v>4688</v>
      </c>
      <c r="AM115" s="6" t="s">
        <v>2289</v>
      </c>
      <c r="AN115" s="6" t="s">
        <v>4689</v>
      </c>
      <c r="AO115" s="6" t="s">
        <v>2291</v>
      </c>
      <c r="AP115" s="6" t="s">
        <v>2292</v>
      </c>
      <c r="AQ115" s="6" t="s">
        <v>2293</v>
      </c>
      <c r="AR115" s="6" t="s">
        <v>2294</v>
      </c>
      <c r="AS115" s="6" t="s">
        <v>4690</v>
      </c>
      <c r="AT115" s="6" t="s">
        <v>4691</v>
      </c>
      <c r="AU115" s="6">
        <v>1</v>
      </c>
      <c r="AV115" s="6">
        <v>9.1999999999999993</v>
      </c>
      <c r="AW115" s="6">
        <v>32</v>
      </c>
      <c r="AX115" s="6" t="s">
        <v>4692</v>
      </c>
      <c r="AY115" s="6" t="s">
        <v>4693</v>
      </c>
      <c r="AZ115" s="6" t="s">
        <v>4694</v>
      </c>
      <c r="BA115" s="6" t="s">
        <v>4695</v>
      </c>
      <c r="BB115" s="6" t="s">
        <v>4696</v>
      </c>
      <c r="BC115" s="6" t="s">
        <v>4697</v>
      </c>
      <c r="BD115" s="6" t="s">
        <v>4698</v>
      </c>
      <c r="BE115" s="6" t="s">
        <v>4699</v>
      </c>
      <c r="BF115" s="6" t="s">
        <v>4700</v>
      </c>
      <c r="BG115" s="6" t="s">
        <v>4701</v>
      </c>
      <c r="BH115" s="6" t="s">
        <v>4702</v>
      </c>
      <c r="BI115" s="6" t="s">
        <v>4703</v>
      </c>
      <c r="BJ115" s="6" t="s">
        <v>4704</v>
      </c>
      <c r="BK115" s="6" t="s">
        <v>4705</v>
      </c>
      <c r="BL115" s="6" t="s">
        <v>4706</v>
      </c>
      <c r="BM115" s="6" t="s">
        <v>4707</v>
      </c>
      <c r="BN115" s="6" t="s">
        <v>4708</v>
      </c>
      <c r="BO115" s="6" t="s">
        <v>25</v>
      </c>
      <c r="BP115" s="6" t="s">
        <v>25</v>
      </c>
      <c r="BQ115" s="6" t="s">
        <v>25</v>
      </c>
      <c r="BR115" s="6" t="s">
        <v>25</v>
      </c>
      <c r="BS115" s="6" t="s">
        <v>25</v>
      </c>
      <c r="BT115" s="6" t="s">
        <v>25</v>
      </c>
      <c r="BU115" s="6" t="s">
        <v>25</v>
      </c>
      <c r="BV115" s="6" t="s">
        <v>25</v>
      </c>
      <c r="BW115" s="6" t="s">
        <v>25</v>
      </c>
      <c r="BX115" s="6" t="s">
        <v>25</v>
      </c>
      <c r="BY115" s="6" t="s">
        <v>25</v>
      </c>
      <c r="BZ115" s="6" t="s">
        <v>25</v>
      </c>
      <c r="CA115" s="6" t="s">
        <v>25</v>
      </c>
      <c r="CB115" s="6" t="s">
        <v>25</v>
      </c>
      <c r="CC115" s="6" t="s">
        <v>25</v>
      </c>
      <c r="CD115" s="6" t="s">
        <v>25</v>
      </c>
      <c r="CE115" s="6" t="s">
        <v>25</v>
      </c>
      <c r="CF115" s="6" t="s">
        <v>25</v>
      </c>
      <c r="CG115" s="6" t="s">
        <v>25</v>
      </c>
      <c r="CH115" s="6" t="s">
        <v>25</v>
      </c>
      <c r="CI115" s="6" t="s">
        <v>25</v>
      </c>
      <c r="CJ115" s="6" t="s">
        <v>25</v>
      </c>
      <c r="CK115" s="6" t="s">
        <v>25</v>
      </c>
      <c r="CL115" s="6" t="s">
        <v>25</v>
      </c>
      <c r="CM115" s="6" t="s">
        <v>25</v>
      </c>
      <c r="CN115" s="6" t="s">
        <v>25</v>
      </c>
      <c r="CO115" s="6" t="s">
        <v>25</v>
      </c>
      <c r="CP115" s="6" t="s">
        <v>25</v>
      </c>
      <c r="CQ115" s="6" t="s">
        <v>25</v>
      </c>
      <c r="CR115" s="6" t="s">
        <v>25</v>
      </c>
      <c r="CS115" s="6" t="s">
        <v>25</v>
      </c>
      <c r="CT115" s="6" t="s">
        <v>25</v>
      </c>
      <c r="CU115" s="6" t="s">
        <v>25</v>
      </c>
      <c r="CV115" s="6" t="s">
        <v>25</v>
      </c>
      <c r="CW115" s="6" t="s">
        <v>25</v>
      </c>
      <c r="CX115" s="6" t="s">
        <v>25</v>
      </c>
      <c r="CY115" s="6" t="s">
        <v>25</v>
      </c>
      <c r="CZ115" s="6" t="s">
        <v>25</v>
      </c>
      <c r="DA115" s="6" t="s">
        <v>25</v>
      </c>
      <c r="DB115" s="6" t="s">
        <v>25</v>
      </c>
      <c r="DC115" s="6" t="s">
        <v>25</v>
      </c>
      <c r="DD115" s="6" t="s">
        <v>25</v>
      </c>
      <c r="DE115" s="6" t="s">
        <v>25</v>
      </c>
      <c r="DF115" s="6" t="s">
        <v>25</v>
      </c>
      <c r="DG115" s="6" t="s">
        <v>25</v>
      </c>
      <c r="DH115" s="6" t="s">
        <v>25</v>
      </c>
      <c r="DI115" s="6" t="s">
        <v>902</v>
      </c>
      <c r="DJ115" s="6" t="s">
        <v>903</v>
      </c>
      <c r="DK115" s="6" t="s">
        <v>23</v>
      </c>
      <c r="DL115">
        <v>1180</v>
      </c>
      <c r="DM115" s="6" t="s">
        <v>904</v>
      </c>
      <c r="DN115" s="6" t="s">
        <v>431</v>
      </c>
      <c r="DO115" s="6" t="s">
        <v>905</v>
      </c>
      <c r="DP115" t="s">
        <v>30</v>
      </c>
      <c r="DQ115" t="s">
        <v>30</v>
      </c>
      <c r="DR115" t="s">
        <v>30</v>
      </c>
      <c r="DS115" t="s">
        <v>30</v>
      </c>
      <c r="DT115" t="s">
        <v>30</v>
      </c>
      <c r="DU115" t="s">
        <v>30</v>
      </c>
      <c r="DV115" s="6" t="s">
        <v>906</v>
      </c>
      <c r="DW115" s="33" t="b">
        <v>1</v>
      </c>
      <c r="DY115" s="6" t="b">
        <v>1</v>
      </c>
      <c r="EA115" s="6" t="s">
        <v>5908</v>
      </c>
    </row>
    <row r="116" spans="1:131" s="13" customFormat="1" x14ac:dyDescent="0.2">
      <c r="A116" s="13" t="s">
        <v>382</v>
      </c>
      <c r="B116" s="13" t="s">
        <v>20</v>
      </c>
      <c r="C116" s="13" t="s">
        <v>383</v>
      </c>
      <c r="D116" s="13" t="s">
        <v>359</v>
      </c>
      <c r="E116" s="13">
        <v>143018934</v>
      </c>
      <c r="F116" s="13" t="s">
        <v>22</v>
      </c>
      <c r="G116" s="6">
        <v>0</v>
      </c>
      <c r="H116" s="46" t="s">
        <v>26</v>
      </c>
      <c r="I116" s="6">
        <v>1</v>
      </c>
      <c r="J116" s="6" t="s">
        <v>24</v>
      </c>
      <c r="K116" s="6">
        <v>1</v>
      </c>
      <c r="L116" s="6" t="s">
        <v>25</v>
      </c>
      <c r="M116" s="6">
        <v>0</v>
      </c>
      <c r="N116" s="6" t="s">
        <v>25</v>
      </c>
      <c r="O116" s="6">
        <v>0</v>
      </c>
      <c r="P116" s="6">
        <v>0.5</v>
      </c>
      <c r="Q116" s="6" t="s">
        <v>46</v>
      </c>
      <c r="R116" s="13" t="s">
        <v>384</v>
      </c>
      <c r="S116" s="13" t="s">
        <v>385</v>
      </c>
      <c r="T116" s="6" t="s">
        <v>5769</v>
      </c>
      <c r="U116" s="6" t="s">
        <v>5770</v>
      </c>
      <c r="V116" s="6" t="s">
        <v>5771</v>
      </c>
      <c r="W116" s="6" t="s">
        <v>5772</v>
      </c>
      <c r="X116" s="6" t="s">
        <v>5773</v>
      </c>
      <c r="Y116" s="6" t="s">
        <v>5774</v>
      </c>
      <c r="Z116" s="6" t="s">
        <v>4217</v>
      </c>
      <c r="AA116" s="6" t="s">
        <v>5763</v>
      </c>
      <c r="AB116" s="13" t="s">
        <v>5764</v>
      </c>
      <c r="AC116" s="6" t="s">
        <v>5765</v>
      </c>
      <c r="AD116" s="6" t="s">
        <v>5766</v>
      </c>
      <c r="AE116" s="13" t="s">
        <v>5767</v>
      </c>
      <c r="AF116" s="13" t="s">
        <v>5768</v>
      </c>
      <c r="AG116" s="6" t="s">
        <v>5162</v>
      </c>
      <c r="AH116" s="13" t="s">
        <v>419</v>
      </c>
      <c r="AI116" s="6" t="s">
        <v>4687</v>
      </c>
      <c r="AJ116" s="6" t="s">
        <v>418</v>
      </c>
      <c r="AK116" s="6" t="s">
        <v>4687</v>
      </c>
      <c r="AL116" s="6" t="s">
        <v>4688</v>
      </c>
      <c r="AM116" s="6" t="s">
        <v>2289</v>
      </c>
      <c r="AN116" s="6" t="s">
        <v>4689</v>
      </c>
      <c r="AO116" s="6" t="s">
        <v>2291</v>
      </c>
      <c r="AP116" s="6" t="s">
        <v>2292</v>
      </c>
      <c r="AQ116" s="6" t="s">
        <v>2293</v>
      </c>
      <c r="AR116" s="6" t="s">
        <v>2294</v>
      </c>
      <c r="AS116" s="6" t="s">
        <v>4690</v>
      </c>
      <c r="AT116" s="6" t="s">
        <v>4691</v>
      </c>
      <c r="AU116" s="6">
        <v>1</v>
      </c>
      <c r="AV116" s="6">
        <v>7.71</v>
      </c>
      <c r="AW116" s="6">
        <v>33</v>
      </c>
      <c r="AX116" s="6" t="s">
        <v>4709</v>
      </c>
      <c r="AY116" s="6" t="s">
        <v>2289</v>
      </c>
      <c r="AZ116" s="6" t="s">
        <v>4710</v>
      </c>
      <c r="BA116" s="6" t="s">
        <v>4371</v>
      </c>
      <c r="BB116" s="6" t="s">
        <v>4711</v>
      </c>
      <c r="BC116" s="6" t="s">
        <v>4712</v>
      </c>
      <c r="BD116" s="6" t="s">
        <v>4712</v>
      </c>
      <c r="BE116" s="6" t="s">
        <v>4712</v>
      </c>
      <c r="BF116" s="6" t="s">
        <v>4713</v>
      </c>
      <c r="BG116" s="6" t="s">
        <v>4714</v>
      </c>
      <c r="BH116" s="6" t="s">
        <v>4715</v>
      </c>
      <c r="BI116" s="6" t="s">
        <v>4716</v>
      </c>
      <c r="BJ116" s="6" t="s">
        <v>4717</v>
      </c>
      <c r="BK116" s="6" t="s">
        <v>4718</v>
      </c>
      <c r="BL116" s="6" t="s">
        <v>4719</v>
      </c>
      <c r="BM116" s="6" t="s">
        <v>4720</v>
      </c>
      <c r="BN116" s="6" t="s">
        <v>4721</v>
      </c>
      <c r="BO116" s="6" t="s">
        <v>25</v>
      </c>
      <c r="BP116" s="6" t="s">
        <v>25</v>
      </c>
      <c r="BQ116" s="6" t="s">
        <v>25</v>
      </c>
      <c r="BR116" s="6" t="s">
        <v>25</v>
      </c>
      <c r="BS116" s="6" t="s">
        <v>25</v>
      </c>
      <c r="BT116" s="6" t="s">
        <v>25</v>
      </c>
      <c r="BU116" s="6" t="s">
        <v>25</v>
      </c>
      <c r="BV116" s="6" t="s">
        <v>25</v>
      </c>
      <c r="BW116" s="6" t="s">
        <v>25</v>
      </c>
      <c r="BX116" s="6" t="s">
        <v>25</v>
      </c>
      <c r="BY116" s="6" t="s">
        <v>25</v>
      </c>
      <c r="BZ116" s="6" t="s">
        <v>25</v>
      </c>
      <c r="CA116" s="6" t="s">
        <v>25</v>
      </c>
      <c r="CB116" s="6" t="s">
        <v>25</v>
      </c>
      <c r="CC116" s="6" t="s">
        <v>25</v>
      </c>
      <c r="CD116" s="6" t="s">
        <v>25</v>
      </c>
      <c r="CE116" s="6" t="s">
        <v>25</v>
      </c>
      <c r="CF116" s="6" t="s">
        <v>25</v>
      </c>
      <c r="CG116" s="6" t="s">
        <v>25</v>
      </c>
      <c r="CH116" s="6" t="s">
        <v>25</v>
      </c>
      <c r="CI116" s="6" t="s">
        <v>25</v>
      </c>
      <c r="CJ116" s="6" t="s">
        <v>25</v>
      </c>
      <c r="CK116" s="6" t="s">
        <v>25</v>
      </c>
      <c r="CL116" s="6" t="s">
        <v>25</v>
      </c>
      <c r="CM116" s="6" t="s">
        <v>25</v>
      </c>
      <c r="CN116" s="6" t="s">
        <v>25</v>
      </c>
      <c r="CO116" s="6" t="s">
        <v>25</v>
      </c>
      <c r="CP116" s="6" t="s">
        <v>25</v>
      </c>
      <c r="CQ116" s="6" t="s">
        <v>25</v>
      </c>
      <c r="CR116" s="6" t="s">
        <v>25</v>
      </c>
      <c r="CS116" s="6" t="s">
        <v>25</v>
      </c>
      <c r="CT116" s="6" t="s">
        <v>25</v>
      </c>
      <c r="CU116" s="6" t="s">
        <v>25</v>
      </c>
      <c r="CV116" s="6" t="s">
        <v>25</v>
      </c>
      <c r="CW116" s="6" t="s">
        <v>25</v>
      </c>
      <c r="CX116" s="6" t="s">
        <v>25</v>
      </c>
      <c r="CY116" s="6" t="s">
        <v>25</v>
      </c>
      <c r="CZ116" s="6" t="s">
        <v>25</v>
      </c>
      <c r="DA116" s="6" t="s">
        <v>25</v>
      </c>
      <c r="DB116" s="6" t="s">
        <v>25</v>
      </c>
      <c r="DC116" s="6" t="s">
        <v>25</v>
      </c>
      <c r="DD116" s="6" t="s">
        <v>25</v>
      </c>
      <c r="DE116" s="6" t="s">
        <v>25</v>
      </c>
      <c r="DF116" s="6" t="s">
        <v>25</v>
      </c>
      <c r="DG116" s="6" t="s">
        <v>25</v>
      </c>
      <c r="DH116" s="6" t="s">
        <v>25</v>
      </c>
      <c r="DI116" s="13" t="s">
        <v>907</v>
      </c>
      <c r="DJ116" s="13" t="s">
        <v>908</v>
      </c>
      <c r="DK116" s="13" t="s">
        <v>26</v>
      </c>
      <c r="DL116">
        <v>1180</v>
      </c>
      <c r="DM116" s="13" t="s">
        <v>904</v>
      </c>
      <c r="DN116" s="13" t="s">
        <v>431</v>
      </c>
      <c r="DO116" s="13" t="s">
        <v>836</v>
      </c>
      <c r="DP116">
        <v>776</v>
      </c>
      <c r="DQ116" t="s">
        <v>909</v>
      </c>
      <c r="DR116" t="s">
        <v>910</v>
      </c>
      <c r="DS116" t="s">
        <v>911</v>
      </c>
      <c r="DT116" t="s">
        <v>912</v>
      </c>
      <c r="DU116" t="s">
        <v>30</v>
      </c>
      <c r="DV116" s="13" t="s">
        <v>913</v>
      </c>
      <c r="DW116" s="48" t="b">
        <v>1</v>
      </c>
      <c r="DY116" s="13" t="b">
        <v>1</v>
      </c>
    </row>
    <row r="117" spans="1:131" s="13" customFormat="1" x14ac:dyDescent="0.2">
      <c r="A117" s="13" t="s">
        <v>386</v>
      </c>
      <c r="B117" s="13" t="s">
        <v>20</v>
      </c>
      <c r="C117" s="13" t="s">
        <v>387</v>
      </c>
      <c r="D117" s="13" t="s">
        <v>359</v>
      </c>
      <c r="E117" s="13">
        <v>143048771</v>
      </c>
      <c r="F117" s="13" t="s">
        <v>22</v>
      </c>
      <c r="G117" s="6">
        <v>0</v>
      </c>
      <c r="H117" s="46" t="s">
        <v>23</v>
      </c>
      <c r="I117" s="6">
        <v>1</v>
      </c>
      <c r="J117" s="6" t="s">
        <v>24</v>
      </c>
      <c r="K117" s="6">
        <v>1</v>
      </c>
      <c r="L117" s="6" t="s">
        <v>25</v>
      </c>
      <c r="M117" s="6">
        <v>0</v>
      </c>
      <c r="N117" s="6" t="s">
        <v>25</v>
      </c>
      <c r="O117" s="6">
        <v>0</v>
      </c>
      <c r="P117" s="6">
        <v>0.5</v>
      </c>
      <c r="Q117" s="6" t="s">
        <v>83</v>
      </c>
      <c r="R117" s="13" t="s">
        <v>384</v>
      </c>
      <c r="S117" s="13" t="s">
        <v>388</v>
      </c>
      <c r="T117" s="6" t="s">
        <v>5775</v>
      </c>
      <c r="U117" s="6" t="s">
        <v>5776</v>
      </c>
      <c r="V117" s="6" t="s">
        <v>5777</v>
      </c>
      <c r="W117" s="6" t="s">
        <v>5778</v>
      </c>
      <c r="X117" s="6" t="s">
        <v>5779</v>
      </c>
      <c r="Y117" s="6" t="s">
        <v>5780</v>
      </c>
      <c r="Z117" s="6" t="s">
        <v>4217</v>
      </c>
      <c r="AA117" s="6" t="s">
        <v>5763</v>
      </c>
      <c r="AB117" s="13" t="s">
        <v>5764</v>
      </c>
      <c r="AC117" s="6" t="s">
        <v>5765</v>
      </c>
      <c r="AD117" s="6" t="s">
        <v>5766</v>
      </c>
      <c r="AE117" s="13" t="s">
        <v>5767</v>
      </c>
      <c r="AF117" s="13" t="s">
        <v>5768</v>
      </c>
      <c r="AG117" s="6" t="s">
        <v>5162</v>
      </c>
      <c r="AH117" s="13" t="s">
        <v>419</v>
      </c>
      <c r="AI117" s="6" t="s">
        <v>4729</v>
      </c>
      <c r="AJ117" s="6" t="s">
        <v>419</v>
      </c>
      <c r="AK117" s="6" t="s">
        <v>4729</v>
      </c>
      <c r="AL117" s="6" t="s">
        <v>25</v>
      </c>
      <c r="AM117" s="6" t="s">
        <v>25</v>
      </c>
      <c r="AN117" s="6" t="s">
        <v>25</v>
      </c>
      <c r="AO117" s="6" t="s">
        <v>25</v>
      </c>
      <c r="AP117" s="6" t="s">
        <v>25</v>
      </c>
      <c r="AQ117" s="6" t="s">
        <v>25</v>
      </c>
      <c r="AR117" s="6" t="s">
        <v>25</v>
      </c>
      <c r="AS117" s="6" t="s">
        <v>25</v>
      </c>
      <c r="AT117" s="6" t="s">
        <v>25</v>
      </c>
      <c r="AU117" s="6">
        <v>1</v>
      </c>
      <c r="AV117" s="6">
        <v>5.19</v>
      </c>
      <c r="AW117" s="6">
        <v>8.6</v>
      </c>
      <c r="AX117" s="6" t="s">
        <v>4730</v>
      </c>
      <c r="AY117" s="6" t="s">
        <v>2411</v>
      </c>
      <c r="AZ117" s="6" t="s">
        <v>31</v>
      </c>
      <c r="BA117" s="6" t="s">
        <v>2298</v>
      </c>
      <c r="BB117" s="6" t="s">
        <v>2697</v>
      </c>
      <c r="BC117" s="6" t="s">
        <v>31</v>
      </c>
      <c r="BD117" s="6" t="s">
        <v>4731</v>
      </c>
      <c r="BE117" s="6" t="s">
        <v>4732</v>
      </c>
      <c r="BF117" s="6">
        <v>274204</v>
      </c>
      <c r="BG117" s="6" t="s">
        <v>4733</v>
      </c>
      <c r="BH117" s="6" t="s">
        <v>2822</v>
      </c>
      <c r="BI117" s="6" t="s">
        <v>2304</v>
      </c>
      <c r="BJ117" s="6" t="s">
        <v>2305</v>
      </c>
      <c r="BK117" s="6">
        <v>1</v>
      </c>
      <c r="BL117" s="6" t="s">
        <v>2556</v>
      </c>
      <c r="BM117" s="6" t="s">
        <v>26</v>
      </c>
      <c r="BN117" s="6" t="s">
        <v>23</v>
      </c>
      <c r="BO117" s="6" t="s">
        <v>23</v>
      </c>
      <c r="BP117" s="6" t="s">
        <v>4730</v>
      </c>
      <c r="BQ117" s="6">
        <v>2</v>
      </c>
      <c r="BR117" s="6">
        <v>1.6152000000000001E-4</v>
      </c>
      <c r="BS117" s="6">
        <v>30956</v>
      </c>
      <c r="BT117" s="6">
        <v>8724</v>
      </c>
      <c r="BU117" s="6">
        <v>838</v>
      </c>
      <c r="BV117" s="6">
        <v>302</v>
      </c>
      <c r="BW117" s="6">
        <v>1620</v>
      </c>
      <c r="BX117" s="6">
        <v>3490</v>
      </c>
      <c r="BY117" s="6">
        <v>15000</v>
      </c>
      <c r="BZ117" s="6">
        <v>982</v>
      </c>
      <c r="CA117" s="6">
        <v>17114</v>
      </c>
      <c r="CB117" s="6">
        <v>13842</v>
      </c>
      <c r="CC117" s="6">
        <v>1.14626E-4</v>
      </c>
      <c r="CD117" s="6">
        <v>1.1933200000000001E-3</v>
      </c>
      <c r="CE117" s="6">
        <v>0</v>
      </c>
      <c r="CF117" s="6">
        <v>0</v>
      </c>
      <c r="CG117" s="6">
        <v>0</v>
      </c>
      <c r="CH117" s="6">
        <v>1.3333299999999999E-4</v>
      </c>
      <c r="CI117" s="6">
        <v>1.01833E-3</v>
      </c>
      <c r="CJ117" s="6">
        <v>1.16863E-4</v>
      </c>
      <c r="CK117" s="6">
        <v>2.16732E-4</v>
      </c>
      <c r="CL117" s="6" t="s">
        <v>23</v>
      </c>
      <c r="CM117" s="6" t="s">
        <v>4730</v>
      </c>
      <c r="CN117" s="6">
        <v>2</v>
      </c>
      <c r="CO117" s="6">
        <v>2.9026399999999998E-4</v>
      </c>
      <c r="CP117" s="6">
        <v>241160</v>
      </c>
      <c r="CQ117" s="6">
        <v>14992</v>
      </c>
      <c r="CR117" s="6">
        <v>33502</v>
      </c>
      <c r="CS117" s="6">
        <v>9770</v>
      </c>
      <c r="CT117" s="6">
        <v>17138</v>
      </c>
      <c r="CU117" s="6">
        <v>20736</v>
      </c>
      <c r="CV117" s="6">
        <v>108862</v>
      </c>
      <c r="CW117" s="6">
        <v>5430</v>
      </c>
      <c r="CX117" s="6">
        <v>132586</v>
      </c>
      <c r="CY117" s="6">
        <v>108574</v>
      </c>
      <c r="CZ117" s="37">
        <v>6.67022E-5</v>
      </c>
      <c r="DA117" s="6">
        <v>3.5818800000000001E-4</v>
      </c>
      <c r="DB117" s="6">
        <v>3.0706199999999998E-4</v>
      </c>
      <c r="DC117" s="6">
        <v>0</v>
      </c>
      <c r="DD117" s="6">
        <v>1.9290099999999999E-4</v>
      </c>
      <c r="DE117" s="6">
        <v>4.59297E-4</v>
      </c>
      <c r="DF117" s="6">
        <v>0</v>
      </c>
      <c r="DG117" s="6">
        <v>2.7906399999999998E-4</v>
      </c>
      <c r="DH117" s="6">
        <v>3.0393999999999999E-4</v>
      </c>
      <c r="DI117" s="13" t="s">
        <v>914</v>
      </c>
      <c r="DJ117" s="13" t="s">
        <v>915</v>
      </c>
      <c r="DK117" s="13" t="s">
        <v>23</v>
      </c>
      <c r="DL117" t="s">
        <v>916</v>
      </c>
      <c r="DM117" s="13" t="s">
        <v>2169</v>
      </c>
      <c r="DN117" s="13" t="s">
        <v>431</v>
      </c>
      <c r="DO117" s="13" t="s">
        <v>917</v>
      </c>
      <c r="DP117" t="s">
        <v>918</v>
      </c>
      <c r="DQ117" t="s">
        <v>919</v>
      </c>
      <c r="DR117" t="s">
        <v>920</v>
      </c>
      <c r="DS117" t="s">
        <v>921</v>
      </c>
      <c r="DT117" t="s">
        <v>922</v>
      </c>
      <c r="DU117" t="s">
        <v>30</v>
      </c>
      <c r="DV117" s="13" t="s">
        <v>2170</v>
      </c>
      <c r="DW117" s="48" t="b">
        <v>1</v>
      </c>
      <c r="DY117" s="13" t="b">
        <v>1</v>
      </c>
      <c r="EA117" s="13" t="s">
        <v>5909</v>
      </c>
    </row>
    <row r="118" spans="1:131" s="6" customFormat="1" x14ac:dyDescent="0.2">
      <c r="A118" s="5" t="s">
        <v>389</v>
      </c>
      <c r="B118" s="5" t="s">
        <v>20</v>
      </c>
      <c r="C118" s="5"/>
      <c r="D118" s="6" t="s">
        <v>390</v>
      </c>
      <c r="E118" s="6">
        <v>1871951</v>
      </c>
      <c r="F118" s="6" t="s">
        <v>22</v>
      </c>
      <c r="G118" s="6">
        <v>0</v>
      </c>
      <c r="H118" s="8" t="s">
        <v>23</v>
      </c>
      <c r="I118" s="6">
        <v>1</v>
      </c>
      <c r="J118" s="6" t="s">
        <v>24</v>
      </c>
      <c r="K118" s="6">
        <v>1</v>
      </c>
      <c r="L118" s="6" t="s">
        <v>25</v>
      </c>
      <c r="M118" s="6">
        <v>0</v>
      </c>
      <c r="N118" s="6" t="s">
        <v>25</v>
      </c>
      <c r="O118" s="6">
        <v>0</v>
      </c>
      <c r="P118" s="6">
        <v>0.5</v>
      </c>
      <c r="Q118" s="6" t="s">
        <v>83</v>
      </c>
      <c r="R118" s="6" t="s">
        <v>391</v>
      </c>
      <c r="S118" s="6" t="s">
        <v>392</v>
      </c>
      <c r="T118" s="6" t="s">
        <v>5781</v>
      </c>
      <c r="U118" s="6" t="s">
        <v>5782</v>
      </c>
      <c r="V118" s="6" t="s">
        <v>5783</v>
      </c>
      <c r="W118" s="6" t="s">
        <v>5784</v>
      </c>
      <c r="X118" s="6" t="s">
        <v>5785</v>
      </c>
      <c r="Y118" s="6" t="s">
        <v>5786</v>
      </c>
      <c r="Z118" s="6" t="s">
        <v>5787</v>
      </c>
      <c r="AA118" s="6" t="s">
        <v>5788</v>
      </c>
      <c r="AB118" s="6" t="s">
        <v>5789</v>
      </c>
      <c r="AC118" s="6" t="s">
        <v>5790</v>
      </c>
      <c r="AD118" s="6" t="s">
        <v>5791</v>
      </c>
      <c r="AE118" s="6" t="s">
        <v>5792</v>
      </c>
      <c r="AF118" s="6" t="s">
        <v>5793</v>
      </c>
      <c r="AG118" s="6" t="s">
        <v>5112</v>
      </c>
      <c r="AH118" s="6" t="s">
        <v>420</v>
      </c>
      <c r="AI118" s="6" t="s">
        <v>4729</v>
      </c>
      <c r="AJ118" s="6" t="s">
        <v>419</v>
      </c>
      <c r="AK118" s="6" t="s">
        <v>4729</v>
      </c>
      <c r="AL118" s="6" t="s">
        <v>25</v>
      </c>
      <c r="AM118" s="6" t="s">
        <v>25</v>
      </c>
      <c r="AN118" s="6" t="s">
        <v>25</v>
      </c>
      <c r="AO118" s="6" t="s">
        <v>25</v>
      </c>
      <c r="AP118" s="6" t="s">
        <v>25</v>
      </c>
      <c r="AQ118" s="6" t="s">
        <v>25</v>
      </c>
      <c r="AR118" s="6" t="s">
        <v>25</v>
      </c>
      <c r="AS118" s="6" t="s">
        <v>25</v>
      </c>
      <c r="AT118" s="6" t="s">
        <v>25</v>
      </c>
      <c r="AU118" s="6">
        <v>1</v>
      </c>
      <c r="AV118" s="6">
        <v>8.0399999999999991</v>
      </c>
      <c r="AW118" s="6">
        <v>29.7</v>
      </c>
      <c r="AX118" s="6" t="s">
        <v>4737</v>
      </c>
      <c r="AY118" s="6" t="s">
        <v>2411</v>
      </c>
      <c r="AZ118" s="6" t="s">
        <v>2570</v>
      </c>
      <c r="BA118" s="6" t="s">
        <v>2298</v>
      </c>
      <c r="BB118" s="6" t="s">
        <v>4489</v>
      </c>
      <c r="BC118" s="6" t="s">
        <v>2570</v>
      </c>
      <c r="BD118" s="6" t="s">
        <v>4738</v>
      </c>
      <c r="BE118" s="6" t="s">
        <v>4739</v>
      </c>
      <c r="BF118" s="6">
        <v>32571</v>
      </c>
      <c r="BG118" s="6" t="s">
        <v>4740</v>
      </c>
      <c r="BH118" s="6" t="s">
        <v>2822</v>
      </c>
      <c r="BI118" s="6" t="s">
        <v>2304</v>
      </c>
      <c r="BJ118" s="6" t="s">
        <v>2305</v>
      </c>
      <c r="BK118" s="6">
        <v>3</v>
      </c>
      <c r="BL118" s="6" t="s">
        <v>2556</v>
      </c>
      <c r="BM118" s="6" t="s">
        <v>46</v>
      </c>
      <c r="BN118" s="6" t="s">
        <v>26</v>
      </c>
      <c r="BO118" s="6" t="s">
        <v>25</v>
      </c>
      <c r="BP118" s="6" t="s">
        <v>25</v>
      </c>
      <c r="BQ118" s="6" t="s">
        <v>25</v>
      </c>
      <c r="BR118" s="6" t="s">
        <v>25</v>
      </c>
      <c r="BS118" s="6" t="s">
        <v>25</v>
      </c>
      <c r="BT118" s="6" t="s">
        <v>25</v>
      </c>
      <c r="BU118" s="6" t="s">
        <v>25</v>
      </c>
      <c r="BV118" s="6" t="s">
        <v>25</v>
      </c>
      <c r="BW118" s="6" t="s">
        <v>25</v>
      </c>
      <c r="BX118" s="6" t="s">
        <v>25</v>
      </c>
      <c r="BY118" s="6" t="s">
        <v>25</v>
      </c>
      <c r="BZ118" s="6" t="s">
        <v>25</v>
      </c>
      <c r="CA118" s="6" t="s">
        <v>25</v>
      </c>
      <c r="CB118" s="6" t="s">
        <v>25</v>
      </c>
      <c r="CC118" s="6" t="s">
        <v>25</v>
      </c>
      <c r="CD118" s="6" t="s">
        <v>25</v>
      </c>
      <c r="CE118" s="6" t="s">
        <v>25</v>
      </c>
      <c r="CF118" s="6" t="s">
        <v>25</v>
      </c>
      <c r="CG118" s="6" t="s">
        <v>25</v>
      </c>
      <c r="CH118" s="6" t="s">
        <v>25</v>
      </c>
      <c r="CI118" s="6" t="s">
        <v>25</v>
      </c>
      <c r="CJ118" s="6" t="s">
        <v>25</v>
      </c>
      <c r="CK118" s="6" t="s">
        <v>25</v>
      </c>
      <c r="CL118" s="6" t="s">
        <v>26</v>
      </c>
      <c r="CM118" s="6" t="s">
        <v>4737</v>
      </c>
      <c r="CN118" s="6">
        <v>0</v>
      </c>
      <c r="CO118" s="37">
        <v>8.1346399999999994E-6</v>
      </c>
      <c r="CP118" s="6">
        <v>245862</v>
      </c>
      <c r="CQ118" s="6">
        <v>15280</v>
      </c>
      <c r="CR118" s="6">
        <v>33554</v>
      </c>
      <c r="CS118" s="6">
        <v>9842</v>
      </c>
      <c r="CT118" s="6">
        <v>17240</v>
      </c>
      <c r="CU118" s="6">
        <v>22246</v>
      </c>
      <c r="CV118" s="6">
        <v>111464</v>
      </c>
      <c r="CW118" s="6">
        <v>5476</v>
      </c>
      <c r="CX118" s="6">
        <v>134708</v>
      </c>
      <c r="CY118" s="6">
        <v>111154</v>
      </c>
      <c r="CZ118" s="37">
        <v>6.5444999999999994E-5</v>
      </c>
      <c r="DA118" s="6">
        <v>0</v>
      </c>
      <c r="DB118" s="6">
        <v>0</v>
      </c>
      <c r="DC118" s="6">
        <v>0</v>
      </c>
      <c r="DD118" s="6">
        <v>0</v>
      </c>
      <c r="DE118" s="37">
        <v>8.9715099999999994E-6</v>
      </c>
      <c r="DF118" s="6">
        <v>0</v>
      </c>
      <c r="DG118" s="6">
        <v>0</v>
      </c>
      <c r="DH118" s="37">
        <v>1.7993099999999999E-5</v>
      </c>
      <c r="DI118" s="6" t="s">
        <v>923</v>
      </c>
      <c r="DJ118" s="6" t="s">
        <v>924</v>
      </c>
      <c r="DK118" s="6" t="s">
        <v>23</v>
      </c>
      <c r="DL118">
        <v>9639</v>
      </c>
      <c r="DM118" s="6" t="s">
        <v>2171</v>
      </c>
      <c r="DN118" s="6" t="s">
        <v>431</v>
      </c>
      <c r="DO118" s="6" t="s">
        <v>585</v>
      </c>
      <c r="DP118" t="s">
        <v>2172</v>
      </c>
      <c r="DQ118" t="s">
        <v>2173</v>
      </c>
      <c r="DR118" t="s">
        <v>2174</v>
      </c>
      <c r="DS118" t="s">
        <v>925</v>
      </c>
      <c r="DT118" t="s">
        <v>926</v>
      </c>
      <c r="DU118" t="s">
        <v>30</v>
      </c>
      <c r="DV118" s="6" t="s">
        <v>2175</v>
      </c>
      <c r="DW118" s="6" t="b">
        <v>1</v>
      </c>
      <c r="DY118" s="13" t="b">
        <v>1</v>
      </c>
    </row>
    <row r="119" spans="1:131" s="6" customFormat="1" x14ac:dyDescent="0.2">
      <c r="A119" s="5" t="s">
        <v>393</v>
      </c>
      <c r="B119" s="5" t="s">
        <v>20</v>
      </c>
      <c r="C119" s="5"/>
      <c r="D119" s="6" t="s">
        <v>394</v>
      </c>
      <c r="E119" s="6">
        <v>13112056</v>
      </c>
      <c r="F119" s="6" t="s">
        <v>64</v>
      </c>
      <c r="G119" s="6">
        <v>0</v>
      </c>
      <c r="H119" s="29" t="s">
        <v>65</v>
      </c>
      <c r="I119" s="6">
        <v>0</v>
      </c>
      <c r="J119" s="6" t="s">
        <v>24</v>
      </c>
      <c r="K119" s="6">
        <v>1</v>
      </c>
      <c r="L119" s="6" t="s">
        <v>25</v>
      </c>
      <c r="M119" s="6">
        <v>0</v>
      </c>
      <c r="N119" s="6" t="s">
        <v>25</v>
      </c>
      <c r="O119" s="6">
        <v>0</v>
      </c>
      <c r="P119" s="6">
        <v>0.5</v>
      </c>
      <c r="Q119" s="6" t="s">
        <v>52</v>
      </c>
      <c r="R119" s="6" t="s">
        <v>395</v>
      </c>
      <c r="S119" s="6" t="s">
        <v>396</v>
      </c>
      <c r="T119" s="6" t="s">
        <v>5794</v>
      </c>
      <c r="U119" s="6" t="s">
        <v>5795</v>
      </c>
      <c r="V119" s="6" t="s">
        <v>5796</v>
      </c>
      <c r="W119" s="6" t="s">
        <v>5795</v>
      </c>
      <c r="X119" s="6" t="s">
        <v>5797</v>
      </c>
      <c r="Y119" s="6" t="s">
        <v>5798</v>
      </c>
      <c r="Z119" s="6" t="s">
        <v>5799</v>
      </c>
      <c r="AA119" s="6" t="s">
        <v>5800</v>
      </c>
      <c r="AB119" s="6" t="s">
        <v>5801</v>
      </c>
      <c r="AC119" s="6" t="s">
        <v>5802</v>
      </c>
      <c r="AD119" s="6" t="s">
        <v>5803</v>
      </c>
      <c r="AE119" s="6" t="s">
        <v>5804</v>
      </c>
      <c r="AF119" s="6" t="s">
        <v>5805</v>
      </c>
      <c r="AG119" s="6" t="s">
        <v>5795</v>
      </c>
      <c r="AH119" s="6" t="s">
        <v>421</v>
      </c>
      <c r="AI119" s="6" t="s">
        <v>4729</v>
      </c>
      <c r="AJ119" s="6" t="s">
        <v>419</v>
      </c>
      <c r="AK119" s="6" t="s">
        <v>4729</v>
      </c>
      <c r="AL119" s="6" t="s">
        <v>25</v>
      </c>
      <c r="AM119" s="6" t="s">
        <v>25</v>
      </c>
      <c r="AN119" s="6" t="s">
        <v>25</v>
      </c>
      <c r="AO119" s="6" t="s">
        <v>25</v>
      </c>
      <c r="AP119" s="6" t="s">
        <v>25</v>
      </c>
      <c r="AQ119" s="6" t="s">
        <v>25</v>
      </c>
      <c r="AR119" s="6" t="s">
        <v>25</v>
      </c>
      <c r="AS119" s="6" t="s">
        <v>25</v>
      </c>
      <c r="AT119" s="6" t="s">
        <v>25</v>
      </c>
      <c r="AU119" s="6">
        <v>0.21</v>
      </c>
      <c r="AV119" s="6">
        <v>1.71</v>
      </c>
      <c r="AW119" s="6">
        <v>36</v>
      </c>
      <c r="AX119" s="6" t="s">
        <v>4741</v>
      </c>
      <c r="AY119" s="6" t="s">
        <v>2411</v>
      </c>
      <c r="AZ119" s="6" t="s">
        <v>2893</v>
      </c>
      <c r="BA119" s="6" t="s">
        <v>2298</v>
      </c>
      <c r="BB119" s="6" t="s">
        <v>4742</v>
      </c>
      <c r="BC119" s="6" t="s">
        <v>3010</v>
      </c>
      <c r="BD119" s="6" t="s">
        <v>4743</v>
      </c>
      <c r="BE119" s="6" t="s">
        <v>4744</v>
      </c>
      <c r="BF119" s="6">
        <v>32584</v>
      </c>
      <c r="BG119" s="6" t="s">
        <v>4745</v>
      </c>
      <c r="BH119" s="6" t="s">
        <v>3046</v>
      </c>
      <c r="BI119" s="6" t="s">
        <v>2304</v>
      </c>
      <c r="BJ119" s="6" t="s">
        <v>2305</v>
      </c>
      <c r="BK119" s="6">
        <v>4</v>
      </c>
      <c r="BL119" s="6" t="s">
        <v>3048</v>
      </c>
      <c r="BM119" s="6" t="s">
        <v>83</v>
      </c>
      <c r="BN119" s="6" t="s">
        <v>23</v>
      </c>
      <c r="BO119" s="6" t="s">
        <v>23</v>
      </c>
      <c r="BP119" s="6" t="s">
        <v>4741</v>
      </c>
      <c r="BQ119" s="6">
        <v>1</v>
      </c>
      <c r="BR119" s="6">
        <v>5.5914700000000003E-3</v>
      </c>
      <c r="BS119" s="6">
        <v>30940</v>
      </c>
      <c r="BT119" s="6">
        <v>8726</v>
      </c>
      <c r="BU119" s="6">
        <v>838</v>
      </c>
      <c r="BV119" s="6">
        <v>302</v>
      </c>
      <c r="BW119" s="6">
        <v>1622</v>
      </c>
      <c r="BX119" s="6">
        <v>3494</v>
      </c>
      <c r="BY119" s="6">
        <v>14976</v>
      </c>
      <c r="BZ119" s="6">
        <v>982</v>
      </c>
      <c r="CA119" s="6">
        <v>17096</v>
      </c>
      <c r="CB119" s="6">
        <v>13844</v>
      </c>
      <c r="CC119" s="6">
        <v>0</v>
      </c>
      <c r="CD119" s="6">
        <v>0</v>
      </c>
      <c r="CE119" s="6">
        <v>0</v>
      </c>
      <c r="CF119" s="6">
        <v>0</v>
      </c>
      <c r="CG119" s="6">
        <v>1.5455099999999999E-2</v>
      </c>
      <c r="CH119" s="6">
        <v>7.2115399999999998E-3</v>
      </c>
      <c r="CI119" s="6">
        <v>1.1201600000000001E-2</v>
      </c>
      <c r="CJ119" s="6">
        <v>4.5624699999999999E-3</v>
      </c>
      <c r="CK119" s="6">
        <v>6.8621799999999998E-3</v>
      </c>
      <c r="CL119" s="6" t="s">
        <v>23</v>
      </c>
      <c r="CM119" s="6" t="s">
        <v>4741</v>
      </c>
      <c r="CN119" s="6">
        <v>0</v>
      </c>
      <c r="CO119" s="6">
        <v>2.96992E-3</v>
      </c>
      <c r="CP119" s="6">
        <v>243778</v>
      </c>
      <c r="CQ119" s="6">
        <v>15284</v>
      </c>
      <c r="CR119" s="6">
        <v>33580</v>
      </c>
      <c r="CS119" s="6">
        <v>9844</v>
      </c>
      <c r="CT119" s="6">
        <v>17242</v>
      </c>
      <c r="CU119" s="6">
        <v>22298</v>
      </c>
      <c r="CV119" s="6">
        <v>109284</v>
      </c>
      <c r="CW119" s="6">
        <v>5464</v>
      </c>
      <c r="CX119" s="6">
        <v>133804</v>
      </c>
      <c r="CY119" s="6">
        <v>109974</v>
      </c>
      <c r="CZ119" s="6">
        <v>0</v>
      </c>
      <c r="DA119" s="6">
        <v>1.7867800000000001E-4</v>
      </c>
      <c r="DB119" s="6">
        <v>9.14262E-4</v>
      </c>
      <c r="DC119" s="37">
        <v>5.7997900000000003E-5</v>
      </c>
      <c r="DD119" s="6">
        <v>1.6817700000000001E-2</v>
      </c>
      <c r="DE119" s="6">
        <v>2.8641000000000001E-3</v>
      </c>
      <c r="DF119" s="6">
        <v>3.6603199999999999E-3</v>
      </c>
      <c r="DG119" s="6">
        <v>2.8848200000000002E-3</v>
      </c>
      <c r="DH119" s="6">
        <v>3.0734500000000001E-3</v>
      </c>
      <c r="DI119" s="6" t="s">
        <v>927</v>
      </c>
      <c r="DJ119" s="6" t="s">
        <v>928</v>
      </c>
      <c r="DK119" s="6" t="s">
        <v>46</v>
      </c>
      <c r="DL119">
        <v>8777</v>
      </c>
      <c r="DM119" s="6" t="s">
        <v>2176</v>
      </c>
      <c r="DN119" s="6" t="s">
        <v>431</v>
      </c>
      <c r="DO119" s="6" t="s">
        <v>462</v>
      </c>
      <c r="DP119" t="s">
        <v>2177</v>
      </c>
      <c r="DQ119" t="s">
        <v>2178</v>
      </c>
      <c r="DR119" t="s">
        <v>2179</v>
      </c>
      <c r="DS119" t="s">
        <v>929</v>
      </c>
      <c r="DT119" t="s">
        <v>930</v>
      </c>
      <c r="DU119" t="s">
        <v>30</v>
      </c>
      <c r="DV119" s="6" t="s">
        <v>2180</v>
      </c>
      <c r="DW119" s="6" t="b">
        <v>1</v>
      </c>
      <c r="DY119" s="13" t="b">
        <v>1</v>
      </c>
    </row>
    <row r="120" spans="1:131" s="6" customFormat="1" x14ac:dyDescent="0.2">
      <c r="A120" s="5" t="s">
        <v>397</v>
      </c>
      <c r="B120" s="5" t="s">
        <v>20</v>
      </c>
      <c r="C120" s="5"/>
      <c r="D120" s="6" t="s">
        <v>394</v>
      </c>
      <c r="E120" s="6">
        <v>21971208</v>
      </c>
      <c r="F120" s="6" t="s">
        <v>22</v>
      </c>
      <c r="G120" s="6">
        <v>0</v>
      </c>
      <c r="H120" s="6" t="s">
        <v>26</v>
      </c>
      <c r="I120" s="6">
        <v>2</v>
      </c>
      <c r="J120" s="6" t="s">
        <v>24</v>
      </c>
      <c r="K120" s="6">
        <v>1</v>
      </c>
      <c r="L120" s="6" t="s">
        <v>25</v>
      </c>
      <c r="M120" s="6">
        <v>0</v>
      </c>
      <c r="N120" s="6" t="s">
        <v>25</v>
      </c>
      <c r="O120" s="6">
        <v>0</v>
      </c>
      <c r="P120" s="6">
        <v>0.5</v>
      </c>
      <c r="Q120" s="6" t="s">
        <v>83</v>
      </c>
      <c r="R120" s="6" t="s">
        <v>27</v>
      </c>
      <c r="S120" s="6" t="s">
        <v>25</v>
      </c>
      <c r="T120" s="6" t="s">
        <v>25</v>
      </c>
      <c r="U120" s="6" t="s">
        <v>25</v>
      </c>
      <c r="V120" s="6" t="s">
        <v>25</v>
      </c>
      <c r="W120" s="6" t="s">
        <v>25</v>
      </c>
      <c r="X120" s="6" t="s">
        <v>25</v>
      </c>
      <c r="Y120" s="6" t="s">
        <v>25</v>
      </c>
      <c r="Z120" s="6" t="s">
        <v>4693</v>
      </c>
      <c r="AA120" s="6" t="s">
        <v>5806</v>
      </c>
      <c r="AB120" s="6" t="s">
        <v>422</v>
      </c>
      <c r="AC120" s="6" t="s">
        <v>5807</v>
      </c>
      <c r="AD120" s="6" t="s">
        <v>5808</v>
      </c>
      <c r="AE120" s="6" t="s">
        <v>5809</v>
      </c>
      <c r="AF120" s="6" t="s">
        <v>5810</v>
      </c>
      <c r="AG120" s="6" t="s">
        <v>5015</v>
      </c>
      <c r="AH120" s="6" t="s">
        <v>422</v>
      </c>
      <c r="AI120" s="6" t="s">
        <v>4752</v>
      </c>
      <c r="AJ120" s="6" t="s">
        <v>420</v>
      </c>
      <c r="AK120" s="6" t="s">
        <v>4752</v>
      </c>
      <c r="AL120" s="6" t="s">
        <v>4753</v>
      </c>
      <c r="AM120" s="6" t="s">
        <v>4754</v>
      </c>
      <c r="AN120" s="6" t="s">
        <v>4755</v>
      </c>
      <c r="AO120" s="6" t="s">
        <v>4756</v>
      </c>
      <c r="AP120" s="6" t="s">
        <v>4757</v>
      </c>
      <c r="AQ120" s="6" t="s">
        <v>4455</v>
      </c>
      <c r="AR120" s="6" t="s">
        <v>4758</v>
      </c>
      <c r="AS120" s="6" t="s">
        <v>4759</v>
      </c>
      <c r="AT120" s="6" t="s">
        <v>4760</v>
      </c>
      <c r="AU120" s="6">
        <v>1</v>
      </c>
      <c r="AV120" s="6">
        <v>4.29</v>
      </c>
      <c r="AW120" s="6">
        <v>32</v>
      </c>
      <c r="AX120" s="6" t="s">
        <v>4761</v>
      </c>
      <c r="AY120" s="6" t="s">
        <v>2411</v>
      </c>
      <c r="AZ120" s="6" t="s">
        <v>3010</v>
      </c>
      <c r="BA120" s="6" t="s">
        <v>2298</v>
      </c>
      <c r="BB120" s="6" t="s">
        <v>3011</v>
      </c>
      <c r="BC120" s="6" t="s">
        <v>3010</v>
      </c>
      <c r="BD120" s="6" t="s">
        <v>4762</v>
      </c>
      <c r="BE120" s="6" t="s">
        <v>4763</v>
      </c>
      <c r="BF120" s="6" t="s">
        <v>25</v>
      </c>
      <c r="BG120" s="6" t="s">
        <v>25</v>
      </c>
      <c r="BH120" s="6" t="s">
        <v>25</v>
      </c>
      <c r="BI120" s="6" t="s">
        <v>25</v>
      </c>
      <c r="BJ120" s="6" t="s">
        <v>25</v>
      </c>
      <c r="BK120" s="6" t="s">
        <v>25</v>
      </c>
      <c r="BL120" s="6" t="s">
        <v>25</v>
      </c>
      <c r="BM120" s="6" t="s">
        <v>25</v>
      </c>
      <c r="BN120" s="6" t="s">
        <v>25</v>
      </c>
      <c r="BO120" s="6" t="s">
        <v>25</v>
      </c>
      <c r="BP120" s="6" t="s">
        <v>25</v>
      </c>
      <c r="BQ120" s="6" t="s">
        <v>25</v>
      </c>
      <c r="BR120" s="6" t="s">
        <v>25</v>
      </c>
      <c r="BS120" s="6" t="s">
        <v>25</v>
      </c>
      <c r="BT120" s="6" t="s">
        <v>25</v>
      </c>
      <c r="BU120" s="6" t="s">
        <v>25</v>
      </c>
      <c r="BV120" s="6" t="s">
        <v>25</v>
      </c>
      <c r="BW120" s="6" t="s">
        <v>25</v>
      </c>
      <c r="BX120" s="6" t="s">
        <v>25</v>
      </c>
      <c r="BY120" s="6" t="s">
        <v>25</v>
      </c>
      <c r="BZ120" s="6" t="s">
        <v>25</v>
      </c>
      <c r="CA120" s="6" t="s">
        <v>25</v>
      </c>
      <c r="CB120" s="6" t="s">
        <v>25</v>
      </c>
      <c r="CC120" s="6" t="s">
        <v>25</v>
      </c>
      <c r="CD120" s="6" t="s">
        <v>25</v>
      </c>
      <c r="CE120" s="6" t="s">
        <v>25</v>
      </c>
      <c r="CF120" s="6" t="s">
        <v>25</v>
      </c>
      <c r="CG120" s="6" t="s">
        <v>25</v>
      </c>
      <c r="CH120" s="6" t="s">
        <v>25</v>
      </c>
      <c r="CI120" s="6" t="s">
        <v>25</v>
      </c>
      <c r="CJ120" s="6" t="s">
        <v>25</v>
      </c>
      <c r="CK120" s="6" t="s">
        <v>25</v>
      </c>
      <c r="CL120" s="6" t="s">
        <v>23</v>
      </c>
      <c r="CM120" s="6" t="s">
        <v>4761</v>
      </c>
      <c r="CN120" s="6">
        <v>1</v>
      </c>
      <c r="CO120" s="37">
        <v>2.0303099999999999E-5</v>
      </c>
      <c r="CP120" s="6">
        <v>246268</v>
      </c>
      <c r="CQ120" s="6">
        <v>15304</v>
      </c>
      <c r="CR120" s="6">
        <v>33582</v>
      </c>
      <c r="CS120" s="6">
        <v>9850</v>
      </c>
      <c r="CT120" s="6">
        <v>17248</v>
      </c>
      <c r="CU120" s="6">
        <v>22300</v>
      </c>
      <c r="CV120" s="6">
        <v>111716</v>
      </c>
      <c r="CW120" s="6">
        <v>5486</v>
      </c>
      <c r="CX120" s="6">
        <v>134908</v>
      </c>
      <c r="CY120" s="6">
        <v>111360</v>
      </c>
      <c r="CZ120" s="6">
        <v>0</v>
      </c>
      <c r="DA120" s="6">
        <v>0</v>
      </c>
      <c r="DB120" s="6">
        <v>0</v>
      </c>
      <c r="DC120" s="6">
        <v>0</v>
      </c>
      <c r="DD120" s="37">
        <v>8.9686100000000002E-5</v>
      </c>
      <c r="DE120" s="37">
        <v>2.68538E-5</v>
      </c>
      <c r="DF120" s="6">
        <v>0</v>
      </c>
      <c r="DG120" s="37">
        <v>2.9649799999999999E-5</v>
      </c>
      <c r="DH120" s="37">
        <v>8.9798899999999995E-6</v>
      </c>
      <c r="DI120" s="6" t="s">
        <v>931</v>
      </c>
      <c r="DJ120" s="6" t="s">
        <v>932</v>
      </c>
      <c r="DK120" s="6" t="s">
        <v>26</v>
      </c>
      <c r="DL120" t="s">
        <v>933</v>
      </c>
      <c r="DM120" s="6" t="s">
        <v>5003</v>
      </c>
      <c r="DN120" s="6" t="s">
        <v>431</v>
      </c>
      <c r="DO120" s="6" t="s">
        <v>5004</v>
      </c>
      <c r="DP120" t="s">
        <v>30</v>
      </c>
      <c r="DQ120" t="s">
        <v>30</v>
      </c>
      <c r="DR120" t="s">
        <v>30</v>
      </c>
      <c r="DS120" t="s">
        <v>30</v>
      </c>
      <c r="DT120" t="s">
        <v>30</v>
      </c>
      <c r="DU120" t="s">
        <v>30</v>
      </c>
      <c r="DV120" s="6" t="s">
        <v>5005</v>
      </c>
      <c r="DW120" s="6" t="b">
        <v>1</v>
      </c>
      <c r="DY120" s="13" t="b">
        <v>1</v>
      </c>
    </row>
    <row r="121" spans="1:131" s="25" customFormat="1" x14ac:dyDescent="0.2">
      <c r="A121" s="24" t="s">
        <v>398</v>
      </c>
      <c r="B121" s="24" t="s">
        <v>20</v>
      </c>
      <c r="C121" s="24"/>
      <c r="D121" s="25" t="s">
        <v>394</v>
      </c>
      <c r="E121" s="25">
        <v>35683240</v>
      </c>
      <c r="F121" s="25" t="s">
        <v>64</v>
      </c>
      <c r="G121" s="6">
        <v>0</v>
      </c>
      <c r="H121" s="55" t="s">
        <v>65</v>
      </c>
      <c r="I121" s="6">
        <v>0</v>
      </c>
      <c r="J121" s="6" t="s">
        <v>25</v>
      </c>
      <c r="K121" s="6">
        <v>0</v>
      </c>
      <c r="L121" s="6" t="s">
        <v>24</v>
      </c>
      <c r="M121" s="6">
        <v>1</v>
      </c>
      <c r="N121" s="6" t="s">
        <v>25</v>
      </c>
      <c r="O121" s="6">
        <v>0</v>
      </c>
      <c r="P121" s="6">
        <v>1</v>
      </c>
      <c r="Q121" s="6" t="s">
        <v>52</v>
      </c>
      <c r="R121" s="25" t="s">
        <v>399</v>
      </c>
      <c r="S121" s="25" t="s">
        <v>61</v>
      </c>
      <c r="T121" s="6" t="s">
        <v>61</v>
      </c>
      <c r="U121" s="6" t="s">
        <v>61</v>
      </c>
      <c r="V121" s="6" t="s">
        <v>61</v>
      </c>
      <c r="W121" s="6" t="s">
        <v>61</v>
      </c>
      <c r="X121" s="6" t="s">
        <v>61</v>
      </c>
      <c r="Y121" s="6" t="s">
        <v>61</v>
      </c>
      <c r="Z121" s="6" t="s">
        <v>5811</v>
      </c>
      <c r="AA121" s="6" t="s">
        <v>5812</v>
      </c>
      <c r="AB121" s="25" t="s">
        <v>5813</v>
      </c>
      <c r="AC121" s="6" t="s">
        <v>5814</v>
      </c>
      <c r="AD121" s="6" t="s">
        <v>5815</v>
      </c>
      <c r="AE121" s="25" t="s">
        <v>5816</v>
      </c>
      <c r="AF121" s="25" t="s">
        <v>5817</v>
      </c>
      <c r="AG121" s="6" t="s">
        <v>5222</v>
      </c>
      <c r="AH121" s="25" t="s">
        <v>423</v>
      </c>
      <c r="AI121" s="6" t="s">
        <v>4790</v>
      </c>
      <c r="AJ121" s="6" t="s">
        <v>421</v>
      </c>
      <c r="AK121" s="6" t="s">
        <v>4790</v>
      </c>
      <c r="AL121" s="6" t="s">
        <v>4791</v>
      </c>
      <c r="AM121" s="6" t="s">
        <v>4792</v>
      </c>
      <c r="AN121" s="6" t="s">
        <v>4793</v>
      </c>
      <c r="AO121" s="6" t="s">
        <v>4794</v>
      </c>
      <c r="AP121" s="6" t="s">
        <v>4795</v>
      </c>
      <c r="AQ121" s="6" t="s">
        <v>3186</v>
      </c>
      <c r="AR121" s="6" t="s">
        <v>4796</v>
      </c>
      <c r="AS121" s="6" t="s">
        <v>4797</v>
      </c>
      <c r="AT121" s="6" t="s">
        <v>4798</v>
      </c>
      <c r="AU121" s="6" t="s">
        <v>4799</v>
      </c>
      <c r="AV121" s="6" t="s">
        <v>4800</v>
      </c>
      <c r="AW121" s="6" t="s">
        <v>4801</v>
      </c>
      <c r="AX121" s="6" t="s">
        <v>61</v>
      </c>
      <c r="AY121" s="6" t="s">
        <v>61</v>
      </c>
      <c r="AZ121" s="6" t="s">
        <v>61</v>
      </c>
      <c r="BA121" s="6" t="s">
        <v>61</v>
      </c>
      <c r="BB121" s="6" t="s">
        <v>61</v>
      </c>
      <c r="BC121" s="6" t="s">
        <v>61</v>
      </c>
      <c r="BD121" s="6" t="s">
        <v>61</v>
      </c>
      <c r="BE121" s="6" t="s">
        <v>61</v>
      </c>
      <c r="BF121" s="6" t="s">
        <v>61</v>
      </c>
      <c r="BG121" s="6" t="s">
        <v>61</v>
      </c>
      <c r="BH121" s="6" t="s">
        <v>61</v>
      </c>
      <c r="BI121" s="6" t="s">
        <v>61</v>
      </c>
      <c r="BJ121" s="6" t="s">
        <v>61</v>
      </c>
      <c r="BK121" s="6" t="s">
        <v>61</v>
      </c>
      <c r="BL121" s="6" t="s">
        <v>61</v>
      </c>
      <c r="BM121" s="6" t="s">
        <v>61</v>
      </c>
      <c r="BN121" s="6" t="s">
        <v>61</v>
      </c>
      <c r="BO121" s="6" t="s">
        <v>25</v>
      </c>
      <c r="BP121" s="6" t="s">
        <v>25</v>
      </c>
      <c r="BQ121" s="6" t="s">
        <v>25</v>
      </c>
      <c r="BR121" s="6" t="s">
        <v>25</v>
      </c>
      <c r="BS121" s="6" t="s">
        <v>25</v>
      </c>
      <c r="BT121" s="6" t="s">
        <v>25</v>
      </c>
      <c r="BU121" s="6" t="s">
        <v>25</v>
      </c>
      <c r="BV121" s="6" t="s">
        <v>25</v>
      </c>
      <c r="BW121" s="6" t="s">
        <v>25</v>
      </c>
      <c r="BX121" s="6" t="s">
        <v>25</v>
      </c>
      <c r="BY121" s="6" t="s">
        <v>25</v>
      </c>
      <c r="BZ121" s="6" t="s">
        <v>25</v>
      </c>
      <c r="CA121" s="6" t="s">
        <v>25</v>
      </c>
      <c r="CB121" s="6" t="s">
        <v>25</v>
      </c>
      <c r="CC121" s="6" t="s">
        <v>25</v>
      </c>
      <c r="CD121" s="6" t="s">
        <v>25</v>
      </c>
      <c r="CE121" s="6" t="s">
        <v>25</v>
      </c>
      <c r="CF121" s="6" t="s">
        <v>25</v>
      </c>
      <c r="CG121" s="6" t="s">
        <v>25</v>
      </c>
      <c r="CH121" s="6" t="s">
        <v>25</v>
      </c>
      <c r="CI121" s="6" t="s">
        <v>25</v>
      </c>
      <c r="CJ121" s="6" t="s">
        <v>25</v>
      </c>
      <c r="CK121" s="6" t="s">
        <v>25</v>
      </c>
      <c r="CL121" s="6" t="s">
        <v>25</v>
      </c>
      <c r="CM121" s="6" t="s">
        <v>25</v>
      </c>
      <c r="CN121" s="6" t="s">
        <v>25</v>
      </c>
      <c r="CO121" s="6" t="s">
        <v>25</v>
      </c>
      <c r="CP121" s="6" t="s">
        <v>25</v>
      </c>
      <c r="CQ121" s="6" t="s">
        <v>25</v>
      </c>
      <c r="CR121" s="6" t="s">
        <v>25</v>
      </c>
      <c r="CS121" s="6" t="s">
        <v>25</v>
      </c>
      <c r="CT121" s="6" t="s">
        <v>25</v>
      </c>
      <c r="CU121" s="6" t="s">
        <v>25</v>
      </c>
      <c r="CV121" s="6" t="s">
        <v>25</v>
      </c>
      <c r="CW121" s="6" t="s">
        <v>25</v>
      </c>
      <c r="CX121" s="6" t="s">
        <v>25</v>
      </c>
      <c r="CY121" s="6" t="s">
        <v>25</v>
      </c>
      <c r="CZ121" s="6" t="s">
        <v>25</v>
      </c>
      <c r="DA121" s="6" t="s">
        <v>25</v>
      </c>
      <c r="DB121" s="6" t="s">
        <v>25</v>
      </c>
      <c r="DC121" s="6" t="s">
        <v>25</v>
      </c>
      <c r="DD121" s="6" t="s">
        <v>25</v>
      </c>
      <c r="DE121" s="6" t="s">
        <v>25</v>
      </c>
      <c r="DF121" s="6" t="s">
        <v>25</v>
      </c>
      <c r="DG121" s="6" t="s">
        <v>25</v>
      </c>
      <c r="DH121" s="6" t="s">
        <v>25</v>
      </c>
      <c r="DI121" s="25" t="s">
        <v>934</v>
      </c>
      <c r="DJ121" s="25" t="s">
        <v>935</v>
      </c>
      <c r="DK121" s="25" t="s">
        <v>46</v>
      </c>
      <c r="DL121" t="s">
        <v>936</v>
      </c>
      <c r="DM121" s="25" t="s">
        <v>2181</v>
      </c>
      <c r="DN121" s="25" t="s">
        <v>431</v>
      </c>
      <c r="DO121" s="25" t="s">
        <v>937</v>
      </c>
      <c r="DP121" t="s">
        <v>30</v>
      </c>
      <c r="DQ121" t="s">
        <v>30</v>
      </c>
      <c r="DR121" t="s">
        <v>30</v>
      </c>
      <c r="DS121" t="s">
        <v>30</v>
      </c>
      <c r="DT121" t="s">
        <v>30</v>
      </c>
      <c r="DU121" t="s">
        <v>30</v>
      </c>
      <c r="DV121" s="25" t="s">
        <v>2182</v>
      </c>
      <c r="DW121" s="25" t="b">
        <v>0</v>
      </c>
      <c r="DY121" s="11" t="b">
        <v>1</v>
      </c>
      <c r="EA121" s="25" t="s">
        <v>5910</v>
      </c>
    </row>
    <row r="122" spans="1:131" s="6" customFormat="1" x14ac:dyDescent="0.2">
      <c r="A122" s="5" t="s">
        <v>400</v>
      </c>
      <c r="B122" s="5" t="s">
        <v>20</v>
      </c>
      <c r="C122" s="5"/>
      <c r="D122" s="6" t="s">
        <v>394</v>
      </c>
      <c r="E122" s="6">
        <v>135796754</v>
      </c>
      <c r="F122" s="6" t="s">
        <v>22</v>
      </c>
      <c r="G122" s="6">
        <v>0</v>
      </c>
      <c r="H122" s="6" t="s">
        <v>26</v>
      </c>
      <c r="I122" s="6">
        <v>1</v>
      </c>
      <c r="J122" s="6" t="s">
        <v>24</v>
      </c>
      <c r="K122" s="6">
        <v>1</v>
      </c>
      <c r="L122" s="6" t="s">
        <v>25</v>
      </c>
      <c r="M122" s="6">
        <v>0</v>
      </c>
      <c r="N122" s="6" t="s">
        <v>25</v>
      </c>
      <c r="O122" s="6">
        <v>0</v>
      </c>
      <c r="P122" s="6">
        <v>0.5</v>
      </c>
      <c r="Q122" s="6" t="s">
        <v>46</v>
      </c>
      <c r="R122" s="6" t="s">
        <v>401</v>
      </c>
      <c r="S122" s="6" t="s">
        <v>402</v>
      </c>
      <c r="T122" s="6" t="s">
        <v>5818</v>
      </c>
      <c r="U122" s="6" t="s">
        <v>5819</v>
      </c>
      <c r="V122" s="6" t="s">
        <v>5820</v>
      </c>
      <c r="W122" s="6" t="s">
        <v>5821</v>
      </c>
      <c r="X122" s="6" t="s">
        <v>4455</v>
      </c>
      <c r="Y122" s="6" t="s">
        <v>5822</v>
      </c>
      <c r="Z122" s="6" t="s">
        <v>4451</v>
      </c>
      <c r="AA122" s="6" t="s">
        <v>5823</v>
      </c>
      <c r="AB122" s="6" t="s">
        <v>5824</v>
      </c>
      <c r="AC122" s="6" t="s">
        <v>5825</v>
      </c>
      <c r="AD122" s="6" t="s">
        <v>5826</v>
      </c>
      <c r="AE122" s="6" t="s">
        <v>5827</v>
      </c>
      <c r="AF122" s="6" t="s">
        <v>5828</v>
      </c>
      <c r="AG122" s="6" t="s">
        <v>5184</v>
      </c>
      <c r="AH122" s="6" t="s">
        <v>424</v>
      </c>
      <c r="AI122" s="6" t="s">
        <v>4832</v>
      </c>
      <c r="AJ122" s="6" t="s">
        <v>422</v>
      </c>
      <c r="AK122" s="6" t="s">
        <v>4832</v>
      </c>
      <c r="AL122" s="6">
        <v>233755</v>
      </c>
      <c r="AM122" s="6" t="s">
        <v>4833</v>
      </c>
      <c r="AN122" s="6" t="s">
        <v>2822</v>
      </c>
      <c r="AO122" s="6" t="s">
        <v>2817</v>
      </c>
      <c r="AP122" s="6" t="s">
        <v>2305</v>
      </c>
      <c r="AQ122" s="6">
        <v>1</v>
      </c>
      <c r="AR122" s="6" t="s">
        <v>2556</v>
      </c>
      <c r="AS122" s="6">
        <v>21971146</v>
      </c>
      <c r="AT122" s="6">
        <v>21971183</v>
      </c>
      <c r="AU122" s="6">
        <v>1</v>
      </c>
      <c r="AV122" s="6">
        <v>6.82</v>
      </c>
      <c r="AW122" s="6">
        <v>26.6</v>
      </c>
      <c r="AX122" s="6" t="s">
        <v>4834</v>
      </c>
      <c r="AY122" s="6" t="s">
        <v>30</v>
      </c>
      <c r="AZ122" s="6" t="s">
        <v>4229</v>
      </c>
      <c r="BA122" s="6" t="s">
        <v>2298</v>
      </c>
      <c r="BB122" s="6" t="s">
        <v>2299</v>
      </c>
      <c r="BC122" s="6" t="s">
        <v>25</v>
      </c>
      <c r="BD122" s="6" t="s">
        <v>25</v>
      </c>
      <c r="BE122" s="6" t="s">
        <v>25</v>
      </c>
      <c r="BF122" s="6">
        <v>180319</v>
      </c>
      <c r="BG122" s="6" t="s">
        <v>4835</v>
      </c>
      <c r="BH122" s="6" t="s">
        <v>2822</v>
      </c>
      <c r="BI122" s="6" t="s">
        <v>2304</v>
      </c>
      <c r="BJ122" s="6" t="s">
        <v>2305</v>
      </c>
      <c r="BK122" s="6">
        <v>2</v>
      </c>
      <c r="BL122" s="6" t="s">
        <v>2576</v>
      </c>
      <c r="BM122" s="6" t="s">
        <v>83</v>
      </c>
      <c r="BN122" s="6" t="s">
        <v>46</v>
      </c>
      <c r="BO122" s="6" t="s">
        <v>25</v>
      </c>
      <c r="BP122" s="6" t="s">
        <v>25</v>
      </c>
      <c r="BQ122" s="6" t="s">
        <v>25</v>
      </c>
      <c r="BR122" s="6" t="s">
        <v>25</v>
      </c>
      <c r="BS122" s="6" t="s">
        <v>25</v>
      </c>
      <c r="BT122" s="6" t="s">
        <v>25</v>
      </c>
      <c r="BU122" s="6" t="s">
        <v>25</v>
      </c>
      <c r="BV122" s="6" t="s">
        <v>25</v>
      </c>
      <c r="BW122" s="6" t="s">
        <v>25</v>
      </c>
      <c r="BX122" s="6" t="s">
        <v>25</v>
      </c>
      <c r="BY122" s="6" t="s">
        <v>25</v>
      </c>
      <c r="BZ122" s="6" t="s">
        <v>25</v>
      </c>
      <c r="CA122" s="6" t="s">
        <v>25</v>
      </c>
      <c r="CB122" s="6" t="s">
        <v>25</v>
      </c>
      <c r="CC122" s="6" t="s">
        <v>25</v>
      </c>
      <c r="CD122" s="6" t="s">
        <v>25</v>
      </c>
      <c r="CE122" s="6" t="s">
        <v>25</v>
      </c>
      <c r="CF122" s="6" t="s">
        <v>25</v>
      </c>
      <c r="CG122" s="6" t="s">
        <v>25</v>
      </c>
      <c r="CH122" s="6" t="s">
        <v>25</v>
      </c>
      <c r="CI122" s="6" t="s">
        <v>25</v>
      </c>
      <c r="CJ122" s="6" t="s">
        <v>25</v>
      </c>
      <c r="CK122" s="6" t="s">
        <v>25</v>
      </c>
      <c r="CL122" s="6" t="s">
        <v>25</v>
      </c>
      <c r="CM122" s="6" t="s">
        <v>25</v>
      </c>
      <c r="CN122" s="6" t="s">
        <v>25</v>
      </c>
      <c r="CO122" s="6" t="s">
        <v>25</v>
      </c>
      <c r="CP122" s="6" t="s">
        <v>25</v>
      </c>
      <c r="CQ122" s="6" t="s">
        <v>25</v>
      </c>
      <c r="CR122" s="6" t="s">
        <v>25</v>
      </c>
      <c r="CS122" s="6" t="s">
        <v>25</v>
      </c>
      <c r="CT122" s="6" t="s">
        <v>25</v>
      </c>
      <c r="CU122" s="6" t="s">
        <v>25</v>
      </c>
      <c r="CV122" s="6" t="s">
        <v>25</v>
      </c>
      <c r="CW122" s="6" t="s">
        <v>25</v>
      </c>
      <c r="CX122" s="6" t="s">
        <v>25</v>
      </c>
      <c r="CY122" s="6" t="s">
        <v>25</v>
      </c>
      <c r="CZ122" s="6" t="s">
        <v>25</v>
      </c>
      <c r="DA122" s="6" t="s">
        <v>25</v>
      </c>
      <c r="DB122" s="6" t="s">
        <v>25</v>
      </c>
      <c r="DC122" s="6" t="s">
        <v>25</v>
      </c>
      <c r="DD122" s="6" t="s">
        <v>25</v>
      </c>
      <c r="DE122" s="6" t="s">
        <v>25</v>
      </c>
      <c r="DF122" s="6" t="s">
        <v>25</v>
      </c>
      <c r="DG122" s="6" t="s">
        <v>25</v>
      </c>
      <c r="DH122" s="6" t="s">
        <v>25</v>
      </c>
      <c r="DI122" s="6" t="s">
        <v>938</v>
      </c>
      <c r="DJ122" s="6" t="s">
        <v>939</v>
      </c>
      <c r="DK122" s="6" t="s">
        <v>26</v>
      </c>
      <c r="DL122">
        <v>7248</v>
      </c>
      <c r="DM122" s="6" t="s">
        <v>2183</v>
      </c>
      <c r="DN122" s="6" t="s">
        <v>431</v>
      </c>
      <c r="DO122" s="6" t="s">
        <v>673</v>
      </c>
      <c r="DP122" t="s">
        <v>2184</v>
      </c>
      <c r="DQ122" t="s">
        <v>940</v>
      </c>
      <c r="DR122" t="s">
        <v>941</v>
      </c>
      <c r="DS122" t="s">
        <v>942</v>
      </c>
      <c r="DT122" t="s">
        <v>943</v>
      </c>
      <c r="DU122" t="s">
        <v>30</v>
      </c>
      <c r="DV122" s="6" t="s">
        <v>2185</v>
      </c>
      <c r="DW122" s="6" t="b">
        <v>1</v>
      </c>
      <c r="DY122" s="13" t="b">
        <v>1</v>
      </c>
    </row>
    <row r="123" spans="1:131" s="6" customFormat="1" x14ac:dyDescent="0.2">
      <c r="A123" s="5" t="s">
        <v>403</v>
      </c>
      <c r="B123" s="5" t="s">
        <v>20</v>
      </c>
      <c r="C123" s="5" t="s">
        <v>404</v>
      </c>
      <c r="D123" s="6" t="s">
        <v>405</v>
      </c>
      <c r="E123" s="6">
        <v>70443101</v>
      </c>
      <c r="F123" s="6" t="s">
        <v>22</v>
      </c>
      <c r="G123" s="6">
        <v>0</v>
      </c>
      <c r="H123" s="6" t="s">
        <v>23</v>
      </c>
      <c r="I123" s="6">
        <v>1</v>
      </c>
      <c r="J123" s="6" t="s">
        <v>24</v>
      </c>
      <c r="K123" s="6">
        <v>1</v>
      </c>
      <c r="L123" s="6" t="s">
        <v>25</v>
      </c>
      <c r="M123" s="6">
        <v>0</v>
      </c>
      <c r="N123" s="6" t="s">
        <v>25</v>
      </c>
      <c r="O123" s="6">
        <v>0</v>
      </c>
      <c r="P123" s="6">
        <v>0.5</v>
      </c>
      <c r="Q123" s="6" t="s">
        <v>83</v>
      </c>
      <c r="R123" s="6" t="s">
        <v>406</v>
      </c>
      <c r="S123" s="6" t="s">
        <v>25</v>
      </c>
      <c r="T123" s="6" t="s">
        <v>25</v>
      </c>
      <c r="U123" s="6" t="s">
        <v>25</v>
      </c>
      <c r="V123" s="6" t="s">
        <v>25</v>
      </c>
      <c r="W123" s="6" t="s">
        <v>25</v>
      </c>
      <c r="X123" s="6" t="s">
        <v>25</v>
      </c>
      <c r="Y123" s="6" t="s">
        <v>25</v>
      </c>
      <c r="Z123" s="6" t="s">
        <v>5661</v>
      </c>
      <c r="AA123" s="6" t="s">
        <v>5829</v>
      </c>
      <c r="AB123" s="6" t="s">
        <v>5830</v>
      </c>
      <c r="AC123" s="6" t="s">
        <v>5831</v>
      </c>
      <c r="AD123" s="6" t="s">
        <v>5832</v>
      </c>
      <c r="AE123" s="6" t="s">
        <v>5833</v>
      </c>
      <c r="AF123" s="6" t="s">
        <v>5834</v>
      </c>
      <c r="AG123" s="6" t="s">
        <v>5015</v>
      </c>
      <c r="AH123" s="6" t="s">
        <v>425</v>
      </c>
      <c r="AI123" s="6" t="s">
        <v>4855</v>
      </c>
      <c r="AJ123" s="6" t="s">
        <v>423</v>
      </c>
      <c r="AK123" s="6" t="s">
        <v>4855</v>
      </c>
      <c r="AL123" s="6" t="s">
        <v>61</v>
      </c>
      <c r="AM123" s="6" t="s">
        <v>61</v>
      </c>
      <c r="AN123" s="6" t="s">
        <v>61</v>
      </c>
      <c r="AO123" s="6" t="s">
        <v>61</v>
      </c>
      <c r="AP123" s="6" t="s">
        <v>61</v>
      </c>
      <c r="AQ123" s="6" t="s">
        <v>61</v>
      </c>
      <c r="AR123" s="6" t="s">
        <v>61</v>
      </c>
      <c r="AS123" s="6" t="s">
        <v>61</v>
      </c>
      <c r="AT123" s="6" t="s">
        <v>61</v>
      </c>
      <c r="AU123" s="6" t="s">
        <v>4856</v>
      </c>
      <c r="AV123" s="6" t="s">
        <v>4857</v>
      </c>
      <c r="AW123" s="6" t="s">
        <v>4858</v>
      </c>
      <c r="AX123" s="6" t="s">
        <v>4859</v>
      </c>
      <c r="AY123" s="6" t="s">
        <v>4860</v>
      </c>
      <c r="AZ123" s="6" t="s">
        <v>4861</v>
      </c>
      <c r="BA123" s="6" t="s">
        <v>4862</v>
      </c>
      <c r="BB123" s="6" t="s">
        <v>4863</v>
      </c>
      <c r="BC123" s="6" t="s">
        <v>4864</v>
      </c>
      <c r="BD123" s="6" t="s">
        <v>4865</v>
      </c>
      <c r="BE123" s="6" t="s">
        <v>4866</v>
      </c>
      <c r="BF123" s="6" t="s">
        <v>4867</v>
      </c>
      <c r="BG123" s="6" t="s">
        <v>4868</v>
      </c>
      <c r="BH123" s="6" t="s">
        <v>4869</v>
      </c>
      <c r="BI123" s="6" t="s">
        <v>4870</v>
      </c>
      <c r="BJ123" s="6" t="s">
        <v>4871</v>
      </c>
      <c r="BK123" s="6" t="s">
        <v>4872</v>
      </c>
      <c r="BL123" s="6" t="s">
        <v>4873</v>
      </c>
      <c r="BM123" s="6" t="s">
        <v>4874</v>
      </c>
      <c r="BN123" s="6" t="s">
        <v>4875</v>
      </c>
      <c r="BO123" s="6" t="e">
        <f>+G</f>
        <v>#NAME?</v>
      </c>
      <c r="BP123" s="6" t="s">
        <v>4876</v>
      </c>
      <c r="BQ123" s="6">
        <v>0</v>
      </c>
      <c r="BR123" s="6">
        <v>0.24953800000000001</v>
      </c>
      <c r="BS123" s="6">
        <v>30296</v>
      </c>
      <c r="BT123" s="6">
        <v>8510</v>
      </c>
      <c r="BU123" s="6">
        <v>828</v>
      </c>
      <c r="BV123" s="6">
        <v>302</v>
      </c>
      <c r="BW123" s="6">
        <v>1598</v>
      </c>
      <c r="BX123" s="6">
        <v>3452</v>
      </c>
      <c r="BY123" s="6">
        <v>14654</v>
      </c>
      <c r="BZ123" s="6">
        <v>952</v>
      </c>
      <c r="CA123" s="6">
        <v>16750</v>
      </c>
      <c r="CB123" s="6">
        <v>13546</v>
      </c>
      <c r="CC123" s="6">
        <v>8.5781399999999994E-2</v>
      </c>
      <c r="CD123" s="6">
        <v>0.30676300000000001</v>
      </c>
      <c r="CE123" s="6">
        <v>0.32119199999999998</v>
      </c>
      <c r="CF123" s="6">
        <v>0.264706</v>
      </c>
      <c r="CG123" s="6">
        <v>0.25956000000000001</v>
      </c>
      <c r="CH123" s="6">
        <v>0.33280999999999999</v>
      </c>
      <c r="CI123" s="6">
        <v>0.29726900000000001</v>
      </c>
      <c r="CJ123" s="6">
        <v>0.25020900000000001</v>
      </c>
      <c r="CK123" s="6">
        <v>0.24870800000000001</v>
      </c>
      <c r="CL123" s="6" t="e">
        <f>+G</f>
        <v>#NAME?</v>
      </c>
      <c r="CM123" s="6" t="s">
        <v>4876</v>
      </c>
      <c r="CN123" s="6">
        <v>0</v>
      </c>
      <c r="CO123" s="6">
        <v>0.29900100000000002</v>
      </c>
      <c r="CP123" s="6">
        <v>147274</v>
      </c>
      <c r="CQ123" s="6">
        <v>7520</v>
      </c>
      <c r="CR123" s="6">
        <v>23890</v>
      </c>
      <c r="CS123" s="6">
        <v>8164</v>
      </c>
      <c r="CT123" s="6">
        <v>10414</v>
      </c>
      <c r="CU123" s="6">
        <v>14620</v>
      </c>
      <c r="CV123" s="6">
        <v>56172</v>
      </c>
      <c r="CW123" s="6">
        <v>3784</v>
      </c>
      <c r="CX123" s="6">
        <v>78732</v>
      </c>
      <c r="CY123" s="6">
        <v>68542</v>
      </c>
      <c r="CZ123" s="6">
        <v>9.5611699999999994E-2</v>
      </c>
      <c r="DA123" s="6">
        <v>0.330096</v>
      </c>
      <c r="DB123" s="6">
        <v>0.33904899999999999</v>
      </c>
      <c r="DC123" s="6">
        <v>0.24534300000000001</v>
      </c>
      <c r="DD123" s="6">
        <v>0.24151800000000001</v>
      </c>
      <c r="DE123" s="6">
        <v>0.345279</v>
      </c>
      <c r="DF123" s="6">
        <v>0.30206100000000002</v>
      </c>
      <c r="DG123" s="6">
        <v>0.29891299999999998</v>
      </c>
      <c r="DH123" s="6">
        <v>0.29910100000000001</v>
      </c>
      <c r="DI123" s="6" t="s">
        <v>944</v>
      </c>
      <c r="DJ123" s="6" t="s">
        <v>945</v>
      </c>
      <c r="DK123" s="6" t="s">
        <v>23</v>
      </c>
      <c r="DL123">
        <v>2705</v>
      </c>
      <c r="DM123" s="6" t="s">
        <v>946</v>
      </c>
      <c r="DN123" s="6" t="s">
        <v>431</v>
      </c>
      <c r="DO123" s="6" t="s">
        <v>947</v>
      </c>
      <c r="DP123" t="s">
        <v>948</v>
      </c>
      <c r="DQ123" t="s">
        <v>30</v>
      </c>
      <c r="DR123" t="s">
        <v>30</v>
      </c>
      <c r="DS123" t="s">
        <v>30</v>
      </c>
      <c r="DT123" t="s">
        <v>30</v>
      </c>
      <c r="DU123" t="s">
        <v>30</v>
      </c>
      <c r="DV123" s="6" t="s">
        <v>949</v>
      </c>
      <c r="DW123" s="6" t="b">
        <v>1</v>
      </c>
      <c r="DY123" s="13" t="b">
        <v>1</v>
      </c>
    </row>
    <row r="124" spans="1:131" s="13" customFormat="1" x14ac:dyDescent="0.2">
      <c r="A124" s="13" t="s">
        <v>407</v>
      </c>
      <c r="B124" s="13" t="s">
        <v>20</v>
      </c>
      <c r="C124" s="13" t="s">
        <v>408</v>
      </c>
      <c r="D124" s="13" t="s">
        <v>405</v>
      </c>
      <c r="E124" s="13">
        <v>107845203</v>
      </c>
      <c r="F124" s="13" t="s">
        <v>183</v>
      </c>
      <c r="G124" s="20">
        <v>0</v>
      </c>
      <c r="H124" s="13">
        <v>-3</v>
      </c>
      <c r="I124" s="20">
        <v>0</v>
      </c>
      <c r="J124" s="20" t="s">
        <v>24</v>
      </c>
      <c r="K124" s="20">
        <v>1</v>
      </c>
      <c r="L124" s="20" t="s">
        <v>25</v>
      </c>
      <c r="M124" s="20">
        <v>0</v>
      </c>
      <c r="N124" s="20" t="s">
        <v>25</v>
      </c>
      <c r="O124" s="20">
        <v>0</v>
      </c>
      <c r="P124" s="20">
        <v>0.5</v>
      </c>
      <c r="Q124" s="20" t="s">
        <v>409</v>
      </c>
      <c r="R124" s="13" t="s">
        <v>410</v>
      </c>
      <c r="S124" s="13" t="s">
        <v>411</v>
      </c>
      <c r="T124" s="20" t="s">
        <v>5835</v>
      </c>
      <c r="U124" s="20" t="s">
        <v>5836</v>
      </c>
      <c r="V124" s="20" t="s">
        <v>5837</v>
      </c>
      <c r="W124" s="20" t="s">
        <v>5836</v>
      </c>
      <c r="X124" s="20" t="s">
        <v>5838</v>
      </c>
      <c r="Y124" s="20" t="s">
        <v>5839</v>
      </c>
      <c r="Z124" s="20" t="s">
        <v>5840</v>
      </c>
      <c r="AA124" s="20" t="s">
        <v>5841</v>
      </c>
      <c r="AB124" s="13" t="s">
        <v>5842</v>
      </c>
      <c r="AC124" s="20" t="s">
        <v>5843</v>
      </c>
      <c r="AD124" s="20" t="s">
        <v>5844</v>
      </c>
      <c r="AE124" s="13" t="s">
        <v>5845</v>
      </c>
      <c r="AF124" s="13" t="s">
        <v>5846</v>
      </c>
      <c r="AG124" s="20" t="s">
        <v>5836</v>
      </c>
      <c r="AH124" s="13" t="s">
        <v>426</v>
      </c>
      <c r="AI124" s="6" t="s">
        <v>4904</v>
      </c>
      <c r="AJ124" s="6" t="s">
        <v>424</v>
      </c>
      <c r="AK124" s="6" t="s">
        <v>4904</v>
      </c>
      <c r="AL124" s="6" t="s">
        <v>4905</v>
      </c>
      <c r="AM124" s="6" t="s">
        <v>4906</v>
      </c>
      <c r="AN124" s="6" t="s">
        <v>4907</v>
      </c>
      <c r="AO124" s="6" t="s">
        <v>4908</v>
      </c>
      <c r="AP124" s="6" t="s">
        <v>4909</v>
      </c>
      <c r="AQ124" s="6" t="s">
        <v>3615</v>
      </c>
      <c r="AR124" s="6" t="s">
        <v>4910</v>
      </c>
      <c r="AS124" s="6" t="s">
        <v>4911</v>
      </c>
      <c r="AT124" s="6" t="s">
        <v>4912</v>
      </c>
      <c r="AU124" s="6">
        <v>1</v>
      </c>
      <c r="AV124" s="6">
        <v>4.17</v>
      </c>
      <c r="AW124" s="6">
        <v>40</v>
      </c>
      <c r="AX124" s="6" t="s">
        <v>4913</v>
      </c>
      <c r="AY124" s="6" t="s">
        <v>30</v>
      </c>
      <c r="AZ124" s="6" t="s">
        <v>3010</v>
      </c>
      <c r="BA124" s="6" t="s">
        <v>2298</v>
      </c>
      <c r="BB124" s="6" t="s">
        <v>3991</v>
      </c>
      <c r="BC124" s="6" t="s">
        <v>25</v>
      </c>
      <c r="BD124" s="6" t="s">
        <v>25</v>
      </c>
      <c r="BE124" s="6" t="s">
        <v>25</v>
      </c>
      <c r="BF124" s="6">
        <v>58253</v>
      </c>
      <c r="BG124" s="6" t="s">
        <v>4914</v>
      </c>
      <c r="BH124" s="6" t="s">
        <v>2822</v>
      </c>
      <c r="BI124" s="6" t="s">
        <v>2304</v>
      </c>
      <c r="BJ124" s="6" t="s">
        <v>2305</v>
      </c>
      <c r="BK124" s="6">
        <v>3</v>
      </c>
      <c r="BL124" s="6" t="s">
        <v>2576</v>
      </c>
      <c r="BM124" s="6" t="s">
        <v>46</v>
      </c>
      <c r="BN124" s="6" t="s">
        <v>26</v>
      </c>
      <c r="BO124" s="6" t="s">
        <v>25</v>
      </c>
      <c r="BP124" s="6" t="s">
        <v>25</v>
      </c>
      <c r="BQ124" s="6" t="s">
        <v>25</v>
      </c>
      <c r="BR124" s="6" t="s">
        <v>25</v>
      </c>
      <c r="BS124" s="6" t="s">
        <v>25</v>
      </c>
      <c r="BT124" s="6" t="s">
        <v>25</v>
      </c>
      <c r="BU124" s="6" t="s">
        <v>25</v>
      </c>
      <c r="BV124" s="6" t="s">
        <v>25</v>
      </c>
      <c r="BW124" s="6" t="s">
        <v>25</v>
      </c>
      <c r="BX124" s="6" t="s">
        <v>25</v>
      </c>
      <c r="BY124" s="6" t="s">
        <v>25</v>
      </c>
      <c r="BZ124" s="6" t="s">
        <v>25</v>
      </c>
      <c r="CA124" s="6" t="s">
        <v>25</v>
      </c>
      <c r="CB124" s="6" t="s">
        <v>25</v>
      </c>
      <c r="CC124" s="6" t="s">
        <v>25</v>
      </c>
      <c r="CD124" s="6" t="s">
        <v>25</v>
      </c>
      <c r="CE124" s="6" t="s">
        <v>25</v>
      </c>
      <c r="CF124" s="6" t="s">
        <v>25</v>
      </c>
      <c r="CG124" s="6" t="s">
        <v>25</v>
      </c>
      <c r="CH124" s="6" t="s">
        <v>25</v>
      </c>
      <c r="CI124" s="6" t="s">
        <v>25</v>
      </c>
      <c r="CJ124" s="6" t="s">
        <v>25</v>
      </c>
      <c r="CK124" s="6" t="s">
        <v>25</v>
      </c>
      <c r="CL124" s="6" t="s">
        <v>25</v>
      </c>
      <c r="CM124" s="6" t="s">
        <v>25</v>
      </c>
      <c r="CN124" s="6" t="s">
        <v>25</v>
      </c>
      <c r="CO124" s="6" t="s">
        <v>25</v>
      </c>
      <c r="CP124" s="6" t="s">
        <v>25</v>
      </c>
      <c r="CQ124" s="6" t="s">
        <v>25</v>
      </c>
      <c r="CR124" s="6" t="s">
        <v>25</v>
      </c>
      <c r="CS124" s="6" t="s">
        <v>25</v>
      </c>
      <c r="CT124" s="6" t="s">
        <v>25</v>
      </c>
      <c r="CU124" s="6" t="s">
        <v>25</v>
      </c>
      <c r="CV124" s="6" t="s">
        <v>25</v>
      </c>
      <c r="CW124" s="6" t="s">
        <v>25</v>
      </c>
      <c r="CX124" s="6" t="s">
        <v>25</v>
      </c>
      <c r="CY124" s="6" t="s">
        <v>25</v>
      </c>
      <c r="CZ124" s="6" t="s">
        <v>25</v>
      </c>
      <c r="DA124" s="6" t="s">
        <v>25</v>
      </c>
      <c r="DB124" s="6" t="s">
        <v>25</v>
      </c>
      <c r="DC124" s="6" t="s">
        <v>25</v>
      </c>
      <c r="DD124" s="6" t="s">
        <v>25</v>
      </c>
      <c r="DE124" s="6" t="s">
        <v>25</v>
      </c>
      <c r="DF124" s="6" t="s">
        <v>25</v>
      </c>
      <c r="DG124" s="6" t="s">
        <v>25</v>
      </c>
      <c r="DH124" s="6" t="s">
        <v>25</v>
      </c>
      <c r="DI124" s="13" t="s">
        <v>950</v>
      </c>
      <c r="DJ124" s="13" t="s">
        <v>951</v>
      </c>
      <c r="DK124" s="13" t="s">
        <v>30</v>
      </c>
      <c r="DL124">
        <v>1287</v>
      </c>
      <c r="DM124" s="13" t="s">
        <v>2186</v>
      </c>
      <c r="DN124" s="13" t="s">
        <v>431</v>
      </c>
      <c r="DO124" s="13" t="s">
        <v>438</v>
      </c>
      <c r="DP124" t="s">
        <v>2187</v>
      </c>
      <c r="DQ124" t="s">
        <v>952</v>
      </c>
      <c r="DR124" t="s">
        <v>953</v>
      </c>
      <c r="DS124" t="s">
        <v>2188</v>
      </c>
      <c r="DT124" t="s">
        <v>2189</v>
      </c>
      <c r="DU124" t="s">
        <v>30</v>
      </c>
      <c r="DV124" s="13" t="s">
        <v>2190</v>
      </c>
      <c r="DW124" s="13" t="b">
        <v>1</v>
      </c>
      <c r="DY124" s="13" t="b">
        <v>1</v>
      </c>
    </row>
    <row r="125" spans="1:131" hidden="1" x14ac:dyDescent="0.2">
      <c r="A125" s="40" t="s">
        <v>5863</v>
      </c>
      <c r="B125" s="30" t="s">
        <v>5017</v>
      </c>
      <c r="C125" s="30" t="s">
        <v>5864</v>
      </c>
      <c r="E125" s="3"/>
      <c r="H125" s="4"/>
      <c r="AI125" s="6" t="s">
        <v>4936</v>
      </c>
      <c r="AJ125" s="6" t="s">
        <v>425</v>
      </c>
      <c r="AK125" s="6" t="s">
        <v>4936</v>
      </c>
      <c r="AL125" s="6">
        <v>165212</v>
      </c>
      <c r="AM125" s="6" t="s">
        <v>30</v>
      </c>
      <c r="AN125" s="6" t="s">
        <v>2693</v>
      </c>
      <c r="AO125" s="6" t="s">
        <v>2694</v>
      </c>
      <c r="AP125" s="6" t="s">
        <v>2891</v>
      </c>
      <c r="AQ125" s="6">
        <v>1</v>
      </c>
      <c r="AR125" s="6" t="s">
        <v>2306</v>
      </c>
      <c r="AS125" s="6">
        <v>70242172</v>
      </c>
      <c r="AT125" s="6">
        <v>70902832</v>
      </c>
      <c r="AU125" s="6">
        <v>1</v>
      </c>
      <c r="AV125" s="6">
        <v>2.38</v>
      </c>
      <c r="AW125" s="6">
        <v>14.1</v>
      </c>
      <c r="AX125" s="6" t="s">
        <v>25</v>
      </c>
      <c r="AY125" s="6" t="s">
        <v>25</v>
      </c>
      <c r="AZ125" s="6" t="s">
        <v>25</v>
      </c>
      <c r="BA125" s="6" t="s">
        <v>25</v>
      </c>
      <c r="BB125" s="6" t="s">
        <v>25</v>
      </c>
      <c r="BC125" s="6" t="s">
        <v>25</v>
      </c>
      <c r="BD125" s="6" t="s">
        <v>25</v>
      </c>
      <c r="BE125" s="6" t="s">
        <v>25</v>
      </c>
      <c r="BF125" s="6">
        <v>378608</v>
      </c>
      <c r="BG125" s="6" t="s">
        <v>2302</v>
      </c>
      <c r="BH125" s="6" t="s">
        <v>4376</v>
      </c>
      <c r="BI125" s="6" t="s">
        <v>2304</v>
      </c>
      <c r="BJ125" s="6" t="s">
        <v>2305</v>
      </c>
      <c r="BK125" s="6">
        <v>1</v>
      </c>
      <c r="BL125" s="6" t="s">
        <v>2556</v>
      </c>
      <c r="BM125" s="6" t="s">
        <v>83</v>
      </c>
      <c r="BN125" s="6" t="s">
        <v>23</v>
      </c>
      <c r="BO125" s="6" t="s">
        <v>23</v>
      </c>
      <c r="BP125" s="6" t="s">
        <v>25</v>
      </c>
      <c r="BQ125" s="6">
        <v>1</v>
      </c>
      <c r="BR125" s="6">
        <v>1.4064000000000001E-4</v>
      </c>
      <c r="BS125" s="6">
        <v>21331</v>
      </c>
      <c r="BT125" s="6">
        <v>5806</v>
      </c>
      <c r="BU125" s="6">
        <v>614</v>
      </c>
      <c r="BV125" s="6">
        <v>184</v>
      </c>
      <c r="BW125" s="6">
        <v>1003</v>
      </c>
      <c r="BX125" s="6">
        <v>2643</v>
      </c>
      <c r="BY125" s="6">
        <v>10367</v>
      </c>
      <c r="BZ125" s="6">
        <v>714</v>
      </c>
      <c r="CA125" s="6">
        <v>7503</v>
      </c>
      <c r="CB125" s="6">
        <v>13828</v>
      </c>
      <c r="CC125" s="6">
        <v>1.7223600000000001E-4</v>
      </c>
      <c r="CD125" s="6">
        <v>0</v>
      </c>
      <c r="CE125" s="6">
        <v>0</v>
      </c>
      <c r="CF125" s="6">
        <v>0</v>
      </c>
      <c r="CG125" s="6">
        <v>0</v>
      </c>
      <c r="CH125" s="6">
        <v>1.9291999999999999E-4</v>
      </c>
      <c r="CI125" s="6">
        <v>0</v>
      </c>
      <c r="CJ125" s="6">
        <v>2.6656E-4</v>
      </c>
      <c r="CK125" s="37">
        <v>7.2317000000000006E-5</v>
      </c>
      <c r="CL125" s="6" t="s">
        <v>25</v>
      </c>
      <c r="CM125" s="6" t="s">
        <v>25</v>
      </c>
      <c r="CN125" s="6" t="s">
        <v>25</v>
      </c>
      <c r="CO125" s="6" t="s">
        <v>25</v>
      </c>
      <c r="CP125" s="6" t="s">
        <v>25</v>
      </c>
      <c r="CQ125" s="6" t="s">
        <v>25</v>
      </c>
      <c r="CR125" s="6" t="s">
        <v>25</v>
      </c>
      <c r="CS125" s="6" t="s">
        <v>25</v>
      </c>
      <c r="CT125" s="6" t="s">
        <v>25</v>
      </c>
      <c r="CU125" s="6" t="s">
        <v>25</v>
      </c>
      <c r="CV125" s="6" t="s">
        <v>25</v>
      </c>
      <c r="CW125" s="6" t="s">
        <v>25</v>
      </c>
      <c r="CX125" s="6" t="s">
        <v>25</v>
      </c>
      <c r="CY125" s="6" t="s">
        <v>25</v>
      </c>
      <c r="CZ125" s="6" t="s">
        <v>25</v>
      </c>
      <c r="DA125" s="6" t="s">
        <v>25</v>
      </c>
      <c r="DB125" s="6" t="s">
        <v>25</v>
      </c>
      <c r="DC125" s="6" t="s">
        <v>25</v>
      </c>
      <c r="DD125" s="6" t="s">
        <v>25</v>
      </c>
      <c r="DE125" s="6" t="s">
        <v>25</v>
      </c>
      <c r="DF125" s="6" t="s">
        <v>25</v>
      </c>
      <c r="DG125" s="6" t="s">
        <v>25</v>
      </c>
      <c r="DH125" s="6" t="s">
        <v>25</v>
      </c>
    </row>
    <row r="126" spans="1:131" s="6" customFormat="1" x14ac:dyDescent="0.2">
      <c r="A126" s="13" t="s">
        <v>427</v>
      </c>
      <c r="B126" s="13" t="s">
        <v>20</v>
      </c>
      <c r="C126" s="13"/>
      <c r="D126" s="13" t="s">
        <v>405</v>
      </c>
      <c r="E126" s="13">
        <v>153296777</v>
      </c>
      <c r="F126" s="13" t="s">
        <v>22</v>
      </c>
      <c r="G126" s="13">
        <v>0</v>
      </c>
      <c r="H126" s="13" t="s">
        <v>26</v>
      </c>
      <c r="I126" s="13">
        <v>1</v>
      </c>
      <c r="J126" s="13" t="s">
        <v>24</v>
      </c>
      <c r="K126" s="13">
        <v>1</v>
      </c>
      <c r="L126" s="13" t="s">
        <v>25</v>
      </c>
      <c r="M126" s="13">
        <v>0</v>
      </c>
      <c r="N126" s="13" t="s">
        <v>25</v>
      </c>
      <c r="O126" s="13">
        <v>0</v>
      </c>
      <c r="P126" s="13">
        <v>0.5</v>
      </c>
      <c r="Q126" s="13" t="s">
        <v>46</v>
      </c>
      <c r="R126" s="13" t="s">
        <v>107</v>
      </c>
      <c r="S126" s="13" t="s">
        <v>222</v>
      </c>
      <c r="T126" s="13" t="s">
        <v>5865</v>
      </c>
      <c r="U126" s="13" t="s">
        <v>5866</v>
      </c>
      <c r="V126" s="13" t="s">
        <v>5671</v>
      </c>
      <c r="W126" s="13" t="s">
        <v>5402</v>
      </c>
      <c r="X126" s="13" t="s">
        <v>3615</v>
      </c>
      <c r="Y126" s="13" t="s">
        <v>5867</v>
      </c>
      <c r="Z126" s="13" t="s">
        <v>5202</v>
      </c>
      <c r="AA126" s="13" t="s">
        <v>5868</v>
      </c>
      <c r="AB126" s="13" t="s">
        <v>5869</v>
      </c>
      <c r="AC126" s="13" t="s">
        <v>5870</v>
      </c>
      <c r="AD126" s="13" t="s">
        <v>5871</v>
      </c>
      <c r="AE126" s="13" t="s">
        <v>5872</v>
      </c>
      <c r="AF126" s="13" t="s">
        <v>5873</v>
      </c>
      <c r="AG126" s="13" t="s">
        <v>5162</v>
      </c>
      <c r="AH126" s="13" t="s">
        <v>428</v>
      </c>
      <c r="AI126" s="20" t="s">
        <v>5847</v>
      </c>
      <c r="AJ126" s="20" t="s">
        <v>426</v>
      </c>
      <c r="AK126" s="20" t="s">
        <v>5847</v>
      </c>
      <c r="AL126" s="20" t="s">
        <v>5848</v>
      </c>
      <c r="AM126" s="20" t="s">
        <v>5849</v>
      </c>
      <c r="AN126" s="20" t="s">
        <v>5850</v>
      </c>
      <c r="AO126" s="20" t="s">
        <v>5851</v>
      </c>
      <c r="AP126" s="20" t="s">
        <v>5852</v>
      </c>
      <c r="AQ126" s="20" t="s">
        <v>5853</v>
      </c>
      <c r="AR126" s="20" t="s">
        <v>5854</v>
      </c>
      <c r="AS126" s="20" t="s">
        <v>5855</v>
      </c>
      <c r="AT126" s="20" t="s">
        <v>5856</v>
      </c>
      <c r="AU126" s="20" t="s">
        <v>5857</v>
      </c>
      <c r="AV126" s="20" t="s">
        <v>5858</v>
      </c>
      <c r="AW126" s="20" t="s">
        <v>5859</v>
      </c>
      <c r="AX126" s="20" t="s">
        <v>5860</v>
      </c>
      <c r="AY126" s="20" t="s">
        <v>4436</v>
      </c>
      <c r="AZ126" s="20" t="s">
        <v>5861</v>
      </c>
      <c r="BA126" s="20" t="s">
        <v>4438</v>
      </c>
      <c r="BB126" s="20" t="s">
        <v>5862</v>
      </c>
      <c r="BC126" s="20" t="s">
        <v>80</v>
      </c>
      <c r="BD126" s="20" t="s">
        <v>80</v>
      </c>
      <c r="BE126" s="20" t="s">
        <v>80</v>
      </c>
      <c r="BF126" s="20" t="s">
        <v>80</v>
      </c>
      <c r="BG126" s="20" t="s">
        <v>80</v>
      </c>
      <c r="BH126" s="20" t="s">
        <v>80</v>
      </c>
      <c r="BI126" s="20" t="s">
        <v>80</v>
      </c>
      <c r="BJ126" s="20" t="s">
        <v>80</v>
      </c>
      <c r="BK126" s="20" t="s">
        <v>80</v>
      </c>
      <c r="BL126" s="20" t="s">
        <v>80</v>
      </c>
      <c r="BM126" s="20" t="s">
        <v>80</v>
      </c>
      <c r="BN126" s="20" t="s">
        <v>80</v>
      </c>
      <c r="BO126" s="20" t="s">
        <v>25</v>
      </c>
      <c r="BP126" s="20" t="s">
        <v>25</v>
      </c>
      <c r="BQ126" s="20" t="s">
        <v>25</v>
      </c>
      <c r="BR126" s="20" t="s">
        <v>25</v>
      </c>
      <c r="BS126" s="20" t="s">
        <v>25</v>
      </c>
      <c r="BT126" s="20" t="s">
        <v>25</v>
      </c>
      <c r="BU126" s="20" t="s">
        <v>25</v>
      </c>
      <c r="BV126" s="20" t="s">
        <v>25</v>
      </c>
      <c r="BW126" s="20" t="s">
        <v>25</v>
      </c>
      <c r="BX126" s="20" t="s">
        <v>25</v>
      </c>
      <c r="BY126" s="20" t="s">
        <v>25</v>
      </c>
      <c r="BZ126" s="20" t="s">
        <v>25</v>
      </c>
      <c r="CA126" s="20" t="s">
        <v>25</v>
      </c>
      <c r="CB126" s="20" t="s">
        <v>25</v>
      </c>
      <c r="CC126" s="20" t="s">
        <v>25</v>
      </c>
      <c r="CD126" s="20" t="s">
        <v>25</v>
      </c>
      <c r="CE126" s="20" t="s">
        <v>25</v>
      </c>
      <c r="CF126" s="20" t="s">
        <v>25</v>
      </c>
      <c r="CG126" s="20" t="s">
        <v>25</v>
      </c>
      <c r="CH126" s="20" t="s">
        <v>25</v>
      </c>
      <c r="CI126" s="20" t="s">
        <v>25</v>
      </c>
      <c r="CJ126" s="20" t="s">
        <v>25</v>
      </c>
      <c r="CK126" s="20" t="s">
        <v>25</v>
      </c>
      <c r="CL126" s="20" t="s">
        <v>25</v>
      </c>
      <c r="CM126" s="20" t="s">
        <v>25</v>
      </c>
      <c r="CN126" s="20" t="s">
        <v>25</v>
      </c>
      <c r="CO126" s="20" t="s">
        <v>25</v>
      </c>
      <c r="CP126" s="20" t="s">
        <v>25</v>
      </c>
      <c r="CQ126" s="20" t="s">
        <v>25</v>
      </c>
      <c r="CR126" s="20" t="s">
        <v>25</v>
      </c>
      <c r="CS126" s="20" t="s">
        <v>25</v>
      </c>
      <c r="CT126" s="20" t="s">
        <v>25</v>
      </c>
      <c r="CU126" s="20" t="s">
        <v>25</v>
      </c>
      <c r="CV126" s="20" t="s">
        <v>25</v>
      </c>
      <c r="CW126" s="20" t="s">
        <v>25</v>
      </c>
      <c r="CX126" s="20" t="s">
        <v>25</v>
      </c>
      <c r="CY126" s="20" t="s">
        <v>25</v>
      </c>
      <c r="CZ126" s="20" t="s">
        <v>25</v>
      </c>
      <c r="DA126" s="20" t="s">
        <v>25</v>
      </c>
      <c r="DB126" s="20" t="s">
        <v>25</v>
      </c>
      <c r="DC126" s="20" t="s">
        <v>25</v>
      </c>
      <c r="DD126" s="20" t="s">
        <v>25</v>
      </c>
      <c r="DE126" s="20" t="s">
        <v>25</v>
      </c>
      <c r="DF126" s="20" t="s">
        <v>25</v>
      </c>
      <c r="DG126" s="20" t="s">
        <v>25</v>
      </c>
      <c r="DH126" s="20" t="s">
        <v>25</v>
      </c>
      <c r="DI126" s="6" t="s">
        <v>956</v>
      </c>
      <c r="DJ126" s="6" t="s">
        <v>957</v>
      </c>
      <c r="DK126" s="6" t="s">
        <v>26</v>
      </c>
      <c r="DL126">
        <v>4204</v>
      </c>
      <c r="DM126" s="6" t="s">
        <v>2191</v>
      </c>
      <c r="DN126" s="6" t="s">
        <v>431</v>
      </c>
      <c r="DO126" s="6" t="s">
        <v>673</v>
      </c>
      <c r="DP126" t="s">
        <v>2192</v>
      </c>
      <c r="DQ126" t="s">
        <v>958</v>
      </c>
      <c r="DR126" t="s">
        <v>959</v>
      </c>
      <c r="DS126" t="s">
        <v>942</v>
      </c>
      <c r="DT126" t="s">
        <v>943</v>
      </c>
      <c r="DU126" t="s">
        <v>30</v>
      </c>
      <c r="DV126" s="6" t="s">
        <v>2193</v>
      </c>
      <c r="DW126" s="6" t="b">
        <v>1</v>
      </c>
      <c r="DY126" s="13" t="b">
        <v>1</v>
      </c>
    </row>
    <row r="128" spans="1:131" x14ac:dyDescent="0.2">
      <c r="AI128" s="13" t="s">
        <v>5874</v>
      </c>
      <c r="AJ128" s="13" t="s">
        <v>428</v>
      </c>
      <c r="AK128" s="13" t="s">
        <v>5874</v>
      </c>
      <c r="AL128" s="13" t="s">
        <v>5875</v>
      </c>
      <c r="AM128" s="13" t="s">
        <v>5876</v>
      </c>
      <c r="AN128" s="13" t="s">
        <v>5877</v>
      </c>
      <c r="AO128" s="13" t="s">
        <v>5878</v>
      </c>
      <c r="AP128" s="13" t="s">
        <v>5879</v>
      </c>
      <c r="AQ128" s="13" t="s">
        <v>5880</v>
      </c>
      <c r="AR128" s="13" t="s">
        <v>5881</v>
      </c>
      <c r="AS128" s="13" t="s">
        <v>5882</v>
      </c>
      <c r="AT128" s="13" t="s">
        <v>5883</v>
      </c>
      <c r="AU128" s="13">
        <v>1</v>
      </c>
      <c r="AV128" s="13">
        <v>2.52</v>
      </c>
      <c r="AW128" s="13">
        <v>36</v>
      </c>
      <c r="AX128" s="13" t="s">
        <v>5884</v>
      </c>
      <c r="AY128" s="13" t="s">
        <v>30</v>
      </c>
      <c r="AZ128" s="13" t="s">
        <v>2893</v>
      </c>
      <c r="BA128" s="13" t="s">
        <v>2298</v>
      </c>
      <c r="BB128" s="13" t="s">
        <v>5885</v>
      </c>
      <c r="BC128" s="13" t="s">
        <v>25</v>
      </c>
      <c r="BD128" s="13" t="s">
        <v>25</v>
      </c>
      <c r="BE128" s="13" t="s">
        <v>25</v>
      </c>
      <c r="BF128" s="13" t="s">
        <v>5886</v>
      </c>
      <c r="BG128" s="13" t="s">
        <v>5887</v>
      </c>
      <c r="BH128" s="13" t="s">
        <v>5888</v>
      </c>
      <c r="BI128" s="13" t="s">
        <v>3764</v>
      </c>
      <c r="BJ128" s="13" t="s">
        <v>5889</v>
      </c>
      <c r="BK128" s="13" t="s">
        <v>5890</v>
      </c>
      <c r="BL128" s="13" t="s">
        <v>5891</v>
      </c>
      <c r="BM128" s="13" t="s">
        <v>4228</v>
      </c>
      <c r="BN128" s="13" t="s">
        <v>31</v>
      </c>
      <c r="BO128" s="13" t="s">
        <v>25</v>
      </c>
      <c r="BP128" s="13" t="s">
        <v>25</v>
      </c>
      <c r="BQ128" s="13" t="s">
        <v>25</v>
      </c>
      <c r="BR128" s="13" t="s">
        <v>25</v>
      </c>
      <c r="BS128" s="13" t="s">
        <v>25</v>
      </c>
      <c r="BT128" s="13" t="s">
        <v>25</v>
      </c>
      <c r="BU128" s="13" t="s">
        <v>25</v>
      </c>
      <c r="BV128" s="13" t="s">
        <v>25</v>
      </c>
      <c r="BW128" s="13" t="s">
        <v>25</v>
      </c>
      <c r="BX128" s="13" t="s">
        <v>25</v>
      </c>
      <c r="BY128" s="13" t="s">
        <v>25</v>
      </c>
      <c r="BZ128" s="13" t="s">
        <v>25</v>
      </c>
      <c r="CA128" s="13" t="s">
        <v>25</v>
      </c>
      <c r="CB128" s="13" t="s">
        <v>25</v>
      </c>
      <c r="CC128" s="13" t="s">
        <v>25</v>
      </c>
      <c r="CD128" s="13" t="s">
        <v>25</v>
      </c>
      <c r="CE128" s="13" t="s">
        <v>25</v>
      </c>
      <c r="CF128" s="13" t="s">
        <v>25</v>
      </c>
      <c r="CG128" s="13" t="s">
        <v>25</v>
      </c>
      <c r="CH128" s="13" t="s">
        <v>25</v>
      </c>
      <c r="CI128" s="13" t="s">
        <v>25</v>
      </c>
      <c r="CJ128" s="13" t="s">
        <v>25</v>
      </c>
      <c r="CK128" s="13" t="s">
        <v>25</v>
      </c>
      <c r="CL128" s="13" t="s">
        <v>25</v>
      </c>
      <c r="CM128" s="13" t="s">
        <v>25</v>
      </c>
      <c r="CN128" s="13" t="s">
        <v>25</v>
      </c>
      <c r="CO128" s="13" t="s">
        <v>25</v>
      </c>
      <c r="CP128" s="13" t="s">
        <v>25</v>
      </c>
      <c r="CQ128" s="13" t="s">
        <v>25</v>
      </c>
      <c r="CR128" s="13" t="s">
        <v>25</v>
      </c>
      <c r="CS128" s="13" t="s">
        <v>25</v>
      </c>
      <c r="CT128" s="13" t="s">
        <v>25</v>
      </c>
      <c r="CU128" s="13" t="s">
        <v>25</v>
      </c>
      <c r="CV128" s="13" t="s">
        <v>25</v>
      </c>
      <c r="CW128" s="13" t="s">
        <v>25</v>
      </c>
      <c r="CX128" s="13" t="s">
        <v>25</v>
      </c>
      <c r="CY128" s="13" t="s">
        <v>25</v>
      </c>
      <c r="CZ128" s="13" t="s">
        <v>25</v>
      </c>
      <c r="DA128" s="13" t="s">
        <v>25</v>
      </c>
      <c r="DB128" s="13" t="s">
        <v>25</v>
      </c>
      <c r="DC128" s="13" t="s">
        <v>25</v>
      </c>
      <c r="DD128" s="13" t="s">
        <v>25</v>
      </c>
      <c r="DE128" s="13" t="s">
        <v>25</v>
      </c>
      <c r="DF128" s="13" t="s">
        <v>25</v>
      </c>
      <c r="DG128" s="13" t="s">
        <v>25</v>
      </c>
      <c r="DH128" s="13" t="s">
        <v>25</v>
      </c>
    </row>
  </sheetData>
  <autoFilter ref="A1:DZ126">
    <filterColumn colId="1">
      <filters blank="1">
        <filter val="Found in Bystro Annotation?"/>
        <filter val="Y"/>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009"/>
  <sheetViews>
    <sheetView topLeftCell="A101" workbookViewId="0">
      <selection activeCell="K21" sqref="K21"/>
    </sheetView>
  </sheetViews>
  <sheetFormatPr baseColWidth="10" defaultRowHeight="16" x14ac:dyDescent="0.2"/>
  <sheetData>
    <row r="1" spans="1:107" x14ac:dyDescent="0.2">
      <c r="A1" t="s">
        <v>3</v>
      </c>
      <c r="B1" t="s">
        <v>4</v>
      </c>
      <c r="C1" t="s">
        <v>5</v>
      </c>
      <c r="D1" t="s">
        <v>6</v>
      </c>
      <c r="E1" t="s">
        <v>7</v>
      </c>
      <c r="F1" t="s">
        <v>8</v>
      </c>
      <c r="G1" t="s">
        <v>9</v>
      </c>
      <c r="H1" t="s">
        <v>10</v>
      </c>
      <c r="I1" t="s">
        <v>11</v>
      </c>
      <c r="J1" t="s">
        <v>12</v>
      </c>
      <c r="K1" t="s">
        <v>13</v>
      </c>
      <c r="L1" t="s">
        <v>14</v>
      </c>
      <c r="M1" t="s">
        <v>15</v>
      </c>
      <c r="N1" t="s">
        <v>16</v>
      </c>
      <c r="O1" t="s">
        <v>17</v>
      </c>
      <c r="P1" t="s">
        <v>18</v>
      </c>
      <c r="Q1" t="s">
        <v>2194</v>
      </c>
      <c r="R1" t="s">
        <v>2195</v>
      </c>
      <c r="S1" t="s">
        <v>2196</v>
      </c>
      <c r="T1" t="s">
        <v>2197</v>
      </c>
      <c r="U1" t="s">
        <v>2198</v>
      </c>
      <c r="V1" t="s">
        <v>2199</v>
      </c>
      <c r="W1" t="s">
        <v>2200</v>
      </c>
      <c r="X1" t="s">
        <v>2201</v>
      </c>
      <c r="Y1" t="s">
        <v>2202</v>
      </c>
      <c r="Z1" t="s">
        <v>2203</v>
      </c>
      <c r="AA1" t="s">
        <v>2204</v>
      </c>
      <c r="AB1" t="s">
        <v>2205</v>
      </c>
      <c r="AC1" t="s">
        <v>2206</v>
      </c>
      <c r="AD1" t="s">
        <v>2207</v>
      </c>
      <c r="AE1" t="s">
        <v>28</v>
      </c>
      <c r="AF1" t="s">
        <v>2208</v>
      </c>
      <c r="AG1" t="s">
        <v>2209</v>
      </c>
      <c r="AH1" t="s">
        <v>2210</v>
      </c>
      <c r="AI1" t="s">
        <v>2211</v>
      </c>
      <c r="AJ1" t="s">
        <v>2212</v>
      </c>
      <c r="AK1" t="s">
        <v>2213</v>
      </c>
      <c r="AL1" t="s">
        <v>2214</v>
      </c>
      <c r="AM1" t="s">
        <v>2215</v>
      </c>
      <c r="AN1" t="s">
        <v>2216</v>
      </c>
      <c r="AO1" t="s">
        <v>2217</v>
      </c>
      <c r="AP1" t="s">
        <v>2218</v>
      </c>
      <c r="AQ1" t="s">
        <v>2219</v>
      </c>
      <c r="AR1" t="s">
        <v>2220</v>
      </c>
      <c r="AS1" t="s">
        <v>2221</v>
      </c>
      <c r="AT1" t="s">
        <v>2222</v>
      </c>
      <c r="AU1" t="s">
        <v>2223</v>
      </c>
      <c r="AV1" t="s">
        <v>2224</v>
      </c>
      <c r="AW1" t="s">
        <v>2225</v>
      </c>
      <c r="AX1" t="s">
        <v>2226</v>
      </c>
      <c r="AY1" t="s">
        <v>2227</v>
      </c>
      <c r="AZ1" t="s">
        <v>2228</v>
      </c>
      <c r="BA1" t="s">
        <v>2229</v>
      </c>
      <c r="BB1" t="s">
        <v>2230</v>
      </c>
      <c r="BC1" t="s">
        <v>2231</v>
      </c>
      <c r="BD1" t="s">
        <v>2232</v>
      </c>
      <c r="BE1" t="s">
        <v>2233</v>
      </c>
      <c r="BF1" t="s">
        <v>2234</v>
      </c>
      <c r="BG1" t="s">
        <v>2235</v>
      </c>
      <c r="BH1" t="s">
        <v>2236</v>
      </c>
      <c r="BI1" t="s">
        <v>2237</v>
      </c>
      <c r="BJ1" t="s">
        <v>2238</v>
      </c>
      <c r="BK1" t="s">
        <v>2239</v>
      </c>
      <c r="BL1" t="s">
        <v>2240</v>
      </c>
      <c r="BM1" t="s">
        <v>2241</v>
      </c>
      <c r="BN1" t="s">
        <v>2242</v>
      </c>
      <c r="BO1" t="s">
        <v>2243</v>
      </c>
      <c r="BP1" t="s">
        <v>2244</v>
      </c>
      <c r="BQ1" t="s">
        <v>2245</v>
      </c>
      <c r="BR1" t="s">
        <v>2246</v>
      </c>
      <c r="BS1" t="s">
        <v>2247</v>
      </c>
      <c r="BT1" t="s">
        <v>2248</v>
      </c>
      <c r="BU1" t="s">
        <v>2249</v>
      </c>
      <c r="BV1" t="s">
        <v>2250</v>
      </c>
      <c r="BW1" t="s">
        <v>2251</v>
      </c>
      <c r="BX1" t="s">
        <v>2252</v>
      </c>
      <c r="BY1" t="s">
        <v>2253</v>
      </c>
      <c r="BZ1" t="s">
        <v>2254</v>
      </c>
      <c r="CA1" t="s">
        <v>2255</v>
      </c>
      <c r="CB1" t="s">
        <v>2256</v>
      </c>
      <c r="CC1" t="s">
        <v>2257</v>
      </c>
      <c r="CD1" t="s">
        <v>2258</v>
      </c>
      <c r="CE1" t="s">
        <v>2259</v>
      </c>
      <c r="CF1" t="s">
        <v>2260</v>
      </c>
      <c r="CG1" t="s">
        <v>2261</v>
      </c>
      <c r="CH1" t="s">
        <v>2262</v>
      </c>
      <c r="CI1" t="s">
        <v>2263</v>
      </c>
      <c r="CJ1" t="s">
        <v>2264</v>
      </c>
      <c r="CK1" t="s">
        <v>2265</v>
      </c>
      <c r="CL1" t="s">
        <v>2266</v>
      </c>
      <c r="CM1" t="s">
        <v>2267</v>
      </c>
      <c r="CN1" t="s">
        <v>2268</v>
      </c>
      <c r="CO1" t="s">
        <v>2269</v>
      </c>
      <c r="CP1" t="s">
        <v>2270</v>
      </c>
      <c r="CQ1" t="s">
        <v>2271</v>
      </c>
      <c r="CR1" t="s">
        <v>2272</v>
      </c>
      <c r="CS1" t="s">
        <v>2273</v>
      </c>
      <c r="CT1" t="s">
        <v>2274</v>
      </c>
      <c r="CU1" t="s">
        <v>2275</v>
      </c>
      <c r="CV1" t="s">
        <v>2276</v>
      </c>
      <c r="CW1" t="s">
        <v>2277</v>
      </c>
      <c r="CX1" t="s">
        <v>2278</v>
      </c>
      <c r="CY1" t="s">
        <v>2279</v>
      </c>
      <c r="CZ1" t="s">
        <v>2280</v>
      </c>
      <c r="DA1" t="s">
        <v>2281</v>
      </c>
      <c r="DB1" t="s">
        <v>2282</v>
      </c>
      <c r="DC1" t="s">
        <v>2283</v>
      </c>
    </row>
    <row r="2" spans="1:107" x14ac:dyDescent="0.2">
      <c r="A2" t="s">
        <v>21</v>
      </c>
      <c r="B2">
        <v>5935162</v>
      </c>
      <c r="C2" t="s">
        <v>22</v>
      </c>
      <c r="D2">
        <v>0</v>
      </c>
      <c r="E2" t="s">
        <v>23</v>
      </c>
      <c r="F2">
        <v>2</v>
      </c>
      <c r="G2" t="s">
        <v>24</v>
      </c>
      <c r="H2">
        <v>1</v>
      </c>
      <c r="I2" t="s">
        <v>25</v>
      </c>
      <c r="J2">
        <v>0</v>
      </c>
      <c r="K2" t="s">
        <v>25</v>
      </c>
      <c r="L2">
        <v>0</v>
      </c>
      <c r="M2">
        <v>0.66700000000000004</v>
      </c>
      <c r="N2" t="s">
        <v>26</v>
      </c>
      <c r="O2" t="s">
        <v>2284</v>
      </c>
      <c r="P2" t="s">
        <v>25</v>
      </c>
      <c r="Q2" t="s">
        <v>25</v>
      </c>
      <c r="R2" t="s">
        <v>25</v>
      </c>
      <c r="S2" t="s">
        <v>25</v>
      </c>
      <c r="T2" t="s">
        <v>25</v>
      </c>
      <c r="U2" t="s">
        <v>25</v>
      </c>
      <c r="V2" t="s">
        <v>25</v>
      </c>
      <c r="W2" t="s">
        <v>30</v>
      </c>
      <c r="X2" t="s">
        <v>25</v>
      </c>
      <c r="Y2" t="s">
        <v>25</v>
      </c>
      <c r="Z2" t="s">
        <v>25</v>
      </c>
      <c r="AA2" t="s">
        <v>25</v>
      </c>
      <c r="AB2" t="s">
        <v>25</v>
      </c>
      <c r="AC2" t="s">
        <v>25</v>
      </c>
      <c r="AD2" t="s">
        <v>25</v>
      </c>
      <c r="AE2" t="s">
        <v>2285</v>
      </c>
      <c r="AF2" t="s">
        <v>2286</v>
      </c>
      <c r="AG2" t="s">
        <v>29</v>
      </c>
      <c r="AH2" t="s">
        <v>2287</v>
      </c>
      <c r="AI2" t="s">
        <v>2288</v>
      </c>
      <c r="AJ2" t="s">
        <v>2289</v>
      </c>
      <c r="AK2" t="s">
        <v>2290</v>
      </c>
      <c r="AL2" t="s">
        <v>2291</v>
      </c>
      <c r="AM2" t="s">
        <v>2292</v>
      </c>
      <c r="AN2" t="s">
        <v>2293</v>
      </c>
      <c r="AO2" t="s">
        <v>2294</v>
      </c>
      <c r="AP2" t="s">
        <v>2295</v>
      </c>
      <c r="AQ2" t="s">
        <v>2296</v>
      </c>
      <c r="AR2">
        <v>0.04</v>
      </c>
      <c r="AS2">
        <v>0.45</v>
      </c>
      <c r="AT2">
        <v>18.7</v>
      </c>
      <c r="AU2" t="s">
        <v>2297</v>
      </c>
      <c r="AV2" t="s">
        <v>30</v>
      </c>
      <c r="AW2" t="s">
        <v>31</v>
      </c>
      <c r="AX2" t="s">
        <v>2298</v>
      </c>
      <c r="AY2" t="s">
        <v>2299</v>
      </c>
      <c r="AZ2" t="s">
        <v>31</v>
      </c>
      <c r="BA2" t="s">
        <v>2300</v>
      </c>
      <c r="BB2" t="s">
        <v>2301</v>
      </c>
      <c r="BC2">
        <v>177885</v>
      </c>
      <c r="BD2" t="s">
        <v>2302</v>
      </c>
      <c r="BE2" t="s">
        <v>2303</v>
      </c>
      <c r="BF2" t="s">
        <v>2304</v>
      </c>
      <c r="BG2" t="s">
        <v>2305</v>
      </c>
      <c r="BH2">
        <v>1</v>
      </c>
      <c r="BI2" t="s">
        <v>2306</v>
      </c>
      <c r="BJ2" t="s">
        <v>26</v>
      </c>
      <c r="BK2" t="s">
        <v>23</v>
      </c>
      <c r="BL2" t="s">
        <v>23</v>
      </c>
      <c r="BM2" t="s">
        <v>2297</v>
      </c>
      <c r="BN2">
        <v>0.86154399999999998</v>
      </c>
      <c r="BO2">
        <v>30898</v>
      </c>
      <c r="BP2">
        <v>8714</v>
      </c>
      <c r="BQ2">
        <v>838</v>
      </c>
      <c r="BR2">
        <v>302</v>
      </c>
      <c r="BS2">
        <v>1612</v>
      </c>
      <c r="BT2">
        <v>3494</v>
      </c>
      <c r="BU2">
        <v>14958</v>
      </c>
      <c r="BV2">
        <v>980</v>
      </c>
      <c r="BW2">
        <v>17078</v>
      </c>
      <c r="BX2">
        <v>13820</v>
      </c>
      <c r="BY2">
        <v>0.89258700000000002</v>
      </c>
      <c r="BZ2">
        <v>0.79594299999999996</v>
      </c>
      <c r="CA2">
        <v>0.73178799999999999</v>
      </c>
      <c r="CB2">
        <v>0.82630300000000001</v>
      </c>
      <c r="CC2">
        <v>0.92014899999999999</v>
      </c>
      <c r="CD2">
        <v>0.84062000000000003</v>
      </c>
      <c r="CE2">
        <v>0.85</v>
      </c>
      <c r="CF2">
        <v>0.860815</v>
      </c>
      <c r="CG2">
        <v>0.86244600000000005</v>
      </c>
      <c r="CH2" t="s">
        <v>23</v>
      </c>
      <c r="CI2" t="s">
        <v>2297</v>
      </c>
      <c r="CJ2">
        <v>0.82765999999999995</v>
      </c>
      <c r="CK2">
        <v>221858</v>
      </c>
      <c r="CL2">
        <v>13684</v>
      </c>
      <c r="CM2">
        <v>31872</v>
      </c>
      <c r="CN2">
        <v>9550</v>
      </c>
      <c r="CO2">
        <v>15976</v>
      </c>
      <c r="CP2">
        <v>14880</v>
      </c>
      <c r="CQ2">
        <v>101620</v>
      </c>
      <c r="CR2">
        <v>5166</v>
      </c>
      <c r="CS2">
        <v>122240</v>
      </c>
      <c r="CT2">
        <v>99618</v>
      </c>
      <c r="CU2">
        <v>0.89440200000000003</v>
      </c>
      <c r="CV2">
        <v>0.79455299999999995</v>
      </c>
      <c r="CW2">
        <v>0.75622999999999996</v>
      </c>
      <c r="CX2">
        <v>0.81090399999999996</v>
      </c>
      <c r="CY2">
        <v>0.92063200000000001</v>
      </c>
      <c r="CZ2">
        <v>0.825241</v>
      </c>
      <c r="DA2">
        <v>0.81126600000000004</v>
      </c>
      <c r="DB2">
        <v>0.82646399999999998</v>
      </c>
      <c r="DC2">
        <v>0.82912699999999995</v>
      </c>
    </row>
    <row r="3" spans="1:107" x14ac:dyDescent="0.2">
      <c r="A3" t="s">
        <v>21</v>
      </c>
      <c r="B3">
        <v>5935162</v>
      </c>
      <c r="C3" t="s">
        <v>22</v>
      </c>
      <c r="D3">
        <v>0</v>
      </c>
      <c r="E3" t="s">
        <v>23</v>
      </c>
      <c r="F3">
        <v>2</v>
      </c>
      <c r="G3" t="s">
        <v>24</v>
      </c>
      <c r="H3">
        <v>1</v>
      </c>
      <c r="I3" t="s">
        <v>25</v>
      </c>
      <c r="J3">
        <v>0</v>
      </c>
      <c r="K3" t="s">
        <v>25</v>
      </c>
      <c r="L3">
        <v>0</v>
      </c>
      <c r="M3">
        <v>0.66700000000000004</v>
      </c>
      <c r="N3" t="s">
        <v>26</v>
      </c>
      <c r="O3" t="s">
        <v>2284</v>
      </c>
      <c r="P3" t="s">
        <v>25</v>
      </c>
      <c r="Q3" t="s">
        <v>25</v>
      </c>
      <c r="R3" t="s">
        <v>25</v>
      </c>
      <c r="S3" t="s">
        <v>25</v>
      </c>
      <c r="T3" t="s">
        <v>25</v>
      </c>
      <c r="U3" t="s">
        <v>25</v>
      </c>
      <c r="V3" t="s">
        <v>25</v>
      </c>
      <c r="W3" t="s">
        <v>30</v>
      </c>
      <c r="X3" t="s">
        <v>2307</v>
      </c>
      <c r="Y3" t="s">
        <v>2308</v>
      </c>
      <c r="Z3" t="s">
        <v>2309</v>
      </c>
      <c r="AA3" t="s">
        <v>2310</v>
      </c>
      <c r="AB3" t="s">
        <v>2311</v>
      </c>
      <c r="AC3" t="s">
        <v>2312</v>
      </c>
      <c r="AD3" t="s">
        <v>25</v>
      </c>
      <c r="AE3" t="s">
        <v>2308</v>
      </c>
      <c r="AF3" t="s">
        <v>2286</v>
      </c>
      <c r="AG3" t="s">
        <v>29</v>
      </c>
      <c r="AH3" t="s">
        <v>2287</v>
      </c>
      <c r="AI3" t="s">
        <v>2288</v>
      </c>
      <c r="AJ3" t="s">
        <v>2289</v>
      </c>
      <c r="AK3" t="s">
        <v>2290</v>
      </c>
      <c r="AL3" t="s">
        <v>2291</v>
      </c>
      <c r="AM3" t="s">
        <v>2292</v>
      </c>
      <c r="AN3" t="s">
        <v>2293</v>
      </c>
      <c r="AO3" t="s">
        <v>2294</v>
      </c>
      <c r="AP3" t="s">
        <v>2295</v>
      </c>
      <c r="AQ3" t="s">
        <v>2296</v>
      </c>
      <c r="AR3">
        <v>0.04</v>
      </c>
      <c r="AS3">
        <v>0.45</v>
      </c>
      <c r="AT3">
        <v>18.7</v>
      </c>
      <c r="AU3" t="s">
        <v>2297</v>
      </c>
      <c r="AV3" t="s">
        <v>30</v>
      </c>
      <c r="AW3" t="s">
        <v>31</v>
      </c>
      <c r="AX3" t="s">
        <v>2298</v>
      </c>
      <c r="AY3" t="s">
        <v>2299</v>
      </c>
      <c r="AZ3" t="s">
        <v>31</v>
      </c>
      <c r="BA3" t="s">
        <v>2300</v>
      </c>
      <c r="BB3" t="s">
        <v>2301</v>
      </c>
      <c r="BC3">
        <v>177885</v>
      </c>
      <c r="BD3" t="s">
        <v>2302</v>
      </c>
      <c r="BE3" t="s">
        <v>2303</v>
      </c>
      <c r="BF3" t="s">
        <v>2304</v>
      </c>
      <c r="BG3" t="s">
        <v>2305</v>
      </c>
      <c r="BH3">
        <v>1</v>
      </c>
      <c r="BI3" t="s">
        <v>2306</v>
      </c>
      <c r="BJ3" t="s">
        <v>26</v>
      </c>
      <c r="BK3" t="s">
        <v>23</v>
      </c>
      <c r="BL3" t="s">
        <v>23</v>
      </c>
      <c r="BM3" t="s">
        <v>2297</v>
      </c>
      <c r="BN3">
        <v>0.86154399999999998</v>
      </c>
      <c r="BO3">
        <v>30898</v>
      </c>
      <c r="BP3">
        <v>8714</v>
      </c>
      <c r="BQ3">
        <v>838</v>
      </c>
      <c r="BR3">
        <v>302</v>
      </c>
      <c r="BS3">
        <v>1612</v>
      </c>
      <c r="BT3">
        <v>3494</v>
      </c>
      <c r="BU3">
        <v>14958</v>
      </c>
      <c r="BV3">
        <v>980</v>
      </c>
      <c r="BW3">
        <v>17078</v>
      </c>
      <c r="BX3">
        <v>13820</v>
      </c>
      <c r="BY3">
        <v>0.89258700000000002</v>
      </c>
      <c r="BZ3">
        <v>0.79594299999999996</v>
      </c>
      <c r="CA3">
        <v>0.73178799999999999</v>
      </c>
      <c r="CB3">
        <v>0.82630300000000001</v>
      </c>
      <c r="CC3">
        <v>0.92014899999999999</v>
      </c>
      <c r="CD3">
        <v>0.84062000000000003</v>
      </c>
      <c r="CE3">
        <v>0.85</v>
      </c>
      <c r="CF3">
        <v>0.860815</v>
      </c>
      <c r="CG3">
        <v>0.86244600000000005</v>
      </c>
      <c r="CH3" t="s">
        <v>23</v>
      </c>
      <c r="CI3" t="s">
        <v>2297</v>
      </c>
      <c r="CJ3">
        <v>0.82765999999999995</v>
      </c>
      <c r="CK3">
        <v>221858</v>
      </c>
      <c r="CL3">
        <v>13684</v>
      </c>
      <c r="CM3">
        <v>31872</v>
      </c>
      <c r="CN3">
        <v>9550</v>
      </c>
      <c r="CO3">
        <v>15976</v>
      </c>
      <c r="CP3">
        <v>14880</v>
      </c>
      <c r="CQ3">
        <v>101620</v>
      </c>
      <c r="CR3">
        <v>5166</v>
      </c>
      <c r="CS3">
        <v>122240</v>
      </c>
      <c r="CT3">
        <v>99618</v>
      </c>
      <c r="CU3">
        <v>0.89440200000000003</v>
      </c>
      <c r="CV3">
        <v>0.79455299999999995</v>
      </c>
      <c r="CW3">
        <v>0.75622999999999996</v>
      </c>
      <c r="CX3">
        <v>0.81090399999999996</v>
      </c>
      <c r="CY3">
        <v>0.92063200000000001</v>
      </c>
      <c r="CZ3">
        <v>0.825241</v>
      </c>
      <c r="DA3">
        <v>0.81126600000000004</v>
      </c>
      <c r="DB3">
        <v>0.82646399999999998</v>
      </c>
      <c r="DC3">
        <v>0.82912699999999995</v>
      </c>
    </row>
    <row r="4" spans="1:107" x14ac:dyDescent="0.2">
      <c r="A4" t="s">
        <v>21</v>
      </c>
      <c r="B4">
        <v>5935162</v>
      </c>
      <c r="C4" t="s">
        <v>22</v>
      </c>
      <c r="D4">
        <v>0</v>
      </c>
      <c r="E4" t="s">
        <v>23</v>
      </c>
      <c r="F4">
        <v>2</v>
      </c>
      <c r="G4" t="s">
        <v>24</v>
      </c>
      <c r="H4">
        <v>1</v>
      </c>
      <c r="I4" t="s">
        <v>25</v>
      </c>
      <c r="J4">
        <v>0</v>
      </c>
      <c r="K4" t="s">
        <v>25</v>
      </c>
      <c r="L4">
        <v>0</v>
      </c>
      <c r="M4">
        <v>0.66700000000000004</v>
      </c>
      <c r="N4" t="s">
        <v>26</v>
      </c>
      <c r="O4" t="s">
        <v>2284</v>
      </c>
      <c r="P4" t="s">
        <v>25</v>
      </c>
      <c r="Q4" t="s">
        <v>25</v>
      </c>
      <c r="R4" t="s">
        <v>25</v>
      </c>
      <c r="S4" t="s">
        <v>25</v>
      </c>
      <c r="T4" t="s">
        <v>25</v>
      </c>
      <c r="U4" t="s">
        <v>25</v>
      </c>
      <c r="V4" t="s">
        <v>25</v>
      </c>
      <c r="W4" t="s">
        <v>30</v>
      </c>
      <c r="X4" t="s">
        <v>25</v>
      </c>
      <c r="Y4" t="s">
        <v>25</v>
      </c>
      <c r="Z4" t="s">
        <v>25</v>
      </c>
      <c r="AA4" t="s">
        <v>25</v>
      </c>
      <c r="AB4" t="s">
        <v>25</v>
      </c>
      <c r="AC4" t="s">
        <v>25</v>
      </c>
      <c r="AD4" t="s">
        <v>25</v>
      </c>
      <c r="AE4" t="s">
        <v>2313</v>
      </c>
      <c r="AF4" t="s">
        <v>2286</v>
      </c>
      <c r="AG4" t="s">
        <v>29</v>
      </c>
      <c r="AH4" t="s">
        <v>2287</v>
      </c>
      <c r="AI4" t="s">
        <v>2288</v>
      </c>
      <c r="AJ4" t="s">
        <v>2289</v>
      </c>
      <c r="AK4" t="s">
        <v>2290</v>
      </c>
      <c r="AL4" t="s">
        <v>2291</v>
      </c>
      <c r="AM4" t="s">
        <v>2292</v>
      </c>
      <c r="AN4" t="s">
        <v>2293</v>
      </c>
      <c r="AO4" t="s">
        <v>2294</v>
      </c>
      <c r="AP4" t="s">
        <v>2295</v>
      </c>
      <c r="AQ4" t="s">
        <v>2296</v>
      </c>
      <c r="AR4">
        <v>0.04</v>
      </c>
      <c r="AS4">
        <v>0.45</v>
      </c>
      <c r="AT4">
        <v>18.7</v>
      </c>
      <c r="AU4" t="s">
        <v>2297</v>
      </c>
      <c r="AV4" t="s">
        <v>30</v>
      </c>
      <c r="AW4" t="s">
        <v>31</v>
      </c>
      <c r="AX4" t="s">
        <v>2298</v>
      </c>
      <c r="AY4" t="s">
        <v>2299</v>
      </c>
      <c r="AZ4" t="s">
        <v>31</v>
      </c>
      <c r="BA4" t="s">
        <v>2300</v>
      </c>
      <c r="BB4" t="s">
        <v>2301</v>
      </c>
      <c r="BC4">
        <v>177885</v>
      </c>
      <c r="BD4" t="s">
        <v>2302</v>
      </c>
      <c r="BE4" t="s">
        <v>2303</v>
      </c>
      <c r="BF4" t="s">
        <v>2304</v>
      </c>
      <c r="BG4" t="s">
        <v>2305</v>
      </c>
      <c r="BH4">
        <v>1</v>
      </c>
      <c r="BI4" t="s">
        <v>2306</v>
      </c>
      <c r="BJ4" t="s">
        <v>26</v>
      </c>
      <c r="BK4" t="s">
        <v>23</v>
      </c>
      <c r="BL4" t="s">
        <v>23</v>
      </c>
      <c r="BM4" t="s">
        <v>2297</v>
      </c>
      <c r="BN4">
        <v>0.86154399999999998</v>
      </c>
      <c r="BO4">
        <v>30898</v>
      </c>
      <c r="BP4">
        <v>8714</v>
      </c>
      <c r="BQ4">
        <v>838</v>
      </c>
      <c r="BR4">
        <v>302</v>
      </c>
      <c r="BS4">
        <v>1612</v>
      </c>
      <c r="BT4">
        <v>3494</v>
      </c>
      <c r="BU4">
        <v>14958</v>
      </c>
      <c r="BV4">
        <v>980</v>
      </c>
      <c r="BW4">
        <v>17078</v>
      </c>
      <c r="BX4">
        <v>13820</v>
      </c>
      <c r="BY4">
        <v>0.89258700000000002</v>
      </c>
      <c r="BZ4">
        <v>0.79594299999999996</v>
      </c>
      <c r="CA4">
        <v>0.73178799999999999</v>
      </c>
      <c r="CB4">
        <v>0.82630300000000001</v>
      </c>
      <c r="CC4">
        <v>0.92014899999999999</v>
      </c>
      <c r="CD4">
        <v>0.84062000000000003</v>
      </c>
      <c r="CE4">
        <v>0.85</v>
      </c>
      <c r="CF4">
        <v>0.860815</v>
      </c>
      <c r="CG4">
        <v>0.86244600000000005</v>
      </c>
      <c r="CH4" t="s">
        <v>23</v>
      </c>
      <c r="CI4" t="s">
        <v>2297</v>
      </c>
      <c r="CJ4">
        <v>0.82765999999999995</v>
      </c>
      <c r="CK4">
        <v>221858</v>
      </c>
      <c r="CL4">
        <v>13684</v>
      </c>
      <c r="CM4">
        <v>31872</v>
      </c>
      <c r="CN4">
        <v>9550</v>
      </c>
      <c r="CO4">
        <v>15976</v>
      </c>
      <c r="CP4">
        <v>14880</v>
      </c>
      <c r="CQ4">
        <v>101620</v>
      </c>
      <c r="CR4">
        <v>5166</v>
      </c>
      <c r="CS4">
        <v>122240</v>
      </c>
      <c r="CT4">
        <v>99618</v>
      </c>
      <c r="CU4">
        <v>0.89440200000000003</v>
      </c>
      <c r="CV4">
        <v>0.79455299999999995</v>
      </c>
      <c r="CW4">
        <v>0.75622999999999996</v>
      </c>
      <c r="CX4">
        <v>0.81090399999999996</v>
      </c>
      <c r="CY4">
        <v>0.92063200000000001</v>
      </c>
      <c r="CZ4">
        <v>0.825241</v>
      </c>
      <c r="DA4">
        <v>0.81126600000000004</v>
      </c>
      <c r="DB4">
        <v>0.82646399999999998</v>
      </c>
      <c r="DC4">
        <v>0.82912699999999995</v>
      </c>
    </row>
    <row r="5" spans="1:107" x14ac:dyDescent="0.2">
      <c r="A5" t="s">
        <v>21</v>
      </c>
      <c r="B5">
        <v>5935162</v>
      </c>
      <c r="C5" t="s">
        <v>22</v>
      </c>
      <c r="D5">
        <v>0</v>
      </c>
      <c r="E5" t="s">
        <v>23</v>
      </c>
      <c r="F5">
        <v>2</v>
      </c>
      <c r="G5" t="s">
        <v>24</v>
      </c>
      <c r="H5">
        <v>1</v>
      </c>
      <c r="I5" t="s">
        <v>25</v>
      </c>
      <c r="J5">
        <v>0</v>
      </c>
      <c r="K5" t="s">
        <v>25</v>
      </c>
      <c r="L5">
        <v>0</v>
      </c>
      <c r="M5">
        <v>0.66700000000000004</v>
      </c>
      <c r="N5" t="s">
        <v>26</v>
      </c>
      <c r="O5" t="s">
        <v>2284</v>
      </c>
      <c r="P5" t="s">
        <v>25</v>
      </c>
      <c r="Q5" t="s">
        <v>25</v>
      </c>
      <c r="R5" t="s">
        <v>25</v>
      </c>
      <c r="S5" t="s">
        <v>25</v>
      </c>
      <c r="T5" t="s">
        <v>25</v>
      </c>
      <c r="U5" t="s">
        <v>25</v>
      </c>
      <c r="V5" t="s">
        <v>25</v>
      </c>
      <c r="W5" t="s">
        <v>30</v>
      </c>
      <c r="X5" t="s">
        <v>25</v>
      </c>
      <c r="Y5" t="s">
        <v>25</v>
      </c>
      <c r="Z5" t="s">
        <v>25</v>
      </c>
      <c r="AA5" t="s">
        <v>25</v>
      </c>
      <c r="AB5" t="s">
        <v>25</v>
      </c>
      <c r="AC5" t="s">
        <v>25</v>
      </c>
      <c r="AD5" t="s">
        <v>25</v>
      </c>
      <c r="AE5" t="s">
        <v>2314</v>
      </c>
      <c r="AF5" t="s">
        <v>2286</v>
      </c>
      <c r="AG5" t="s">
        <v>29</v>
      </c>
      <c r="AH5" t="s">
        <v>2287</v>
      </c>
      <c r="AI5" t="s">
        <v>2288</v>
      </c>
      <c r="AJ5" t="s">
        <v>2289</v>
      </c>
      <c r="AK5" t="s">
        <v>2290</v>
      </c>
      <c r="AL5" t="s">
        <v>2291</v>
      </c>
      <c r="AM5" t="s">
        <v>2292</v>
      </c>
      <c r="AN5" t="s">
        <v>2293</v>
      </c>
      <c r="AO5" t="s">
        <v>2294</v>
      </c>
      <c r="AP5" t="s">
        <v>2295</v>
      </c>
      <c r="AQ5" t="s">
        <v>2296</v>
      </c>
      <c r="AR5">
        <v>0.04</v>
      </c>
      <c r="AS5">
        <v>0.45</v>
      </c>
      <c r="AT5">
        <v>18.7</v>
      </c>
      <c r="AU5" t="s">
        <v>2297</v>
      </c>
      <c r="AV5" t="s">
        <v>30</v>
      </c>
      <c r="AW5" t="s">
        <v>31</v>
      </c>
      <c r="AX5" t="s">
        <v>2298</v>
      </c>
      <c r="AY5" t="s">
        <v>2299</v>
      </c>
      <c r="AZ5" t="s">
        <v>31</v>
      </c>
      <c r="BA5" t="s">
        <v>2300</v>
      </c>
      <c r="BB5" t="s">
        <v>2301</v>
      </c>
      <c r="BC5">
        <v>177885</v>
      </c>
      <c r="BD5" t="s">
        <v>2302</v>
      </c>
      <c r="BE5" t="s">
        <v>2303</v>
      </c>
      <c r="BF5" t="s">
        <v>2304</v>
      </c>
      <c r="BG5" t="s">
        <v>2305</v>
      </c>
      <c r="BH5">
        <v>1</v>
      </c>
      <c r="BI5" t="s">
        <v>2306</v>
      </c>
      <c r="BJ5" t="s">
        <v>26</v>
      </c>
      <c r="BK5" t="s">
        <v>23</v>
      </c>
      <c r="BL5" t="s">
        <v>23</v>
      </c>
      <c r="BM5" t="s">
        <v>2297</v>
      </c>
      <c r="BN5">
        <v>0.86154399999999998</v>
      </c>
      <c r="BO5">
        <v>30898</v>
      </c>
      <c r="BP5">
        <v>8714</v>
      </c>
      <c r="BQ5">
        <v>838</v>
      </c>
      <c r="BR5">
        <v>302</v>
      </c>
      <c r="BS5">
        <v>1612</v>
      </c>
      <c r="BT5">
        <v>3494</v>
      </c>
      <c r="BU5">
        <v>14958</v>
      </c>
      <c r="BV5">
        <v>980</v>
      </c>
      <c r="BW5">
        <v>17078</v>
      </c>
      <c r="BX5">
        <v>13820</v>
      </c>
      <c r="BY5">
        <v>0.89258700000000002</v>
      </c>
      <c r="BZ5">
        <v>0.79594299999999996</v>
      </c>
      <c r="CA5">
        <v>0.73178799999999999</v>
      </c>
      <c r="CB5">
        <v>0.82630300000000001</v>
      </c>
      <c r="CC5">
        <v>0.92014899999999999</v>
      </c>
      <c r="CD5">
        <v>0.84062000000000003</v>
      </c>
      <c r="CE5">
        <v>0.85</v>
      </c>
      <c r="CF5">
        <v>0.860815</v>
      </c>
      <c r="CG5">
        <v>0.86244600000000005</v>
      </c>
      <c r="CH5" t="s">
        <v>23</v>
      </c>
      <c r="CI5" t="s">
        <v>2297</v>
      </c>
      <c r="CJ5">
        <v>0.82765999999999995</v>
      </c>
      <c r="CK5">
        <v>221858</v>
      </c>
      <c r="CL5">
        <v>13684</v>
      </c>
      <c r="CM5">
        <v>31872</v>
      </c>
      <c r="CN5">
        <v>9550</v>
      </c>
      <c r="CO5">
        <v>15976</v>
      </c>
      <c r="CP5">
        <v>14880</v>
      </c>
      <c r="CQ5">
        <v>101620</v>
      </c>
      <c r="CR5">
        <v>5166</v>
      </c>
      <c r="CS5">
        <v>122240</v>
      </c>
      <c r="CT5">
        <v>99618</v>
      </c>
      <c r="CU5">
        <v>0.89440200000000003</v>
      </c>
      <c r="CV5">
        <v>0.79455299999999995</v>
      </c>
      <c r="CW5">
        <v>0.75622999999999996</v>
      </c>
      <c r="CX5">
        <v>0.81090399999999996</v>
      </c>
      <c r="CY5">
        <v>0.92063200000000001</v>
      </c>
      <c r="CZ5">
        <v>0.825241</v>
      </c>
      <c r="DA5">
        <v>0.81126600000000004</v>
      </c>
      <c r="DB5">
        <v>0.82646399999999998</v>
      </c>
      <c r="DC5">
        <v>0.82912699999999995</v>
      </c>
    </row>
    <row r="6" spans="1:107" x14ac:dyDescent="0.2">
      <c r="A6" t="s">
        <v>21</v>
      </c>
      <c r="B6">
        <v>46655126</v>
      </c>
      <c r="C6" t="s">
        <v>33</v>
      </c>
      <c r="D6">
        <v>0</v>
      </c>
      <c r="E6">
        <v>-4</v>
      </c>
      <c r="F6">
        <v>0</v>
      </c>
      <c r="G6" t="s">
        <v>24</v>
      </c>
      <c r="H6">
        <v>1</v>
      </c>
      <c r="I6" t="s">
        <v>25</v>
      </c>
      <c r="J6">
        <v>0</v>
      </c>
      <c r="K6" t="s">
        <v>25</v>
      </c>
      <c r="L6">
        <v>0</v>
      </c>
      <c r="M6">
        <v>0.66700000000000004</v>
      </c>
      <c r="N6" t="s">
        <v>34</v>
      </c>
      <c r="O6" t="s">
        <v>95</v>
      </c>
      <c r="P6" t="s">
        <v>25</v>
      </c>
      <c r="Q6" t="s">
        <v>25</v>
      </c>
      <c r="R6" t="s">
        <v>25</v>
      </c>
      <c r="S6" t="s">
        <v>25</v>
      </c>
      <c r="T6" t="s">
        <v>25</v>
      </c>
      <c r="U6" t="s">
        <v>25</v>
      </c>
      <c r="V6" t="s">
        <v>25</v>
      </c>
      <c r="W6" t="s">
        <v>30</v>
      </c>
      <c r="X6" t="s">
        <v>2315</v>
      </c>
      <c r="Y6" t="s">
        <v>2316</v>
      </c>
      <c r="Z6" t="s">
        <v>2317</v>
      </c>
      <c r="AA6" t="s">
        <v>2318</v>
      </c>
      <c r="AB6" t="s">
        <v>2319</v>
      </c>
      <c r="AC6" t="s">
        <v>2320</v>
      </c>
      <c r="AD6" t="s">
        <v>25</v>
      </c>
      <c r="AE6" t="s">
        <v>2316</v>
      </c>
      <c r="AF6" t="s">
        <v>2321</v>
      </c>
      <c r="AG6" t="s">
        <v>55</v>
      </c>
      <c r="AH6" t="s">
        <v>2322</v>
      </c>
      <c r="AI6" t="s">
        <v>36</v>
      </c>
      <c r="AJ6" t="s">
        <v>36</v>
      </c>
      <c r="AK6" t="s">
        <v>36</v>
      </c>
      <c r="AL6" t="s">
        <v>36</v>
      </c>
      <c r="AM6" t="s">
        <v>36</v>
      </c>
      <c r="AN6" t="s">
        <v>36</v>
      </c>
      <c r="AO6" t="s">
        <v>36</v>
      </c>
      <c r="AP6" t="s">
        <v>36</v>
      </c>
      <c r="AQ6" t="s">
        <v>36</v>
      </c>
      <c r="AR6" t="s">
        <v>2323</v>
      </c>
      <c r="AS6" t="s">
        <v>2324</v>
      </c>
      <c r="AT6" t="s">
        <v>2325</v>
      </c>
      <c r="AU6" t="s">
        <v>2326</v>
      </c>
      <c r="AV6" t="s">
        <v>2327</v>
      </c>
      <c r="AW6" t="s">
        <v>2328</v>
      </c>
      <c r="AX6" t="s">
        <v>2329</v>
      </c>
      <c r="AY6" t="s">
        <v>2330</v>
      </c>
      <c r="AZ6" t="s">
        <v>2331</v>
      </c>
      <c r="BA6" t="s">
        <v>2332</v>
      </c>
      <c r="BB6" t="s">
        <v>2333</v>
      </c>
      <c r="BC6" t="s">
        <v>2334</v>
      </c>
      <c r="BD6" t="s">
        <v>2335</v>
      </c>
      <c r="BE6" t="s">
        <v>2336</v>
      </c>
      <c r="BF6" t="s">
        <v>2337</v>
      </c>
      <c r="BG6" t="s">
        <v>2338</v>
      </c>
      <c r="BH6" t="s">
        <v>2339</v>
      </c>
      <c r="BI6" t="s">
        <v>2340</v>
      </c>
      <c r="BJ6" t="s">
        <v>2341</v>
      </c>
      <c r="BK6" t="s">
        <v>2342</v>
      </c>
      <c r="BL6" t="s">
        <v>25</v>
      </c>
      <c r="BM6" t="s">
        <v>25</v>
      </c>
      <c r="BN6" t="s">
        <v>25</v>
      </c>
      <c r="BO6" t="s">
        <v>25</v>
      </c>
      <c r="BP6" t="s">
        <v>25</v>
      </c>
      <c r="BQ6" t="s">
        <v>25</v>
      </c>
      <c r="BR6" t="s">
        <v>25</v>
      </c>
      <c r="BS6" t="s">
        <v>25</v>
      </c>
      <c r="BT6" t="s">
        <v>25</v>
      </c>
      <c r="BU6" t="s">
        <v>25</v>
      </c>
      <c r="BV6" t="s">
        <v>25</v>
      </c>
      <c r="BW6" t="s">
        <v>25</v>
      </c>
      <c r="BX6" t="s">
        <v>25</v>
      </c>
      <c r="BY6" t="s">
        <v>25</v>
      </c>
      <c r="BZ6" t="s">
        <v>25</v>
      </c>
      <c r="CA6" t="s">
        <v>25</v>
      </c>
      <c r="CB6" t="s">
        <v>25</v>
      </c>
      <c r="CC6" t="s">
        <v>25</v>
      </c>
      <c r="CD6" t="s">
        <v>25</v>
      </c>
      <c r="CE6" t="s">
        <v>25</v>
      </c>
      <c r="CF6" t="s">
        <v>25</v>
      </c>
      <c r="CG6" t="s">
        <v>25</v>
      </c>
      <c r="CH6" t="s">
        <v>25</v>
      </c>
      <c r="CI6" t="s">
        <v>25</v>
      </c>
      <c r="CJ6" t="s">
        <v>25</v>
      </c>
      <c r="CK6" t="s">
        <v>25</v>
      </c>
      <c r="CL6" t="s">
        <v>25</v>
      </c>
      <c r="CM6" t="s">
        <v>25</v>
      </c>
      <c r="CN6" t="s">
        <v>25</v>
      </c>
      <c r="CO6" t="s">
        <v>25</v>
      </c>
      <c r="CP6" t="s">
        <v>25</v>
      </c>
      <c r="CQ6" t="s">
        <v>25</v>
      </c>
      <c r="CR6" t="s">
        <v>25</v>
      </c>
      <c r="CS6" t="s">
        <v>25</v>
      </c>
      <c r="CT6" t="s">
        <v>25</v>
      </c>
      <c r="CU6" t="s">
        <v>25</v>
      </c>
      <c r="CV6" t="s">
        <v>25</v>
      </c>
      <c r="CW6" t="s">
        <v>25</v>
      </c>
      <c r="CX6" t="s">
        <v>25</v>
      </c>
      <c r="CY6" t="s">
        <v>25</v>
      </c>
      <c r="CZ6" t="s">
        <v>25</v>
      </c>
      <c r="DA6" t="s">
        <v>25</v>
      </c>
      <c r="DB6" t="s">
        <v>25</v>
      </c>
      <c r="DC6" t="s">
        <v>25</v>
      </c>
    </row>
    <row r="7" spans="1:107" x14ac:dyDescent="0.2">
      <c r="A7" t="s">
        <v>21</v>
      </c>
      <c r="B7">
        <v>46655126</v>
      </c>
      <c r="C7" t="s">
        <v>33</v>
      </c>
      <c r="D7">
        <v>0</v>
      </c>
      <c r="E7">
        <v>-4</v>
      </c>
      <c r="F7">
        <v>0</v>
      </c>
      <c r="G7" t="s">
        <v>24</v>
      </c>
      <c r="H7">
        <v>1</v>
      </c>
      <c r="I7" t="s">
        <v>25</v>
      </c>
      <c r="J7">
        <v>0</v>
      </c>
      <c r="K7" t="s">
        <v>25</v>
      </c>
      <c r="L7">
        <v>0</v>
      </c>
      <c r="M7">
        <v>0.66700000000000004</v>
      </c>
      <c r="N7" t="s">
        <v>34</v>
      </c>
      <c r="O7" t="s">
        <v>95</v>
      </c>
      <c r="P7" t="s">
        <v>25</v>
      </c>
      <c r="Q7" t="s">
        <v>25</v>
      </c>
      <c r="R7" t="s">
        <v>25</v>
      </c>
      <c r="S7" t="s">
        <v>25</v>
      </c>
      <c r="T7" t="s">
        <v>25</v>
      </c>
      <c r="U7" t="s">
        <v>25</v>
      </c>
      <c r="V7" t="s">
        <v>25</v>
      </c>
      <c r="W7" t="s">
        <v>30</v>
      </c>
      <c r="X7" t="s">
        <v>2343</v>
      </c>
      <c r="Y7" t="s">
        <v>2344</v>
      </c>
      <c r="Z7" t="s">
        <v>2317</v>
      </c>
      <c r="AA7" t="s">
        <v>2318</v>
      </c>
      <c r="AB7" t="s">
        <v>2319</v>
      </c>
      <c r="AC7" t="s">
        <v>2320</v>
      </c>
      <c r="AD7" t="s">
        <v>25</v>
      </c>
      <c r="AE7" t="s">
        <v>2316</v>
      </c>
      <c r="AF7" t="s">
        <v>2321</v>
      </c>
      <c r="AG7" t="s">
        <v>55</v>
      </c>
      <c r="AH7" t="s">
        <v>2322</v>
      </c>
      <c r="AI7" t="s">
        <v>36</v>
      </c>
      <c r="AJ7" t="s">
        <v>36</v>
      </c>
      <c r="AK7" t="s">
        <v>36</v>
      </c>
      <c r="AL7" t="s">
        <v>36</v>
      </c>
      <c r="AM7" t="s">
        <v>36</v>
      </c>
      <c r="AN7" t="s">
        <v>36</v>
      </c>
      <c r="AO7" t="s">
        <v>36</v>
      </c>
      <c r="AP7" t="s">
        <v>36</v>
      </c>
      <c r="AQ7" t="s">
        <v>36</v>
      </c>
      <c r="AR7" t="s">
        <v>2323</v>
      </c>
      <c r="AS7" t="s">
        <v>2324</v>
      </c>
      <c r="AT7" t="s">
        <v>2325</v>
      </c>
      <c r="AU7" t="s">
        <v>2326</v>
      </c>
      <c r="AV7" t="s">
        <v>2327</v>
      </c>
      <c r="AW7" t="s">
        <v>2328</v>
      </c>
      <c r="AX7" t="s">
        <v>2329</v>
      </c>
      <c r="AY7" t="s">
        <v>2330</v>
      </c>
      <c r="AZ7" t="s">
        <v>2331</v>
      </c>
      <c r="BA7" t="s">
        <v>2332</v>
      </c>
      <c r="BB7" t="s">
        <v>2333</v>
      </c>
      <c r="BC7" t="s">
        <v>2334</v>
      </c>
      <c r="BD7" t="s">
        <v>2335</v>
      </c>
      <c r="BE7" t="s">
        <v>2336</v>
      </c>
      <c r="BF7" t="s">
        <v>2337</v>
      </c>
      <c r="BG7" t="s">
        <v>2338</v>
      </c>
      <c r="BH7" t="s">
        <v>2339</v>
      </c>
      <c r="BI7" t="s">
        <v>2340</v>
      </c>
      <c r="BJ7" t="s">
        <v>2341</v>
      </c>
      <c r="BK7" t="s">
        <v>2342</v>
      </c>
      <c r="BL7" t="s">
        <v>25</v>
      </c>
      <c r="BM7" t="s">
        <v>25</v>
      </c>
      <c r="BN7" t="s">
        <v>25</v>
      </c>
      <c r="BO7" t="s">
        <v>25</v>
      </c>
      <c r="BP7" t="s">
        <v>25</v>
      </c>
      <c r="BQ7" t="s">
        <v>25</v>
      </c>
      <c r="BR7" t="s">
        <v>25</v>
      </c>
      <c r="BS7" t="s">
        <v>25</v>
      </c>
      <c r="BT7" t="s">
        <v>25</v>
      </c>
      <c r="BU7" t="s">
        <v>25</v>
      </c>
      <c r="BV7" t="s">
        <v>25</v>
      </c>
      <c r="BW7" t="s">
        <v>25</v>
      </c>
      <c r="BX7" t="s">
        <v>25</v>
      </c>
      <c r="BY7" t="s">
        <v>25</v>
      </c>
      <c r="BZ7" t="s">
        <v>25</v>
      </c>
      <c r="CA7" t="s">
        <v>25</v>
      </c>
      <c r="CB7" t="s">
        <v>25</v>
      </c>
      <c r="CC7" t="s">
        <v>25</v>
      </c>
      <c r="CD7" t="s">
        <v>25</v>
      </c>
      <c r="CE7" t="s">
        <v>25</v>
      </c>
      <c r="CF7" t="s">
        <v>25</v>
      </c>
      <c r="CG7" t="s">
        <v>25</v>
      </c>
      <c r="CH7" t="s">
        <v>25</v>
      </c>
      <c r="CI7" t="s">
        <v>25</v>
      </c>
      <c r="CJ7" t="s">
        <v>25</v>
      </c>
      <c r="CK7" t="s">
        <v>25</v>
      </c>
      <c r="CL7" t="s">
        <v>25</v>
      </c>
      <c r="CM7" t="s">
        <v>25</v>
      </c>
      <c r="CN7" t="s">
        <v>25</v>
      </c>
      <c r="CO7" t="s">
        <v>25</v>
      </c>
      <c r="CP7" t="s">
        <v>25</v>
      </c>
      <c r="CQ7" t="s">
        <v>25</v>
      </c>
      <c r="CR7" t="s">
        <v>25</v>
      </c>
      <c r="CS7" t="s">
        <v>25</v>
      </c>
      <c r="CT7" t="s">
        <v>25</v>
      </c>
      <c r="CU7" t="s">
        <v>25</v>
      </c>
      <c r="CV7" t="s">
        <v>25</v>
      </c>
      <c r="CW7" t="s">
        <v>25</v>
      </c>
      <c r="CX7" t="s">
        <v>25</v>
      </c>
      <c r="CY7" t="s">
        <v>25</v>
      </c>
      <c r="CZ7" t="s">
        <v>25</v>
      </c>
      <c r="DA7" t="s">
        <v>25</v>
      </c>
      <c r="DB7" t="s">
        <v>25</v>
      </c>
      <c r="DC7" t="s">
        <v>25</v>
      </c>
    </row>
    <row r="8" spans="1:107" x14ac:dyDescent="0.2">
      <c r="A8" t="s">
        <v>21</v>
      </c>
      <c r="B8">
        <v>46655126</v>
      </c>
      <c r="C8" t="s">
        <v>33</v>
      </c>
      <c r="D8">
        <v>0</v>
      </c>
      <c r="E8">
        <v>-4</v>
      </c>
      <c r="F8">
        <v>0</v>
      </c>
      <c r="G8" t="s">
        <v>24</v>
      </c>
      <c r="H8">
        <v>1</v>
      </c>
      <c r="I8" t="s">
        <v>25</v>
      </c>
      <c r="J8">
        <v>0</v>
      </c>
      <c r="K8" t="s">
        <v>25</v>
      </c>
      <c r="L8">
        <v>0</v>
      </c>
      <c r="M8">
        <v>0.66700000000000004</v>
      </c>
      <c r="N8" t="s">
        <v>34</v>
      </c>
      <c r="O8" t="s">
        <v>95</v>
      </c>
      <c r="P8" t="s">
        <v>25</v>
      </c>
      <c r="Q8" t="s">
        <v>25</v>
      </c>
      <c r="R8" t="s">
        <v>25</v>
      </c>
      <c r="S8" t="s">
        <v>25</v>
      </c>
      <c r="T8" t="s">
        <v>25</v>
      </c>
      <c r="U8" t="s">
        <v>25</v>
      </c>
      <c r="V8" t="s">
        <v>25</v>
      </c>
      <c r="W8" t="s">
        <v>30</v>
      </c>
      <c r="X8" t="s">
        <v>2345</v>
      </c>
      <c r="Y8" t="s">
        <v>2346</v>
      </c>
      <c r="Z8" t="s">
        <v>2347</v>
      </c>
      <c r="AA8" t="s">
        <v>2348</v>
      </c>
      <c r="AB8" t="s">
        <v>2319</v>
      </c>
      <c r="AC8" t="s">
        <v>2320</v>
      </c>
      <c r="AD8" t="s">
        <v>25</v>
      </c>
      <c r="AE8" t="s">
        <v>2316</v>
      </c>
      <c r="AF8" t="s">
        <v>2321</v>
      </c>
      <c r="AG8" t="s">
        <v>55</v>
      </c>
      <c r="AH8" t="s">
        <v>2322</v>
      </c>
      <c r="AI8" t="s">
        <v>36</v>
      </c>
      <c r="AJ8" t="s">
        <v>36</v>
      </c>
      <c r="AK8" t="s">
        <v>36</v>
      </c>
      <c r="AL8" t="s">
        <v>36</v>
      </c>
      <c r="AM8" t="s">
        <v>36</v>
      </c>
      <c r="AN8" t="s">
        <v>36</v>
      </c>
      <c r="AO8" t="s">
        <v>36</v>
      </c>
      <c r="AP8" t="s">
        <v>36</v>
      </c>
      <c r="AQ8" t="s">
        <v>36</v>
      </c>
      <c r="AR8" t="s">
        <v>2323</v>
      </c>
      <c r="AS8" t="s">
        <v>2324</v>
      </c>
      <c r="AT8" t="s">
        <v>2325</v>
      </c>
      <c r="AU8" t="s">
        <v>2326</v>
      </c>
      <c r="AV8" t="s">
        <v>2327</v>
      </c>
      <c r="AW8" t="s">
        <v>2328</v>
      </c>
      <c r="AX8" t="s">
        <v>2329</v>
      </c>
      <c r="AY8" t="s">
        <v>2330</v>
      </c>
      <c r="AZ8" t="s">
        <v>2331</v>
      </c>
      <c r="BA8" t="s">
        <v>2332</v>
      </c>
      <c r="BB8" t="s">
        <v>2333</v>
      </c>
      <c r="BC8" t="s">
        <v>2334</v>
      </c>
      <c r="BD8" t="s">
        <v>2335</v>
      </c>
      <c r="BE8" t="s">
        <v>2336</v>
      </c>
      <c r="BF8" t="s">
        <v>2337</v>
      </c>
      <c r="BG8" t="s">
        <v>2338</v>
      </c>
      <c r="BH8" t="s">
        <v>2339</v>
      </c>
      <c r="BI8" t="s">
        <v>2340</v>
      </c>
      <c r="BJ8" t="s">
        <v>2341</v>
      </c>
      <c r="BK8" t="s">
        <v>2342</v>
      </c>
      <c r="BL8" t="s">
        <v>25</v>
      </c>
      <c r="BM8" t="s">
        <v>25</v>
      </c>
      <c r="BN8" t="s">
        <v>25</v>
      </c>
      <c r="BO8" t="s">
        <v>25</v>
      </c>
      <c r="BP8" t="s">
        <v>25</v>
      </c>
      <c r="BQ8" t="s">
        <v>25</v>
      </c>
      <c r="BR8" t="s">
        <v>25</v>
      </c>
      <c r="BS8" t="s">
        <v>25</v>
      </c>
      <c r="BT8" t="s">
        <v>25</v>
      </c>
      <c r="BU8" t="s">
        <v>25</v>
      </c>
      <c r="BV8" t="s">
        <v>25</v>
      </c>
      <c r="BW8" t="s">
        <v>25</v>
      </c>
      <c r="BX8" t="s">
        <v>25</v>
      </c>
      <c r="BY8" t="s">
        <v>25</v>
      </c>
      <c r="BZ8" t="s">
        <v>25</v>
      </c>
      <c r="CA8" t="s">
        <v>25</v>
      </c>
      <c r="CB8" t="s">
        <v>25</v>
      </c>
      <c r="CC8" t="s">
        <v>25</v>
      </c>
      <c r="CD8" t="s">
        <v>25</v>
      </c>
      <c r="CE8" t="s">
        <v>25</v>
      </c>
      <c r="CF8" t="s">
        <v>25</v>
      </c>
      <c r="CG8" t="s">
        <v>25</v>
      </c>
      <c r="CH8" t="s">
        <v>25</v>
      </c>
      <c r="CI8" t="s">
        <v>25</v>
      </c>
      <c r="CJ8" t="s">
        <v>25</v>
      </c>
      <c r="CK8" t="s">
        <v>25</v>
      </c>
      <c r="CL8" t="s">
        <v>25</v>
      </c>
      <c r="CM8" t="s">
        <v>25</v>
      </c>
      <c r="CN8" t="s">
        <v>25</v>
      </c>
      <c r="CO8" t="s">
        <v>25</v>
      </c>
      <c r="CP8" t="s">
        <v>25</v>
      </c>
      <c r="CQ8" t="s">
        <v>25</v>
      </c>
      <c r="CR8" t="s">
        <v>25</v>
      </c>
      <c r="CS8" t="s">
        <v>25</v>
      </c>
      <c r="CT8" t="s">
        <v>25</v>
      </c>
      <c r="CU8" t="s">
        <v>25</v>
      </c>
      <c r="CV8" t="s">
        <v>25</v>
      </c>
      <c r="CW8" t="s">
        <v>25</v>
      </c>
      <c r="CX8" t="s">
        <v>25</v>
      </c>
      <c r="CY8" t="s">
        <v>25</v>
      </c>
      <c r="CZ8" t="s">
        <v>25</v>
      </c>
      <c r="DA8" t="s">
        <v>25</v>
      </c>
      <c r="DB8" t="s">
        <v>25</v>
      </c>
      <c r="DC8" t="s">
        <v>25</v>
      </c>
    </row>
    <row r="9" spans="1:107" x14ac:dyDescent="0.2">
      <c r="A9" t="s">
        <v>21</v>
      </c>
      <c r="B9">
        <v>46655126</v>
      </c>
      <c r="C9" t="s">
        <v>33</v>
      </c>
      <c r="D9">
        <v>0</v>
      </c>
      <c r="E9">
        <v>-4</v>
      </c>
      <c r="F9">
        <v>0</v>
      </c>
      <c r="G9" t="s">
        <v>24</v>
      </c>
      <c r="H9">
        <v>1</v>
      </c>
      <c r="I9" t="s">
        <v>25</v>
      </c>
      <c r="J9">
        <v>0</v>
      </c>
      <c r="K9" t="s">
        <v>25</v>
      </c>
      <c r="L9">
        <v>0</v>
      </c>
      <c r="M9">
        <v>0.66700000000000004</v>
      </c>
      <c r="N9" t="s">
        <v>34</v>
      </c>
      <c r="O9" t="s">
        <v>95</v>
      </c>
      <c r="P9" t="s">
        <v>25</v>
      </c>
      <c r="Q9" t="s">
        <v>25</v>
      </c>
      <c r="R9" t="s">
        <v>25</v>
      </c>
      <c r="S9" t="s">
        <v>25</v>
      </c>
      <c r="T9" t="s">
        <v>25</v>
      </c>
      <c r="U9" t="s">
        <v>25</v>
      </c>
      <c r="V9" t="s">
        <v>25</v>
      </c>
      <c r="W9" t="s">
        <v>30</v>
      </c>
      <c r="X9" t="s">
        <v>2349</v>
      </c>
      <c r="Y9" t="s">
        <v>2350</v>
      </c>
      <c r="Z9" t="s">
        <v>25</v>
      </c>
      <c r="AA9" t="s">
        <v>25</v>
      </c>
      <c r="AB9" t="s">
        <v>25</v>
      </c>
      <c r="AC9" t="s">
        <v>2320</v>
      </c>
      <c r="AD9" t="s">
        <v>25</v>
      </c>
      <c r="AE9" t="s">
        <v>2316</v>
      </c>
      <c r="AF9" t="s">
        <v>2321</v>
      </c>
      <c r="AG9" t="s">
        <v>55</v>
      </c>
      <c r="AH9" t="s">
        <v>2322</v>
      </c>
      <c r="AI9" t="s">
        <v>36</v>
      </c>
      <c r="AJ9" t="s">
        <v>36</v>
      </c>
      <c r="AK9" t="s">
        <v>36</v>
      </c>
      <c r="AL9" t="s">
        <v>36</v>
      </c>
      <c r="AM9" t="s">
        <v>36</v>
      </c>
      <c r="AN9" t="s">
        <v>36</v>
      </c>
      <c r="AO9" t="s">
        <v>36</v>
      </c>
      <c r="AP9" t="s">
        <v>36</v>
      </c>
      <c r="AQ9" t="s">
        <v>36</v>
      </c>
      <c r="AR9" t="s">
        <v>2323</v>
      </c>
      <c r="AS9" t="s">
        <v>2324</v>
      </c>
      <c r="AT9" t="s">
        <v>2325</v>
      </c>
      <c r="AU9" t="s">
        <v>2326</v>
      </c>
      <c r="AV9" t="s">
        <v>2327</v>
      </c>
      <c r="AW9" t="s">
        <v>2328</v>
      </c>
      <c r="AX9" t="s">
        <v>2329</v>
      </c>
      <c r="AY9" t="s">
        <v>2330</v>
      </c>
      <c r="AZ9" t="s">
        <v>2331</v>
      </c>
      <c r="BA9" t="s">
        <v>2332</v>
      </c>
      <c r="BB9" t="s">
        <v>2333</v>
      </c>
      <c r="BC9" t="s">
        <v>2334</v>
      </c>
      <c r="BD9" t="s">
        <v>2335</v>
      </c>
      <c r="BE9" t="s">
        <v>2336</v>
      </c>
      <c r="BF9" t="s">
        <v>2337</v>
      </c>
      <c r="BG9" t="s">
        <v>2338</v>
      </c>
      <c r="BH9" t="s">
        <v>2339</v>
      </c>
      <c r="BI9" t="s">
        <v>2340</v>
      </c>
      <c r="BJ9" t="s">
        <v>2341</v>
      </c>
      <c r="BK9" t="s">
        <v>2342</v>
      </c>
      <c r="BL9" t="s">
        <v>25</v>
      </c>
      <c r="BM9" t="s">
        <v>25</v>
      </c>
      <c r="BN9" t="s">
        <v>25</v>
      </c>
      <c r="BO9" t="s">
        <v>25</v>
      </c>
      <c r="BP9" t="s">
        <v>25</v>
      </c>
      <c r="BQ9" t="s">
        <v>25</v>
      </c>
      <c r="BR9" t="s">
        <v>25</v>
      </c>
      <c r="BS9" t="s">
        <v>25</v>
      </c>
      <c r="BT9" t="s">
        <v>25</v>
      </c>
      <c r="BU9" t="s">
        <v>25</v>
      </c>
      <c r="BV9" t="s">
        <v>25</v>
      </c>
      <c r="BW9" t="s">
        <v>25</v>
      </c>
      <c r="BX9" t="s">
        <v>25</v>
      </c>
      <c r="BY9" t="s">
        <v>25</v>
      </c>
      <c r="BZ9" t="s">
        <v>25</v>
      </c>
      <c r="CA9" t="s">
        <v>25</v>
      </c>
      <c r="CB9" t="s">
        <v>25</v>
      </c>
      <c r="CC9" t="s">
        <v>25</v>
      </c>
      <c r="CD9" t="s">
        <v>25</v>
      </c>
      <c r="CE9" t="s">
        <v>25</v>
      </c>
      <c r="CF9" t="s">
        <v>25</v>
      </c>
      <c r="CG9" t="s">
        <v>25</v>
      </c>
      <c r="CH9" t="s">
        <v>25</v>
      </c>
      <c r="CI9" t="s">
        <v>25</v>
      </c>
      <c r="CJ9" t="s">
        <v>25</v>
      </c>
      <c r="CK9" t="s">
        <v>25</v>
      </c>
      <c r="CL9" t="s">
        <v>25</v>
      </c>
      <c r="CM9" t="s">
        <v>25</v>
      </c>
      <c r="CN9" t="s">
        <v>25</v>
      </c>
      <c r="CO9" t="s">
        <v>25</v>
      </c>
      <c r="CP9" t="s">
        <v>25</v>
      </c>
      <c r="CQ9" t="s">
        <v>25</v>
      </c>
      <c r="CR9" t="s">
        <v>25</v>
      </c>
      <c r="CS9" t="s">
        <v>25</v>
      </c>
      <c r="CT9" t="s">
        <v>25</v>
      </c>
      <c r="CU9" t="s">
        <v>25</v>
      </c>
      <c r="CV9" t="s">
        <v>25</v>
      </c>
      <c r="CW9" t="s">
        <v>25</v>
      </c>
      <c r="CX9" t="s">
        <v>25</v>
      </c>
      <c r="CY9" t="s">
        <v>25</v>
      </c>
      <c r="CZ9" t="s">
        <v>25</v>
      </c>
      <c r="DA9" t="s">
        <v>25</v>
      </c>
      <c r="DB9" t="s">
        <v>25</v>
      </c>
      <c r="DC9" t="s">
        <v>25</v>
      </c>
    </row>
    <row r="10" spans="1:107" x14ac:dyDescent="0.2">
      <c r="A10" t="s">
        <v>21</v>
      </c>
      <c r="B10">
        <v>46655126</v>
      </c>
      <c r="C10" t="s">
        <v>33</v>
      </c>
      <c r="D10">
        <v>0</v>
      </c>
      <c r="E10">
        <v>-4</v>
      </c>
      <c r="F10">
        <v>0</v>
      </c>
      <c r="G10" t="s">
        <v>24</v>
      </c>
      <c r="H10">
        <v>1</v>
      </c>
      <c r="I10" t="s">
        <v>25</v>
      </c>
      <c r="J10">
        <v>0</v>
      </c>
      <c r="K10" t="s">
        <v>25</v>
      </c>
      <c r="L10">
        <v>0</v>
      </c>
      <c r="M10">
        <v>0.66700000000000004</v>
      </c>
      <c r="N10" t="s">
        <v>34</v>
      </c>
      <c r="O10" t="s">
        <v>95</v>
      </c>
      <c r="P10" t="s">
        <v>25</v>
      </c>
      <c r="Q10" t="s">
        <v>25</v>
      </c>
      <c r="R10" t="s">
        <v>25</v>
      </c>
      <c r="S10" t="s">
        <v>25</v>
      </c>
      <c r="T10" t="s">
        <v>25</v>
      </c>
      <c r="U10" t="s">
        <v>25</v>
      </c>
      <c r="V10" t="s">
        <v>25</v>
      </c>
      <c r="W10" t="s">
        <v>30</v>
      </c>
      <c r="X10" t="s">
        <v>25</v>
      </c>
      <c r="Y10" t="s">
        <v>25</v>
      </c>
      <c r="Z10" t="s">
        <v>25</v>
      </c>
      <c r="AA10" t="s">
        <v>25</v>
      </c>
      <c r="AB10" t="s">
        <v>25</v>
      </c>
      <c r="AC10" t="s">
        <v>25</v>
      </c>
      <c r="AD10" t="s">
        <v>25</v>
      </c>
      <c r="AE10" t="s">
        <v>2351</v>
      </c>
      <c r="AF10" t="s">
        <v>2321</v>
      </c>
      <c r="AG10" t="s">
        <v>55</v>
      </c>
      <c r="AH10" t="s">
        <v>2322</v>
      </c>
      <c r="AI10" t="s">
        <v>36</v>
      </c>
      <c r="AJ10" t="s">
        <v>36</v>
      </c>
      <c r="AK10" t="s">
        <v>36</v>
      </c>
      <c r="AL10" t="s">
        <v>36</v>
      </c>
      <c r="AM10" t="s">
        <v>36</v>
      </c>
      <c r="AN10" t="s">
        <v>36</v>
      </c>
      <c r="AO10" t="s">
        <v>36</v>
      </c>
      <c r="AP10" t="s">
        <v>36</v>
      </c>
      <c r="AQ10" t="s">
        <v>36</v>
      </c>
      <c r="AR10" t="s">
        <v>2323</v>
      </c>
      <c r="AS10" t="s">
        <v>2324</v>
      </c>
      <c r="AT10" t="s">
        <v>2325</v>
      </c>
      <c r="AU10" t="s">
        <v>2326</v>
      </c>
      <c r="AV10" t="s">
        <v>2327</v>
      </c>
      <c r="AW10" t="s">
        <v>2328</v>
      </c>
      <c r="AX10" t="s">
        <v>2329</v>
      </c>
      <c r="AY10" t="s">
        <v>2330</v>
      </c>
      <c r="AZ10" t="s">
        <v>2331</v>
      </c>
      <c r="BA10" t="s">
        <v>2332</v>
      </c>
      <c r="BB10" t="s">
        <v>2333</v>
      </c>
      <c r="BC10" t="s">
        <v>2334</v>
      </c>
      <c r="BD10" t="s">
        <v>2335</v>
      </c>
      <c r="BE10" t="s">
        <v>2336</v>
      </c>
      <c r="BF10" t="s">
        <v>2337</v>
      </c>
      <c r="BG10" t="s">
        <v>2338</v>
      </c>
      <c r="BH10" t="s">
        <v>2339</v>
      </c>
      <c r="BI10" t="s">
        <v>2340</v>
      </c>
      <c r="BJ10" t="s">
        <v>2341</v>
      </c>
      <c r="BK10" t="s">
        <v>2342</v>
      </c>
      <c r="BL10" t="s">
        <v>25</v>
      </c>
      <c r="BM10" t="s">
        <v>25</v>
      </c>
      <c r="BN10" t="s">
        <v>25</v>
      </c>
      <c r="BO10" t="s">
        <v>25</v>
      </c>
      <c r="BP10" t="s">
        <v>25</v>
      </c>
      <c r="BQ10" t="s">
        <v>25</v>
      </c>
      <c r="BR10" t="s">
        <v>25</v>
      </c>
      <c r="BS10" t="s">
        <v>25</v>
      </c>
      <c r="BT10" t="s">
        <v>25</v>
      </c>
      <c r="BU10" t="s">
        <v>25</v>
      </c>
      <c r="BV10" t="s">
        <v>25</v>
      </c>
      <c r="BW10" t="s">
        <v>25</v>
      </c>
      <c r="BX10" t="s">
        <v>25</v>
      </c>
      <c r="BY10" t="s">
        <v>25</v>
      </c>
      <c r="BZ10" t="s">
        <v>25</v>
      </c>
      <c r="CA10" t="s">
        <v>25</v>
      </c>
      <c r="CB10" t="s">
        <v>25</v>
      </c>
      <c r="CC10" t="s">
        <v>25</v>
      </c>
      <c r="CD10" t="s">
        <v>25</v>
      </c>
      <c r="CE10" t="s">
        <v>25</v>
      </c>
      <c r="CF10" t="s">
        <v>25</v>
      </c>
      <c r="CG10" t="s">
        <v>25</v>
      </c>
      <c r="CH10" t="s">
        <v>25</v>
      </c>
      <c r="CI10" t="s">
        <v>25</v>
      </c>
      <c r="CJ10" t="s">
        <v>25</v>
      </c>
      <c r="CK10" t="s">
        <v>25</v>
      </c>
      <c r="CL10" t="s">
        <v>25</v>
      </c>
      <c r="CM10" t="s">
        <v>25</v>
      </c>
      <c r="CN10" t="s">
        <v>25</v>
      </c>
      <c r="CO10" t="s">
        <v>25</v>
      </c>
      <c r="CP10" t="s">
        <v>25</v>
      </c>
      <c r="CQ10" t="s">
        <v>25</v>
      </c>
      <c r="CR10" t="s">
        <v>25</v>
      </c>
      <c r="CS10" t="s">
        <v>25</v>
      </c>
      <c r="CT10" t="s">
        <v>25</v>
      </c>
      <c r="CU10" t="s">
        <v>25</v>
      </c>
      <c r="CV10" t="s">
        <v>25</v>
      </c>
      <c r="CW10" t="s">
        <v>25</v>
      </c>
      <c r="CX10" t="s">
        <v>25</v>
      </c>
      <c r="CY10" t="s">
        <v>25</v>
      </c>
      <c r="CZ10" t="s">
        <v>25</v>
      </c>
      <c r="DA10" t="s">
        <v>25</v>
      </c>
      <c r="DB10" t="s">
        <v>25</v>
      </c>
      <c r="DC10" t="s">
        <v>25</v>
      </c>
    </row>
    <row r="11" spans="1:107" x14ac:dyDescent="0.2">
      <c r="A11" t="s">
        <v>21</v>
      </c>
      <c r="B11">
        <v>46655126</v>
      </c>
      <c r="C11" t="s">
        <v>33</v>
      </c>
      <c r="D11">
        <v>0</v>
      </c>
      <c r="E11">
        <v>-4</v>
      </c>
      <c r="F11">
        <v>0</v>
      </c>
      <c r="G11" t="s">
        <v>24</v>
      </c>
      <c r="H11">
        <v>1</v>
      </c>
      <c r="I11" t="s">
        <v>25</v>
      </c>
      <c r="J11">
        <v>0</v>
      </c>
      <c r="K11" t="s">
        <v>25</v>
      </c>
      <c r="L11">
        <v>0</v>
      </c>
      <c r="M11">
        <v>0.66700000000000004</v>
      </c>
      <c r="N11" t="s">
        <v>34</v>
      </c>
      <c r="O11" t="s">
        <v>95</v>
      </c>
      <c r="P11" t="s">
        <v>25</v>
      </c>
      <c r="Q11" t="s">
        <v>25</v>
      </c>
      <c r="R11" t="s">
        <v>25</v>
      </c>
      <c r="S11" t="s">
        <v>25</v>
      </c>
      <c r="T11" t="s">
        <v>25</v>
      </c>
      <c r="U11" t="s">
        <v>25</v>
      </c>
      <c r="V11" t="s">
        <v>25</v>
      </c>
      <c r="W11" t="s">
        <v>30</v>
      </c>
      <c r="X11" t="s">
        <v>25</v>
      </c>
      <c r="Y11" t="s">
        <v>25</v>
      </c>
      <c r="Z11" t="s">
        <v>25</v>
      </c>
      <c r="AA11" t="s">
        <v>25</v>
      </c>
      <c r="AB11" t="s">
        <v>25</v>
      </c>
      <c r="AC11" t="s">
        <v>25</v>
      </c>
      <c r="AD11" t="s">
        <v>25</v>
      </c>
      <c r="AE11" t="s">
        <v>2352</v>
      </c>
      <c r="AF11" t="s">
        <v>2321</v>
      </c>
      <c r="AG11" t="s">
        <v>55</v>
      </c>
      <c r="AH11" t="s">
        <v>2322</v>
      </c>
      <c r="AI11" t="s">
        <v>36</v>
      </c>
      <c r="AJ11" t="s">
        <v>36</v>
      </c>
      <c r="AK11" t="s">
        <v>36</v>
      </c>
      <c r="AL11" t="s">
        <v>36</v>
      </c>
      <c r="AM11" t="s">
        <v>36</v>
      </c>
      <c r="AN11" t="s">
        <v>36</v>
      </c>
      <c r="AO11" t="s">
        <v>36</v>
      </c>
      <c r="AP11" t="s">
        <v>36</v>
      </c>
      <c r="AQ11" t="s">
        <v>36</v>
      </c>
      <c r="AR11" t="s">
        <v>2323</v>
      </c>
      <c r="AS11" t="s">
        <v>2324</v>
      </c>
      <c r="AT11" t="s">
        <v>2325</v>
      </c>
      <c r="AU11" t="s">
        <v>2326</v>
      </c>
      <c r="AV11" t="s">
        <v>2327</v>
      </c>
      <c r="AW11" t="s">
        <v>2328</v>
      </c>
      <c r="AX11" t="s">
        <v>2329</v>
      </c>
      <c r="AY11" t="s">
        <v>2330</v>
      </c>
      <c r="AZ11" t="s">
        <v>2331</v>
      </c>
      <c r="BA11" t="s">
        <v>2332</v>
      </c>
      <c r="BB11" t="s">
        <v>2333</v>
      </c>
      <c r="BC11" t="s">
        <v>2334</v>
      </c>
      <c r="BD11" t="s">
        <v>2335</v>
      </c>
      <c r="BE11" t="s">
        <v>2336</v>
      </c>
      <c r="BF11" t="s">
        <v>2337</v>
      </c>
      <c r="BG11" t="s">
        <v>2338</v>
      </c>
      <c r="BH11" t="s">
        <v>2339</v>
      </c>
      <c r="BI11" t="s">
        <v>2340</v>
      </c>
      <c r="BJ11" t="s">
        <v>2341</v>
      </c>
      <c r="BK11" t="s">
        <v>2342</v>
      </c>
      <c r="BL11" t="s">
        <v>25</v>
      </c>
      <c r="BM11" t="s">
        <v>25</v>
      </c>
      <c r="BN11" t="s">
        <v>25</v>
      </c>
      <c r="BO11" t="s">
        <v>25</v>
      </c>
      <c r="BP11" t="s">
        <v>25</v>
      </c>
      <c r="BQ11" t="s">
        <v>25</v>
      </c>
      <c r="BR11" t="s">
        <v>25</v>
      </c>
      <c r="BS11" t="s">
        <v>25</v>
      </c>
      <c r="BT11" t="s">
        <v>25</v>
      </c>
      <c r="BU11" t="s">
        <v>25</v>
      </c>
      <c r="BV11" t="s">
        <v>25</v>
      </c>
      <c r="BW11" t="s">
        <v>25</v>
      </c>
      <c r="BX11" t="s">
        <v>25</v>
      </c>
      <c r="BY11" t="s">
        <v>25</v>
      </c>
      <c r="BZ11" t="s">
        <v>25</v>
      </c>
      <c r="CA11" t="s">
        <v>25</v>
      </c>
      <c r="CB11" t="s">
        <v>25</v>
      </c>
      <c r="CC11" t="s">
        <v>25</v>
      </c>
      <c r="CD11" t="s">
        <v>25</v>
      </c>
      <c r="CE11" t="s">
        <v>25</v>
      </c>
      <c r="CF11" t="s">
        <v>25</v>
      </c>
      <c r="CG11" t="s">
        <v>25</v>
      </c>
      <c r="CH11" t="s">
        <v>25</v>
      </c>
      <c r="CI11" t="s">
        <v>25</v>
      </c>
      <c r="CJ11" t="s">
        <v>25</v>
      </c>
      <c r="CK11" t="s">
        <v>25</v>
      </c>
      <c r="CL11" t="s">
        <v>25</v>
      </c>
      <c r="CM11" t="s">
        <v>25</v>
      </c>
      <c r="CN11" t="s">
        <v>25</v>
      </c>
      <c r="CO11" t="s">
        <v>25</v>
      </c>
      <c r="CP11" t="s">
        <v>25</v>
      </c>
      <c r="CQ11" t="s">
        <v>25</v>
      </c>
      <c r="CR11" t="s">
        <v>25</v>
      </c>
      <c r="CS11" t="s">
        <v>25</v>
      </c>
      <c r="CT11" t="s">
        <v>25</v>
      </c>
      <c r="CU11" t="s">
        <v>25</v>
      </c>
      <c r="CV11" t="s">
        <v>25</v>
      </c>
      <c r="CW11" t="s">
        <v>25</v>
      </c>
      <c r="CX11" t="s">
        <v>25</v>
      </c>
      <c r="CY11" t="s">
        <v>25</v>
      </c>
      <c r="CZ11" t="s">
        <v>25</v>
      </c>
      <c r="DA11" t="s">
        <v>25</v>
      </c>
      <c r="DB11" t="s">
        <v>25</v>
      </c>
      <c r="DC11" t="s">
        <v>25</v>
      </c>
    </row>
    <row r="12" spans="1:107" x14ac:dyDescent="0.2">
      <c r="A12" t="s">
        <v>21</v>
      </c>
      <c r="B12">
        <v>46655126</v>
      </c>
      <c r="C12" t="s">
        <v>33</v>
      </c>
      <c r="D12">
        <v>0</v>
      </c>
      <c r="E12">
        <v>-4</v>
      </c>
      <c r="F12">
        <v>0</v>
      </c>
      <c r="G12" t="s">
        <v>24</v>
      </c>
      <c r="H12">
        <v>1</v>
      </c>
      <c r="I12" t="s">
        <v>25</v>
      </c>
      <c r="J12">
        <v>0</v>
      </c>
      <c r="K12" t="s">
        <v>25</v>
      </c>
      <c r="L12">
        <v>0</v>
      </c>
      <c r="M12">
        <v>0.66700000000000004</v>
      </c>
      <c r="N12" t="s">
        <v>34</v>
      </c>
      <c r="O12" t="s">
        <v>95</v>
      </c>
      <c r="P12" t="s">
        <v>25</v>
      </c>
      <c r="Q12" t="s">
        <v>25</v>
      </c>
      <c r="R12" t="s">
        <v>25</v>
      </c>
      <c r="S12" t="s">
        <v>25</v>
      </c>
      <c r="T12" t="s">
        <v>25</v>
      </c>
      <c r="U12" t="s">
        <v>25</v>
      </c>
      <c r="V12" t="s">
        <v>25</v>
      </c>
      <c r="W12" t="s">
        <v>30</v>
      </c>
      <c r="X12" t="s">
        <v>2353</v>
      </c>
      <c r="Y12" t="s">
        <v>2354</v>
      </c>
      <c r="Z12" t="s">
        <v>2355</v>
      </c>
      <c r="AA12" t="s">
        <v>2356</v>
      </c>
      <c r="AB12" t="s">
        <v>2357</v>
      </c>
      <c r="AC12" t="s">
        <v>2358</v>
      </c>
      <c r="AD12" t="s">
        <v>25</v>
      </c>
      <c r="AE12" t="s">
        <v>2354</v>
      </c>
      <c r="AF12" t="s">
        <v>2321</v>
      </c>
      <c r="AG12" t="s">
        <v>55</v>
      </c>
      <c r="AH12" t="s">
        <v>2322</v>
      </c>
      <c r="AI12" t="s">
        <v>36</v>
      </c>
      <c r="AJ12" t="s">
        <v>36</v>
      </c>
      <c r="AK12" t="s">
        <v>36</v>
      </c>
      <c r="AL12" t="s">
        <v>36</v>
      </c>
      <c r="AM12" t="s">
        <v>36</v>
      </c>
      <c r="AN12" t="s">
        <v>36</v>
      </c>
      <c r="AO12" t="s">
        <v>36</v>
      </c>
      <c r="AP12" t="s">
        <v>36</v>
      </c>
      <c r="AQ12" t="s">
        <v>36</v>
      </c>
      <c r="AR12" t="s">
        <v>2323</v>
      </c>
      <c r="AS12" t="s">
        <v>2324</v>
      </c>
      <c r="AT12" t="s">
        <v>2325</v>
      </c>
      <c r="AU12" t="s">
        <v>2326</v>
      </c>
      <c r="AV12" t="s">
        <v>2327</v>
      </c>
      <c r="AW12" t="s">
        <v>2328</v>
      </c>
      <c r="AX12" t="s">
        <v>2329</v>
      </c>
      <c r="AY12" t="s">
        <v>2330</v>
      </c>
      <c r="AZ12" t="s">
        <v>2331</v>
      </c>
      <c r="BA12" t="s">
        <v>2332</v>
      </c>
      <c r="BB12" t="s">
        <v>2333</v>
      </c>
      <c r="BC12" t="s">
        <v>2334</v>
      </c>
      <c r="BD12" t="s">
        <v>2335</v>
      </c>
      <c r="BE12" t="s">
        <v>2336</v>
      </c>
      <c r="BF12" t="s">
        <v>2337</v>
      </c>
      <c r="BG12" t="s">
        <v>2338</v>
      </c>
      <c r="BH12" t="s">
        <v>2339</v>
      </c>
      <c r="BI12" t="s">
        <v>2340</v>
      </c>
      <c r="BJ12" t="s">
        <v>2341</v>
      </c>
      <c r="BK12" t="s">
        <v>2342</v>
      </c>
      <c r="BL12" t="s">
        <v>25</v>
      </c>
      <c r="BM12" t="s">
        <v>25</v>
      </c>
      <c r="BN12" t="s">
        <v>25</v>
      </c>
      <c r="BO12" t="s">
        <v>25</v>
      </c>
      <c r="BP12" t="s">
        <v>25</v>
      </c>
      <c r="BQ12" t="s">
        <v>25</v>
      </c>
      <c r="BR12" t="s">
        <v>25</v>
      </c>
      <c r="BS12" t="s">
        <v>25</v>
      </c>
      <c r="BT12" t="s">
        <v>25</v>
      </c>
      <c r="BU12" t="s">
        <v>25</v>
      </c>
      <c r="BV12" t="s">
        <v>25</v>
      </c>
      <c r="BW12" t="s">
        <v>25</v>
      </c>
      <c r="BX12" t="s">
        <v>25</v>
      </c>
      <c r="BY12" t="s">
        <v>25</v>
      </c>
      <c r="BZ12" t="s">
        <v>25</v>
      </c>
      <c r="CA12" t="s">
        <v>25</v>
      </c>
      <c r="CB12" t="s">
        <v>25</v>
      </c>
      <c r="CC12" t="s">
        <v>25</v>
      </c>
      <c r="CD12" t="s">
        <v>25</v>
      </c>
      <c r="CE12" t="s">
        <v>25</v>
      </c>
      <c r="CF12" t="s">
        <v>25</v>
      </c>
      <c r="CG12" t="s">
        <v>25</v>
      </c>
      <c r="CH12" t="s">
        <v>25</v>
      </c>
      <c r="CI12" t="s">
        <v>25</v>
      </c>
      <c r="CJ12" t="s">
        <v>25</v>
      </c>
      <c r="CK12" t="s">
        <v>25</v>
      </c>
      <c r="CL12" t="s">
        <v>25</v>
      </c>
      <c r="CM12" t="s">
        <v>25</v>
      </c>
      <c r="CN12" t="s">
        <v>25</v>
      </c>
      <c r="CO12" t="s">
        <v>25</v>
      </c>
      <c r="CP12" t="s">
        <v>25</v>
      </c>
      <c r="CQ12" t="s">
        <v>25</v>
      </c>
      <c r="CR12" t="s">
        <v>25</v>
      </c>
      <c r="CS12" t="s">
        <v>25</v>
      </c>
      <c r="CT12" t="s">
        <v>25</v>
      </c>
      <c r="CU12" t="s">
        <v>25</v>
      </c>
      <c r="CV12" t="s">
        <v>25</v>
      </c>
      <c r="CW12" t="s">
        <v>25</v>
      </c>
      <c r="CX12" t="s">
        <v>25</v>
      </c>
      <c r="CY12" t="s">
        <v>25</v>
      </c>
      <c r="CZ12" t="s">
        <v>25</v>
      </c>
      <c r="DA12" t="s">
        <v>25</v>
      </c>
      <c r="DB12" t="s">
        <v>25</v>
      </c>
      <c r="DC12" t="s">
        <v>25</v>
      </c>
    </row>
    <row r="13" spans="1:107" x14ac:dyDescent="0.2">
      <c r="A13" t="s">
        <v>21</v>
      </c>
      <c r="B13">
        <v>46655126</v>
      </c>
      <c r="C13" t="s">
        <v>33</v>
      </c>
      <c r="D13">
        <v>0</v>
      </c>
      <c r="E13">
        <v>-4</v>
      </c>
      <c r="F13">
        <v>0</v>
      </c>
      <c r="G13" t="s">
        <v>24</v>
      </c>
      <c r="H13">
        <v>1</v>
      </c>
      <c r="I13" t="s">
        <v>25</v>
      </c>
      <c r="J13">
        <v>0</v>
      </c>
      <c r="K13" t="s">
        <v>25</v>
      </c>
      <c r="L13">
        <v>0</v>
      </c>
      <c r="M13">
        <v>0.66700000000000004</v>
      </c>
      <c r="N13" t="s">
        <v>34</v>
      </c>
      <c r="O13" t="s">
        <v>95</v>
      </c>
      <c r="P13" t="s">
        <v>25</v>
      </c>
      <c r="Q13" t="s">
        <v>25</v>
      </c>
      <c r="R13" t="s">
        <v>25</v>
      </c>
      <c r="S13" t="s">
        <v>25</v>
      </c>
      <c r="T13" t="s">
        <v>25</v>
      </c>
      <c r="U13" t="s">
        <v>25</v>
      </c>
      <c r="V13" t="s">
        <v>25</v>
      </c>
      <c r="W13" t="s">
        <v>30</v>
      </c>
      <c r="X13" t="s">
        <v>2315</v>
      </c>
      <c r="Y13" t="s">
        <v>2316</v>
      </c>
      <c r="Z13" t="s">
        <v>2317</v>
      </c>
      <c r="AA13" t="s">
        <v>2318</v>
      </c>
      <c r="AB13" t="s">
        <v>2319</v>
      </c>
      <c r="AC13" t="s">
        <v>2320</v>
      </c>
      <c r="AD13" t="s">
        <v>25</v>
      </c>
      <c r="AE13" t="s">
        <v>2316</v>
      </c>
      <c r="AF13" t="s">
        <v>2321</v>
      </c>
      <c r="AG13" t="s">
        <v>55</v>
      </c>
      <c r="AH13" t="s">
        <v>2322</v>
      </c>
      <c r="AI13" t="s">
        <v>36</v>
      </c>
      <c r="AJ13" t="s">
        <v>36</v>
      </c>
      <c r="AK13" t="s">
        <v>36</v>
      </c>
      <c r="AL13" t="s">
        <v>36</v>
      </c>
      <c r="AM13" t="s">
        <v>36</v>
      </c>
      <c r="AN13" t="s">
        <v>36</v>
      </c>
      <c r="AO13" t="s">
        <v>36</v>
      </c>
      <c r="AP13" t="s">
        <v>36</v>
      </c>
      <c r="AQ13" t="s">
        <v>36</v>
      </c>
      <c r="AR13" t="s">
        <v>2323</v>
      </c>
      <c r="AS13" t="s">
        <v>2324</v>
      </c>
      <c r="AT13" t="s">
        <v>2325</v>
      </c>
      <c r="AU13" t="s">
        <v>2326</v>
      </c>
      <c r="AV13" t="s">
        <v>2327</v>
      </c>
      <c r="AW13" t="s">
        <v>2328</v>
      </c>
      <c r="AX13" t="s">
        <v>2329</v>
      </c>
      <c r="AY13" t="s">
        <v>2330</v>
      </c>
      <c r="AZ13" t="s">
        <v>2331</v>
      </c>
      <c r="BA13" t="s">
        <v>2332</v>
      </c>
      <c r="BB13" t="s">
        <v>2333</v>
      </c>
      <c r="BC13" t="s">
        <v>2334</v>
      </c>
      <c r="BD13" t="s">
        <v>2335</v>
      </c>
      <c r="BE13" t="s">
        <v>2336</v>
      </c>
      <c r="BF13" t="s">
        <v>2337</v>
      </c>
      <c r="BG13" t="s">
        <v>2338</v>
      </c>
      <c r="BH13" t="s">
        <v>2339</v>
      </c>
      <c r="BI13" t="s">
        <v>2340</v>
      </c>
      <c r="BJ13" t="s">
        <v>2341</v>
      </c>
      <c r="BK13" t="s">
        <v>2342</v>
      </c>
      <c r="BL13" t="s">
        <v>25</v>
      </c>
      <c r="BM13" t="s">
        <v>25</v>
      </c>
      <c r="BN13" t="s">
        <v>25</v>
      </c>
      <c r="BO13" t="s">
        <v>25</v>
      </c>
      <c r="BP13" t="s">
        <v>25</v>
      </c>
      <c r="BQ13" t="s">
        <v>25</v>
      </c>
      <c r="BR13" t="s">
        <v>25</v>
      </c>
      <c r="BS13" t="s">
        <v>25</v>
      </c>
      <c r="BT13" t="s">
        <v>25</v>
      </c>
      <c r="BU13" t="s">
        <v>25</v>
      </c>
      <c r="BV13" t="s">
        <v>25</v>
      </c>
      <c r="BW13" t="s">
        <v>25</v>
      </c>
      <c r="BX13" t="s">
        <v>25</v>
      </c>
      <c r="BY13" t="s">
        <v>25</v>
      </c>
      <c r="BZ13" t="s">
        <v>25</v>
      </c>
      <c r="CA13" t="s">
        <v>25</v>
      </c>
      <c r="CB13" t="s">
        <v>25</v>
      </c>
      <c r="CC13" t="s">
        <v>25</v>
      </c>
      <c r="CD13" t="s">
        <v>25</v>
      </c>
      <c r="CE13" t="s">
        <v>25</v>
      </c>
      <c r="CF13" t="s">
        <v>25</v>
      </c>
      <c r="CG13" t="s">
        <v>25</v>
      </c>
      <c r="CH13" t="s">
        <v>25</v>
      </c>
      <c r="CI13" t="s">
        <v>25</v>
      </c>
      <c r="CJ13" t="s">
        <v>25</v>
      </c>
      <c r="CK13" t="s">
        <v>25</v>
      </c>
      <c r="CL13" t="s">
        <v>25</v>
      </c>
      <c r="CM13" t="s">
        <v>25</v>
      </c>
      <c r="CN13" t="s">
        <v>25</v>
      </c>
      <c r="CO13" t="s">
        <v>25</v>
      </c>
      <c r="CP13" t="s">
        <v>25</v>
      </c>
      <c r="CQ13" t="s">
        <v>25</v>
      </c>
      <c r="CR13" t="s">
        <v>25</v>
      </c>
      <c r="CS13" t="s">
        <v>25</v>
      </c>
      <c r="CT13" t="s">
        <v>25</v>
      </c>
      <c r="CU13" t="s">
        <v>25</v>
      </c>
      <c r="CV13" t="s">
        <v>25</v>
      </c>
      <c r="CW13" t="s">
        <v>25</v>
      </c>
      <c r="CX13" t="s">
        <v>25</v>
      </c>
      <c r="CY13" t="s">
        <v>25</v>
      </c>
      <c r="CZ13" t="s">
        <v>25</v>
      </c>
      <c r="DA13" t="s">
        <v>25</v>
      </c>
      <c r="DB13" t="s">
        <v>25</v>
      </c>
      <c r="DC13" t="s">
        <v>25</v>
      </c>
    </row>
    <row r="14" spans="1:107" x14ac:dyDescent="0.2">
      <c r="A14" t="s">
        <v>21</v>
      </c>
      <c r="B14">
        <v>46655126</v>
      </c>
      <c r="C14" t="s">
        <v>33</v>
      </c>
      <c r="D14">
        <v>0</v>
      </c>
      <c r="E14">
        <v>-4</v>
      </c>
      <c r="F14">
        <v>0</v>
      </c>
      <c r="G14" t="s">
        <v>24</v>
      </c>
      <c r="H14">
        <v>1</v>
      </c>
      <c r="I14" t="s">
        <v>25</v>
      </c>
      <c r="J14">
        <v>0</v>
      </c>
      <c r="K14" t="s">
        <v>25</v>
      </c>
      <c r="L14">
        <v>0</v>
      </c>
      <c r="M14">
        <v>0.66700000000000004</v>
      </c>
      <c r="N14" t="s">
        <v>34</v>
      </c>
      <c r="O14" t="s">
        <v>95</v>
      </c>
      <c r="P14" t="s">
        <v>25</v>
      </c>
      <c r="Q14" t="s">
        <v>25</v>
      </c>
      <c r="R14" t="s">
        <v>25</v>
      </c>
      <c r="S14" t="s">
        <v>25</v>
      </c>
      <c r="T14" t="s">
        <v>25</v>
      </c>
      <c r="U14" t="s">
        <v>25</v>
      </c>
      <c r="V14" t="s">
        <v>25</v>
      </c>
      <c r="W14" t="s">
        <v>30</v>
      </c>
      <c r="X14" t="s">
        <v>2343</v>
      </c>
      <c r="Y14" t="s">
        <v>2344</v>
      </c>
      <c r="Z14" t="s">
        <v>2317</v>
      </c>
      <c r="AA14" t="s">
        <v>2318</v>
      </c>
      <c r="AB14" t="s">
        <v>2319</v>
      </c>
      <c r="AC14" t="s">
        <v>2320</v>
      </c>
      <c r="AD14" t="s">
        <v>25</v>
      </c>
      <c r="AE14" t="s">
        <v>2316</v>
      </c>
      <c r="AF14" t="s">
        <v>2321</v>
      </c>
      <c r="AG14" t="s">
        <v>55</v>
      </c>
      <c r="AH14" t="s">
        <v>2322</v>
      </c>
      <c r="AI14" t="s">
        <v>36</v>
      </c>
      <c r="AJ14" t="s">
        <v>36</v>
      </c>
      <c r="AK14" t="s">
        <v>36</v>
      </c>
      <c r="AL14" t="s">
        <v>36</v>
      </c>
      <c r="AM14" t="s">
        <v>36</v>
      </c>
      <c r="AN14" t="s">
        <v>36</v>
      </c>
      <c r="AO14" t="s">
        <v>36</v>
      </c>
      <c r="AP14" t="s">
        <v>36</v>
      </c>
      <c r="AQ14" t="s">
        <v>36</v>
      </c>
      <c r="AR14" t="s">
        <v>2323</v>
      </c>
      <c r="AS14" t="s">
        <v>2324</v>
      </c>
      <c r="AT14" t="s">
        <v>2325</v>
      </c>
      <c r="AU14" t="s">
        <v>2326</v>
      </c>
      <c r="AV14" t="s">
        <v>2327</v>
      </c>
      <c r="AW14" t="s">
        <v>2328</v>
      </c>
      <c r="AX14" t="s">
        <v>2329</v>
      </c>
      <c r="AY14" t="s">
        <v>2330</v>
      </c>
      <c r="AZ14" t="s">
        <v>2331</v>
      </c>
      <c r="BA14" t="s">
        <v>2332</v>
      </c>
      <c r="BB14" t="s">
        <v>2333</v>
      </c>
      <c r="BC14" t="s">
        <v>2334</v>
      </c>
      <c r="BD14" t="s">
        <v>2335</v>
      </c>
      <c r="BE14" t="s">
        <v>2336</v>
      </c>
      <c r="BF14" t="s">
        <v>2337</v>
      </c>
      <c r="BG14" t="s">
        <v>2338</v>
      </c>
      <c r="BH14" t="s">
        <v>2339</v>
      </c>
      <c r="BI14" t="s">
        <v>2340</v>
      </c>
      <c r="BJ14" t="s">
        <v>2341</v>
      </c>
      <c r="BK14" t="s">
        <v>2342</v>
      </c>
      <c r="BL14" t="s">
        <v>25</v>
      </c>
      <c r="BM14" t="s">
        <v>25</v>
      </c>
      <c r="BN14" t="s">
        <v>25</v>
      </c>
      <c r="BO14" t="s">
        <v>25</v>
      </c>
      <c r="BP14" t="s">
        <v>25</v>
      </c>
      <c r="BQ14" t="s">
        <v>25</v>
      </c>
      <c r="BR14" t="s">
        <v>25</v>
      </c>
      <c r="BS14" t="s">
        <v>25</v>
      </c>
      <c r="BT14" t="s">
        <v>25</v>
      </c>
      <c r="BU14" t="s">
        <v>25</v>
      </c>
      <c r="BV14" t="s">
        <v>25</v>
      </c>
      <c r="BW14" t="s">
        <v>25</v>
      </c>
      <c r="BX14" t="s">
        <v>25</v>
      </c>
      <c r="BY14" t="s">
        <v>25</v>
      </c>
      <c r="BZ14" t="s">
        <v>25</v>
      </c>
      <c r="CA14" t="s">
        <v>25</v>
      </c>
      <c r="CB14" t="s">
        <v>25</v>
      </c>
      <c r="CC14" t="s">
        <v>25</v>
      </c>
      <c r="CD14" t="s">
        <v>25</v>
      </c>
      <c r="CE14" t="s">
        <v>25</v>
      </c>
      <c r="CF14" t="s">
        <v>25</v>
      </c>
      <c r="CG14" t="s">
        <v>25</v>
      </c>
      <c r="CH14" t="s">
        <v>25</v>
      </c>
      <c r="CI14" t="s">
        <v>25</v>
      </c>
      <c r="CJ14" t="s">
        <v>25</v>
      </c>
      <c r="CK14" t="s">
        <v>25</v>
      </c>
      <c r="CL14" t="s">
        <v>25</v>
      </c>
      <c r="CM14" t="s">
        <v>25</v>
      </c>
      <c r="CN14" t="s">
        <v>25</v>
      </c>
      <c r="CO14" t="s">
        <v>25</v>
      </c>
      <c r="CP14" t="s">
        <v>25</v>
      </c>
      <c r="CQ14" t="s">
        <v>25</v>
      </c>
      <c r="CR14" t="s">
        <v>25</v>
      </c>
      <c r="CS14" t="s">
        <v>25</v>
      </c>
      <c r="CT14" t="s">
        <v>25</v>
      </c>
      <c r="CU14" t="s">
        <v>25</v>
      </c>
      <c r="CV14" t="s">
        <v>25</v>
      </c>
      <c r="CW14" t="s">
        <v>25</v>
      </c>
      <c r="CX14" t="s">
        <v>25</v>
      </c>
      <c r="CY14" t="s">
        <v>25</v>
      </c>
      <c r="CZ14" t="s">
        <v>25</v>
      </c>
      <c r="DA14" t="s">
        <v>25</v>
      </c>
      <c r="DB14" t="s">
        <v>25</v>
      </c>
      <c r="DC14" t="s">
        <v>25</v>
      </c>
    </row>
    <row r="15" spans="1:107" x14ac:dyDescent="0.2">
      <c r="A15" t="s">
        <v>21</v>
      </c>
      <c r="B15">
        <v>46655126</v>
      </c>
      <c r="C15" t="s">
        <v>33</v>
      </c>
      <c r="D15">
        <v>0</v>
      </c>
      <c r="E15">
        <v>-4</v>
      </c>
      <c r="F15">
        <v>0</v>
      </c>
      <c r="G15" t="s">
        <v>24</v>
      </c>
      <c r="H15">
        <v>1</v>
      </c>
      <c r="I15" t="s">
        <v>25</v>
      </c>
      <c r="J15">
        <v>0</v>
      </c>
      <c r="K15" t="s">
        <v>25</v>
      </c>
      <c r="L15">
        <v>0</v>
      </c>
      <c r="M15">
        <v>0.66700000000000004</v>
      </c>
      <c r="N15" t="s">
        <v>34</v>
      </c>
      <c r="O15" t="s">
        <v>95</v>
      </c>
      <c r="P15" t="s">
        <v>25</v>
      </c>
      <c r="Q15" t="s">
        <v>25</v>
      </c>
      <c r="R15" t="s">
        <v>25</v>
      </c>
      <c r="S15" t="s">
        <v>25</v>
      </c>
      <c r="T15" t="s">
        <v>25</v>
      </c>
      <c r="U15" t="s">
        <v>25</v>
      </c>
      <c r="V15" t="s">
        <v>25</v>
      </c>
      <c r="W15" t="s">
        <v>30</v>
      </c>
      <c r="X15" t="s">
        <v>2345</v>
      </c>
      <c r="Y15" t="s">
        <v>2346</v>
      </c>
      <c r="Z15" t="s">
        <v>2347</v>
      </c>
      <c r="AA15" t="s">
        <v>2348</v>
      </c>
      <c r="AB15" t="s">
        <v>2319</v>
      </c>
      <c r="AC15" t="s">
        <v>2320</v>
      </c>
      <c r="AD15" t="s">
        <v>25</v>
      </c>
      <c r="AE15" t="s">
        <v>2316</v>
      </c>
      <c r="AF15" t="s">
        <v>2321</v>
      </c>
      <c r="AG15" t="s">
        <v>55</v>
      </c>
      <c r="AH15" t="s">
        <v>2322</v>
      </c>
      <c r="AI15" t="s">
        <v>36</v>
      </c>
      <c r="AJ15" t="s">
        <v>36</v>
      </c>
      <c r="AK15" t="s">
        <v>36</v>
      </c>
      <c r="AL15" t="s">
        <v>36</v>
      </c>
      <c r="AM15" t="s">
        <v>36</v>
      </c>
      <c r="AN15" t="s">
        <v>36</v>
      </c>
      <c r="AO15" t="s">
        <v>36</v>
      </c>
      <c r="AP15" t="s">
        <v>36</v>
      </c>
      <c r="AQ15" t="s">
        <v>36</v>
      </c>
      <c r="AR15" t="s">
        <v>2323</v>
      </c>
      <c r="AS15" t="s">
        <v>2324</v>
      </c>
      <c r="AT15" t="s">
        <v>2325</v>
      </c>
      <c r="AU15" t="s">
        <v>2326</v>
      </c>
      <c r="AV15" t="s">
        <v>2327</v>
      </c>
      <c r="AW15" t="s">
        <v>2328</v>
      </c>
      <c r="AX15" t="s">
        <v>2329</v>
      </c>
      <c r="AY15" t="s">
        <v>2330</v>
      </c>
      <c r="AZ15" t="s">
        <v>2331</v>
      </c>
      <c r="BA15" t="s">
        <v>2332</v>
      </c>
      <c r="BB15" t="s">
        <v>2333</v>
      </c>
      <c r="BC15" t="s">
        <v>2334</v>
      </c>
      <c r="BD15" t="s">
        <v>2335</v>
      </c>
      <c r="BE15" t="s">
        <v>2336</v>
      </c>
      <c r="BF15" t="s">
        <v>2337</v>
      </c>
      <c r="BG15" t="s">
        <v>2338</v>
      </c>
      <c r="BH15" t="s">
        <v>2339</v>
      </c>
      <c r="BI15" t="s">
        <v>2340</v>
      </c>
      <c r="BJ15" t="s">
        <v>2341</v>
      </c>
      <c r="BK15" t="s">
        <v>2342</v>
      </c>
      <c r="BL15" t="s">
        <v>25</v>
      </c>
      <c r="BM15" t="s">
        <v>25</v>
      </c>
      <c r="BN15" t="s">
        <v>25</v>
      </c>
      <c r="BO15" t="s">
        <v>25</v>
      </c>
      <c r="BP15" t="s">
        <v>25</v>
      </c>
      <c r="BQ15" t="s">
        <v>25</v>
      </c>
      <c r="BR15" t="s">
        <v>25</v>
      </c>
      <c r="BS15" t="s">
        <v>25</v>
      </c>
      <c r="BT15" t="s">
        <v>25</v>
      </c>
      <c r="BU15" t="s">
        <v>25</v>
      </c>
      <c r="BV15" t="s">
        <v>25</v>
      </c>
      <c r="BW15" t="s">
        <v>25</v>
      </c>
      <c r="BX15" t="s">
        <v>25</v>
      </c>
      <c r="BY15" t="s">
        <v>25</v>
      </c>
      <c r="BZ15" t="s">
        <v>25</v>
      </c>
      <c r="CA15" t="s">
        <v>25</v>
      </c>
      <c r="CB15" t="s">
        <v>25</v>
      </c>
      <c r="CC15" t="s">
        <v>25</v>
      </c>
      <c r="CD15" t="s">
        <v>25</v>
      </c>
      <c r="CE15" t="s">
        <v>25</v>
      </c>
      <c r="CF15" t="s">
        <v>25</v>
      </c>
      <c r="CG15" t="s">
        <v>25</v>
      </c>
      <c r="CH15" t="s">
        <v>25</v>
      </c>
      <c r="CI15" t="s">
        <v>25</v>
      </c>
      <c r="CJ15" t="s">
        <v>25</v>
      </c>
      <c r="CK15" t="s">
        <v>25</v>
      </c>
      <c r="CL15" t="s">
        <v>25</v>
      </c>
      <c r="CM15" t="s">
        <v>25</v>
      </c>
      <c r="CN15" t="s">
        <v>25</v>
      </c>
      <c r="CO15" t="s">
        <v>25</v>
      </c>
      <c r="CP15" t="s">
        <v>25</v>
      </c>
      <c r="CQ15" t="s">
        <v>25</v>
      </c>
      <c r="CR15" t="s">
        <v>25</v>
      </c>
      <c r="CS15" t="s">
        <v>25</v>
      </c>
      <c r="CT15" t="s">
        <v>25</v>
      </c>
      <c r="CU15" t="s">
        <v>25</v>
      </c>
      <c r="CV15" t="s">
        <v>25</v>
      </c>
      <c r="CW15" t="s">
        <v>25</v>
      </c>
      <c r="CX15" t="s">
        <v>25</v>
      </c>
      <c r="CY15" t="s">
        <v>25</v>
      </c>
      <c r="CZ15" t="s">
        <v>25</v>
      </c>
      <c r="DA15" t="s">
        <v>25</v>
      </c>
      <c r="DB15" t="s">
        <v>25</v>
      </c>
      <c r="DC15" t="s">
        <v>25</v>
      </c>
    </row>
    <row r="16" spans="1:107" x14ac:dyDescent="0.2">
      <c r="A16" t="s">
        <v>21</v>
      </c>
      <c r="B16">
        <v>46655126</v>
      </c>
      <c r="C16" t="s">
        <v>33</v>
      </c>
      <c r="D16">
        <v>0</v>
      </c>
      <c r="E16">
        <v>-4</v>
      </c>
      <c r="F16">
        <v>0</v>
      </c>
      <c r="G16" t="s">
        <v>24</v>
      </c>
      <c r="H16">
        <v>1</v>
      </c>
      <c r="I16" t="s">
        <v>25</v>
      </c>
      <c r="J16">
        <v>0</v>
      </c>
      <c r="K16" t="s">
        <v>25</v>
      </c>
      <c r="L16">
        <v>0</v>
      </c>
      <c r="M16">
        <v>0.66700000000000004</v>
      </c>
      <c r="N16" t="s">
        <v>34</v>
      </c>
      <c r="O16" t="s">
        <v>95</v>
      </c>
      <c r="P16" t="s">
        <v>25</v>
      </c>
      <c r="Q16" t="s">
        <v>25</v>
      </c>
      <c r="R16" t="s">
        <v>25</v>
      </c>
      <c r="S16" t="s">
        <v>25</v>
      </c>
      <c r="T16" t="s">
        <v>25</v>
      </c>
      <c r="U16" t="s">
        <v>25</v>
      </c>
      <c r="V16" t="s">
        <v>25</v>
      </c>
      <c r="W16" t="s">
        <v>30</v>
      </c>
      <c r="X16" t="s">
        <v>2349</v>
      </c>
      <c r="Y16" t="s">
        <v>2350</v>
      </c>
      <c r="Z16" t="s">
        <v>25</v>
      </c>
      <c r="AA16" t="s">
        <v>25</v>
      </c>
      <c r="AB16" t="s">
        <v>25</v>
      </c>
      <c r="AC16" t="s">
        <v>2320</v>
      </c>
      <c r="AD16" t="s">
        <v>25</v>
      </c>
      <c r="AE16" t="s">
        <v>2316</v>
      </c>
      <c r="AF16" t="s">
        <v>2321</v>
      </c>
      <c r="AG16" t="s">
        <v>55</v>
      </c>
      <c r="AH16" t="s">
        <v>2322</v>
      </c>
      <c r="AI16" t="s">
        <v>36</v>
      </c>
      <c r="AJ16" t="s">
        <v>36</v>
      </c>
      <c r="AK16" t="s">
        <v>36</v>
      </c>
      <c r="AL16" t="s">
        <v>36</v>
      </c>
      <c r="AM16" t="s">
        <v>36</v>
      </c>
      <c r="AN16" t="s">
        <v>36</v>
      </c>
      <c r="AO16" t="s">
        <v>36</v>
      </c>
      <c r="AP16" t="s">
        <v>36</v>
      </c>
      <c r="AQ16" t="s">
        <v>36</v>
      </c>
      <c r="AR16" t="s">
        <v>2323</v>
      </c>
      <c r="AS16" t="s">
        <v>2324</v>
      </c>
      <c r="AT16" t="s">
        <v>2325</v>
      </c>
      <c r="AU16" t="s">
        <v>2326</v>
      </c>
      <c r="AV16" t="s">
        <v>2327</v>
      </c>
      <c r="AW16" t="s">
        <v>2328</v>
      </c>
      <c r="AX16" t="s">
        <v>2329</v>
      </c>
      <c r="AY16" t="s">
        <v>2330</v>
      </c>
      <c r="AZ16" t="s">
        <v>2331</v>
      </c>
      <c r="BA16" t="s">
        <v>2332</v>
      </c>
      <c r="BB16" t="s">
        <v>2333</v>
      </c>
      <c r="BC16" t="s">
        <v>2334</v>
      </c>
      <c r="BD16" t="s">
        <v>2335</v>
      </c>
      <c r="BE16" t="s">
        <v>2336</v>
      </c>
      <c r="BF16" t="s">
        <v>2337</v>
      </c>
      <c r="BG16" t="s">
        <v>2338</v>
      </c>
      <c r="BH16" t="s">
        <v>2339</v>
      </c>
      <c r="BI16" t="s">
        <v>2340</v>
      </c>
      <c r="BJ16" t="s">
        <v>2341</v>
      </c>
      <c r="BK16" t="s">
        <v>2342</v>
      </c>
      <c r="BL16" t="s">
        <v>25</v>
      </c>
      <c r="BM16" t="s">
        <v>25</v>
      </c>
      <c r="BN16" t="s">
        <v>25</v>
      </c>
      <c r="BO16" t="s">
        <v>25</v>
      </c>
      <c r="BP16" t="s">
        <v>25</v>
      </c>
      <c r="BQ16" t="s">
        <v>25</v>
      </c>
      <c r="BR16" t="s">
        <v>25</v>
      </c>
      <c r="BS16" t="s">
        <v>25</v>
      </c>
      <c r="BT16" t="s">
        <v>25</v>
      </c>
      <c r="BU16" t="s">
        <v>25</v>
      </c>
      <c r="BV16" t="s">
        <v>25</v>
      </c>
      <c r="BW16" t="s">
        <v>25</v>
      </c>
      <c r="BX16" t="s">
        <v>25</v>
      </c>
      <c r="BY16" t="s">
        <v>25</v>
      </c>
      <c r="BZ16" t="s">
        <v>25</v>
      </c>
      <c r="CA16" t="s">
        <v>25</v>
      </c>
      <c r="CB16" t="s">
        <v>25</v>
      </c>
      <c r="CC16" t="s">
        <v>25</v>
      </c>
      <c r="CD16" t="s">
        <v>25</v>
      </c>
      <c r="CE16" t="s">
        <v>25</v>
      </c>
      <c r="CF16" t="s">
        <v>25</v>
      </c>
      <c r="CG16" t="s">
        <v>25</v>
      </c>
      <c r="CH16" t="s">
        <v>25</v>
      </c>
      <c r="CI16" t="s">
        <v>25</v>
      </c>
      <c r="CJ16" t="s">
        <v>25</v>
      </c>
      <c r="CK16" t="s">
        <v>25</v>
      </c>
      <c r="CL16" t="s">
        <v>25</v>
      </c>
      <c r="CM16" t="s">
        <v>25</v>
      </c>
      <c r="CN16" t="s">
        <v>25</v>
      </c>
      <c r="CO16" t="s">
        <v>25</v>
      </c>
      <c r="CP16" t="s">
        <v>25</v>
      </c>
      <c r="CQ16" t="s">
        <v>25</v>
      </c>
      <c r="CR16" t="s">
        <v>25</v>
      </c>
      <c r="CS16" t="s">
        <v>25</v>
      </c>
      <c r="CT16" t="s">
        <v>25</v>
      </c>
      <c r="CU16" t="s">
        <v>25</v>
      </c>
      <c r="CV16" t="s">
        <v>25</v>
      </c>
      <c r="CW16" t="s">
        <v>25</v>
      </c>
      <c r="CX16" t="s">
        <v>25</v>
      </c>
      <c r="CY16" t="s">
        <v>25</v>
      </c>
      <c r="CZ16" t="s">
        <v>25</v>
      </c>
      <c r="DA16" t="s">
        <v>25</v>
      </c>
      <c r="DB16" t="s">
        <v>25</v>
      </c>
      <c r="DC16" t="s">
        <v>25</v>
      </c>
    </row>
    <row r="17" spans="1:107" x14ac:dyDescent="0.2">
      <c r="A17" t="s">
        <v>21</v>
      </c>
      <c r="B17">
        <v>46655126</v>
      </c>
      <c r="C17" t="s">
        <v>33</v>
      </c>
      <c r="D17">
        <v>0</v>
      </c>
      <c r="E17">
        <v>-4</v>
      </c>
      <c r="F17">
        <v>0</v>
      </c>
      <c r="G17" t="s">
        <v>24</v>
      </c>
      <c r="H17">
        <v>1</v>
      </c>
      <c r="I17" t="s">
        <v>25</v>
      </c>
      <c r="J17">
        <v>0</v>
      </c>
      <c r="K17" t="s">
        <v>25</v>
      </c>
      <c r="L17">
        <v>0</v>
      </c>
      <c r="M17">
        <v>0.66700000000000004</v>
      </c>
      <c r="N17" t="s">
        <v>34</v>
      </c>
      <c r="O17" t="s">
        <v>95</v>
      </c>
      <c r="P17" t="s">
        <v>25</v>
      </c>
      <c r="Q17" t="s">
        <v>25</v>
      </c>
      <c r="R17" t="s">
        <v>25</v>
      </c>
      <c r="S17" t="s">
        <v>25</v>
      </c>
      <c r="T17" t="s">
        <v>25</v>
      </c>
      <c r="U17" t="s">
        <v>25</v>
      </c>
      <c r="V17" t="s">
        <v>25</v>
      </c>
      <c r="W17" t="s">
        <v>30</v>
      </c>
      <c r="X17" t="s">
        <v>25</v>
      </c>
      <c r="Y17" t="s">
        <v>25</v>
      </c>
      <c r="Z17" t="s">
        <v>25</v>
      </c>
      <c r="AA17" t="s">
        <v>25</v>
      </c>
      <c r="AB17" t="s">
        <v>25</v>
      </c>
      <c r="AC17" t="s">
        <v>25</v>
      </c>
      <c r="AD17" t="s">
        <v>25</v>
      </c>
      <c r="AE17" t="s">
        <v>2351</v>
      </c>
      <c r="AF17" t="s">
        <v>2321</v>
      </c>
      <c r="AG17" t="s">
        <v>55</v>
      </c>
      <c r="AH17" t="s">
        <v>2322</v>
      </c>
      <c r="AI17" t="s">
        <v>36</v>
      </c>
      <c r="AJ17" t="s">
        <v>36</v>
      </c>
      <c r="AK17" t="s">
        <v>36</v>
      </c>
      <c r="AL17" t="s">
        <v>36</v>
      </c>
      <c r="AM17" t="s">
        <v>36</v>
      </c>
      <c r="AN17" t="s">
        <v>36</v>
      </c>
      <c r="AO17" t="s">
        <v>36</v>
      </c>
      <c r="AP17" t="s">
        <v>36</v>
      </c>
      <c r="AQ17" t="s">
        <v>36</v>
      </c>
      <c r="AR17" t="s">
        <v>2323</v>
      </c>
      <c r="AS17" t="s">
        <v>2324</v>
      </c>
      <c r="AT17" t="s">
        <v>2325</v>
      </c>
      <c r="AU17" t="s">
        <v>2326</v>
      </c>
      <c r="AV17" t="s">
        <v>2327</v>
      </c>
      <c r="AW17" t="s">
        <v>2328</v>
      </c>
      <c r="AX17" t="s">
        <v>2329</v>
      </c>
      <c r="AY17" t="s">
        <v>2330</v>
      </c>
      <c r="AZ17" t="s">
        <v>2331</v>
      </c>
      <c r="BA17" t="s">
        <v>2332</v>
      </c>
      <c r="BB17" t="s">
        <v>2333</v>
      </c>
      <c r="BC17" t="s">
        <v>2334</v>
      </c>
      <c r="BD17" t="s">
        <v>2335</v>
      </c>
      <c r="BE17" t="s">
        <v>2336</v>
      </c>
      <c r="BF17" t="s">
        <v>2337</v>
      </c>
      <c r="BG17" t="s">
        <v>2338</v>
      </c>
      <c r="BH17" t="s">
        <v>2339</v>
      </c>
      <c r="BI17" t="s">
        <v>2340</v>
      </c>
      <c r="BJ17" t="s">
        <v>2341</v>
      </c>
      <c r="BK17" t="s">
        <v>2342</v>
      </c>
      <c r="BL17" t="s">
        <v>25</v>
      </c>
      <c r="BM17" t="s">
        <v>25</v>
      </c>
      <c r="BN17" t="s">
        <v>25</v>
      </c>
      <c r="BO17" t="s">
        <v>25</v>
      </c>
      <c r="BP17" t="s">
        <v>25</v>
      </c>
      <c r="BQ17" t="s">
        <v>25</v>
      </c>
      <c r="BR17" t="s">
        <v>25</v>
      </c>
      <c r="BS17" t="s">
        <v>25</v>
      </c>
      <c r="BT17" t="s">
        <v>25</v>
      </c>
      <c r="BU17" t="s">
        <v>25</v>
      </c>
      <c r="BV17" t="s">
        <v>25</v>
      </c>
      <c r="BW17" t="s">
        <v>25</v>
      </c>
      <c r="BX17" t="s">
        <v>25</v>
      </c>
      <c r="BY17" t="s">
        <v>25</v>
      </c>
      <c r="BZ17" t="s">
        <v>25</v>
      </c>
      <c r="CA17" t="s">
        <v>25</v>
      </c>
      <c r="CB17" t="s">
        <v>25</v>
      </c>
      <c r="CC17" t="s">
        <v>25</v>
      </c>
      <c r="CD17" t="s">
        <v>25</v>
      </c>
      <c r="CE17" t="s">
        <v>25</v>
      </c>
      <c r="CF17" t="s">
        <v>25</v>
      </c>
      <c r="CG17" t="s">
        <v>25</v>
      </c>
      <c r="CH17" t="s">
        <v>25</v>
      </c>
      <c r="CI17" t="s">
        <v>25</v>
      </c>
      <c r="CJ17" t="s">
        <v>25</v>
      </c>
      <c r="CK17" t="s">
        <v>25</v>
      </c>
      <c r="CL17" t="s">
        <v>25</v>
      </c>
      <c r="CM17" t="s">
        <v>25</v>
      </c>
      <c r="CN17" t="s">
        <v>25</v>
      </c>
      <c r="CO17" t="s">
        <v>25</v>
      </c>
      <c r="CP17" t="s">
        <v>25</v>
      </c>
      <c r="CQ17" t="s">
        <v>25</v>
      </c>
      <c r="CR17" t="s">
        <v>25</v>
      </c>
      <c r="CS17" t="s">
        <v>25</v>
      </c>
      <c r="CT17" t="s">
        <v>25</v>
      </c>
      <c r="CU17" t="s">
        <v>25</v>
      </c>
      <c r="CV17" t="s">
        <v>25</v>
      </c>
      <c r="CW17" t="s">
        <v>25</v>
      </c>
      <c r="CX17" t="s">
        <v>25</v>
      </c>
      <c r="CY17" t="s">
        <v>25</v>
      </c>
      <c r="CZ17" t="s">
        <v>25</v>
      </c>
      <c r="DA17" t="s">
        <v>25</v>
      </c>
      <c r="DB17" t="s">
        <v>25</v>
      </c>
      <c r="DC17" t="s">
        <v>25</v>
      </c>
    </row>
    <row r="18" spans="1:107" x14ac:dyDescent="0.2">
      <c r="A18" t="s">
        <v>21</v>
      </c>
      <c r="B18">
        <v>46655126</v>
      </c>
      <c r="C18" t="s">
        <v>33</v>
      </c>
      <c r="D18">
        <v>0</v>
      </c>
      <c r="E18">
        <v>-4</v>
      </c>
      <c r="F18">
        <v>0</v>
      </c>
      <c r="G18" t="s">
        <v>24</v>
      </c>
      <c r="H18">
        <v>1</v>
      </c>
      <c r="I18" t="s">
        <v>25</v>
      </c>
      <c r="J18">
        <v>0</v>
      </c>
      <c r="K18" t="s">
        <v>25</v>
      </c>
      <c r="L18">
        <v>0</v>
      </c>
      <c r="M18">
        <v>0.66700000000000004</v>
      </c>
      <c r="N18" t="s">
        <v>34</v>
      </c>
      <c r="O18" t="s">
        <v>95</v>
      </c>
      <c r="P18" t="s">
        <v>25</v>
      </c>
      <c r="Q18" t="s">
        <v>25</v>
      </c>
      <c r="R18" t="s">
        <v>25</v>
      </c>
      <c r="S18" t="s">
        <v>25</v>
      </c>
      <c r="T18" t="s">
        <v>25</v>
      </c>
      <c r="U18" t="s">
        <v>25</v>
      </c>
      <c r="V18" t="s">
        <v>25</v>
      </c>
      <c r="W18" t="s">
        <v>30</v>
      </c>
      <c r="X18" t="s">
        <v>25</v>
      </c>
      <c r="Y18" t="s">
        <v>25</v>
      </c>
      <c r="Z18" t="s">
        <v>25</v>
      </c>
      <c r="AA18" t="s">
        <v>25</v>
      </c>
      <c r="AB18" t="s">
        <v>25</v>
      </c>
      <c r="AC18" t="s">
        <v>25</v>
      </c>
      <c r="AD18" t="s">
        <v>25</v>
      </c>
      <c r="AE18" t="s">
        <v>2352</v>
      </c>
      <c r="AF18" t="s">
        <v>2321</v>
      </c>
      <c r="AG18" t="s">
        <v>55</v>
      </c>
      <c r="AH18" t="s">
        <v>2322</v>
      </c>
      <c r="AI18" t="s">
        <v>36</v>
      </c>
      <c r="AJ18" t="s">
        <v>36</v>
      </c>
      <c r="AK18" t="s">
        <v>36</v>
      </c>
      <c r="AL18" t="s">
        <v>36</v>
      </c>
      <c r="AM18" t="s">
        <v>36</v>
      </c>
      <c r="AN18" t="s">
        <v>36</v>
      </c>
      <c r="AO18" t="s">
        <v>36</v>
      </c>
      <c r="AP18" t="s">
        <v>36</v>
      </c>
      <c r="AQ18" t="s">
        <v>36</v>
      </c>
      <c r="AR18" t="s">
        <v>2323</v>
      </c>
      <c r="AS18" t="s">
        <v>2324</v>
      </c>
      <c r="AT18" t="s">
        <v>2325</v>
      </c>
      <c r="AU18" t="s">
        <v>2326</v>
      </c>
      <c r="AV18" t="s">
        <v>2327</v>
      </c>
      <c r="AW18" t="s">
        <v>2328</v>
      </c>
      <c r="AX18" t="s">
        <v>2329</v>
      </c>
      <c r="AY18" t="s">
        <v>2330</v>
      </c>
      <c r="AZ18" t="s">
        <v>2331</v>
      </c>
      <c r="BA18" t="s">
        <v>2332</v>
      </c>
      <c r="BB18" t="s">
        <v>2333</v>
      </c>
      <c r="BC18" t="s">
        <v>2334</v>
      </c>
      <c r="BD18" t="s">
        <v>2335</v>
      </c>
      <c r="BE18" t="s">
        <v>2336</v>
      </c>
      <c r="BF18" t="s">
        <v>2337</v>
      </c>
      <c r="BG18" t="s">
        <v>2338</v>
      </c>
      <c r="BH18" t="s">
        <v>2339</v>
      </c>
      <c r="BI18" t="s">
        <v>2340</v>
      </c>
      <c r="BJ18" t="s">
        <v>2341</v>
      </c>
      <c r="BK18" t="s">
        <v>2342</v>
      </c>
      <c r="BL18" t="s">
        <v>25</v>
      </c>
      <c r="BM18" t="s">
        <v>25</v>
      </c>
      <c r="BN18" t="s">
        <v>25</v>
      </c>
      <c r="BO18" t="s">
        <v>25</v>
      </c>
      <c r="BP18" t="s">
        <v>25</v>
      </c>
      <c r="BQ18" t="s">
        <v>25</v>
      </c>
      <c r="BR18" t="s">
        <v>25</v>
      </c>
      <c r="BS18" t="s">
        <v>25</v>
      </c>
      <c r="BT18" t="s">
        <v>25</v>
      </c>
      <c r="BU18" t="s">
        <v>25</v>
      </c>
      <c r="BV18" t="s">
        <v>25</v>
      </c>
      <c r="BW18" t="s">
        <v>25</v>
      </c>
      <c r="BX18" t="s">
        <v>25</v>
      </c>
      <c r="BY18" t="s">
        <v>25</v>
      </c>
      <c r="BZ18" t="s">
        <v>25</v>
      </c>
      <c r="CA18" t="s">
        <v>25</v>
      </c>
      <c r="CB18" t="s">
        <v>25</v>
      </c>
      <c r="CC18" t="s">
        <v>25</v>
      </c>
      <c r="CD18" t="s">
        <v>25</v>
      </c>
      <c r="CE18" t="s">
        <v>25</v>
      </c>
      <c r="CF18" t="s">
        <v>25</v>
      </c>
      <c r="CG18" t="s">
        <v>25</v>
      </c>
      <c r="CH18" t="s">
        <v>25</v>
      </c>
      <c r="CI18" t="s">
        <v>25</v>
      </c>
      <c r="CJ18" t="s">
        <v>25</v>
      </c>
      <c r="CK18" t="s">
        <v>25</v>
      </c>
      <c r="CL18" t="s">
        <v>25</v>
      </c>
      <c r="CM18" t="s">
        <v>25</v>
      </c>
      <c r="CN18" t="s">
        <v>25</v>
      </c>
      <c r="CO18" t="s">
        <v>25</v>
      </c>
      <c r="CP18" t="s">
        <v>25</v>
      </c>
      <c r="CQ18" t="s">
        <v>25</v>
      </c>
      <c r="CR18" t="s">
        <v>25</v>
      </c>
      <c r="CS18" t="s">
        <v>25</v>
      </c>
      <c r="CT18" t="s">
        <v>25</v>
      </c>
      <c r="CU18" t="s">
        <v>25</v>
      </c>
      <c r="CV18" t="s">
        <v>25</v>
      </c>
      <c r="CW18" t="s">
        <v>25</v>
      </c>
      <c r="CX18" t="s">
        <v>25</v>
      </c>
      <c r="CY18" t="s">
        <v>25</v>
      </c>
      <c r="CZ18" t="s">
        <v>25</v>
      </c>
      <c r="DA18" t="s">
        <v>25</v>
      </c>
      <c r="DB18" t="s">
        <v>25</v>
      </c>
      <c r="DC18" t="s">
        <v>25</v>
      </c>
    </row>
    <row r="19" spans="1:107" x14ac:dyDescent="0.2">
      <c r="A19" t="s">
        <v>21</v>
      </c>
      <c r="B19">
        <v>46655126</v>
      </c>
      <c r="C19" t="s">
        <v>33</v>
      </c>
      <c r="D19">
        <v>0</v>
      </c>
      <c r="E19">
        <v>-4</v>
      </c>
      <c r="F19">
        <v>0</v>
      </c>
      <c r="G19" t="s">
        <v>24</v>
      </c>
      <c r="H19">
        <v>1</v>
      </c>
      <c r="I19" t="s">
        <v>25</v>
      </c>
      <c r="J19">
        <v>0</v>
      </c>
      <c r="K19" t="s">
        <v>25</v>
      </c>
      <c r="L19">
        <v>0</v>
      </c>
      <c r="M19">
        <v>0.66700000000000004</v>
      </c>
      <c r="N19" t="s">
        <v>34</v>
      </c>
      <c r="O19" t="s">
        <v>95</v>
      </c>
      <c r="P19" t="s">
        <v>25</v>
      </c>
      <c r="Q19" t="s">
        <v>25</v>
      </c>
      <c r="R19" t="s">
        <v>25</v>
      </c>
      <c r="S19" t="s">
        <v>25</v>
      </c>
      <c r="T19" t="s">
        <v>25</v>
      </c>
      <c r="U19" t="s">
        <v>25</v>
      </c>
      <c r="V19" t="s">
        <v>25</v>
      </c>
      <c r="W19" t="s">
        <v>30</v>
      </c>
      <c r="X19" t="s">
        <v>2353</v>
      </c>
      <c r="Y19" t="s">
        <v>2354</v>
      </c>
      <c r="Z19" t="s">
        <v>2355</v>
      </c>
      <c r="AA19" t="s">
        <v>2356</v>
      </c>
      <c r="AB19" t="s">
        <v>2357</v>
      </c>
      <c r="AC19" t="s">
        <v>2358</v>
      </c>
      <c r="AD19" t="s">
        <v>25</v>
      </c>
      <c r="AE19" t="s">
        <v>2354</v>
      </c>
      <c r="AF19" t="s">
        <v>2321</v>
      </c>
      <c r="AG19" t="s">
        <v>55</v>
      </c>
      <c r="AH19" t="s">
        <v>2322</v>
      </c>
      <c r="AI19" t="s">
        <v>36</v>
      </c>
      <c r="AJ19" t="s">
        <v>36</v>
      </c>
      <c r="AK19" t="s">
        <v>36</v>
      </c>
      <c r="AL19" t="s">
        <v>36</v>
      </c>
      <c r="AM19" t="s">
        <v>36</v>
      </c>
      <c r="AN19" t="s">
        <v>36</v>
      </c>
      <c r="AO19" t="s">
        <v>36</v>
      </c>
      <c r="AP19" t="s">
        <v>36</v>
      </c>
      <c r="AQ19" t="s">
        <v>36</v>
      </c>
      <c r="AR19" t="s">
        <v>2323</v>
      </c>
      <c r="AS19" t="s">
        <v>2324</v>
      </c>
      <c r="AT19" t="s">
        <v>2325</v>
      </c>
      <c r="AU19" t="s">
        <v>2326</v>
      </c>
      <c r="AV19" t="s">
        <v>2327</v>
      </c>
      <c r="AW19" t="s">
        <v>2328</v>
      </c>
      <c r="AX19" t="s">
        <v>2329</v>
      </c>
      <c r="AY19" t="s">
        <v>2330</v>
      </c>
      <c r="AZ19" t="s">
        <v>2331</v>
      </c>
      <c r="BA19" t="s">
        <v>2332</v>
      </c>
      <c r="BB19" t="s">
        <v>2333</v>
      </c>
      <c r="BC19" t="s">
        <v>2334</v>
      </c>
      <c r="BD19" t="s">
        <v>2335</v>
      </c>
      <c r="BE19" t="s">
        <v>2336</v>
      </c>
      <c r="BF19" t="s">
        <v>2337</v>
      </c>
      <c r="BG19" t="s">
        <v>2338</v>
      </c>
      <c r="BH19" t="s">
        <v>2339</v>
      </c>
      <c r="BI19" t="s">
        <v>2340</v>
      </c>
      <c r="BJ19" t="s">
        <v>2341</v>
      </c>
      <c r="BK19" t="s">
        <v>2342</v>
      </c>
      <c r="BL19" t="s">
        <v>25</v>
      </c>
      <c r="BM19" t="s">
        <v>25</v>
      </c>
      <c r="BN19" t="s">
        <v>25</v>
      </c>
      <c r="BO19" t="s">
        <v>25</v>
      </c>
      <c r="BP19" t="s">
        <v>25</v>
      </c>
      <c r="BQ19" t="s">
        <v>25</v>
      </c>
      <c r="BR19" t="s">
        <v>25</v>
      </c>
      <c r="BS19" t="s">
        <v>25</v>
      </c>
      <c r="BT19" t="s">
        <v>25</v>
      </c>
      <c r="BU19" t="s">
        <v>25</v>
      </c>
      <c r="BV19" t="s">
        <v>25</v>
      </c>
      <c r="BW19" t="s">
        <v>25</v>
      </c>
      <c r="BX19" t="s">
        <v>25</v>
      </c>
      <c r="BY19" t="s">
        <v>25</v>
      </c>
      <c r="BZ19" t="s">
        <v>25</v>
      </c>
      <c r="CA19" t="s">
        <v>25</v>
      </c>
      <c r="CB19" t="s">
        <v>25</v>
      </c>
      <c r="CC19" t="s">
        <v>25</v>
      </c>
      <c r="CD19" t="s">
        <v>25</v>
      </c>
      <c r="CE19" t="s">
        <v>25</v>
      </c>
      <c r="CF19" t="s">
        <v>25</v>
      </c>
      <c r="CG19" t="s">
        <v>25</v>
      </c>
      <c r="CH19" t="s">
        <v>25</v>
      </c>
      <c r="CI19" t="s">
        <v>25</v>
      </c>
      <c r="CJ19" t="s">
        <v>25</v>
      </c>
      <c r="CK19" t="s">
        <v>25</v>
      </c>
      <c r="CL19" t="s">
        <v>25</v>
      </c>
      <c r="CM19" t="s">
        <v>25</v>
      </c>
      <c r="CN19" t="s">
        <v>25</v>
      </c>
      <c r="CO19" t="s">
        <v>25</v>
      </c>
      <c r="CP19" t="s">
        <v>25</v>
      </c>
      <c r="CQ19" t="s">
        <v>25</v>
      </c>
      <c r="CR19" t="s">
        <v>25</v>
      </c>
      <c r="CS19" t="s">
        <v>25</v>
      </c>
      <c r="CT19" t="s">
        <v>25</v>
      </c>
      <c r="CU19" t="s">
        <v>25</v>
      </c>
      <c r="CV19" t="s">
        <v>25</v>
      </c>
      <c r="CW19" t="s">
        <v>25</v>
      </c>
      <c r="CX19" t="s">
        <v>25</v>
      </c>
      <c r="CY19" t="s">
        <v>25</v>
      </c>
      <c r="CZ19" t="s">
        <v>25</v>
      </c>
      <c r="DA19" t="s">
        <v>25</v>
      </c>
      <c r="DB19" t="s">
        <v>25</v>
      </c>
      <c r="DC19" t="s">
        <v>25</v>
      </c>
    </row>
    <row r="20" spans="1:107" x14ac:dyDescent="0.2">
      <c r="A20" t="s">
        <v>21</v>
      </c>
      <c r="B20">
        <v>46655126</v>
      </c>
      <c r="C20" t="s">
        <v>33</v>
      </c>
      <c r="D20">
        <v>0</v>
      </c>
      <c r="E20">
        <v>-4</v>
      </c>
      <c r="F20">
        <v>0</v>
      </c>
      <c r="G20" t="s">
        <v>24</v>
      </c>
      <c r="H20">
        <v>1</v>
      </c>
      <c r="I20" t="s">
        <v>25</v>
      </c>
      <c r="J20">
        <v>0</v>
      </c>
      <c r="K20" t="s">
        <v>25</v>
      </c>
      <c r="L20">
        <v>0</v>
      </c>
      <c r="M20">
        <v>0.66700000000000004</v>
      </c>
      <c r="N20" t="s">
        <v>34</v>
      </c>
      <c r="O20" t="s">
        <v>214</v>
      </c>
      <c r="P20" t="s">
        <v>25</v>
      </c>
      <c r="Q20" t="s">
        <v>25</v>
      </c>
      <c r="R20" t="s">
        <v>25</v>
      </c>
      <c r="S20" t="s">
        <v>25</v>
      </c>
      <c r="T20" t="s">
        <v>25</v>
      </c>
      <c r="U20" t="s">
        <v>25</v>
      </c>
      <c r="V20" t="s">
        <v>25</v>
      </c>
      <c r="W20" t="s">
        <v>30</v>
      </c>
      <c r="X20" t="s">
        <v>2315</v>
      </c>
      <c r="Y20" t="s">
        <v>2316</v>
      </c>
      <c r="Z20" t="s">
        <v>2317</v>
      </c>
      <c r="AA20" t="s">
        <v>2318</v>
      </c>
      <c r="AB20" t="s">
        <v>2319</v>
      </c>
      <c r="AC20" t="s">
        <v>2320</v>
      </c>
      <c r="AD20" t="s">
        <v>25</v>
      </c>
      <c r="AE20" t="s">
        <v>2316</v>
      </c>
      <c r="AF20" t="s">
        <v>2321</v>
      </c>
      <c r="AG20" t="s">
        <v>55</v>
      </c>
      <c r="AH20" t="s">
        <v>2322</v>
      </c>
      <c r="AI20" t="s">
        <v>36</v>
      </c>
      <c r="AJ20" t="s">
        <v>36</v>
      </c>
      <c r="AK20" t="s">
        <v>36</v>
      </c>
      <c r="AL20" t="s">
        <v>36</v>
      </c>
      <c r="AM20" t="s">
        <v>36</v>
      </c>
      <c r="AN20" t="s">
        <v>36</v>
      </c>
      <c r="AO20" t="s">
        <v>36</v>
      </c>
      <c r="AP20" t="s">
        <v>36</v>
      </c>
      <c r="AQ20" t="s">
        <v>36</v>
      </c>
      <c r="AR20" t="s">
        <v>2323</v>
      </c>
      <c r="AS20" t="s">
        <v>2324</v>
      </c>
      <c r="AT20" t="s">
        <v>2325</v>
      </c>
      <c r="AU20" t="s">
        <v>2326</v>
      </c>
      <c r="AV20" t="s">
        <v>2327</v>
      </c>
      <c r="AW20" t="s">
        <v>2328</v>
      </c>
      <c r="AX20" t="s">
        <v>2329</v>
      </c>
      <c r="AY20" t="s">
        <v>2330</v>
      </c>
      <c r="AZ20" t="s">
        <v>2331</v>
      </c>
      <c r="BA20" t="s">
        <v>2332</v>
      </c>
      <c r="BB20" t="s">
        <v>2333</v>
      </c>
      <c r="BC20" t="s">
        <v>2334</v>
      </c>
      <c r="BD20" t="s">
        <v>2335</v>
      </c>
      <c r="BE20" t="s">
        <v>2336</v>
      </c>
      <c r="BF20" t="s">
        <v>2337</v>
      </c>
      <c r="BG20" t="s">
        <v>2338</v>
      </c>
      <c r="BH20" t="s">
        <v>2339</v>
      </c>
      <c r="BI20" t="s">
        <v>2340</v>
      </c>
      <c r="BJ20" t="s">
        <v>2341</v>
      </c>
      <c r="BK20" t="s">
        <v>2342</v>
      </c>
      <c r="BL20" t="s">
        <v>25</v>
      </c>
      <c r="BM20" t="s">
        <v>25</v>
      </c>
      <c r="BN20" t="s">
        <v>25</v>
      </c>
      <c r="BO20" t="s">
        <v>25</v>
      </c>
      <c r="BP20" t="s">
        <v>25</v>
      </c>
      <c r="BQ20" t="s">
        <v>25</v>
      </c>
      <c r="BR20" t="s">
        <v>25</v>
      </c>
      <c r="BS20" t="s">
        <v>25</v>
      </c>
      <c r="BT20" t="s">
        <v>25</v>
      </c>
      <c r="BU20" t="s">
        <v>25</v>
      </c>
      <c r="BV20" t="s">
        <v>25</v>
      </c>
      <c r="BW20" t="s">
        <v>25</v>
      </c>
      <c r="BX20" t="s">
        <v>25</v>
      </c>
      <c r="BY20" t="s">
        <v>25</v>
      </c>
      <c r="BZ20" t="s">
        <v>25</v>
      </c>
      <c r="CA20" t="s">
        <v>25</v>
      </c>
      <c r="CB20" t="s">
        <v>25</v>
      </c>
      <c r="CC20" t="s">
        <v>25</v>
      </c>
      <c r="CD20" t="s">
        <v>25</v>
      </c>
      <c r="CE20" t="s">
        <v>25</v>
      </c>
      <c r="CF20" t="s">
        <v>25</v>
      </c>
      <c r="CG20" t="s">
        <v>25</v>
      </c>
      <c r="CH20" t="s">
        <v>25</v>
      </c>
      <c r="CI20" t="s">
        <v>25</v>
      </c>
      <c r="CJ20" t="s">
        <v>25</v>
      </c>
      <c r="CK20" t="s">
        <v>25</v>
      </c>
      <c r="CL20" t="s">
        <v>25</v>
      </c>
      <c r="CM20" t="s">
        <v>25</v>
      </c>
      <c r="CN20" t="s">
        <v>25</v>
      </c>
      <c r="CO20" t="s">
        <v>25</v>
      </c>
      <c r="CP20" t="s">
        <v>25</v>
      </c>
      <c r="CQ20" t="s">
        <v>25</v>
      </c>
      <c r="CR20" t="s">
        <v>25</v>
      </c>
      <c r="CS20" t="s">
        <v>25</v>
      </c>
      <c r="CT20" t="s">
        <v>25</v>
      </c>
      <c r="CU20" t="s">
        <v>25</v>
      </c>
      <c r="CV20" t="s">
        <v>25</v>
      </c>
      <c r="CW20" t="s">
        <v>25</v>
      </c>
      <c r="CX20" t="s">
        <v>25</v>
      </c>
      <c r="CY20" t="s">
        <v>25</v>
      </c>
      <c r="CZ20" t="s">
        <v>25</v>
      </c>
      <c r="DA20" t="s">
        <v>25</v>
      </c>
      <c r="DB20" t="s">
        <v>25</v>
      </c>
      <c r="DC20" t="s">
        <v>25</v>
      </c>
    </row>
    <row r="21" spans="1:107" x14ac:dyDescent="0.2">
      <c r="A21" t="s">
        <v>21</v>
      </c>
      <c r="B21">
        <v>46655126</v>
      </c>
      <c r="C21" t="s">
        <v>33</v>
      </c>
      <c r="D21">
        <v>0</v>
      </c>
      <c r="E21">
        <v>-4</v>
      </c>
      <c r="F21">
        <v>0</v>
      </c>
      <c r="G21" t="s">
        <v>24</v>
      </c>
      <c r="H21">
        <v>1</v>
      </c>
      <c r="I21" t="s">
        <v>25</v>
      </c>
      <c r="J21">
        <v>0</v>
      </c>
      <c r="K21" t="s">
        <v>25</v>
      </c>
      <c r="L21">
        <v>0</v>
      </c>
      <c r="M21">
        <v>0.66700000000000004</v>
      </c>
      <c r="N21" t="s">
        <v>34</v>
      </c>
      <c r="O21" t="s">
        <v>214</v>
      </c>
      <c r="P21" t="s">
        <v>25</v>
      </c>
      <c r="Q21" t="s">
        <v>25</v>
      </c>
      <c r="R21" t="s">
        <v>25</v>
      </c>
      <c r="S21" t="s">
        <v>25</v>
      </c>
      <c r="T21" t="s">
        <v>25</v>
      </c>
      <c r="U21" t="s">
        <v>25</v>
      </c>
      <c r="V21" t="s">
        <v>25</v>
      </c>
      <c r="W21" t="s">
        <v>30</v>
      </c>
      <c r="X21" t="s">
        <v>2343</v>
      </c>
      <c r="Y21" t="s">
        <v>2344</v>
      </c>
      <c r="Z21" t="s">
        <v>2317</v>
      </c>
      <c r="AA21" t="s">
        <v>2318</v>
      </c>
      <c r="AB21" t="s">
        <v>2319</v>
      </c>
      <c r="AC21" t="s">
        <v>2320</v>
      </c>
      <c r="AD21" t="s">
        <v>25</v>
      </c>
      <c r="AE21" t="s">
        <v>2316</v>
      </c>
      <c r="AF21" t="s">
        <v>2321</v>
      </c>
      <c r="AG21" t="s">
        <v>55</v>
      </c>
      <c r="AH21" t="s">
        <v>2322</v>
      </c>
      <c r="AI21" t="s">
        <v>36</v>
      </c>
      <c r="AJ21" t="s">
        <v>36</v>
      </c>
      <c r="AK21" t="s">
        <v>36</v>
      </c>
      <c r="AL21" t="s">
        <v>36</v>
      </c>
      <c r="AM21" t="s">
        <v>36</v>
      </c>
      <c r="AN21" t="s">
        <v>36</v>
      </c>
      <c r="AO21" t="s">
        <v>36</v>
      </c>
      <c r="AP21" t="s">
        <v>36</v>
      </c>
      <c r="AQ21" t="s">
        <v>36</v>
      </c>
      <c r="AR21" t="s">
        <v>2323</v>
      </c>
      <c r="AS21" t="s">
        <v>2324</v>
      </c>
      <c r="AT21" t="s">
        <v>2325</v>
      </c>
      <c r="AU21" t="s">
        <v>2326</v>
      </c>
      <c r="AV21" t="s">
        <v>2327</v>
      </c>
      <c r="AW21" t="s">
        <v>2328</v>
      </c>
      <c r="AX21" t="s">
        <v>2329</v>
      </c>
      <c r="AY21" t="s">
        <v>2330</v>
      </c>
      <c r="AZ21" t="s">
        <v>2331</v>
      </c>
      <c r="BA21" t="s">
        <v>2332</v>
      </c>
      <c r="BB21" t="s">
        <v>2333</v>
      </c>
      <c r="BC21" t="s">
        <v>2334</v>
      </c>
      <c r="BD21" t="s">
        <v>2335</v>
      </c>
      <c r="BE21" t="s">
        <v>2336</v>
      </c>
      <c r="BF21" t="s">
        <v>2337</v>
      </c>
      <c r="BG21" t="s">
        <v>2338</v>
      </c>
      <c r="BH21" t="s">
        <v>2339</v>
      </c>
      <c r="BI21" t="s">
        <v>2340</v>
      </c>
      <c r="BJ21" t="s">
        <v>2341</v>
      </c>
      <c r="BK21" t="s">
        <v>2342</v>
      </c>
      <c r="BL21" t="s">
        <v>25</v>
      </c>
      <c r="BM21" t="s">
        <v>25</v>
      </c>
      <c r="BN21" t="s">
        <v>25</v>
      </c>
      <c r="BO21" t="s">
        <v>25</v>
      </c>
      <c r="BP21" t="s">
        <v>25</v>
      </c>
      <c r="BQ21" t="s">
        <v>25</v>
      </c>
      <c r="BR21" t="s">
        <v>25</v>
      </c>
      <c r="BS21" t="s">
        <v>25</v>
      </c>
      <c r="BT21" t="s">
        <v>25</v>
      </c>
      <c r="BU21" t="s">
        <v>25</v>
      </c>
      <c r="BV21" t="s">
        <v>25</v>
      </c>
      <c r="BW21" t="s">
        <v>25</v>
      </c>
      <c r="BX21" t="s">
        <v>25</v>
      </c>
      <c r="BY21" t="s">
        <v>25</v>
      </c>
      <c r="BZ21" t="s">
        <v>25</v>
      </c>
      <c r="CA21" t="s">
        <v>25</v>
      </c>
      <c r="CB21" t="s">
        <v>25</v>
      </c>
      <c r="CC21" t="s">
        <v>25</v>
      </c>
      <c r="CD21" t="s">
        <v>25</v>
      </c>
      <c r="CE21" t="s">
        <v>25</v>
      </c>
      <c r="CF21" t="s">
        <v>25</v>
      </c>
      <c r="CG21" t="s">
        <v>25</v>
      </c>
      <c r="CH21" t="s">
        <v>25</v>
      </c>
      <c r="CI21" t="s">
        <v>25</v>
      </c>
      <c r="CJ21" t="s">
        <v>25</v>
      </c>
      <c r="CK21" t="s">
        <v>25</v>
      </c>
      <c r="CL21" t="s">
        <v>25</v>
      </c>
      <c r="CM21" t="s">
        <v>25</v>
      </c>
      <c r="CN21" t="s">
        <v>25</v>
      </c>
      <c r="CO21" t="s">
        <v>25</v>
      </c>
      <c r="CP21" t="s">
        <v>25</v>
      </c>
      <c r="CQ21" t="s">
        <v>25</v>
      </c>
      <c r="CR21" t="s">
        <v>25</v>
      </c>
      <c r="CS21" t="s">
        <v>25</v>
      </c>
      <c r="CT21" t="s">
        <v>25</v>
      </c>
      <c r="CU21" t="s">
        <v>25</v>
      </c>
      <c r="CV21" t="s">
        <v>25</v>
      </c>
      <c r="CW21" t="s">
        <v>25</v>
      </c>
      <c r="CX21" t="s">
        <v>25</v>
      </c>
      <c r="CY21" t="s">
        <v>25</v>
      </c>
      <c r="CZ21" t="s">
        <v>25</v>
      </c>
      <c r="DA21" t="s">
        <v>25</v>
      </c>
      <c r="DB21" t="s">
        <v>25</v>
      </c>
      <c r="DC21" t="s">
        <v>25</v>
      </c>
    </row>
    <row r="22" spans="1:107" x14ac:dyDescent="0.2">
      <c r="A22" t="s">
        <v>21</v>
      </c>
      <c r="B22">
        <v>46655126</v>
      </c>
      <c r="C22" t="s">
        <v>33</v>
      </c>
      <c r="D22">
        <v>0</v>
      </c>
      <c r="E22">
        <v>-4</v>
      </c>
      <c r="F22">
        <v>0</v>
      </c>
      <c r="G22" t="s">
        <v>24</v>
      </c>
      <c r="H22">
        <v>1</v>
      </c>
      <c r="I22" t="s">
        <v>25</v>
      </c>
      <c r="J22">
        <v>0</v>
      </c>
      <c r="K22" t="s">
        <v>25</v>
      </c>
      <c r="L22">
        <v>0</v>
      </c>
      <c r="M22">
        <v>0.66700000000000004</v>
      </c>
      <c r="N22" t="s">
        <v>34</v>
      </c>
      <c r="O22" t="s">
        <v>214</v>
      </c>
      <c r="P22" t="s">
        <v>25</v>
      </c>
      <c r="Q22" t="s">
        <v>25</v>
      </c>
      <c r="R22" t="s">
        <v>25</v>
      </c>
      <c r="S22" t="s">
        <v>25</v>
      </c>
      <c r="T22" t="s">
        <v>25</v>
      </c>
      <c r="U22" t="s">
        <v>25</v>
      </c>
      <c r="V22" t="s">
        <v>25</v>
      </c>
      <c r="W22" t="s">
        <v>30</v>
      </c>
      <c r="X22" t="s">
        <v>2345</v>
      </c>
      <c r="Y22" t="s">
        <v>2346</v>
      </c>
      <c r="Z22" t="s">
        <v>2347</v>
      </c>
      <c r="AA22" t="s">
        <v>2348</v>
      </c>
      <c r="AB22" t="s">
        <v>2319</v>
      </c>
      <c r="AC22" t="s">
        <v>2320</v>
      </c>
      <c r="AD22" t="s">
        <v>25</v>
      </c>
      <c r="AE22" t="s">
        <v>2316</v>
      </c>
      <c r="AF22" t="s">
        <v>2321</v>
      </c>
      <c r="AG22" t="s">
        <v>55</v>
      </c>
      <c r="AH22" t="s">
        <v>2322</v>
      </c>
      <c r="AI22" t="s">
        <v>36</v>
      </c>
      <c r="AJ22" t="s">
        <v>36</v>
      </c>
      <c r="AK22" t="s">
        <v>36</v>
      </c>
      <c r="AL22" t="s">
        <v>36</v>
      </c>
      <c r="AM22" t="s">
        <v>36</v>
      </c>
      <c r="AN22" t="s">
        <v>36</v>
      </c>
      <c r="AO22" t="s">
        <v>36</v>
      </c>
      <c r="AP22" t="s">
        <v>36</v>
      </c>
      <c r="AQ22" t="s">
        <v>36</v>
      </c>
      <c r="AR22" t="s">
        <v>2323</v>
      </c>
      <c r="AS22" t="s">
        <v>2324</v>
      </c>
      <c r="AT22" t="s">
        <v>2325</v>
      </c>
      <c r="AU22" t="s">
        <v>2326</v>
      </c>
      <c r="AV22" t="s">
        <v>2327</v>
      </c>
      <c r="AW22" t="s">
        <v>2328</v>
      </c>
      <c r="AX22" t="s">
        <v>2329</v>
      </c>
      <c r="AY22" t="s">
        <v>2330</v>
      </c>
      <c r="AZ22" t="s">
        <v>2331</v>
      </c>
      <c r="BA22" t="s">
        <v>2332</v>
      </c>
      <c r="BB22" t="s">
        <v>2333</v>
      </c>
      <c r="BC22" t="s">
        <v>2334</v>
      </c>
      <c r="BD22" t="s">
        <v>2335</v>
      </c>
      <c r="BE22" t="s">
        <v>2336</v>
      </c>
      <c r="BF22" t="s">
        <v>2337</v>
      </c>
      <c r="BG22" t="s">
        <v>2338</v>
      </c>
      <c r="BH22" t="s">
        <v>2339</v>
      </c>
      <c r="BI22" t="s">
        <v>2340</v>
      </c>
      <c r="BJ22" t="s">
        <v>2341</v>
      </c>
      <c r="BK22" t="s">
        <v>2342</v>
      </c>
      <c r="BL22" t="s">
        <v>25</v>
      </c>
      <c r="BM22" t="s">
        <v>25</v>
      </c>
      <c r="BN22" t="s">
        <v>25</v>
      </c>
      <c r="BO22" t="s">
        <v>25</v>
      </c>
      <c r="BP22" t="s">
        <v>25</v>
      </c>
      <c r="BQ22" t="s">
        <v>25</v>
      </c>
      <c r="BR22" t="s">
        <v>25</v>
      </c>
      <c r="BS22" t="s">
        <v>25</v>
      </c>
      <c r="BT22" t="s">
        <v>25</v>
      </c>
      <c r="BU22" t="s">
        <v>25</v>
      </c>
      <c r="BV22" t="s">
        <v>25</v>
      </c>
      <c r="BW22" t="s">
        <v>25</v>
      </c>
      <c r="BX22" t="s">
        <v>25</v>
      </c>
      <c r="BY22" t="s">
        <v>25</v>
      </c>
      <c r="BZ22" t="s">
        <v>25</v>
      </c>
      <c r="CA22" t="s">
        <v>25</v>
      </c>
      <c r="CB22" t="s">
        <v>25</v>
      </c>
      <c r="CC22" t="s">
        <v>25</v>
      </c>
      <c r="CD22" t="s">
        <v>25</v>
      </c>
      <c r="CE22" t="s">
        <v>25</v>
      </c>
      <c r="CF22" t="s">
        <v>25</v>
      </c>
      <c r="CG22" t="s">
        <v>25</v>
      </c>
      <c r="CH22" t="s">
        <v>25</v>
      </c>
      <c r="CI22" t="s">
        <v>25</v>
      </c>
      <c r="CJ22" t="s">
        <v>25</v>
      </c>
      <c r="CK22" t="s">
        <v>25</v>
      </c>
      <c r="CL22" t="s">
        <v>25</v>
      </c>
      <c r="CM22" t="s">
        <v>25</v>
      </c>
      <c r="CN22" t="s">
        <v>25</v>
      </c>
      <c r="CO22" t="s">
        <v>25</v>
      </c>
      <c r="CP22" t="s">
        <v>25</v>
      </c>
      <c r="CQ22" t="s">
        <v>25</v>
      </c>
      <c r="CR22" t="s">
        <v>25</v>
      </c>
      <c r="CS22" t="s">
        <v>25</v>
      </c>
      <c r="CT22" t="s">
        <v>25</v>
      </c>
      <c r="CU22" t="s">
        <v>25</v>
      </c>
      <c r="CV22" t="s">
        <v>25</v>
      </c>
      <c r="CW22" t="s">
        <v>25</v>
      </c>
      <c r="CX22" t="s">
        <v>25</v>
      </c>
      <c r="CY22" t="s">
        <v>25</v>
      </c>
      <c r="CZ22" t="s">
        <v>25</v>
      </c>
      <c r="DA22" t="s">
        <v>25</v>
      </c>
      <c r="DB22" t="s">
        <v>25</v>
      </c>
      <c r="DC22" t="s">
        <v>25</v>
      </c>
    </row>
    <row r="23" spans="1:107" x14ac:dyDescent="0.2">
      <c r="A23" t="s">
        <v>21</v>
      </c>
      <c r="B23">
        <v>46655126</v>
      </c>
      <c r="C23" t="s">
        <v>33</v>
      </c>
      <c r="D23">
        <v>0</v>
      </c>
      <c r="E23">
        <v>-4</v>
      </c>
      <c r="F23">
        <v>0</v>
      </c>
      <c r="G23" t="s">
        <v>24</v>
      </c>
      <c r="H23">
        <v>1</v>
      </c>
      <c r="I23" t="s">
        <v>25</v>
      </c>
      <c r="J23">
        <v>0</v>
      </c>
      <c r="K23" t="s">
        <v>25</v>
      </c>
      <c r="L23">
        <v>0</v>
      </c>
      <c r="M23">
        <v>0.66700000000000004</v>
      </c>
      <c r="N23" t="s">
        <v>34</v>
      </c>
      <c r="O23" t="s">
        <v>214</v>
      </c>
      <c r="P23" t="s">
        <v>25</v>
      </c>
      <c r="Q23" t="s">
        <v>25</v>
      </c>
      <c r="R23" t="s">
        <v>25</v>
      </c>
      <c r="S23" t="s">
        <v>25</v>
      </c>
      <c r="T23" t="s">
        <v>25</v>
      </c>
      <c r="U23" t="s">
        <v>25</v>
      </c>
      <c r="V23" t="s">
        <v>25</v>
      </c>
      <c r="W23" t="s">
        <v>30</v>
      </c>
      <c r="X23" t="s">
        <v>2349</v>
      </c>
      <c r="Y23" t="s">
        <v>2350</v>
      </c>
      <c r="Z23" t="s">
        <v>25</v>
      </c>
      <c r="AA23" t="s">
        <v>25</v>
      </c>
      <c r="AB23" t="s">
        <v>25</v>
      </c>
      <c r="AC23" t="s">
        <v>2320</v>
      </c>
      <c r="AD23" t="s">
        <v>25</v>
      </c>
      <c r="AE23" t="s">
        <v>2316</v>
      </c>
      <c r="AF23" t="s">
        <v>2321</v>
      </c>
      <c r="AG23" t="s">
        <v>55</v>
      </c>
      <c r="AH23" t="s">
        <v>2322</v>
      </c>
      <c r="AI23" t="s">
        <v>36</v>
      </c>
      <c r="AJ23" t="s">
        <v>36</v>
      </c>
      <c r="AK23" t="s">
        <v>36</v>
      </c>
      <c r="AL23" t="s">
        <v>36</v>
      </c>
      <c r="AM23" t="s">
        <v>36</v>
      </c>
      <c r="AN23" t="s">
        <v>36</v>
      </c>
      <c r="AO23" t="s">
        <v>36</v>
      </c>
      <c r="AP23" t="s">
        <v>36</v>
      </c>
      <c r="AQ23" t="s">
        <v>36</v>
      </c>
      <c r="AR23" t="s">
        <v>2323</v>
      </c>
      <c r="AS23" t="s">
        <v>2324</v>
      </c>
      <c r="AT23" t="s">
        <v>2325</v>
      </c>
      <c r="AU23" t="s">
        <v>2326</v>
      </c>
      <c r="AV23" t="s">
        <v>2327</v>
      </c>
      <c r="AW23" t="s">
        <v>2328</v>
      </c>
      <c r="AX23" t="s">
        <v>2329</v>
      </c>
      <c r="AY23" t="s">
        <v>2330</v>
      </c>
      <c r="AZ23" t="s">
        <v>2331</v>
      </c>
      <c r="BA23" t="s">
        <v>2332</v>
      </c>
      <c r="BB23" t="s">
        <v>2333</v>
      </c>
      <c r="BC23" t="s">
        <v>2334</v>
      </c>
      <c r="BD23" t="s">
        <v>2335</v>
      </c>
      <c r="BE23" t="s">
        <v>2336</v>
      </c>
      <c r="BF23" t="s">
        <v>2337</v>
      </c>
      <c r="BG23" t="s">
        <v>2338</v>
      </c>
      <c r="BH23" t="s">
        <v>2339</v>
      </c>
      <c r="BI23" t="s">
        <v>2340</v>
      </c>
      <c r="BJ23" t="s">
        <v>2341</v>
      </c>
      <c r="BK23" t="s">
        <v>2342</v>
      </c>
      <c r="BL23" t="s">
        <v>25</v>
      </c>
      <c r="BM23" t="s">
        <v>25</v>
      </c>
      <c r="BN23" t="s">
        <v>25</v>
      </c>
      <c r="BO23" t="s">
        <v>25</v>
      </c>
      <c r="BP23" t="s">
        <v>25</v>
      </c>
      <c r="BQ23" t="s">
        <v>25</v>
      </c>
      <c r="BR23" t="s">
        <v>25</v>
      </c>
      <c r="BS23" t="s">
        <v>25</v>
      </c>
      <c r="BT23" t="s">
        <v>25</v>
      </c>
      <c r="BU23" t="s">
        <v>25</v>
      </c>
      <c r="BV23" t="s">
        <v>25</v>
      </c>
      <c r="BW23" t="s">
        <v>25</v>
      </c>
      <c r="BX23" t="s">
        <v>25</v>
      </c>
      <c r="BY23" t="s">
        <v>25</v>
      </c>
      <c r="BZ23" t="s">
        <v>25</v>
      </c>
      <c r="CA23" t="s">
        <v>25</v>
      </c>
      <c r="CB23" t="s">
        <v>25</v>
      </c>
      <c r="CC23" t="s">
        <v>25</v>
      </c>
      <c r="CD23" t="s">
        <v>25</v>
      </c>
      <c r="CE23" t="s">
        <v>25</v>
      </c>
      <c r="CF23" t="s">
        <v>25</v>
      </c>
      <c r="CG23" t="s">
        <v>25</v>
      </c>
      <c r="CH23" t="s">
        <v>25</v>
      </c>
      <c r="CI23" t="s">
        <v>25</v>
      </c>
      <c r="CJ23" t="s">
        <v>25</v>
      </c>
      <c r="CK23" t="s">
        <v>25</v>
      </c>
      <c r="CL23" t="s">
        <v>25</v>
      </c>
      <c r="CM23" t="s">
        <v>25</v>
      </c>
      <c r="CN23" t="s">
        <v>25</v>
      </c>
      <c r="CO23" t="s">
        <v>25</v>
      </c>
      <c r="CP23" t="s">
        <v>25</v>
      </c>
      <c r="CQ23" t="s">
        <v>25</v>
      </c>
      <c r="CR23" t="s">
        <v>25</v>
      </c>
      <c r="CS23" t="s">
        <v>25</v>
      </c>
      <c r="CT23" t="s">
        <v>25</v>
      </c>
      <c r="CU23" t="s">
        <v>25</v>
      </c>
      <c r="CV23" t="s">
        <v>25</v>
      </c>
      <c r="CW23" t="s">
        <v>25</v>
      </c>
      <c r="CX23" t="s">
        <v>25</v>
      </c>
      <c r="CY23" t="s">
        <v>25</v>
      </c>
      <c r="CZ23" t="s">
        <v>25</v>
      </c>
      <c r="DA23" t="s">
        <v>25</v>
      </c>
      <c r="DB23" t="s">
        <v>25</v>
      </c>
      <c r="DC23" t="s">
        <v>25</v>
      </c>
    </row>
    <row r="24" spans="1:107" x14ac:dyDescent="0.2">
      <c r="A24" t="s">
        <v>21</v>
      </c>
      <c r="B24">
        <v>46655126</v>
      </c>
      <c r="C24" t="s">
        <v>33</v>
      </c>
      <c r="D24">
        <v>0</v>
      </c>
      <c r="E24">
        <v>-4</v>
      </c>
      <c r="F24">
        <v>0</v>
      </c>
      <c r="G24" t="s">
        <v>24</v>
      </c>
      <c r="H24">
        <v>1</v>
      </c>
      <c r="I24" t="s">
        <v>25</v>
      </c>
      <c r="J24">
        <v>0</v>
      </c>
      <c r="K24" t="s">
        <v>25</v>
      </c>
      <c r="L24">
        <v>0</v>
      </c>
      <c r="M24">
        <v>0.66700000000000004</v>
      </c>
      <c r="N24" t="s">
        <v>34</v>
      </c>
      <c r="O24" t="s">
        <v>214</v>
      </c>
      <c r="P24" t="s">
        <v>25</v>
      </c>
      <c r="Q24" t="s">
        <v>25</v>
      </c>
      <c r="R24" t="s">
        <v>25</v>
      </c>
      <c r="S24" t="s">
        <v>25</v>
      </c>
      <c r="T24" t="s">
        <v>25</v>
      </c>
      <c r="U24" t="s">
        <v>25</v>
      </c>
      <c r="V24" t="s">
        <v>25</v>
      </c>
      <c r="W24" t="s">
        <v>30</v>
      </c>
      <c r="X24" t="s">
        <v>25</v>
      </c>
      <c r="Y24" t="s">
        <v>25</v>
      </c>
      <c r="Z24" t="s">
        <v>25</v>
      </c>
      <c r="AA24" t="s">
        <v>25</v>
      </c>
      <c r="AB24" t="s">
        <v>25</v>
      </c>
      <c r="AC24" t="s">
        <v>25</v>
      </c>
      <c r="AD24" t="s">
        <v>25</v>
      </c>
      <c r="AE24" t="s">
        <v>2351</v>
      </c>
      <c r="AF24" t="s">
        <v>2321</v>
      </c>
      <c r="AG24" t="s">
        <v>55</v>
      </c>
      <c r="AH24" t="s">
        <v>2322</v>
      </c>
      <c r="AI24" t="s">
        <v>36</v>
      </c>
      <c r="AJ24" t="s">
        <v>36</v>
      </c>
      <c r="AK24" t="s">
        <v>36</v>
      </c>
      <c r="AL24" t="s">
        <v>36</v>
      </c>
      <c r="AM24" t="s">
        <v>36</v>
      </c>
      <c r="AN24" t="s">
        <v>36</v>
      </c>
      <c r="AO24" t="s">
        <v>36</v>
      </c>
      <c r="AP24" t="s">
        <v>36</v>
      </c>
      <c r="AQ24" t="s">
        <v>36</v>
      </c>
      <c r="AR24" t="s">
        <v>2323</v>
      </c>
      <c r="AS24" t="s">
        <v>2324</v>
      </c>
      <c r="AT24" t="s">
        <v>2325</v>
      </c>
      <c r="AU24" t="s">
        <v>2326</v>
      </c>
      <c r="AV24" t="s">
        <v>2327</v>
      </c>
      <c r="AW24" t="s">
        <v>2328</v>
      </c>
      <c r="AX24" t="s">
        <v>2329</v>
      </c>
      <c r="AY24" t="s">
        <v>2330</v>
      </c>
      <c r="AZ24" t="s">
        <v>2331</v>
      </c>
      <c r="BA24" t="s">
        <v>2332</v>
      </c>
      <c r="BB24" t="s">
        <v>2333</v>
      </c>
      <c r="BC24" t="s">
        <v>2334</v>
      </c>
      <c r="BD24" t="s">
        <v>2335</v>
      </c>
      <c r="BE24" t="s">
        <v>2336</v>
      </c>
      <c r="BF24" t="s">
        <v>2337</v>
      </c>
      <c r="BG24" t="s">
        <v>2338</v>
      </c>
      <c r="BH24" t="s">
        <v>2339</v>
      </c>
      <c r="BI24" t="s">
        <v>2340</v>
      </c>
      <c r="BJ24" t="s">
        <v>2341</v>
      </c>
      <c r="BK24" t="s">
        <v>2342</v>
      </c>
      <c r="BL24" t="s">
        <v>25</v>
      </c>
      <c r="BM24" t="s">
        <v>25</v>
      </c>
      <c r="BN24" t="s">
        <v>25</v>
      </c>
      <c r="BO24" t="s">
        <v>25</v>
      </c>
      <c r="BP24" t="s">
        <v>25</v>
      </c>
      <c r="BQ24" t="s">
        <v>25</v>
      </c>
      <c r="BR24" t="s">
        <v>25</v>
      </c>
      <c r="BS24" t="s">
        <v>25</v>
      </c>
      <c r="BT24" t="s">
        <v>25</v>
      </c>
      <c r="BU24" t="s">
        <v>25</v>
      </c>
      <c r="BV24" t="s">
        <v>25</v>
      </c>
      <c r="BW24" t="s">
        <v>25</v>
      </c>
      <c r="BX24" t="s">
        <v>25</v>
      </c>
      <c r="BY24" t="s">
        <v>25</v>
      </c>
      <c r="BZ24" t="s">
        <v>25</v>
      </c>
      <c r="CA24" t="s">
        <v>25</v>
      </c>
      <c r="CB24" t="s">
        <v>25</v>
      </c>
      <c r="CC24" t="s">
        <v>25</v>
      </c>
      <c r="CD24" t="s">
        <v>25</v>
      </c>
      <c r="CE24" t="s">
        <v>25</v>
      </c>
      <c r="CF24" t="s">
        <v>25</v>
      </c>
      <c r="CG24" t="s">
        <v>25</v>
      </c>
      <c r="CH24" t="s">
        <v>25</v>
      </c>
      <c r="CI24" t="s">
        <v>25</v>
      </c>
      <c r="CJ24" t="s">
        <v>25</v>
      </c>
      <c r="CK24" t="s">
        <v>25</v>
      </c>
      <c r="CL24" t="s">
        <v>25</v>
      </c>
      <c r="CM24" t="s">
        <v>25</v>
      </c>
      <c r="CN24" t="s">
        <v>25</v>
      </c>
      <c r="CO24" t="s">
        <v>25</v>
      </c>
      <c r="CP24" t="s">
        <v>25</v>
      </c>
      <c r="CQ24" t="s">
        <v>25</v>
      </c>
      <c r="CR24" t="s">
        <v>25</v>
      </c>
      <c r="CS24" t="s">
        <v>25</v>
      </c>
      <c r="CT24" t="s">
        <v>25</v>
      </c>
      <c r="CU24" t="s">
        <v>25</v>
      </c>
      <c r="CV24" t="s">
        <v>25</v>
      </c>
      <c r="CW24" t="s">
        <v>25</v>
      </c>
      <c r="CX24" t="s">
        <v>25</v>
      </c>
      <c r="CY24" t="s">
        <v>25</v>
      </c>
      <c r="CZ24" t="s">
        <v>25</v>
      </c>
      <c r="DA24" t="s">
        <v>25</v>
      </c>
      <c r="DB24" t="s">
        <v>25</v>
      </c>
      <c r="DC24" t="s">
        <v>25</v>
      </c>
    </row>
    <row r="25" spans="1:107" x14ac:dyDescent="0.2">
      <c r="A25" t="s">
        <v>21</v>
      </c>
      <c r="B25">
        <v>46655126</v>
      </c>
      <c r="C25" t="s">
        <v>33</v>
      </c>
      <c r="D25">
        <v>0</v>
      </c>
      <c r="E25">
        <v>-4</v>
      </c>
      <c r="F25">
        <v>0</v>
      </c>
      <c r="G25" t="s">
        <v>24</v>
      </c>
      <c r="H25">
        <v>1</v>
      </c>
      <c r="I25" t="s">
        <v>25</v>
      </c>
      <c r="J25">
        <v>0</v>
      </c>
      <c r="K25" t="s">
        <v>25</v>
      </c>
      <c r="L25">
        <v>0</v>
      </c>
      <c r="M25">
        <v>0.66700000000000004</v>
      </c>
      <c r="N25" t="s">
        <v>34</v>
      </c>
      <c r="O25" t="s">
        <v>214</v>
      </c>
      <c r="P25" t="s">
        <v>25</v>
      </c>
      <c r="Q25" t="s">
        <v>25</v>
      </c>
      <c r="R25" t="s">
        <v>25</v>
      </c>
      <c r="S25" t="s">
        <v>25</v>
      </c>
      <c r="T25" t="s">
        <v>25</v>
      </c>
      <c r="U25" t="s">
        <v>25</v>
      </c>
      <c r="V25" t="s">
        <v>25</v>
      </c>
      <c r="W25" t="s">
        <v>30</v>
      </c>
      <c r="X25" t="s">
        <v>25</v>
      </c>
      <c r="Y25" t="s">
        <v>25</v>
      </c>
      <c r="Z25" t="s">
        <v>25</v>
      </c>
      <c r="AA25" t="s">
        <v>25</v>
      </c>
      <c r="AB25" t="s">
        <v>25</v>
      </c>
      <c r="AC25" t="s">
        <v>25</v>
      </c>
      <c r="AD25" t="s">
        <v>25</v>
      </c>
      <c r="AE25" t="s">
        <v>2352</v>
      </c>
      <c r="AF25" t="s">
        <v>2321</v>
      </c>
      <c r="AG25" t="s">
        <v>55</v>
      </c>
      <c r="AH25" t="s">
        <v>2322</v>
      </c>
      <c r="AI25" t="s">
        <v>36</v>
      </c>
      <c r="AJ25" t="s">
        <v>36</v>
      </c>
      <c r="AK25" t="s">
        <v>36</v>
      </c>
      <c r="AL25" t="s">
        <v>36</v>
      </c>
      <c r="AM25" t="s">
        <v>36</v>
      </c>
      <c r="AN25" t="s">
        <v>36</v>
      </c>
      <c r="AO25" t="s">
        <v>36</v>
      </c>
      <c r="AP25" t="s">
        <v>36</v>
      </c>
      <c r="AQ25" t="s">
        <v>36</v>
      </c>
      <c r="AR25" t="s">
        <v>2323</v>
      </c>
      <c r="AS25" t="s">
        <v>2324</v>
      </c>
      <c r="AT25" t="s">
        <v>2325</v>
      </c>
      <c r="AU25" t="s">
        <v>2326</v>
      </c>
      <c r="AV25" t="s">
        <v>2327</v>
      </c>
      <c r="AW25" t="s">
        <v>2328</v>
      </c>
      <c r="AX25" t="s">
        <v>2329</v>
      </c>
      <c r="AY25" t="s">
        <v>2330</v>
      </c>
      <c r="AZ25" t="s">
        <v>2331</v>
      </c>
      <c r="BA25" t="s">
        <v>2332</v>
      </c>
      <c r="BB25" t="s">
        <v>2333</v>
      </c>
      <c r="BC25" t="s">
        <v>2334</v>
      </c>
      <c r="BD25" t="s">
        <v>2335</v>
      </c>
      <c r="BE25" t="s">
        <v>2336</v>
      </c>
      <c r="BF25" t="s">
        <v>2337</v>
      </c>
      <c r="BG25" t="s">
        <v>2338</v>
      </c>
      <c r="BH25" t="s">
        <v>2339</v>
      </c>
      <c r="BI25" t="s">
        <v>2340</v>
      </c>
      <c r="BJ25" t="s">
        <v>2341</v>
      </c>
      <c r="BK25" t="s">
        <v>2342</v>
      </c>
      <c r="BL25" t="s">
        <v>25</v>
      </c>
      <c r="BM25" t="s">
        <v>25</v>
      </c>
      <c r="BN25" t="s">
        <v>25</v>
      </c>
      <c r="BO25" t="s">
        <v>25</v>
      </c>
      <c r="BP25" t="s">
        <v>25</v>
      </c>
      <c r="BQ25" t="s">
        <v>25</v>
      </c>
      <c r="BR25" t="s">
        <v>25</v>
      </c>
      <c r="BS25" t="s">
        <v>25</v>
      </c>
      <c r="BT25" t="s">
        <v>25</v>
      </c>
      <c r="BU25" t="s">
        <v>25</v>
      </c>
      <c r="BV25" t="s">
        <v>25</v>
      </c>
      <c r="BW25" t="s">
        <v>25</v>
      </c>
      <c r="BX25" t="s">
        <v>25</v>
      </c>
      <c r="BY25" t="s">
        <v>25</v>
      </c>
      <c r="BZ25" t="s">
        <v>25</v>
      </c>
      <c r="CA25" t="s">
        <v>25</v>
      </c>
      <c r="CB25" t="s">
        <v>25</v>
      </c>
      <c r="CC25" t="s">
        <v>25</v>
      </c>
      <c r="CD25" t="s">
        <v>25</v>
      </c>
      <c r="CE25" t="s">
        <v>25</v>
      </c>
      <c r="CF25" t="s">
        <v>25</v>
      </c>
      <c r="CG25" t="s">
        <v>25</v>
      </c>
      <c r="CH25" t="s">
        <v>25</v>
      </c>
      <c r="CI25" t="s">
        <v>25</v>
      </c>
      <c r="CJ25" t="s">
        <v>25</v>
      </c>
      <c r="CK25" t="s">
        <v>25</v>
      </c>
      <c r="CL25" t="s">
        <v>25</v>
      </c>
      <c r="CM25" t="s">
        <v>25</v>
      </c>
      <c r="CN25" t="s">
        <v>25</v>
      </c>
      <c r="CO25" t="s">
        <v>25</v>
      </c>
      <c r="CP25" t="s">
        <v>25</v>
      </c>
      <c r="CQ25" t="s">
        <v>25</v>
      </c>
      <c r="CR25" t="s">
        <v>25</v>
      </c>
      <c r="CS25" t="s">
        <v>25</v>
      </c>
      <c r="CT25" t="s">
        <v>25</v>
      </c>
      <c r="CU25" t="s">
        <v>25</v>
      </c>
      <c r="CV25" t="s">
        <v>25</v>
      </c>
      <c r="CW25" t="s">
        <v>25</v>
      </c>
      <c r="CX25" t="s">
        <v>25</v>
      </c>
      <c r="CY25" t="s">
        <v>25</v>
      </c>
      <c r="CZ25" t="s">
        <v>25</v>
      </c>
      <c r="DA25" t="s">
        <v>25</v>
      </c>
      <c r="DB25" t="s">
        <v>25</v>
      </c>
      <c r="DC25" t="s">
        <v>25</v>
      </c>
    </row>
    <row r="26" spans="1:107" x14ac:dyDescent="0.2">
      <c r="A26" t="s">
        <v>21</v>
      </c>
      <c r="B26">
        <v>46655126</v>
      </c>
      <c r="C26" t="s">
        <v>33</v>
      </c>
      <c r="D26">
        <v>0</v>
      </c>
      <c r="E26">
        <v>-4</v>
      </c>
      <c r="F26">
        <v>0</v>
      </c>
      <c r="G26" t="s">
        <v>24</v>
      </c>
      <c r="H26">
        <v>1</v>
      </c>
      <c r="I26" t="s">
        <v>25</v>
      </c>
      <c r="J26">
        <v>0</v>
      </c>
      <c r="K26" t="s">
        <v>25</v>
      </c>
      <c r="L26">
        <v>0</v>
      </c>
      <c r="M26">
        <v>0.66700000000000004</v>
      </c>
      <c r="N26" t="s">
        <v>34</v>
      </c>
      <c r="O26" t="s">
        <v>95</v>
      </c>
      <c r="P26" t="s">
        <v>25</v>
      </c>
      <c r="Q26" t="s">
        <v>25</v>
      </c>
      <c r="R26" t="s">
        <v>25</v>
      </c>
      <c r="S26" t="s">
        <v>25</v>
      </c>
      <c r="T26" t="s">
        <v>25</v>
      </c>
      <c r="U26" t="s">
        <v>25</v>
      </c>
      <c r="V26" t="s">
        <v>25</v>
      </c>
      <c r="W26" t="s">
        <v>30</v>
      </c>
      <c r="X26" t="s">
        <v>2353</v>
      </c>
      <c r="Y26" t="s">
        <v>2354</v>
      </c>
      <c r="Z26" t="s">
        <v>2355</v>
      </c>
      <c r="AA26" t="s">
        <v>2356</v>
      </c>
      <c r="AB26" t="s">
        <v>2357</v>
      </c>
      <c r="AC26" t="s">
        <v>2358</v>
      </c>
      <c r="AD26" t="s">
        <v>25</v>
      </c>
      <c r="AE26" t="s">
        <v>2354</v>
      </c>
      <c r="AF26" t="s">
        <v>2321</v>
      </c>
      <c r="AG26" t="s">
        <v>55</v>
      </c>
      <c r="AH26" t="s">
        <v>2322</v>
      </c>
      <c r="AI26" t="s">
        <v>36</v>
      </c>
      <c r="AJ26" t="s">
        <v>36</v>
      </c>
      <c r="AK26" t="s">
        <v>36</v>
      </c>
      <c r="AL26" t="s">
        <v>36</v>
      </c>
      <c r="AM26" t="s">
        <v>36</v>
      </c>
      <c r="AN26" t="s">
        <v>36</v>
      </c>
      <c r="AO26" t="s">
        <v>36</v>
      </c>
      <c r="AP26" t="s">
        <v>36</v>
      </c>
      <c r="AQ26" t="s">
        <v>36</v>
      </c>
      <c r="AR26" t="s">
        <v>2323</v>
      </c>
      <c r="AS26" t="s">
        <v>2324</v>
      </c>
      <c r="AT26" t="s">
        <v>2325</v>
      </c>
      <c r="AU26" t="s">
        <v>2326</v>
      </c>
      <c r="AV26" t="s">
        <v>2327</v>
      </c>
      <c r="AW26" t="s">
        <v>2328</v>
      </c>
      <c r="AX26" t="s">
        <v>2329</v>
      </c>
      <c r="AY26" t="s">
        <v>2330</v>
      </c>
      <c r="AZ26" t="s">
        <v>2331</v>
      </c>
      <c r="BA26" t="s">
        <v>2332</v>
      </c>
      <c r="BB26" t="s">
        <v>2333</v>
      </c>
      <c r="BC26" t="s">
        <v>2334</v>
      </c>
      <c r="BD26" t="s">
        <v>2335</v>
      </c>
      <c r="BE26" t="s">
        <v>2336</v>
      </c>
      <c r="BF26" t="s">
        <v>2337</v>
      </c>
      <c r="BG26" t="s">
        <v>2338</v>
      </c>
      <c r="BH26" t="s">
        <v>2339</v>
      </c>
      <c r="BI26" t="s">
        <v>2340</v>
      </c>
      <c r="BJ26" t="s">
        <v>2341</v>
      </c>
      <c r="BK26" t="s">
        <v>2342</v>
      </c>
      <c r="BL26" t="s">
        <v>25</v>
      </c>
      <c r="BM26" t="s">
        <v>25</v>
      </c>
      <c r="BN26" t="s">
        <v>25</v>
      </c>
      <c r="BO26" t="s">
        <v>25</v>
      </c>
      <c r="BP26" t="s">
        <v>25</v>
      </c>
      <c r="BQ26" t="s">
        <v>25</v>
      </c>
      <c r="BR26" t="s">
        <v>25</v>
      </c>
      <c r="BS26" t="s">
        <v>25</v>
      </c>
      <c r="BT26" t="s">
        <v>25</v>
      </c>
      <c r="BU26" t="s">
        <v>25</v>
      </c>
      <c r="BV26" t="s">
        <v>25</v>
      </c>
      <c r="BW26" t="s">
        <v>25</v>
      </c>
      <c r="BX26" t="s">
        <v>25</v>
      </c>
      <c r="BY26" t="s">
        <v>25</v>
      </c>
      <c r="BZ26" t="s">
        <v>25</v>
      </c>
      <c r="CA26" t="s">
        <v>25</v>
      </c>
      <c r="CB26" t="s">
        <v>25</v>
      </c>
      <c r="CC26" t="s">
        <v>25</v>
      </c>
      <c r="CD26" t="s">
        <v>25</v>
      </c>
      <c r="CE26" t="s">
        <v>25</v>
      </c>
      <c r="CF26" t="s">
        <v>25</v>
      </c>
      <c r="CG26" t="s">
        <v>25</v>
      </c>
      <c r="CH26" t="s">
        <v>25</v>
      </c>
      <c r="CI26" t="s">
        <v>25</v>
      </c>
      <c r="CJ26" t="s">
        <v>25</v>
      </c>
      <c r="CK26" t="s">
        <v>25</v>
      </c>
      <c r="CL26" t="s">
        <v>25</v>
      </c>
      <c r="CM26" t="s">
        <v>25</v>
      </c>
      <c r="CN26" t="s">
        <v>25</v>
      </c>
      <c r="CO26" t="s">
        <v>25</v>
      </c>
      <c r="CP26" t="s">
        <v>25</v>
      </c>
      <c r="CQ26" t="s">
        <v>25</v>
      </c>
      <c r="CR26" t="s">
        <v>25</v>
      </c>
      <c r="CS26" t="s">
        <v>25</v>
      </c>
      <c r="CT26" t="s">
        <v>25</v>
      </c>
      <c r="CU26" t="s">
        <v>25</v>
      </c>
      <c r="CV26" t="s">
        <v>25</v>
      </c>
      <c r="CW26" t="s">
        <v>25</v>
      </c>
      <c r="CX26" t="s">
        <v>25</v>
      </c>
      <c r="CY26" t="s">
        <v>25</v>
      </c>
      <c r="CZ26" t="s">
        <v>25</v>
      </c>
      <c r="DA26" t="s">
        <v>25</v>
      </c>
      <c r="DB26" t="s">
        <v>25</v>
      </c>
      <c r="DC26" t="s">
        <v>25</v>
      </c>
    </row>
    <row r="27" spans="1:107" x14ac:dyDescent="0.2">
      <c r="A27" t="s">
        <v>21</v>
      </c>
      <c r="B27">
        <v>46655126</v>
      </c>
      <c r="C27" t="s">
        <v>33</v>
      </c>
      <c r="D27">
        <v>0</v>
      </c>
      <c r="E27">
        <v>-4</v>
      </c>
      <c r="F27">
        <v>0</v>
      </c>
      <c r="G27" t="s">
        <v>24</v>
      </c>
      <c r="H27">
        <v>1</v>
      </c>
      <c r="I27" t="s">
        <v>25</v>
      </c>
      <c r="J27">
        <v>0</v>
      </c>
      <c r="K27" t="s">
        <v>25</v>
      </c>
      <c r="L27">
        <v>0</v>
      </c>
      <c r="M27">
        <v>0.66700000000000004</v>
      </c>
      <c r="N27" t="s">
        <v>34</v>
      </c>
      <c r="O27" t="s">
        <v>214</v>
      </c>
      <c r="P27" t="s">
        <v>25</v>
      </c>
      <c r="Q27" t="s">
        <v>25</v>
      </c>
      <c r="R27" t="s">
        <v>25</v>
      </c>
      <c r="S27" t="s">
        <v>25</v>
      </c>
      <c r="T27" t="s">
        <v>25</v>
      </c>
      <c r="U27" t="s">
        <v>25</v>
      </c>
      <c r="V27" t="s">
        <v>25</v>
      </c>
      <c r="W27" t="s">
        <v>30</v>
      </c>
      <c r="X27" t="s">
        <v>2315</v>
      </c>
      <c r="Y27" t="s">
        <v>2316</v>
      </c>
      <c r="Z27" t="s">
        <v>2317</v>
      </c>
      <c r="AA27" t="s">
        <v>2318</v>
      </c>
      <c r="AB27" t="s">
        <v>2319</v>
      </c>
      <c r="AC27" t="s">
        <v>2320</v>
      </c>
      <c r="AD27" t="s">
        <v>25</v>
      </c>
      <c r="AE27" t="s">
        <v>2316</v>
      </c>
      <c r="AF27" t="s">
        <v>2321</v>
      </c>
      <c r="AG27" t="s">
        <v>55</v>
      </c>
      <c r="AH27" t="s">
        <v>2322</v>
      </c>
      <c r="AI27" t="s">
        <v>36</v>
      </c>
      <c r="AJ27" t="s">
        <v>36</v>
      </c>
      <c r="AK27" t="s">
        <v>36</v>
      </c>
      <c r="AL27" t="s">
        <v>36</v>
      </c>
      <c r="AM27" t="s">
        <v>36</v>
      </c>
      <c r="AN27" t="s">
        <v>36</v>
      </c>
      <c r="AO27" t="s">
        <v>36</v>
      </c>
      <c r="AP27" t="s">
        <v>36</v>
      </c>
      <c r="AQ27" t="s">
        <v>36</v>
      </c>
      <c r="AR27" t="s">
        <v>2323</v>
      </c>
      <c r="AS27" t="s">
        <v>2324</v>
      </c>
      <c r="AT27" t="s">
        <v>2325</v>
      </c>
      <c r="AU27" t="s">
        <v>2326</v>
      </c>
      <c r="AV27" t="s">
        <v>2327</v>
      </c>
      <c r="AW27" t="s">
        <v>2328</v>
      </c>
      <c r="AX27" t="s">
        <v>2329</v>
      </c>
      <c r="AY27" t="s">
        <v>2330</v>
      </c>
      <c r="AZ27" t="s">
        <v>2331</v>
      </c>
      <c r="BA27" t="s">
        <v>2332</v>
      </c>
      <c r="BB27" t="s">
        <v>2333</v>
      </c>
      <c r="BC27" t="s">
        <v>2334</v>
      </c>
      <c r="BD27" t="s">
        <v>2335</v>
      </c>
      <c r="BE27" t="s">
        <v>2336</v>
      </c>
      <c r="BF27" t="s">
        <v>2337</v>
      </c>
      <c r="BG27" t="s">
        <v>2338</v>
      </c>
      <c r="BH27" t="s">
        <v>2339</v>
      </c>
      <c r="BI27" t="s">
        <v>2340</v>
      </c>
      <c r="BJ27" t="s">
        <v>2341</v>
      </c>
      <c r="BK27" t="s">
        <v>2342</v>
      </c>
      <c r="BL27" t="s">
        <v>25</v>
      </c>
      <c r="BM27" t="s">
        <v>25</v>
      </c>
      <c r="BN27" t="s">
        <v>25</v>
      </c>
      <c r="BO27" t="s">
        <v>25</v>
      </c>
      <c r="BP27" t="s">
        <v>25</v>
      </c>
      <c r="BQ27" t="s">
        <v>25</v>
      </c>
      <c r="BR27" t="s">
        <v>25</v>
      </c>
      <c r="BS27" t="s">
        <v>25</v>
      </c>
      <c r="BT27" t="s">
        <v>25</v>
      </c>
      <c r="BU27" t="s">
        <v>25</v>
      </c>
      <c r="BV27" t="s">
        <v>25</v>
      </c>
      <c r="BW27" t="s">
        <v>25</v>
      </c>
      <c r="BX27" t="s">
        <v>25</v>
      </c>
      <c r="BY27" t="s">
        <v>25</v>
      </c>
      <c r="BZ27" t="s">
        <v>25</v>
      </c>
      <c r="CA27" t="s">
        <v>25</v>
      </c>
      <c r="CB27" t="s">
        <v>25</v>
      </c>
      <c r="CC27" t="s">
        <v>25</v>
      </c>
      <c r="CD27" t="s">
        <v>25</v>
      </c>
      <c r="CE27" t="s">
        <v>25</v>
      </c>
      <c r="CF27" t="s">
        <v>25</v>
      </c>
      <c r="CG27" t="s">
        <v>25</v>
      </c>
      <c r="CH27" t="s">
        <v>25</v>
      </c>
      <c r="CI27" t="s">
        <v>25</v>
      </c>
      <c r="CJ27" t="s">
        <v>25</v>
      </c>
      <c r="CK27" t="s">
        <v>25</v>
      </c>
      <c r="CL27" t="s">
        <v>25</v>
      </c>
      <c r="CM27" t="s">
        <v>25</v>
      </c>
      <c r="CN27" t="s">
        <v>25</v>
      </c>
      <c r="CO27" t="s">
        <v>25</v>
      </c>
      <c r="CP27" t="s">
        <v>25</v>
      </c>
      <c r="CQ27" t="s">
        <v>25</v>
      </c>
      <c r="CR27" t="s">
        <v>25</v>
      </c>
      <c r="CS27" t="s">
        <v>25</v>
      </c>
      <c r="CT27" t="s">
        <v>25</v>
      </c>
      <c r="CU27" t="s">
        <v>25</v>
      </c>
      <c r="CV27" t="s">
        <v>25</v>
      </c>
      <c r="CW27" t="s">
        <v>25</v>
      </c>
      <c r="CX27" t="s">
        <v>25</v>
      </c>
      <c r="CY27" t="s">
        <v>25</v>
      </c>
      <c r="CZ27" t="s">
        <v>25</v>
      </c>
      <c r="DA27" t="s">
        <v>25</v>
      </c>
      <c r="DB27" t="s">
        <v>25</v>
      </c>
      <c r="DC27" t="s">
        <v>25</v>
      </c>
    </row>
    <row r="28" spans="1:107" x14ac:dyDescent="0.2">
      <c r="A28" t="s">
        <v>21</v>
      </c>
      <c r="B28">
        <v>46655126</v>
      </c>
      <c r="C28" t="s">
        <v>33</v>
      </c>
      <c r="D28">
        <v>0</v>
      </c>
      <c r="E28">
        <v>-4</v>
      </c>
      <c r="F28">
        <v>0</v>
      </c>
      <c r="G28" t="s">
        <v>24</v>
      </c>
      <c r="H28">
        <v>1</v>
      </c>
      <c r="I28" t="s">
        <v>25</v>
      </c>
      <c r="J28">
        <v>0</v>
      </c>
      <c r="K28" t="s">
        <v>25</v>
      </c>
      <c r="L28">
        <v>0</v>
      </c>
      <c r="M28">
        <v>0.66700000000000004</v>
      </c>
      <c r="N28" t="s">
        <v>34</v>
      </c>
      <c r="O28" t="s">
        <v>214</v>
      </c>
      <c r="P28" t="s">
        <v>25</v>
      </c>
      <c r="Q28" t="s">
        <v>25</v>
      </c>
      <c r="R28" t="s">
        <v>25</v>
      </c>
      <c r="S28" t="s">
        <v>25</v>
      </c>
      <c r="T28" t="s">
        <v>25</v>
      </c>
      <c r="U28" t="s">
        <v>25</v>
      </c>
      <c r="V28" t="s">
        <v>25</v>
      </c>
      <c r="W28" t="s">
        <v>30</v>
      </c>
      <c r="X28" t="s">
        <v>2343</v>
      </c>
      <c r="Y28" t="s">
        <v>2344</v>
      </c>
      <c r="Z28" t="s">
        <v>2317</v>
      </c>
      <c r="AA28" t="s">
        <v>2318</v>
      </c>
      <c r="AB28" t="s">
        <v>2319</v>
      </c>
      <c r="AC28" t="s">
        <v>2320</v>
      </c>
      <c r="AD28" t="s">
        <v>25</v>
      </c>
      <c r="AE28" t="s">
        <v>2316</v>
      </c>
      <c r="AF28" t="s">
        <v>2321</v>
      </c>
      <c r="AG28" t="s">
        <v>55</v>
      </c>
      <c r="AH28" t="s">
        <v>2322</v>
      </c>
      <c r="AI28" t="s">
        <v>36</v>
      </c>
      <c r="AJ28" t="s">
        <v>36</v>
      </c>
      <c r="AK28" t="s">
        <v>36</v>
      </c>
      <c r="AL28" t="s">
        <v>36</v>
      </c>
      <c r="AM28" t="s">
        <v>36</v>
      </c>
      <c r="AN28" t="s">
        <v>36</v>
      </c>
      <c r="AO28" t="s">
        <v>36</v>
      </c>
      <c r="AP28" t="s">
        <v>36</v>
      </c>
      <c r="AQ28" t="s">
        <v>36</v>
      </c>
      <c r="AR28" t="s">
        <v>2323</v>
      </c>
      <c r="AS28" t="s">
        <v>2324</v>
      </c>
      <c r="AT28" t="s">
        <v>2325</v>
      </c>
      <c r="AU28" t="s">
        <v>2326</v>
      </c>
      <c r="AV28" t="s">
        <v>2327</v>
      </c>
      <c r="AW28" t="s">
        <v>2328</v>
      </c>
      <c r="AX28" t="s">
        <v>2329</v>
      </c>
      <c r="AY28" t="s">
        <v>2330</v>
      </c>
      <c r="AZ28" t="s">
        <v>2331</v>
      </c>
      <c r="BA28" t="s">
        <v>2332</v>
      </c>
      <c r="BB28" t="s">
        <v>2333</v>
      </c>
      <c r="BC28" t="s">
        <v>2334</v>
      </c>
      <c r="BD28" t="s">
        <v>2335</v>
      </c>
      <c r="BE28" t="s">
        <v>2336</v>
      </c>
      <c r="BF28" t="s">
        <v>2337</v>
      </c>
      <c r="BG28" t="s">
        <v>2338</v>
      </c>
      <c r="BH28" t="s">
        <v>2339</v>
      </c>
      <c r="BI28" t="s">
        <v>2340</v>
      </c>
      <c r="BJ28" t="s">
        <v>2341</v>
      </c>
      <c r="BK28" t="s">
        <v>2342</v>
      </c>
      <c r="BL28" t="s">
        <v>25</v>
      </c>
      <c r="BM28" t="s">
        <v>25</v>
      </c>
      <c r="BN28" t="s">
        <v>25</v>
      </c>
      <c r="BO28" t="s">
        <v>25</v>
      </c>
      <c r="BP28" t="s">
        <v>25</v>
      </c>
      <c r="BQ28" t="s">
        <v>25</v>
      </c>
      <c r="BR28" t="s">
        <v>25</v>
      </c>
      <c r="BS28" t="s">
        <v>25</v>
      </c>
      <c r="BT28" t="s">
        <v>25</v>
      </c>
      <c r="BU28" t="s">
        <v>25</v>
      </c>
      <c r="BV28" t="s">
        <v>25</v>
      </c>
      <c r="BW28" t="s">
        <v>25</v>
      </c>
      <c r="BX28" t="s">
        <v>25</v>
      </c>
      <c r="BY28" t="s">
        <v>25</v>
      </c>
      <c r="BZ28" t="s">
        <v>25</v>
      </c>
      <c r="CA28" t="s">
        <v>25</v>
      </c>
      <c r="CB28" t="s">
        <v>25</v>
      </c>
      <c r="CC28" t="s">
        <v>25</v>
      </c>
      <c r="CD28" t="s">
        <v>25</v>
      </c>
      <c r="CE28" t="s">
        <v>25</v>
      </c>
      <c r="CF28" t="s">
        <v>25</v>
      </c>
      <c r="CG28" t="s">
        <v>25</v>
      </c>
      <c r="CH28" t="s">
        <v>25</v>
      </c>
      <c r="CI28" t="s">
        <v>25</v>
      </c>
      <c r="CJ28" t="s">
        <v>25</v>
      </c>
      <c r="CK28" t="s">
        <v>25</v>
      </c>
      <c r="CL28" t="s">
        <v>25</v>
      </c>
      <c r="CM28" t="s">
        <v>25</v>
      </c>
      <c r="CN28" t="s">
        <v>25</v>
      </c>
      <c r="CO28" t="s">
        <v>25</v>
      </c>
      <c r="CP28" t="s">
        <v>25</v>
      </c>
      <c r="CQ28" t="s">
        <v>25</v>
      </c>
      <c r="CR28" t="s">
        <v>25</v>
      </c>
      <c r="CS28" t="s">
        <v>25</v>
      </c>
      <c r="CT28" t="s">
        <v>25</v>
      </c>
      <c r="CU28" t="s">
        <v>25</v>
      </c>
      <c r="CV28" t="s">
        <v>25</v>
      </c>
      <c r="CW28" t="s">
        <v>25</v>
      </c>
      <c r="CX28" t="s">
        <v>25</v>
      </c>
      <c r="CY28" t="s">
        <v>25</v>
      </c>
      <c r="CZ28" t="s">
        <v>25</v>
      </c>
      <c r="DA28" t="s">
        <v>25</v>
      </c>
      <c r="DB28" t="s">
        <v>25</v>
      </c>
      <c r="DC28" t="s">
        <v>25</v>
      </c>
    </row>
    <row r="29" spans="1:107" x14ac:dyDescent="0.2">
      <c r="A29" t="s">
        <v>21</v>
      </c>
      <c r="B29">
        <v>46655126</v>
      </c>
      <c r="C29" t="s">
        <v>33</v>
      </c>
      <c r="D29">
        <v>0</v>
      </c>
      <c r="E29">
        <v>-4</v>
      </c>
      <c r="F29">
        <v>0</v>
      </c>
      <c r="G29" t="s">
        <v>24</v>
      </c>
      <c r="H29">
        <v>1</v>
      </c>
      <c r="I29" t="s">
        <v>25</v>
      </c>
      <c r="J29">
        <v>0</v>
      </c>
      <c r="K29" t="s">
        <v>25</v>
      </c>
      <c r="L29">
        <v>0</v>
      </c>
      <c r="M29">
        <v>0.66700000000000004</v>
      </c>
      <c r="N29" t="s">
        <v>34</v>
      </c>
      <c r="O29" t="s">
        <v>214</v>
      </c>
      <c r="P29" t="s">
        <v>25</v>
      </c>
      <c r="Q29" t="s">
        <v>25</v>
      </c>
      <c r="R29" t="s">
        <v>25</v>
      </c>
      <c r="S29" t="s">
        <v>25</v>
      </c>
      <c r="T29" t="s">
        <v>25</v>
      </c>
      <c r="U29" t="s">
        <v>25</v>
      </c>
      <c r="V29" t="s">
        <v>25</v>
      </c>
      <c r="W29" t="s">
        <v>30</v>
      </c>
      <c r="X29" t="s">
        <v>2345</v>
      </c>
      <c r="Y29" t="s">
        <v>2346</v>
      </c>
      <c r="Z29" t="s">
        <v>2347</v>
      </c>
      <c r="AA29" t="s">
        <v>2348</v>
      </c>
      <c r="AB29" t="s">
        <v>2319</v>
      </c>
      <c r="AC29" t="s">
        <v>2320</v>
      </c>
      <c r="AD29" t="s">
        <v>25</v>
      </c>
      <c r="AE29" t="s">
        <v>2316</v>
      </c>
      <c r="AF29" t="s">
        <v>2321</v>
      </c>
      <c r="AG29" t="s">
        <v>55</v>
      </c>
      <c r="AH29" t="s">
        <v>2322</v>
      </c>
      <c r="AI29" t="s">
        <v>36</v>
      </c>
      <c r="AJ29" t="s">
        <v>36</v>
      </c>
      <c r="AK29" t="s">
        <v>36</v>
      </c>
      <c r="AL29" t="s">
        <v>36</v>
      </c>
      <c r="AM29" t="s">
        <v>36</v>
      </c>
      <c r="AN29" t="s">
        <v>36</v>
      </c>
      <c r="AO29" t="s">
        <v>36</v>
      </c>
      <c r="AP29" t="s">
        <v>36</v>
      </c>
      <c r="AQ29" t="s">
        <v>36</v>
      </c>
      <c r="AR29" t="s">
        <v>2323</v>
      </c>
      <c r="AS29" t="s">
        <v>2324</v>
      </c>
      <c r="AT29" t="s">
        <v>2325</v>
      </c>
      <c r="AU29" t="s">
        <v>2326</v>
      </c>
      <c r="AV29" t="s">
        <v>2327</v>
      </c>
      <c r="AW29" t="s">
        <v>2328</v>
      </c>
      <c r="AX29" t="s">
        <v>2329</v>
      </c>
      <c r="AY29" t="s">
        <v>2330</v>
      </c>
      <c r="AZ29" t="s">
        <v>2331</v>
      </c>
      <c r="BA29" t="s">
        <v>2332</v>
      </c>
      <c r="BB29" t="s">
        <v>2333</v>
      </c>
      <c r="BC29" t="s">
        <v>2334</v>
      </c>
      <c r="BD29" t="s">
        <v>2335</v>
      </c>
      <c r="BE29" t="s">
        <v>2336</v>
      </c>
      <c r="BF29" t="s">
        <v>2337</v>
      </c>
      <c r="BG29" t="s">
        <v>2338</v>
      </c>
      <c r="BH29" t="s">
        <v>2339</v>
      </c>
      <c r="BI29" t="s">
        <v>2340</v>
      </c>
      <c r="BJ29" t="s">
        <v>2341</v>
      </c>
      <c r="BK29" t="s">
        <v>2342</v>
      </c>
      <c r="BL29" t="s">
        <v>25</v>
      </c>
      <c r="BM29" t="s">
        <v>25</v>
      </c>
      <c r="BN29" t="s">
        <v>25</v>
      </c>
      <c r="BO29" t="s">
        <v>25</v>
      </c>
      <c r="BP29" t="s">
        <v>25</v>
      </c>
      <c r="BQ29" t="s">
        <v>25</v>
      </c>
      <c r="BR29" t="s">
        <v>25</v>
      </c>
      <c r="BS29" t="s">
        <v>25</v>
      </c>
      <c r="BT29" t="s">
        <v>25</v>
      </c>
      <c r="BU29" t="s">
        <v>25</v>
      </c>
      <c r="BV29" t="s">
        <v>25</v>
      </c>
      <c r="BW29" t="s">
        <v>25</v>
      </c>
      <c r="BX29" t="s">
        <v>25</v>
      </c>
      <c r="BY29" t="s">
        <v>25</v>
      </c>
      <c r="BZ29" t="s">
        <v>25</v>
      </c>
      <c r="CA29" t="s">
        <v>25</v>
      </c>
      <c r="CB29" t="s">
        <v>25</v>
      </c>
      <c r="CC29" t="s">
        <v>25</v>
      </c>
      <c r="CD29" t="s">
        <v>25</v>
      </c>
      <c r="CE29" t="s">
        <v>25</v>
      </c>
      <c r="CF29" t="s">
        <v>25</v>
      </c>
      <c r="CG29" t="s">
        <v>25</v>
      </c>
      <c r="CH29" t="s">
        <v>25</v>
      </c>
      <c r="CI29" t="s">
        <v>25</v>
      </c>
      <c r="CJ29" t="s">
        <v>25</v>
      </c>
      <c r="CK29" t="s">
        <v>25</v>
      </c>
      <c r="CL29" t="s">
        <v>25</v>
      </c>
      <c r="CM29" t="s">
        <v>25</v>
      </c>
      <c r="CN29" t="s">
        <v>25</v>
      </c>
      <c r="CO29" t="s">
        <v>25</v>
      </c>
      <c r="CP29" t="s">
        <v>25</v>
      </c>
      <c r="CQ29" t="s">
        <v>25</v>
      </c>
      <c r="CR29" t="s">
        <v>25</v>
      </c>
      <c r="CS29" t="s">
        <v>25</v>
      </c>
      <c r="CT29" t="s">
        <v>25</v>
      </c>
      <c r="CU29" t="s">
        <v>25</v>
      </c>
      <c r="CV29" t="s">
        <v>25</v>
      </c>
      <c r="CW29" t="s">
        <v>25</v>
      </c>
      <c r="CX29" t="s">
        <v>25</v>
      </c>
      <c r="CY29" t="s">
        <v>25</v>
      </c>
      <c r="CZ29" t="s">
        <v>25</v>
      </c>
      <c r="DA29" t="s">
        <v>25</v>
      </c>
      <c r="DB29" t="s">
        <v>25</v>
      </c>
      <c r="DC29" t="s">
        <v>25</v>
      </c>
    </row>
    <row r="30" spans="1:107" x14ac:dyDescent="0.2">
      <c r="A30" t="s">
        <v>21</v>
      </c>
      <c r="B30">
        <v>46655126</v>
      </c>
      <c r="C30" t="s">
        <v>33</v>
      </c>
      <c r="D30">
        <v>0</v>
      </c>
      <c r="E30">
        <v>-4</v>
      </c>
      <c r="F30">
        <v>0</v>
      </c>
      <c r="G30" t="s">
        <v>24</v>
      </c>
      <c r="H30">
        <v>1</v>
      </c>
      <c r="I30" t="s">
        <v>25</v>
      </c>
      <c r="J30">
        <v>0</v>
      </c>
      <c r="K30" t="s">
        <v>25</v>
      </c>
      <c r="L30">
        <v>0</v>
      </c>
      <c r="M30">
        <v>0.66700000000000004</v>
      </c>
      <c r="N30" t="s">
        <v>34</v>
      </c>
      <c r="O30" t="s">
        <v>214</v>
      </c>
      <c r="P30" t="s">
        <v>25</v>
      </c>
      <c r="Q30" t="s">
        <v>25</v>
      </c>
      <c r="R30" t="s">
        <v>25</v>
      </c>
      <c r="S30" t="s">
        <v>25</v>
      </c>
      <c r="T30" t="s">
        <v>25</v>
      </c>
      <c r="U30" t="s">
        <v>25</v>
      </c>
      <c r="V30" t="s">
        <v>25</v>
      </c>
      <c r="W30" t="s">
        <v>30</v>
      </c>
      <c r="X30" t="s">
        <v>2349</v>
      </c>
      <c r="Y30" t="s">
        <v>2350</v>
      </c>
      <c r="Z30" t="s">
        <v>25</v>
      </c>
      <c r="AA30" t="s">
        <v>25</v>
      </c>
      <c r="AB30" t="s">
        <v>25</v>
      </c>
      <c r="AC30" t="s">
        <v>2320</v>
      </c>
      <c r="AD30" t="s">
        <v>25</v>
      </c>
      <c r="AE30" t="s">
        <v>2316</v>
      </c>
      <c r="AF30" t="s">
        <v>2321</v>
      </c>
      <c r="AG30" t="s">
        <v>55</v>
      </c>
      <c r="AH30" t="s">
        <v>2322</v>
      </c>
      <c r="AI30" t="s">
        <v>36</v>
      </c>
      <c r="AJ30" t="s">
        <v>36</v>
      </c>
      <c r="AK30" t="s">
        <v>36</v>
      </c>
      <c r="AL30" t="s">
        <v>36</v>
      </c>
      <c r="AM30" t="s">
        <v>36</v>
      </c>
      <c r="AN30" t="s">
        <v>36</v>
      </c>
      <c r="AO30" t="s">
        <v>36</v>
      </c>
      <c r="AP30" t="s">
        <v>36</v>
      </c>
      <c r="AQ30" t="s">
        <v>36</v>
      </c>
      <c r="AR30" t="s">
        <v>2323</v>
      </c>
      <c r="AS30" t="s">
        <v>2324</v>
      </c>
      <c r="AT30" t="s">
        <v>2325</v>
      </c>
      <c r="AU30" t="s">
        <v>2326</v>
      </c>
      <c r="AV30" t="s">
        <v>2327</v>
      </c>
      <c r="AW30" t="s">
        <v>2328</v>
      </c>
      <c r="AX30" t="s">
        <v>2329</v>
      </c>
      <c r="AY30" t="s">
        <v>2330</v>
      </c>
      <c r="AZ30" t="s">
        <v>2331</v>
      </c>
      <c r="BA30" t="s">
        <v>2332</v>
      </c>
      <c r="BB30" t="s">
        <v>2333</v>
      </c>
      <c r="BC30" t="s">
        <v>2334</v>
      </c>
      <c r="BD30" t="s">
        <v>2335</v>
      </c>
      <c r="BE30" t="s">
        <v>2336</v>
      </c>
      <c r="BF30" t="s">
        <v>2337</v>
      </c>
      <c r="BG30" t="s">
        <v>2338</v>
      </c>
      <c r="BH30" t="s">
        <v>2339</v>
      </c>
      <c r="BI30" t="s">
        <v>2340</v>
      </c>
      <c r="BJ30" t="s">
        <v>2341</v>
      </c>
      <c r="BK30" t="s">
        <v>2342</v>
      </c>
      <c r="BL30" t="s">
        <v>25</v>
      </c>
      <c r="BM30" t="s">
        <v>25</v>
      </c>
      <c r="BN30" t="s">
        <v>25</v>
      </c>
      <c r="BO30" t="s">
        <v>25</v>
      </c>
      <c r="BP30" t="s">
        <v>25</v>
      </c>
      <c r="BQ30" t="s">
        <v>25</v>
      </c>
      <c r="BR30" t="s">
        <v>25</v>
      </c>
      <c r="BS30" t="s">
        <v>25</v>
      </c>
      <c r="BT30" t="s">
        <v>25</v>
      </c>
      <c r="BU30" t="s">
        <v>25</v>
      </c>
      <c r="BV30" t="s">
        <v>25</v>
      </c>
      <c r="BW30" t="s">
        <v>25</v>
      </c>
      <c r="BX30" t="s">
        <v>25</v>
      </c>
      <c r="BY30" t="s">
        <v>25</v>
      </c>
      <c r="BZ30" t="s">
        <v>25</v>
      </c>
      <c r="CA30" t="s">
        <v>25</v>
      </c>
      <c r="CB30" t="s">
        <v>25</v>
      </c>
      <c r="CC30" t="s">
        <v>25</v>
      </c>
      <c r="CD30" t="s">
        <v>25</v>
      </c>
      <c r="CE30" t="s">
        <v>25</v>
      </c>
      <c r="CF30" t="s">
        <v>25</v>
      </c>
      <c r="CG30" t="s">
        <v>25</v>
      </c>
      <c r="CH30" t="s">
        <v>25</v>
      </c>
      <c r="CI30" t="s">
        <v>25</v>
      </c>
      <c r="CJ30" t="s">
        <v>25</v>
      </c>
      <c r="CK30" t="s">
        <v>25</v>
      </c>
      <c r="CL30" t="s">
        <v>25</v>
      </c>
      <c r="CM30" t="s">
        <v>25</v>
      </c>
      <c r="CN30" t="s">
        <v>25</v>
      </c>
      <c r="CO30" t="s">
        <v>25</v>
      </c>
      <c r="CP30" t="s">
        <v>25</v>
      </c>
      <c r="CQ30" t="s">
        <v>25</v>
      </c>
      <c r="CR30" t="s">
        <v>25</v>
      </c>
      <c r="CS30" t="s">
        <v>25</v>
      </c>
      <c r="CT30" t="s">
        <v>25</v>
      </c>
      <c r="CU30" t="s">
        <v>25</v>
      </c>
      <c r="CV30" t="s">
        <v>25</v>
      </c>
      <c r="CW30" t="s">
        <v>25</v>
      </c>
      <c r="CX30" t="s">
        <v>25</v>
      </c>
      <c r="CY30" t="s">
        <v>25</v>
      </c>
      <c r="CZ30" t="s">
        <v>25</v>
      </c>
      <c r="DA30" t="s">
        <v>25</v>
      </c>
      <c r="DB30" t="s">
        <v>25</v>
      </c>
      <c r="DC30" t="s">
        <v>25</v>
      </c>
    </row>
    <row r="31" spans="1:107" x14ac:dyDescent="0.2">
      <c r="A31" t="s">
        <v>21</v>
      </c>
      <c r="B31">
        <v>46655126</v>
      </c>
      <c r="C31" t="s">
        <v>33</v>
      </c>
      <c r="D31">
        <v>0</v>
      </c>
      <c r="E31">
        <v>-4</v>
      </c>
      <c r="F31">
        <v>0</v>
      </c>
      <c r="G31" t="s">
        <v>24</v>
      </c>
      <c r="H31">
        <v>1</v>
      </c>
      <c r="I31" t="s">
        <v>25</v>
      </c>
      <c r="J31">
        <v>0</v>
      </c>
      <c r="K31" t="s">
        <v>25</v>
      </c>
      <c r="L31">
        <v>0</v>
      </c>
      <c r="M31">
        <v>0.66700000000000004</v>
      </c>
      <c r="N31" t="s">
        <v>34</v>
      </c>
      <c r="O31" t="s">
        <v>214</v>
      </c>
      <c r="P31" t="s">
        <v>25</v>
      </c>
      <c r="Q31" t="s">
        <v>25</v>
      </c>
      <c r="R31" t="s">
        <v>25</v>
      </c>
      <c r="S31" t="s">
        <v>25</v>
      </c>
      <c r="T31" t="s">
        <v>25</v>
      </c>
      <c r="U31" t="s">
        <v>25</v>
      </c>
      <c r="V31" t="s">
        <v>25</v>
      </c>
      <c r="W31" t="s">
        <v>30</v>
      </c>
      <c r="X31" t="s">
        <v>25</v>
      </c>
      <c r="Y31" t="s">
        <v>25</v>
      </c>
      <c r="Z31" t="s">
        <v>25</v>
      </c>
      <c r="AA31" t="s">
        <v>25</v>
      </c>
      <c r="AB31" t="s">
        <v>25</v>
      </c>
      <c r="AC31" t="s">
        <v>25</v>
      </c>
      <c r="AD31" t="s">
        <v>25</v>
      </c>
      <c r="AE31" t="s">
        <v>2351</v>
      </c>
      <c r="AF31" t="s">
        <v>2321</v>
      </c>
      <c r="AG31" t="s">
        <v>55</v>
      </c>
      <c r="AH31" t="s">
        <v>2322</v>
      </c>
      <c r="AI31" t="s">
        <v>36</v>
      </c>
      <c r="AJ31" t="s">
        <v>36</v>
      </c>
      <c r="AK31" t="s">
        <v>36</v>
      </c>
      <c r="AL31" t="s">
        <v>36</v>
      </c>
      <c r="AM31" t="s">
        <v>36</v>
      </c>
      <c r="AN31" t="s">
        <v>36</v>
      </c>
      <c r="AO31" t="s">
        <v>36</v>
      </c>
      <c r="AP31" t="s">
        <v>36</v>
      </c>
      <c r="AQ31" t="s">
        <v>36</v>
      </c>
      <c r="AR31" t="s">
        <v>2323</v>
      </c>
      <c r="AS31" t="s">
        <v>2324</v>
      </c>
      <c r="AT31" t="s">
        <v>2325</v>
      </c>
      <c r="AU31" t="s">
        <v>2326</v>
      </c>
      <c r="AV31" t="s">
        <v>2327</v>
      </c>
      <c r="AW31" t="s">
        <v>2328</v>
      </c>
      <c r="AX31" t="s">
        <v>2329</v>
      </c>
      <c r="AY31" t="s">
        <v>2330</v>
      </c>
      <c r="AZ31" t="s">
        <v>2331</v>
      </c>
      <c r="BA31" t="s">
        <v>2332</v>
      </c>
      <c r="BB31" t="s">
        <v>2333</v>
      </c>
      <c r="BC31" t="s">
        <v>2334</v>
      </c>
      <c r="BD31" t="s">
        <v>2335</v>
      </c>
      <c r="BE31" t="s">
        <v>2336</v>
      </c>
      <c r="BF31" t="s">
        <v>2337</v>
      </c>
      <c r="BG31" t="s">
        <v>2338</v>
      </c>
      <c r="BH31" t="s">
        <v>2339</v>
      </c>
      <c r="BI31" t="s">
        <v>2340</v>
      </c>
      <c r="BJ31" t="s">
        <v>2341</v>
      </c>
      <c r="BK31" t="s">
        <v>2342</v>
      </c>
      <c r="BL31" t="s">
        <v>25</v>
      </c>
      <c r="BM31" t="s">
        <v>25</v>
      </c>
      <c r="BN31" t="s">
        <v>25</v>
      </c>
      <c r="BO31" t="s">
        <v>25</v>
      </c>
      <c r="BP31" t="s">
        <v>25</v>
      </c>
      <c r="BQ31" t="s">
        <v>25</v>
      </c>
      <c r="BR31" t="s">
        <v>25</v>
      </c>
      <c r="BS31" t="s">
        <v>25</v>
      </c>
      <c r="BT31" t="s">
        <v>25</v>
      </c>
      <c r="BU31" t="s">
        <v>25</v>
      </c>
      <c r="BV31" t="s">
        <v>25</v>
      </c>
      <c r="BW31" t="s">
        <v>25</v>
      </c>
      <c r="BX31" t="s">
        <v>25</v>
      </c>
      <c r="BY31" t="s">
        <v>25</v>
      </c>
      <c r="BZ31" t="s">
        <v>25</v>
      </c>
      <c r="CA31" t="s">
        <v>25</v>
      </c>
      <c r="CB31" t="s">
        <v>25</v>
      </c>
      <c r="CC31" t="s">
        <v>25</v>
      </c>
      <c r="CD31" t="s">
        <v>25</v>
      </c>
      <c r="CE31" t="s">
        <v>25</v>
      </c>
      <c r="CF31" t="s">
        <v>25</v>
      </c>
      <c r="CG31" t="s">
        <v>25</v>
      </c>
      <c r="CH31" t="s">
        <v>25</v>
      </c>
      <c r="CI31" t="s">
        <v>25</v>
      </c>
      <c r="CJ31" t="s">
        <v>25</v>
      </c>
      <c r="CK31" t="s">
        <v>25</v>
      </c>
      <c r="CL31" t="s">
        <v>25</v>
      </c>
      <c r="CM31" t="s">
        <v>25</v>
      </c>
      <c r="CN31" t="s">
        <v>25</v>
      </c>
      <c r="CO31" t="s">
        <v>25</v>
      </c>
      <c r="CP31" t="s">
        <v>25</v>
      </c>
      <c r="CQ31" t="s">
        <v>25</v>
      </c>
      <c r="CR31" t="s">
        <v>25</v>
      </c>
      <c r="CS31" t="s">
        <v>25</v>
      </c>
      <c r="CT31" t="s">
        <v>25</v>
      </c>
      <c r="CU31" t="s">
        <v>25</v>
      </c>
      <c r="CV31" t="s">
        <v>25</v>
      </c>
      <c r="CW31" t="s">
        <v>25</v>
      </c>
      <c r="CX31" t="s">
        <v>25</v>
      </c>
      <c r="CY31" t="s">
        <v>25</v>
      </c>
      <c r="CZ31" t="s">
        <v>25</v>
      </c>
      <c r="DA31" t="s">
        <v>25</v>
      </c>
      <c r="DB31" t="s">
        <v>25</v>
      </c>
      <c r="DC31" t="s">
        <v>25</v>
      </c>
    </row>
    <row r="32" spans="1:107" x14ac:dyDescent="0.2">
      <c r="A32" t="s">
        <v>21</v>
      </c>
      <c r="B32">
        <v>46655126</v>
      </c>
      <c r="C32" t="s">
        <v>33</v>
      </c>
      <c r="D32">
        <v>0</v>
      </c>
      <c r="E32">
        <v>-4</v>
      </c>
      <c r="F32">
        <v>0</v>
      </c>
      <c r="G32" t="s">
        <v>24</v>
      </c>
      <c r="H32">
        <v>1</v>
      </c>
      <c r="I32" t="s">
        <v>25</v>
      </c>
      <c r="J32">
        <v>0</v>
      </c>
      <c r="K32" t="s">
        <v>25</v>
      </c>
      <c r="L32">
        <v>0</v>
      </c>
      <c r="M32">
        <v>0.66700000000000004</v>
      </c>
      <c r="N32" t="s">
        <v>34</v>
      </c>
      <c r="O32" t="s">
        <v>214</v>
      </c>
      <c r="P32" t="s">
        <v>25</v>
      </c>
      <c r="Q32" t="s">
        <v>25</v>
      </c>
      <c r="R32" t="s">
        <v>25</v>
      </c>
      <c r="S32" t="s">
        <v>25</v>
      </c>
      <c r="T32" t="s">
        <v>25</v>
      </c>
      <c r="U32" t="s">
        <v>25</v>
      </c>
      <c r="V32" t="s">
        <v>25</v>
      </c>
      <c r="W32" t="s">
        <v>30</v>
      </c>
      <c r="X32" t="s">
        <v>25</v>
      </c>
      <c r="Y32" t="s">
        <v>25</v>
      </c>
      <c r="Z32" t="s">
        <v>25</v>
      </c>
      <c r="AA32" t="s">
        <v>25</v>
      </c>
      <c r="AB32" t="s">
        <v>25</v>
      </c>
      <c r="AC32" t="s">
        <v>25</v>
      </c>
      <c r="AD32" t="s">
        <v>25</v>
      </c>
      <c r="AE32" t="s">
        <v>2352</v>
      </c>
      <c r="AF32" t="s">
        <v>2321</v>
      </c>
      <c r="AG32" t="s">
        <v>55</v>
      </c>
      <c r="AH32" t="s">
        <v>2322</v>
      </c>
      <c r="AI32" t="s">
        <v>36</v>
      </c>
      <c r="AJ32" t="s">
        <v>36</v>
      </c>
      <c r="AK32" t="s">
        <v>36</v>
      </c>
      <c r="AL32" t="s">
        <v>36</v>
      </c>
      <c r="AM32" t="s">
        <v>36</v>
      </c>
      <c r="AN32" t="s">
        <v>36</v>
      </c>
      <c r="AO32" t="s">
        <v>36</v>
      </c>
      <c r="AP32" t="s">
        <v>36</v>
      </c>
      <c r="AQ32" t="s">
        <v>36</v>
      </c>
      <c r="AR32" t="s">
        <v>2323</v>
      </c>
      <c r="AS32" t="s">
        <v>2324</v>
      </c>
      <c r="AT32" t="s">
        <v>2325</v>
      </c>
      <c r="AU32" t="s">
        <v>2326</v>
      </c>
      <c r="AV32" t="s">
        <v>2327</v>
      </c>
      <c r="AW32" t="s">
        <v>2328</v>
      </c>
      <c r="AX32" t="s">
        <v>2329</v>
      </c>
      <c r="AY32" t="s">
        <v>2330</v>
      </c>
      <c r="AZ32" t="s">
        <v>2331</v>
      </c>
      <c r="BA32" t="s">
        <v>2332</v>
      </c>
      <c r="BB32" t="s">
        <v>2333</v>
      </c>
      <c r="BC32" t="s">
        <v>2334</v>
      </c>
      <c r="BD32" t="s">
        <v>2335</v>
      </c>
      <c r="BE32" t="s">
        <v>2336</v>
      </c>
      <c r="BF32" t="s">
        <v>2337</v>
      </c>
      <c r="BG32" t="s">
        <v>2338</v>
      </c>
      <c r="BH32" t="s">
        <v>2339</v>
      </c>
      <c r="BI32" t="s">
        <v>2340</v>
      </c>
      <c r="BJ32" t="s">
        <v>2341</v>
      </c>
      <c r="BK32" t="s">
        <v>2342</v>
      </c>
      <c r="BL32" t="s">
        <v>25</v>
      </c>
      <c r="BM32" t="s">
        <v>25</v>
      </c>
      <c r="BN32" t="s">
        <v>25</v>
      </c>
      <c r="BO32" t="s">
        <v>25</v>
      </c>
      <c r="BP32" t="s">
        <v>25</v>
      </c>
      <c r="BQ32" t="s">
        <v>25</v>
      </c>
      <c r="BR32" t="s">
        <v>25</v>
      </c>
      <c r="BS32" t="s">
        <v>25</v>
      </c>
      <c r="BT32" t="s">
        <v>25</v>
      </c>
      <c r="BU32" t="s">
        <v>25</v>
      </c>
      <c r="BV32" t="s">
        <v>25</v>
      </c>
      <c r="BW32" t="s">
        <v>25</v>
      </c>
      <c r="BX32" t="s">
        <v>25</v>
      </c>
      <c r="BY32" t="s">
        <v>25</v>
      </c>
      <c r="BZ32" t="s">
        <v>25</v>
      </c>
      <c r="CA32" t="s">
        <v>25</v>
      </c>
      <c r="CB32" t="s">
        <v>25</v>
      </c>
      <c r="CC32" t="s">
        <v>25</v>
      </c>
      <c r="CD32" t="s">
        <v>25</v>
      </c>
      <c r="CE32" t="s">
        <v>25</v>
      </c>
      <c r="CF32" t="s">
        <v>25</v>
      </c>
      <c r="CG32" t="s">
        <v>25</v>
      </c>
      <c r="CH32" t="s">
        <v>25</v>
      </c>
      <c r="CI32" t="s">
        <v>25</v>
      </c>
      <c r="CJ32" t="s">
        <v>25</v>
      </c>
      <c r="CK32" t="s">
        <v>25</v>
      </c>
      <c r="CL32" t="s">
        <v>25</v>
      </c>
      <c r="CM32" t="s">
        <v>25</v>
      </c>
      <c r="CN32" t="s">
        <v>25</v>
      </c>
      <c r="CO32" t="s">
        <v>25</v>
      </c>
      <c r="CP32" t="s">
        <v>25</v>
      </c>
      <c r="CQ32" t="s">
        <v>25</v>
      </c>
      <c r="CR32" t="s">
        <v>25</v>
      </c>
      <c r="CS32" t="s">
        <v>25</v>
      </c>
      <c r="CT32" t="s">
        <v>25</v>
      </c>
      <c r="CU32" t="s">
        <v>25</v>
      </c>
      <c r="CV32" t="s">
        <v>25</v>
      </c>
      <c r="CW32" t="s">
        <v>25</v>
      </c>
      <c r="CX32" t="s">
        <v>25</v>
      </c>
      <c r="CY32" t="s">
        <v>25</v>
      </c>
      <c r="CZ32" t="s">
        <v>25</v>
      </c>
      <c r="DA32" t="s">
        <v>25</v>
      </c>
      <c r="DB32" t="s">
        <v>25</v>
      </c>
      <c r="DC32" t="s">
        <v>25</v>
      </c>
    </row>
    <row r="33" spans="1:107" x14ac:dyDescent="0.2">
      <c r="A33" t="s">
        <v>21</v>
      </c>
      <c r="B33">
        <v>46655126</v>
      </c>
      <c r="C33" t="s">
        <v>33</v>
      </c>
      <c r="D33">
        <v>0</v>
      </c>
      <c r="E33">
        <v>-4</v>
      </c>
      <c r="F33">
        <v>0</v>
      </c>
      <c r="G33" t="s">
        <v>24</v>
      </c>
      <c r="H33">
        <v>1</v>
      </c>
      <c r="I33" t="s">
        <v>25</v>
      </c>
      <c r="J33">
        <v>0</v>
      </c>
      <c r="K33" t="s">
        <v>25</v>
      </c>
      <c r="L33">
        <v>0</v>
      </c>
      <c r="M33">
        <v>0.66700000000000004</v>
      </c>
      <c r="N33" t="s">
        <v>34</v>
      </c>
      <c r="O33" t="s">
        <v>95</v>
      </c>
      <c r="P33" t="s">
        <v>25</v>
      </c>
      <c r="Q33" t="s">
        <v>25</v>
      </c>
      <c r="R33" t="s">
        <v>25</v>
      </c>
      <c r="S33" t="s">
        <v>25</v>
      </c>
      <c r="T33" t="s">
        <v>25</v>
      </c>
      <c r="U33" t="s">
        <v>25</v>
      </c>
      <c r="V33" t="s">
        <v>25</v>
      </c>
      <c r="W33" t="s">
        <v>30</v>
      </c>
      <c r="X33" t="s">
        <v>2353</v>
      </c>
      <c r="Y33" t="s">
        <v>2354</v>
      </c>
      <c r="Z33" t="s">
        <v>2355</v>
      </c>
      <c r="AA33" t="s">
        <v>2356</v>
      </c>
      <c r="AB33" t="s">
        <v>2357</v>
      </c>
      <c r="AC33" t="s">
        <v>2358</v>
      </c>
      <c r="AD33" t="s">
        <v>25</v>
      </c>
      <c r="AE33" t="s">
        <v>2354</v>
      </c>
      <c r="AF33" t="s">
        <v>2321</v>
      </c>
      <c r="AG33" t="s">
        <v>55</v>
      </c>
      <c r="AH33" t="s">
        <v>2322</v>
      </c>
      <c r="AI33" t="s">
        <v>36</v>
      </c>
      <c r="AJ33" t="s">
        <v>36</v>
      </c>
      <c r="AK33" t="s">
        <v>36</v>
      </c>
      <c r="AL33" t="s">
        <v>36</v>
      </c>
      <c r="AM33" t="s">
        <v>36</v>
      </c>
      <c r="AN33" t="s">
        <v>36</v>
      </c>
      <c r="AO33" t="s">
        <v>36</v>
      </c>
      <c r="AP33" t="s">
        <v>36</v>
      </c>
      <c r="AQ33" t="s">
        <v>36</v>
      </c>
      <c r="AR33" t="s">
        <v>2323</v>
      </c>
      <c r="AS33" t="s">
        <v>2324</v>
      </c>
      <c r="AT33" t="s">
        <v>2325</v>
      </c>
      <c r="AU33" t="s">
        <v>2326</v>
      </c>
      <c r="AV33" t="s">
        <v>2327</v>
      </c>
      <c r="AW33" t="s">
        <v>2328</v>
      </c>
      <c r="AX33" t="s">
        <v>2329</v>
      </c>
      <c r="AY33" t="s">
        <v>2330</v>
      </c>
      <c r="AZ33" t="s">
        <v>2331</v>
      </c>
      <c r="BA33" t="s">
        <v>2332</v>
      </c>
      <c r="BB33" t="s">
        <v>2333</v>
      </c>
      <c r="BC33" t="s">
        <v>2334</v>
      </c>
      <c r="BD33" t="s">
        <v>2335</v>
      </c>
      <c r="BE33" t="s">
        <v>2336</v>
      </c>
      <c r="BF33" t="s">
        <v>2337</v>
      </c>
      <c r="BG33" t="s">
        <v>2338</v>
      </c>
      <c r="BH33" t="s">
        <v>2339</v>
      </c>
      <c r="BI33" t="s">
        <v>2340</v>
      </c>
      <c r="BJ33" t="s">
        <v>2341</v>
      </c>
      <c r="BK33" t="s">
        <v>2342</v>
      </c>
      <c r="BL33" t="s">
        <v>25</v>
      </c>
      <c r="BM33" t="s">
        <v>25</v>
      </c>
      <c r="BN33" t="s">
        <v>25</v>
      </c>
      <c r="BO33" t="s">
        <v>25</v>
      </c>
      <c r="BP33" t="s">
        <v>25</v>
      </c>
      <c r="BQ33" t="s">
        <v>25</v>
      </c>
      <c r="BR33" t="s">
        <v>25</v>
      </c>
      <c r="BS33" t="s">
        <v>25</v>
      </c>
      <c r="BT33" t="s">
        <v>25</v>
      </c>
      <c r="BU33" t="s">
        <v>25</v>
      </c>
      <c r="BV33" t="s">
        <v>25</v>
      </c>
      <c r="BW33" t="s">
        <v>25</v>
      </c>
      <c r="BX33" t="s">
        <v>25</v>
      </c>
      <c r="BY33" t="s">
        <v>25</v>
      </c>
      <c r="BZ33" t="s">
        <v>25</v>
      </c>
      <c r="CA33" t="s">
        <v>25</v>
      </c>
      <c r="CB33" t="s">
        <v>25</v>
      </c>
      <c r="CC33" t="s">
        <v>25</v>
      </c>
      <c r="CD33" t="s">
        <v>25</v>
      </c>
      <c r="CE33" t="s">
        <v>25</v>
      </c>
      <c r="CF33" t="s">
        <v>25</v>
      </c>
      <c r="CG33" t="s">
        <v>25</v>
      </c>
      <c r="CH33" t="s">
        <v>25</v>
      </c>
      <c r="CI33" t="s">
        <v>25</v>
      </c>
      <c r="CJ33" t="s">
        <v>25</v>
      </c>
      <c r="CK33" t="s">
        <v>25</v>
      </c>
      <c r="CL33" t="s">
        <v>25</v>
      </c>
      <c r="CM33" t="s">
        <v>25</v>
      </c>
      <c r="CN33" t="s">
        <v>25</v>
      </c>
      <c r="CO33" t="s">
        <v>25</v>
      </c>
      <c r="CP33" t="s">
        <v>25</v>
      </c>
      <c r="CQ33" t="s">
        <v>25</v>
      </c>
      <c r="CR33" t="s">
        <v>25</v>
      </c>
      <c r="CS33" t="s">
        <v>25</v>
      </c>
      <c r="CT33" t="s">
        <v>25</v>
      </c>
      <c r="CU33" t="s">
        <v>25</v>
      </c>
      <c r="CV33" t="s">
        <v>25</v>
      </c>
      <c r="CW33" t="s">
        <v>25</v>
      </c>
      <c r="CX33" t="s">
        <v>25</v>
      </c>
      <c r="CY33" t="s">
        <v>25</v>
      </c>
      <c r="CZ33" t="s">
        <v>25</v>
      </c>
      <c r="DA33" t="s">
        <v>25</v>
      </c>
      <c r="DB33" t="s">
        <v>25</v>
      </c>
      <c r="DC33" t="s">
        <v>25</v>
      </c>
    </row>
    <row r="34" spans="1:107" x14ac:dyDescent="0.2">
      <c r="A34" t="s">
        <v>21</v>
      </c>
      <c r="B34">
        <v>68912524</v>
      </c>
      <c r="C34" t="s">
        <v>33</v>
      </c>
      <c r="D34">
        <v>0</v>
      </c>
      <c r="E34">
        <v>-9</v>
      </c>
      <c r="F34">
        <v>0</v>
      </c>
      <c r="G34" t="s">
        <v>24</v>
      </c>
      <c r="H34">
        <v>1</v>
      </c>
      <c r="I34" t="s">
        <v>25</v>
      </c>
      <c r="J34">
        <v>0</v>
      </c>
      <c r="K34" t="s">
        <v>25</v>
      </c>
      <c r="L34">
        <v>0</v>
      </c>
      <c r="M34">
        <v>0.66700000000000004</v>
      </c>
      <c r="N34" t="s">
        <v>38</v>
      </c>
      <c r="O34" t="s">
        <v>151</v>
      </c>
      <c r="P34" t="s">
        <v>2359</v>
      </c>
      <c r="Q34" t="s">
        <v>2360</v>
      </c>
      <c r="R34" t="s">
        <v>25</v>
      </c>
      <c r="S34" t="s">
        <v>2361</v>
      </c>
      <c r="T34" t="s">
        <v>25</v>
      </c>
      <c r="U34">
        <v>3</v>
      </c>
      <c r="V34">
        <v>38</v>
      </c>
      <c r="W34" t="s">
        <v>30</v>
      </c>
      <c r="X34" t="s">
        <v>2362</v>
      </c>
      <c r="Y34" t="s">
        <v>2363</v>
      </c>
      <c r="Z34" t="s">
        <v>2364</v>
      </c>
      <c r="AA34" t="s">
        <v>2365</v>
      </c>
      <c r="AB34" t="s">
        <v>2366</v>
      </c>
      <c r="AC34" t="s">
        <v>2367</v>
      </c>
      <c r="AD34" t="s">
        <v>25</v>
      </c>
      <c r="AE34" t="s">
        <v>2363</v>
      </c>
      <c r="AF34" t="s">
        <v>2368</v>
      </c>
      <c r="AG34" t="s">
        <v>56</v>
      </c>
      <c r="AH34" t="s">
        <v>2369</v>
      </c>
      <c r="AI34" t="s">
        <v>2370</v>
      </c>
      <c r="AJ34" t="s">
        <v>2370</v>
      </c>
      <c r="AK34" t="s">
        <v>2370</v>
      </c>
      <c r="AL34" t="s">
        <v>2370</v>
      </c>
      <c r="AM34" t="s">
        <v>2370</v>
      </c>
      <c r="AN34" t="s">
        <v>2370</v>
      </c>
      <c r="AO34" t="s">
        <v>2370</v>
      </c>
      <c r="AP34" t="s">
        <v>2370</v>
      </c>
      <c r="AQ34" t="s">
        <v>2370</v>
      </c>
      <c r="AR34" t="s">
        <v>2371</v>
      </c>
      <c r="AS34" t="s">
        <v>2372</v>
      </c>
      <c r="AT34" t="s">
        <v>2373</v>
      </c>
      <c r="AU34" t="s">
        <v>2374</v>
      </c>
      <c r="AV34" t="s">
        <v>2375</v>
      </c>
      <c r="AW34" t="s">
        <v>2376</v>
      </c>
      <c r="AX34" t="s">
        <v>2377</v>
      </c>
      <c r="AY34" t="s">
        <v>2378</v>
      </c>
      <c r="AZ34" t="s">
        <v>2379</v>
      </c>
      <c r="BA34" t="s">
        <v>2380</v>
      </c>
      <c r="BB34" t="s">
        <v>2381</v>
      </c>
      <c r="BC34" t="s">
        <v>2382</v>
      </c>
      <c r="BD34" t="s">
        <v>2383</v>
      </c>
      <c r="BE34" t="s">
        <v>2383</v>
      </c>
      <c r="BF34" t="s">
        <v>2384</v>
      </c>
      <c r="BG34" t="s">
        <v>2383</v>
      </c>
      <c r="BH34" t="s">
        <v>2385</v>
      </c>
      <c r="BI34" t="s">
        <v>2386</v>
      </c>
      <c r="BJ34" t="s">
        <v>2387</v>
      </c>
      <c r="BK34" t="s">
        <v>2388</v>
      </c>
      <c r="BL34" t="s">
        <v>25</v>
      </c>
      <c r="BM34" t="s">
        <v>25</v>
      </c>
      <c r="BN34" t="s">
        <v>25</v>
      </c>
      <c r="BO34" t="s">
        <v>25</v>
      </c>
      <c r="BP34" t="s">
        <v>25</v>
      </c>
      <c r="BQ34" t="s">
        <v>25</v>
      </c>
      <c r="BR34" t="s">
        <v>25</v>
      </c>
      <c r="BS34" t="s">
        <v>25</v>
      </c>
      <c r="BT34" t="s">
        <v>25</v>
      </c>
      <c r="BU34" t="s">
        <v>25</v>
      </c>
      <c r="BV34" t="s">
        <v>25</v>
      </c>
      <c r="BW34" t="s">
        <v>25</v>
      </c>
      <c r="BX34" t="s">
        <v>25</v>
      </c>
      <c r="BY34" t="s">
        <v>25</v>
      </c>
      <c r="BZ34" t="s">
        <v>25</v>
      </c>
      <c r="CA34" t="s">
        <v>25</v>
      </c>
      <c r="CB34" t="s">
        <v>25</v>
      </c>
      <c r="CC34" t="s">
        <v>25</v>
      </c>
      <c r="CD34" t="s">
        <v>25</v>
      </c>
      <c r="CE34" t="s">
        <v>25</v>
      </c>
      <c r="CF34" t="s">
        <v>25</v>
      </c>
      <c r="CG34" t="s">
        <v>25</v>
      </c>
      <c r="CH34" t="s">
        <v>25</v>
      </c>
      <c r="CI34" t="s">
        <v>25</v>
      </c>
      <c r="CJ34" t="s">
        <v>25</v>
      </c>
      <c r="CK34" t="s">
        <v>25</v>
      </c>
      <c r="CL34" t="s">
        <v>25</v>
      </c>
      <c r="CM34" t="s">
        <v>25</v>
      </c>
      <c r="CN34" t="s">
        <v>25</v>
      </c>
      <c r="CO34" t="s">
        <v>25</v>
      </c>
      <c r="CP34" t="s">
        <v>25</v>
      </c>
      <c r="CQ34" t="s">
        <v>25</v>
      </c>
      <c r="CR34" t="s">
        <v>25</v>
      </c>
      <c r="CS34" t="s">
        <v>25</v>
      </c>
      <c r="CT34" t="s">
        <v>25</v>
      </c>
      <c r="CU34" t="s">
        <v>25</v>
      </c>
      <c r="CV34" t="s">
        <v>25</v>
      </c>
      <c r="CW34" t="s">
        <v>25</v>
      </c>
      <c r="CX34" t="s">
        <v>25</v>
      </c>
      <c r="CY34" t="s">
        <v>25</v>
      </c>
      <c r="CZ34" t="s">
        <v>25</v>
      </c>
      <c r="DA34" t="s">
        <v>25</v>
      </c>
      <c r="DB34" t="s">
        <v>25</v>
      </c>
      <c r="DC34" t="s">
        <v>25</v>
      </c>
    </row>
    <row r="35" spans="1:107" x14ac:dyDescent="0.2">
      <c r="A35" t="s">
        <v>21</v>
      </c>
      <c r="B35">
        <v>68912524</v>
      </c>
      <c r="C35" t="s">
        <v>33</v>
      </c>
      <c r="D35">
        <v>0</v>
      </c>
      <c r="E35">
        <v>-9</v>
      </c>
      <c r="F35">
        <v>0</v>
      </c>
      <c r="G35" t="s">
        <v>24</v>
      </c>
      <c r="H35">
        <v>1</v>
      </c>
      <c r="I35" t="s">
        <v>25</v>
      </c>
      <c r="J35">
        <v>0</v>
      </c>
      <c r="K35" t="s">
        <v>25</v>
      </c>
      <c r="L35">
        <v>0</v>
      </c>
      <c r="M35">
        <v>0.66700000000000004</v>
      </c>
      <c r="N35" t="s">
        <v>38</v>
      </c>
      <c r="O35" t="s">
        <v>151</v>
      </c>
      <c r="P35" t="s">
        <v>2359</v>
      </c>
      <c r="Q35" t="s">
        <v>2360</v>
      </c>
      <c r="R35" t="s">
        <v>25</v>
      </c>
      <c r="S35" t="s">
        <v>2361</v>
      </c>
      <c r="T35" t="s">
        <v>25</v>
      </c>
      <c r="U35">
        <v>2</v>
      </c>
      <c r="V35">
        <v>38</v>
      </c>
      <c r="W35" t="s">
        <v>30</v>
      </c>
      <c r="X35" t="s">
        <v>2362</v>
      </c>
      <c r="Y35" t="s">
        <v>2363</v>
      </c>
      <c r="Z35" t="s">
        <v>2364</v>
      </c>
      <c r="AA35" t="s">
        <v>2365</v>
      </c>
      <c r="AB35" t="s">
        <v>2366</v>
      </c>
      <c r="AC35" t="s">
        <v>2367</v>
      </c>
      <c r="AD35" t="s">
        <v>25</v>
      </c>
      <c r="AE35" t="s">
        <v>2363</v>
      </c>
      <c r="AF35" t="s">
        <v>2368</v>
      </c>
      <c r="AG35" t="s">
        <v>56</v>
      </c>
      <c r="AH35" t="s">
        <v>2369</v>
      </c>
      <c r="AI35" t="s">
        <v>2370</v>
      </c>
      <c r="AJ35" t="s">
        <v>2370</v>
      </c>
      <c r="AK35" t="s">
        <v>2370</v>
      </c>
      <c r="AL35" t="s">
        <v>2370</v>
      </c>
      <c r="AM35" t="s">
        <v>2370</v>
      </c>
      <c r="AN35" t="s">
        <v>2370</v>
      </c>
      <c r="AO35" t="s">
        <v>2370</v>
      </c>
      <c r="AP35" t="s">
        <v>2370</v>
      </c>
      <c r="AQ35" t="s">
        <v>2370</v>
      </c>
      <c r="AR35" t="s">
        <v>2371</v>
      </c>
      <c r="AS35" t="s">
        <v>2372</v>
      </c>
      <c r="AT35" t="s">
        <v>2373</v>
      </c>
      <c r="AU35" t="s">
        <v>2374</v>
      </c>
      <c r="AV35" t="s">
        <v>2375</v>
      </c>
      <c r="AW35" t="s">
        <v>2376</v>
      </c>
      <c r="AX35" t="s">
        <v>2377</v>
      </c>
      <c r="AY35" t="s">
        <v>2378</v>
      </c>
      <c r="AZ35" t="s">
        <v>2379</v>
      </c>
      <c r="BA35" t="s">
        <v>2380</v>
      </c>
      <c r="BB35" t="s">
        <v>2381</v>
      </c>
      <c r="BC35" t="s">
        <v>2382</v>
      </c>
      <c r="BD35" t="s">
        <v>2383</v>
      </c>
      <c r="BE35" t="s">
        <v>2383</v>
      </c>
      <c r="BF35" t="s">
        <v>2384</v>
      </c>
      <c r="BG35" t="s">
        <v>2383</v>
      </c>
      <c r="BH35" t="s">
        <v>2385</v>
      </c>
      <c r="BI35" t="s">
        <v>2386</v>
      </c>
      <c r="BJ35" t="s">
        <v>2387</v>
      </c>
      <c r="BK35" t="s">
        <v>2388</v>
      </c>
      <c r="BL35" t="s">
        <v>25</v>
      </c>
      <c r="BM35" t="s">
        <v>25</v>
      </c>
      <c r="BN35" t="s">
        <v>25</v>
      </c>
      <c r="BO35" t="s">
        <v>25</v>
      </c>
      <c r="BP35" t="s">
        <v>25</v>
      </c>
      <c r="BQ35" t="s">
        <v>25</v>
      </c>
      <c r="BR35" t="s">
        <v>25</v>
      </c>
      <c r="BS35" t="s">
        <v>25</v>
      </c>
      <c r="BT35" t="s">
        <v>25</v>
      </c>
      <c r="BU35" t="s">
        <v>25</v>
      </c>
      <c r="BV35" t="s">
        <v>25</v>
      </c>
      <c r="BW35" t="s">
        <v>25</v>
      </c>
      <c r="BX35" t="s">
        <v>25</v>
      </c>
      <c r="BY35" t="s">
        <v>25</v>
      </c>
      <c r="BZ35" t="s">
        <v>25</v>
      </c>
      <c r="CA35" t="s">
        <v>25</v>
      </c>
      <c r="CB35" t="s">
        <v>25</v>
      </c>
      <c r="CC35" t="s">
        <v>25</v>
      </c>
      <c r="CD35" t="s">
        <v>25</v>
      </c>
      <c r="CE35" t="s">
        <v>25</v>
      </c>
      <c r="CF35" t="s">
        <v>25</v>
      </c>
      <c r="CG35" t="s">
        <v>25</v>
      </c>
      <c r="CH35" t="s">
        <v>25</v>
      </c>
      <c r="CI35" t="s">
        <v>25</v>
      </c>
      <c r="CJ35" t="s">
        <v>25</v>
      </c>
      <c r="CK35" t="s">
        <v>25</v>
      </c>
      <c r="CL35" t="s">
        <v>25</v>
      </c>
      <c r="CM35" t="s">
        <v>25</v>
      </c>
      <c r="CN35" t="s">
        <v>25</v>
      </c>
      <c r="CO35" t="s">
        <v>25</v>
      </c>
      <c r="CP35" t="s">
        <v>25</v>
      </c>
      <c r="CQ35" t="s">
        <v>25</v>
      </c>
      <c r="CR35" t="s">
        <v>25</v>
      </c>
      <c r="CS35" t="s">
        <v>25</v>
      </c>
      <c r="CT35" t="s">
        <v>25</v>
      </c>
      <c r="CU35" t="s">
        <v>25</v>
      </c>
      <c r="CV35" t="s">
        <v>25</v>
      </c>
      <c r="CW35" t="s">
        <v>25</v>
      </c>
      <c r="CX35" t="s">
        <v>25</v>
      </c>
      <c r="CY35" t="s">
        <v>25</v>
      </c>
      <c r="CZ35" t="s">
        <v>25</v>
      </c>
      <c r="DA35" t="s">
        <v>25</v>
      </c>
      <c r="DB35" t="s">
        <v>25</v>
      </c>
      <c r="DC35" t="s">
        <v>25</v>
      </c>
    </row>
    <row r="36" spans="1:107" x14ac:dyDescent="0.2">
      <c r="A36" t="s">
        <v>21</v>
      </c>
      <c r="B36">
        <v>68912524</v>
      </c>
      <c r="C36" t="s">
        <v>33</v>
      </c>
      <c r="D36">
        <v>0</v>
      </c>
      <c r="E36">
        <v>-9</v>
      </c>
      <c r="F36">
        <v>0</v>
      </c>
      <c r="G36" t="s">
        <v>24</v>
      </c>
      <c r="H36">
        <v>1</v>
      </c>
      <c r="I36" t="s">
        <v>25</v>
      </c>
      <c r="J36">
        <v>0</v>
      </c>
      <c r="K36" t="s">
        <v>25</v>
      </c>
      <c r="L36">
        <v>0</v>
      </c>
      <c r="M36">
        <v>0.66700000000000004</v>
      </c>
      <c r="N36" t="s">
        <v>38</v>
      </c>
      <c r="O36" t="s">
        <v>151</v>
      </c>
      <c r="P36" t="s">
        <v>2359</v>
      </c>
      <c r="Q36" t="s">
        <v>2360</v>
      </c>
      <c r="R36" t="s">
        <v>25</v>
      </c>
      <c r="S36" t="s">
        <v>2361</v>
      </c>
      <c r="T36" t="s">
        <v>25</v>
      </c>
      <c r="U36">
        <v>1</v>
      </c>
      <c r="V36">
        <v>38</v>
      </c>
      <c r="W36" t="s">
        <v>30</v>
      </c>
      <c r="X36" t="s">
        <v>2362</v>
      </c>
      <c r="Y36" t="s">
        <v>2363</v>
      </c>
      <c r="Z36" t="s">
        <v>2364</v>
      </c>
      <c r="AA36" t="s">
        <v>2365</v>
      </c>
      <c r="AB36" t="s">
        <v>2366</v>
      </c>
      <c r="AC36" t="s">
        <v>2367</v>
      </c>
      <c r="AD36" t="s">
        <v>25</v>
      </c>
      <c r="AE36" t="s">
        <v>2363</v>
      </c>
      <c r="AF36" t="s">
        <v>2368</v>
      </c>
      <c r="AG36" t="s">
        <v>56</v>
      </c>
      <c r="AH36" t="s">
        <v>2369</v>
      </c>
      <c r="AI36" t="s">
        <v>2370</v>
      </c>
      <c r="AJ36" t="s">
        <v>2370</v>
      </c>
      <c r="AK36" t="s">
        <v>2370</v>
      </c>
      <c r="AL36" t="s">
        <v>2370</v>
      </c>
      <c r="AM36" t="s">
        <v>2370</v>
      </c>
      <c r="AN36" t="s">
        <v>2370</v>
      </c>
      <c r="AO36" t="s">
        <v>2370</v>
      </c>
      <c r="AP36" t="s">
        <v>2370</v>
      </c>
      <c r="AQ36" t="s">
        <v>2370</v>
      </c>
      <c r="AR36" t="s">
        <v>2371</v>
      </c>
      <c r="AS36" t="s">
        <v>2372</v>
      </c>
      <c r="AT36" t="s">
        <v>2373</v>
      </c>
      <c r="AU36" t="s">
        <v>2374</v>
      </c>
      <c r="AV36" t="s">
        <v>2375</v>
      </c>
      <c r="AW36" t="s">
        <v>2376</v>
      </c>
      <c r="AX36" t="s">
        <v>2377</v>
      </c>
      <c r="AY36" t="s">
        <v>2378</v>
      </c>
      <c r="AZ36" t="s">
        <v>2379</v>
      </c>
      <c r="BA36" t="s">
        <v>2380</v>
      </c>
      <c r="BB36" t="s">
        <v>2381</v>
      </c>
      <c r="BC36" t="s">
        <v>2382</v>
      </c>
      <c r="BD36" t="s">
        <v>2383</v>
      </c>
      <c r="BE36" t="s">
        <v>2383</v>
      </c>
      <c r="BF36" t="s">
        <v>2384</v>
      </c>
      <c r="BG36" t="s">
        <v>2383</v>
      </c>
      <c r="BH36" t="s">
        <v>2385</v>
      </c>
      <c r="BI36" t="s">
        <v>2386</v>
      </c>
      <c r="BJ36" t="s">
        <v>2387</v>
      </c>
      <c r="BK36" t="s">
        <v>2388</v>
      </c>
      <c r="BL36" t="s">
        <v>25</v>
      </c>
      <c r="BM36" t="s">
        <v>25</v>
      </c>
      <c r="BN36" t="s">
        <v>25</v>
      </c>
      <c r="BO36" t="s">
        <v>25</v>
      </c>
      <c r="BP36" t="s">
        <v>25</v>
      </c>
      <c r="BQ36" t="s">
        <v>25</v>
      </c>
      <c r="BR36" t="s">
        <v>25</v>
      </c>
      <c r="BS36" t="s">
        <v>25</v>
      </c>
      <c r="BT36" t="s">
        <v>25</v>
      </c>
      <c r="BU36" t="s">
        <v>25</v>
      </c>
      <c r="BV36" t="s">
        <v>25</v>
      </c>
      <c r="BW36" t="s">
        <v>25</v>
      </c>
      <c r="BX36" t="s">
        <v>25</v>
      </c>
      <c r="BY36" t="s">
        <v>25</v>
      </c>
      <c r="BZ36" t="s">
        <v>25</v>
      </c>
      <c r="CA36" t="s">
        <v>25</v>
      </c>
      <c r="CB36" t="s">
        <v>25</v>
      </c>
      <c r="CC36" t="s">
        <v>25</v>
      </c>
      <c r="CD36" t="s">
        <v>25</v>
      </c>
      <c r="CE36" t="s">
        <v>25</v>
      </c>
      <c r="CF36" t="s">
        <v>25</v>
      </c>
      <c r="CG36" t="s">
        <v>25</v>
      </c>
      <c r="CH36" t="s">
        <v>25</v>
      </c>
      <c r="CI36" t="s">
        <v>25</v>
      </c>
      <c r="CJ36" t="s">
        <v>25</v>
      </c>
      <c r="CK36" t="s">
        <v>25</v>
      </c>
      <c r="CL36" t="s">
        <v>25</v>
      </c>
      <c r="CM36" t="s">
        <v>25</v>
      </c>
      <c r="CN36" t="s">
        <v>25</v>
      </c>
      <c r="CO36" t="s">
        <v>25</v>
      </c>
      <c r="CP36" t="s">
        <v>25</v>
      </c>
      <c r="CQ36" t="s">
        <v>25</v>
      </c>
      <c r="CR36" t="s">
        <v>25</v>
      </c>
      <c r="CS36" t="s">
        <v>25</v>
      </c>
      <c r="CT36" t="s">
        <v>25</v>
      </c>
      <c r="CU36" t="s">
        <v>25</v>
      </c>
      <c r="CV36" t="s">
        <v>25</v>
      </c>
      <c r="CW36" t="s">
        <v>25</v>
      </c>
      <c r="CX36" t="s">
        <v>25</v>
      </c>
      <c r="CY36" t="s">
        <v>25</v>
      </c>
      <c r="CZ36" t="s">
        <v>25</v>
      </c>
      <c r="DA36" t="s">
        <v>25</v>
      </c>
      <c r="DB36" t="s">
        <v>25</v>
      </c>
      <c r="DC36" t="s">
        <v>25</v>
      </c>
    </row>
    <row r="37" spans="1:107" x14ac:dyDescent="0.2">
      <c r="A37" t="s">
        <v>21</v>
      </c>
      <c r="B37">
        <v>68912524</v>
      </c>
      <c r="C37" t="s">
        <v>33</v>
      </c>
      <c r="D37">
        <v>0</v>
      </c>
      <c r="E37">
        <v>-9</v>
      </c>
      <c r="F37">
        <v>0</v>
      </c>
      <c r="G37" t="s">
        <v>24</v>
      </c>
      <c r="H37">
        <v>1</v>
      </c>
      <c r="I37" t="s">
        <v>25</v>
      </c>
      <c r="J37">
        <v>0</v>
      </c>
      <c r="K37" t="s">
        <v>25</v>
      </c>
      <c r="L37">
        <v>0</v>
      </c>
      <c r="M37">
        <v>0.66700000000000004</v>
      </c>
      <c r="N37" t="s">
        <v>38</v>
      </c>
      <c r="O37" t="s">
        <v>151</v>
      </c>
      <c r="P37" t="s">
        <v>2359</v>
      </c>
      <c r="Q37" t="s">
        <v>2389</v>
      </c>
      <c r="R37" t="s">
        <v>25</v>
      </c>
      <c r="S37" t="s">
        <v>2390</v>
      </c>
      <c r="T37" t="s">
        <v>25</v>
      </c>
      <c r="U37">
        <v>3</v>
      </c>
      <c r="V37">
        <v>37</v>
      </c>
      <c r="W37" t="s">
        <v>30</v>
      </c>
      <c r="X37" t="s">
        <v>2362</v>
      </c>
      <c r="Y37" t="s">
        <v>2363</v>
      </c>
      <c r="Z37" t="s">
        <v>2364</v>
      </c>
      <c r="AA37" t="s">
        <v>2365</v>
      </c>
      <c r="AB37" t="s">
        <v>2366</v>
      </c>
      <c r="AC37" t="s">
        <v>2367</v>
      </c>
      <c r="AD37" t="s">
        <v>25</v>
      </c>
      <c r="AE37" t="s">
        <v>2363</v>
      </c>
      <c r="AF37" t="s">
        <v>2368</v>
      </c>
      <c r="AG37" t="s">
        <v>56</v>
      </c>
      <c r="AH37" t="s">
        <v>2369</v>
      </c>
      <c r="AI37" t="s">
        <v>2370</v>
      </c>
      <c r="AJ37" t="s">
        <v>2370</v>
      </c>
      <c r="AK37" t="s">
        <v>2370</v>
      </c>
      <c r="AL37" t="s">
        <v>2370</v>
      </c>
      <c r="AM37" t="s">
        <v>2370</v>
      </c>
      <c r="AN37" t="s">
        <v>2370</v>
      </c>
      <c r="AO37" t="s">
        <v>2370</v>
      </c>
      <c r="AP37" t="s">
        <v>2370</v>
      </c>
      <c r="AQ37" t="s">
        <v>2370</v>
      </c>
      <c r="AR37" t="s">
        <v>2371</v>
      </c>
      <c r="AS37" t="s">
        <v>2372</v>
      </c>
      <c r="AT37" t="s">
        <v>2373</v>
      </c>
      <c r="AU37" t="s">
        <v>2374</v>
      </c>
      <c r="AV37" t="s">
        <v>2375</v>
      </c>
      <c r="AW37" t="s">
        <v>2376</v>
      </c>
      <c r="AX37" t="s">
        <v>2377</v>
      </c>
      <c r="AY37" t="s">
        <v>2378</v>
      </c>
      <c r="AZ37" t="s">
        <v>2379</v>
      </c>
      <c r="BA37" t="s">
        <v>2380</v>
      </c>
      <c r="BB37" t="s">
        <v>2381</v>
      </c>
      <c r="BC37" t="s">
        <v>2382</v>
      </c>
      <c r="BD37" t="s">
        <v>2383</v>
      </c>
      <c r="BE37" t="s">
        <v>2383</v>
      </c>
      <c r="BF37" t="s">
        <v>2384</v>
      </c>
      <c r="BG37" t="s">
        <v>2383</v>
      </c>
      <c r="BH37" t="s">
        <v>2385</v>
      </c>
      <c r="BI37" t="s">
        <v>2386</v>
      </c>
      <c r="BJ37" t="s">
        <v>2387</v>
      </c>
      <c r="BK37" t="s">
        <v>2388</v>
      </c>
      <c r="BL37" t="s">
        <v>25</v>
      </c>
      <c r="BM37" t="s">
        <v>25</v>
      </c>
      <c r="BN37" t="s">
        <v>25</v>
      </c>
      <c r="BO37" t="s">
        <v>25</v>
      </c>
      <c r="BP37" t="s">
        <v>25</v>
      </c>
      <c r="BQ37" t="s">
        <v>25</v>
      </c>
      <c r="BR37" t="s">
        <v>25</v>
      </c>
      <c r="BS37" t="s">
        <v>25</v>
      </c>
      <c r="BT37" t="s">
        <v>25</v>
      </c>
      <c r="BU37" t="s">
        <v>25</v>
      </c>
      <c r="BV37" t="s">
        <v>25</v>
      </c>
      <c r="BW37" t="s">
        <v>25</v>
      </c>
      <c r="BX37" t="s">
        <v>25</v>
      </c>
      <c r="BY37" t="s">
        <v>25</v>
      </c>
      <c r="BZ37" t="s">
        <v>25</v>
      </c>
      <c r="CA37" t="s">
        <v>25</v>
      </c>
      <c r="CB37" t="s">
        <v>25</v>
      </c>
      <c r="CC37" t="s">
        <v>25</v>
      </c>
      <c r="CD37" t="s">
        <v>25</v>
      </c>
      <c r="CE37" t="s">
        <v>25</v>
      </c>
      <c r="CF37" t="s">
        <v>25</v>
      </c>
      <c r="CG37" t="s">
        <v>25</v>
      </c>
      <c r="CH37" t="s">
        <v>25</v>
      </c>
      <c r="CI37" t="s">
        <v>25</v>
      </c>
      <c r="CJ37" t="s">
        <v>25</v>
      </c>
      <c r="CK37" t="s">
        <v>25</v>
      </c>
      <c r="CL37" t="s">
        <v>25</v>
      </c>
      <c r="CM37" t="s">
        <v>25</v>
      </c>
      <c r="CN37" t="s">
        <v>25</v>
      </c>
      <c r="CO37" t="s">
        <v>25</v>
      </c>
      <c r="CP37" t="s">
        <v>25</v>
      </c>
      <c r="CQ37" t="s">
        <v>25</v>
      </c>
      <c r="CR37" t="s">
        <v>25</v>
      </c>
      <c r="CS37" t="s">
        <v>25</v>
      </c>
      <c r="CT37" t="s">
        <v>25</v>
      </c>
      <c r="CU37" t="s">
        <v>25</v>
      </c>
      <c r="CV37" t="s">
        <v>25</v>
      </c>
      <c r="CW37" t="s">
        <v>25</v>
      </c>
      <c r="CX37" t="s">
        <v>25</v>
      </c>
      <c r="CY37" t="s">
        <v>25</v>
      </c>
      <c r="CZ37" t="s">
        <v>25</v>
      </c>
      <c r="DA37" t="s">
        <v>25</v>
      </c>
      <c r="DB37" t="s">
        <v>25</v>
      </c>
      <c r="DC37" t="s">
        <v>25</v>
      </c>
    </row>
    <row r="38" spans="1:107" x14ac:dyDescent="0.2">
      <c r="A38" t="s">
        <v>21</v>
      </c>
      <c r="B38">
        <v>68912524</v>
      </c>
      <c r="C38" t="s">
        <v>33</v>
      </c>
      <c r="D38">
        <v>0</v>
      </c>
      <c r="E38">
        <v>-9</v>
      </c>
      <c r="F38">
        <v>0</v>
      </c>
      <c r="G38" t="s">
        <v>24</v>
      </c>
      <c r="H38">
        <v>1</v>
      </c>
      <c r="I38" t="s">
        <v>25</v>
      </c>
      <c r="J38">
        <v>0</v>
      </c>
      <c r="K38" t="s">
        <v>25</v>
      </c>
      <c r="L38">
        <v>0</v>
      </c>
      <c r="M38">
        <v>0.66700000000000004</v>
      </c>
      <c r="N38" t="s">
        <v>38</v>
      </c>
      <c r="O38" t="s">
        <v>151</v>
      </c>
      <c r="P38" t="s">
        <v>2359</v>
      </c>
      <c r="Q38" t="s">
        <v>2389</v>
      </c>
      <c r="R38" t="s">
        <v>25</v>
      </c>
      <c r="S38" t="s">
        <v>2390</v>
      </c>
      <c r="T38" t="s">
        <v>25</v>
      </c>
      <c r="U38">
        <v>2</v>
      </c>
      <c r="V38">
        <v>37</v>
      </c>
      <c r="W38" t="s">
        <v>30</v>
      </c>
      <c r="X38" t="s">
        <v>2362</v>
      </c>
      <c r="Y38" t="s">
        <v>2363</v>
      </c>
      <c r="Z38" t="s">
        <v>2364</v>
      </c>
      <c r="AA38" t="s">
        <v>2365</v>
      </c>
      <c r="AB38" t="s">
        <v>2366</v>
      </c>
      <c r="AC38" t="s">
        <v>2367</v>
      </c>
      <c r="AD38" t="s">
        <v>25</v>
      </c>
      <c r="AE38" t="s">
        <v>2363</v>
      </c>
      <c r="AF38" t="s">
        <v>2368</v>
      </c>
      <c r="AG38" t="s">
        <v>56</v>
      </c>
      <c r="AH38" t="s">
        <v>2369</v>
      </c>
      <c r="AI38" t="s">
        <v>2370</v>
      </c>
      <c r="AJ38" t="s">
        <v>2370</v>
      </c>
      <c r="AK38" t="s">
        <v>2370</v>
      </c>
      <c r="AL38" t="s">
        <v>2370</v>
      </c>
      <c r="AM38" t="s">
        <v>2370</v>
      </c>
      <c r="AN38" t="s">
        <v>2370</v>
      </c>
      <c r="AO38" t="s">
        <v>2370</v>
      </c>
      <c r="AP38" t="s">
        <v>2370</v>
      </c>
      <c r="AQ38" t="s">
        <v>2370</v>
      </c>
      <c r="AR38" t="s">
        <v>2371</v>
      </c>
      <c r="AS38" t="s">
        <v>2372</v>
      </c>
      <c r="AT38" t="s">
        <v>2373</v>
      </c>
      <c r="AU38" t="s">
        <v>2374</v>
      </c>
      <c r="AV38" t="s">
        <v>2375</v>
      </c>
      <c r="AW38" t="s">
        <v>2376</v>
      </c>
      <c r="AX38" t="s">
        <v>2377</v>
      </c>
      <c r="AY38" t="s">
        <v>2378</v>
      </c>
      <c r="AZ38" t="s">
        <v>2379</v>
      </c>
      <c r="BA38" t="s">
        <v>2380</v>
      </c>
      <c r="BB38" t="s">
        <v>2381</v>
      </c>
      <c r="BC38" t="s">
        <v>2382</v>
      </c>
      <c r="BD38" t="s">
        <v>2383</v>
      </c>
      <c r="BE38" t="s">
        <v>2383</v>
      </c>
      <c r="BF38" t="s">
        <v>2384</v>
      </c>
      <c r="BG38" t="s">
        <v>2383</v>
      </c>
      <c r="BH38" t="s">
        <v>2385</v>
      </c>
      <c r="BI38" t="s">
        <v>2386</v>
      </c>
      <c r="BJ38" t="s">
        <v>2387</v>
      </c>
      <c r="BK38" t="s">
        <v>2388</v>
      </c>
      <c r="BL38" t="s">
        <v>25</v>
      </c>
      <c r="BM38" t="s">
        <v>25</v>
      </c>
      <c r="BN38" t="s">
        <v>25</v>
      </c>
      <c r="BO38" t="s">
        <v>25</v>
      </c>
      <c r="BP38" t="s">
        <v>25</v>
      </c>
      <c r="BQ38" t="s">
        <v>25</v>
      </c>
      <c r="BR38" t="s">
        <v>25</v>
      </c>
      <c r="BS38" t="s">
        <v>25</v>
      </c>
      <c r="BT38" t="s">
        <v>25</v>
      </c>
      <c r="BU38" t="s">
        <v>25</v>
      </c>
      <c r="BV38" t="s">
        <v>25</v>
      </c>
      <c r="BW38" t="s">
        <v>25</v>
      </c>
      <c r="BX38" t="s">
        <v>25</v>
      </c>
      <c r="BY38" t="s">
        <v>25</v>
      </c>
      <c r="BZ38" t="s">
        <v>25</v>
      </c>
      <c r="CA38" t="s">
        <v>25</v>
      </c>
      <c r="CB38" t="s">
        <v>25</v>
      </c>
      <c r="CC38" t="s">
        <v>25</v>
      </c>
      <c r="CD38" t="s">
        <v>25</v>
      </c>
      <c r="CE38" t="s">
        <v>25</v>
      </c>
      <c r="CF38" t="s">
        <v>25</v>
      </c>
      <c r="CG38" t="s">
        <v>25</v>
      </c>
      <c r="CH38" t="s">
        <v>25</v>
      </c>
      <c r="CI38" t="s">
        <v>25</v>
      </c>
      <c r="CJ38" t="s">
        <v>25</v>
      </c>
      <c r="CK38" t="s">
        <v>25</v>
      </c>
      <c r="CL38" t="s">
        <v>25</v>
      </c>
      <c r="CM38" t="s">
        <v>25</v>
      </c>
      <c r="CN38" t="s">
        <v>25</v>
      </c>
      <c r="CO38" t="s">
        <v>25</v>
      </c>
      <c r="CP38" t="s">
        <v>25</v>
      </c>
      <c r="CQ38" t="s">
        <v>25</v>
      </c>
      <c r="CR38" t="s">
        <v>25</v>
      </c>
      <c r="CS38" t="s">
        <v>25</v>
      </c>
      <c r="CT38" t="s">
        <v>25</v>
      </c>
      <c r="CU38" t="s">
        <v>25</v>
      </c>
      <c r="CV38" t="s">
        <v>25</v>
      </c>
      <c r="CW38" t="s">
        <v>25</v>
      </c>
      <c r="CX38" t="s">
        <v>25</v>
      </c>
      <c r="CY38" t="s">
        <v>25</v>
      </c>
      <c r="CZ38" t="s">
        <v>25</v>
      </c>
      <c r="DA38" t="s">
        <v>25</v>
      </c>
      <c r="DB38" t="s">
        <v>25</v>
      </c>
      <c r="DC38" t="s">
        <v>25</v>
      </c>
    </row>
    <row r="39" spans="1:107" x14ac:dyDescent="0.2">
      <c r="A39" t="s">
        <v>21</v>
      </c>
      <c r="B39">
        <v>68912524</v>
      </c>
      <c r="C39" t="s">
        <v>33</v>
      </c>
      <c r="D39">
        <v>0</v>
      </c>
      <c r="E39">
        <v>-9</v>
      </c>
      <c r="F39">
        <v>0</v>
      </c>
      <c r="G39" t="s">
        <v>24</v>
      </c>
      <c r="H39">
        <v>1</v>
      </c>
      <c r="I39" t="s">
        <v>25</v>
      </c>
      <c r="J39">
        <v>0</v>
      </c>
      <c r="K39" t="s">
        <v>25</v>
      </c>
      <c r="L39">
        <v>0</v>
      </c>
      <c r="M39">
        <v>0.66700000000000004</v>
      </c>
      <c r="N39" t="s">
        <v>38</v>
      </c>
      <c r="O39" t="s">
        <v>151</v>
      </c>
      <c r="P39" t="s">
        <v>2359</v>
      </c>
      <c r="Q39" t="s">
        <v>2389</v>
      </c>
      <c r="R39" t="s">
        <v>25</v>
      </c>
      <c r="S39" t="s">
        <v>2390</v>
      </c>
      <c r="T39" t="s">
        <v>25</v>
      </c>
      <c r="U39">
        <v>1</v>
      </c>
      <c r="V39">
        <v>37</v>
      </c>
      <c r="W39" t="s">
        <v>30</v>
      </c>
      <c r="X39" t="s">
        <v>2362</v>
      </c>
      <c r="Y39" t="s">
        <v>2363</v>
      </c>
      <c r="Z39" t="s">
        <v>2364</v>
      </c>
      <c r="AA39" t="s">
        <v>2365</v>
      </c>
      <c r="AB39" t="s">
        <v>2366</v>
      </c>
      <c r="AC39" t="s">
        <v>2367</v>
      </c>
      <c r="AD39" t="s">
        <v>25</v>
      </c>
      <c r="AE39" t="s">
        <v>2363</v>
      </c>
      <c r="AF39" t="s">
        <v>2368</v>
      </c>
      <c r="AG39" t="s">
        <v>56</v>
      </c>
      <c r="AH39" t="s">
        <v>2369</v>
      </c>
      <c r="AI39" t="s">
        <v>2370</v>
      </c>
      <c r="AJ39" t="s">
        <v>2370</v>
      </c>
      <c r="AK39" t="s">
        <v>2370</v>
      </c>
      <c r="AL39" t="s">
        <v>2370</v>
      </c>
      <c r="AM39" t="s">
        <v>2370</v>
      </c>
      <c r="AN39" t="s">
        <v>2370</v>
      </c>
      <c r="AO39" t="s">
        <v>2370</v>
      </c>
      <c r="AP39" t="s">
        <v>2370</v>
      </c>
      <c r="AQ39" t="s">
        <v>2370</v>
      </c>
      <c r="AR39" t="s">
        <v>2371</v>
      </c>
      <c r="AS39" t="s">
        <v>2372</v>
      </c>
      <c r="AT39" t="s">
        <v>2373</v>
      </c>
      <c r="AU39" t="s">
        <v>2374</v>
      </c>
      <c r="AV39" t="s">
        <v>2375</v>
      </c>
      <c r="AW39" t="s">
        <v>2376</v>
      </c>
      <c r="AX39" t="s">
        <v>2377</v>
      </c>
      <c r="AY39" t="s">
        <v>2378</v>
      </c>
      <c r="AZ39" t="s">
        <v>2379</v>
      </c>
      <c r="BA39" t="s">
        <v>2380</v>
      </c>
      <c r="BB39" t="s">
        <v>2381</v>
      </c>
      <c r="BC39" t="s">
        <v>2382</v>
      </c>
      <c r="BD39" t="s">
        <v>2383</v>
      </c>
      <c r="BE39" t="s">
        <v>2383</v>
      </c>
      <c r="BF39" t="s">
        <v>2384</v>
      </c>
      <c r="BG39" t="s">
        <v>2383</v>
      </c>
      <c r="BH39" t="s">
        <v>2385</v>
      </c>
      <c r="BI39" t="s">
        <v>2386</v>
      </c>
      <c r="BJ39" t="s">
        <v>2387</v>
      </c>
      <c r="BK39" t="s">
        <v>2388</v>
      </c>
      <c r="BL39" t="s">
        <v>25</v>
      </c>
      <c r="BM39" t="s">
        <v>25</v>
      </c>
      <c r="BN39" t="s">
        <v>25</v>
      </c>
      <c r="BO39" t="s">
        <v>25</v>
      </c>
      <c r="BP39" t="s">
        <v>25</v>
      </c>
      <c r="BQ39" t="s">
        <v>25</v>
      </c>
      <c r="BR39" t="s">
        <v>25</v>
      </c>
      <c r="BS39" t="s">
        <v>25</v>
      </c>
      <c r="BT39" t="s">
        <v>25</v>
      </c>
      <c r="BU39" t="s">
        <v>25</v>
      </c>
      <c r="BV39" t="s">
        <v>25</v>
      </c>
      <c r="BW39" t="s">
        <v>25</v>
      </c>
      <c r="BX39" t="s">
        <v>25</v>
      </c>
      <c r="BY39" t="s">
        <v>25</v>
      </c>
      <c r="BZ39" t="s">
        <v>25</v>
      </c>
      <c r="CA39" t="s">
        <v>25</v>
      </c>
      <c r="CB39" t="s">
        <v>25</v>
      </c>
      <c r="CC39" t="s">
        <v>25</v>
      </c>
      <c r="CD39" t="s">
        <v>25</v>
      </c>
      <c r="CE39" t="s">
        <v>25</v>
      </c>
      <c r="CF39" t="s">
        <v>25</v>
      </c>
      <c r="CG39" t="s">
        <v>25</v>
      </c>
      <c r="CH39" t="s">
        <v>25</v>
      </c>
      <c r="CI39" t="s">
        <v>25</v>
      </c>
      <c r="CJ39" t="s">
        <v>25</v>
      </c>
      <c r="CK39" t="s">
        <v>25</v>
      </c>
      <c r="CL39" t="s">
        <v>25</v>
      </c>
      <c r="CM39" t="s">
        <v>25</v>
      </c>
      <c r="CN39" t="s">
        <v>25</v>
      </c>
      <c r="CO39" t="s">
        <v>25</v>
      </c>
      <c r="CP39" t="s">
        <v>25</v>
      </c>
      <c r="CQ39" t="s">
        <v>25</v>
      </c>
      <c r="CR39" t="s">
        <v>25</v>
      </c>
      <c r="CS39" t="s">
        <v>25</v>
      </c>
      <c r="CT39" t="s">
        <v>25</v>
      </c>
      <c r="CU39" t="s">
        <v>25</v>
      </c>
      <c r="CV39" t="s">
        <v>25</v>
      </c>
      <c r="CW39" t="s">
        <v>25</v>
      </c>
      <c r="CX39" t="s">
        <v>25</v>
      </c>
      <c r="CY39" t="s">
        <v>25</v>
      </c>
      <c r="CZ39" t="s">
        <v>25</v>
      </c>
      <c r="DA39" t="s">
        <v>25</v>
      </c>
      <c r="DB39" t="s">
        <v>25</v>
      </c>
      <c r="DC39" t="s">
        <v>25</v>
      </c>
    </row>
    <row r="40" spans="1:107" x14ac:dyDescent="0.2">
      <c r="A40" t="s">
        <v>21</v>
      </c>
      <c r="B40">
        <v>68912524</v>
      </c>
      <c r="C40" t="s">
        <v>33</v>
      </c>
      <c r="D40">
        <v>0</v>
      </c>
      <c r="E40">
        <v>-9</v>
      </c>
      <c r="F40">
        <v>0</v>
      </c>
      <c r="G40" t="s">
        <v>24</v>
      </c>
      <c r="H40">
        <v>1</v>
      </c>
      <c r="I40" t="s">
        <v>25</v>
      </c>
      <c r="J40">
        <v>0</v>
      </c>
      <c r="K40" t="s">
        <v>25</v>
      </c>
      <c r="L40">
        <v>0</v>
      </c>
      <c r="M40">
        <v>0.66700000000000004</v>
      </c>
      <c r="N40" t="s">
        <v>38</v>
      </c>
      <c r="O40" t="s">
        <v>151</v>
      </c>
      <c r="P40" t="s">
        <v>2359</v>
      </c>
      <c r="Q40" t="s">
        <v>2360</v>
      </c>
      <c r="R40" t="s">
        <v>25</v>
      </c>
      <c r="S40" t="s">
        <v>2361</v>
      </c>
      <c r="T40" t="s">
        <v>25</v>
      </c>
      <c r="U40">
        <v>3</v>
      </c>
      <c r="V40">
        <v>36</v>
      </c>
      <c r="W40" t="s">
        <v>30</v>
      </c>
      <c r="X40" t="s">
        <v>2362</v>
      </c>
      <c r="Y40" t="s">
        <v>2363</v>
      </c>
      <c r="Z40" t="s">
        <v>2364</v>
      </c>
      <c r="AA40" t="s">
        <v>2365</v>
      </c>
      <c r="AB40" t="s">
        <v>2366</v>
      </c>
      <c r="AC40" t="s">
        <v>2367</v>
      </c>
      <c r="AD40" t="s">
        <v>25</v>
      </c>
      <c r="AE40" t="s">
        <v>2363</v>
      </c>
      <c r="AF40" t="s">
        <v>2368</v>
      </c>
      <c r="AG40" t="s">
        <v>56</v>
      </c>
      <c r="AH40" t="s">
        <v>2369</v>
      </c>
      <c r="AI40" t="s">
        <v>2370</v>
      </c>
      <c r="AJ40" t="s">
        <v>2370</v>
      </c>
      <c r="AK40" t="s">
        <v>2370</v>
      </c>
      <c r="AL40" t="s">
        <v>2370</v>
      </c>
      <c r="AM40" t="s">
        <v>2370</v>
      </c>
      <c r="AN40" t="s">
        <v>2370</v>
      </c>
      <c r="AO40" t="s">
        <v>2370</v>
      </c>
      <c r="AP40" t="s">
        <v>2370</v>
      </c>
      <c r="AQ40" t="s">
        <v>2370</v>
      </c>
      <c r="AR40" t="s">
        <v>2371</v>
      </c>
      <c r="AS40" t="s">
        <v>2372</v>
      </c>
      <c r="AT40" t="s">
        <v>2373</v>
      </c>
      <c r="AU40" t="s">
        <v>2374</v>
      </c>
      <c r="AV40" t="s">
        <v>2375</v>
      </c>
      <c r="AW40" t="s">
        <v>2376</v>
      </c>
      <c r="AX40" t="s">
        <v>2377</v>
      </c>
      <c r="AY40" t="s">
        <v>2378</v>
      </c>
      <c r="AZ40" t="s">
        <v>2379</v>
      </c>
      <c r="BA40" t="s">
        <v>2380</v>
      </c>
      <c r="BB40" t="s">
        <v>2381</v>
      </c>
      <c r="BC40" t="s">
        <v>2382</v>
      </c>
      <c r="BD40" t="s">
        <v>2383</v>
      </c>
      <c r="BE40" t="s">
        <v>2383</v>
      </c>
      <c r="BF40" t="s">
        <v>2384</v>
      </c>
      <c r="BG40" t="s">
        <v>2383</v>
      </c>
      <c r="BH40" t="s">
        <v>2385</v>
      </c>
      <c r="BI40" t="s">
        <v>2386</v>
      </c>
      <c r="BJ40" t="s">
        <v>2387</v>
      </c>
      <c r="BK40" t="s">
        <v>2388</v>
      </c>
      <c r="BL40" t="s">
        <v>25</v>
      </c>
      <c r="BM40" t="s">
        <v>25</v>
      </c>
      <c r="BN40" t="s">
        <v>25</v>
      </c>
      <c r="BO40" t="s">
        <v>25</v>
      </c>
      <c r="BP40" t="s">
        <v>25</v>
      </c>
      <c r="BQ40" t="s">
        <v>25</v>
      </c>
      <c r="BR40" t="s">
        <v>25</v>
      </c>
      <c r="BS40" t="s">
        <v>25</v>
      </c>
      <c r="BT40" t="s">
        <v>25</v>
      </c>
      <c r="BU40" t="s">
        <v>25</v>
      </c>
      <c r="BV40" t="s">
        <v>25</v>
      </c>
      <c r="BW40" t="s">
        <v>25</v>
      </c>
      <c r="BX40" t="s">
        <v>25</v>
      </c>
      <c r="BY40" t="s">
        <v>25</v>
      </c>
      <c r="BZ40" t="s">
        <v>25</v>
      </c>
      <c r="CA40" t="s">
        <v>25</v>
      </c>
      <c r="CB40" t="s">
        <v>25</v>
      </c>
      <c r="CC40" t="s">
        <v>25</v>
      </c>
      <c r="CD40" t="s">
        <v>25</v>
      </c>
      <c r="CE40" t="s">
        <v>25</v>
      </c>
      <c r="CF40" t="s">
        <v>25</v>
      </c>
      <c r="CG40" t="s">
        <v>25</v>
      </c>
      <c r="CH40" t="s">
        <v>25</v>
      </c>
      <c r="CI40" t="s">
        <v>25</v>
      </c>
      <c r="CJ40" t="s">
        <v>25</v>
      </c>
      <c r="CK40" t="s">
        <v>25</v>
      </c>
      <c r="CL40" t="s">
        <v>25</v>
      </c>
      <c r="CM40" t="s">
        <v>25</v>
      </c>
      <c r="CN40" t="s">
        <v>25</v>
      </c>
      <c r="CO40" t="s">
        <v>25</v>
      </c>
      <c r="CP40" t="s">
        <v>25</v>
      </c>
      <c r="CQ40" t="s">
        <v>25</v>
      </c>
      <c r="CR40" t="s">
        <v>25</v>
      </c>
      <c r="CS40" t="s">
        <v>25</v>
      </c>
      <c r="CT40" t="s">
        <v>25</v>
      </c>
      <c r="CU40" t="s">
        <v>25</v>
      </c>
      <c r="CV40" t="s">
        <v>25</v>
      </c>
      <c r="CW40" t="s">
        <v>25</v>
      </c>
      <c r="CX40" t="s">
        <v>25</v>
      </c>
      <c r="CY40" t="s">
        <v>25</v>
      </c>
      <c r="CZ40" t="s">
        <v>25</v>
      </c>
      <c r="DA40" t="s">
        <v>25</v>
      </c>
      <c r="DB40" t="s">
        <v>25</v>
      </c>
      <c r="DC40" t="s">
        <v>25</v>
      </c>
    </row>
    <row r="41" spans="1:107" x14ac:dyDescent="0.2">
      <c r="A41" t="s">
        <v>21</v>
      </c>
      <c r="B41">
        <v>68912524</v>
      </c>
      <c r="C41" t="s">
        <v>33</v>
      </c>
      <c r="D41">
        <v>0</v>
      </c>
      <c r="E41">
        <v>-9</v>
      </c>
      <c r="F41">
        <v>0</v>
      </c>
      <c r="G41" t="s">
        <v>24</v>
      </c>
      <c r="H41">
        <v>1</v>
      </c>
      <c r="I41" t="s">
        <v>25</v>
      </c>
      <c r="J41">
        <v>0</v>
      </c>
      <c r="K41" t="s">
        <v>25</v>
      </c>
      <c r="L41">
        <v>0</v>
      </c>
      <c r="M41">
        <v>0.66700000000000004</v>
      </c>
      <c r="N41" t="s">
        <v>38</v>
      </c>
      <c r="O41" t="s">
        <v>151</v>
      </c>
      <c r="P41" t="s">
        <v>2359</v>
      </c>
      <c r="Q41" t="s">
        <v>2360</v>
      </c>
      <c r="R41" t="s">
        <v>25</v>
      </c>
      <c r="S41" t="s">
        <v>2361</v>
      </c>
      <c r="T41" t="s">
        <v>25</v>
      </c>
      <c r="U41">
        <v>2</v>
      </c>
      <c r="V41">
        <v>36</v>
      </c>
      <c r="W41" t="s">
        <v>30</v>
      </c>
      <c r="X41" t="s">
        <v>2362</v>
      </c>
      <c r="Y41" t="s">
        <v>2363</v>
      </c>
      <c r="Z41" t="s">
        <v>2364</v>
      </c>
      <c r="AA41" t="s">
        <v>2365</v>
      </c>
      <c r="AB41" t="s">
        <v>2366</v>
      </c>
      <c r="AC41" t="s">
        <v>2367</v>
      </c>
      <c r="AD41" t="s">
        <v>25</v>
      </c>
      <c r="AE41" t="s">
        <v>2363</v>
      </c>
      <c r="AF41" t="s">
        <v>2368</v>
      </c>
      <c r="AG41" t="s">
        <v>56</v>
      </c>
      <c r="AH41" t="s">
        <v>2369</v>
      </c>
      <c r="AI41" t="s">
        <v>2370</v>
      </c>
      <c r="AJ41" t="s">
        <v>2370</v>
      </c>
      <c r="AK41" t="s">
        <v>2370</v>
      </c>
      <c r="AL41" t="s">
        <v>2370</v>
      </c>
      <c r="AM41" t="s">
        <v>2370</v>
      </c>
      <c r="AN41" t="s">
        <v>2370</v>
      </c>
      <c r="AO41" t="s">
        <v>2370</v>
      </c>
      <c r="AP41" t="s">
        <v>2370</v>
      </c>
      <c r="AQ41" t="s">
        <v>2370</v>
      </c>
      <c r="AR41" t="s">
        <v>2371</v>
      </c>
      <c r="AS41" t="s">
        <v>2372</v>
      </c>
      <c r="AT41" t="s">
        <v>2373</v>
      </c>
      <c r="AU41" t="s">
        <v>2374</v>
      </c>
      <c r="AV41" t="s">
        <v>2375</v>
      </c>
      <c r="AW41" t="s">
        <v>2376</v>
      </c>
      <c r="AX41" t="s">
        <v>2377</v>
      </c>
      <c r="AY41" t="s">
        <v>2378</v>
      </c>
      <c r="AZ41" t="s">
        <v>2379</v>
      </c>
      <c r="BA41" t="s">
        <v>2380</v>
      </c>
      <c r="BB41" t="s">
        <v>2381</v>
      </c>
      <c r="BC41" t="s">
        <v>2382</v>
      </c>
      <c r="BD41" t="s">
        <v>2383</v>
      </c>
      <c r="BE41" t="s">
        <v>2383</v>
      </c>
      <c r="BF41" t="s">
        <v>2384</v>
      </c>
      <c r="BG41" t="s">
        <v>2383</v>
      </c>
      <c r="BH41" t="s">
        <v>2385</v>
      </c>
      <c r="BI41" t="s">
        <v>2386</v>
      </c>
      <c r="BJ41" t="s">
        <v>2387</v>
      </c>
      <c r="BK41" t="s">
        <v>2388</v>
      </c>
      <c r="BL41" t="s">
        <v>25</v>
      </c>
      <c r="BM41" t="s">
        <v>25</v>
      </c>
      <c r="BN41" t="s">
        <v>25</v>
      </c>
      <c r="BO41" t="s">
        <v>25</v>
      </c>
      <c r="BP41" t="s">
        <v>25</v>
      </c>
      <c r="BQ41" t="s">
        <v>25</v>
      </c>
      <c r="BR41" t="s">
        <v>25</v>
      </c>
      <c r="BS41" t="s">
        <v>25</v>
      </c>
      <c r="BT41" t="s">
        <v>25</v>
      </c>
      <c r="BU41" t="s">
        <v>25</v>
      </c>
      <c r="BV41" t="s">
        <v>25</v>
      </c>
      <c r="BW41" t="s">
        <v>25</v>
      </c>
      <c r="BX41" t="s">
        <v>25</v>
      </c>
      <c r="BY41" t="s">
        <v>25</v>
      </c>
      <c r="BZ41" t="s">
        <v>25</v>
      </c>
      <c r="CA41" t="s">
        <v>25</v>
      </c>
      <c r="CB41" t="s">
        <v>25</v>
      </c>
      <c r="CC41" t="s">
        <v>25</v>
      </c>
      <c r="CD41" t="s">
        <v>25</v>
      </c>
      <c r="CE41" t="s">
        <v>25</v>
      </c>
      <c r="CF41" t="s">
        <v>25</v>
      </c>
      <c r="CG41" t="s">
        <v>25</v>
      </c>
      <c r="CH41" t="s">
        <v>25</v>
      </c>
      <c r="CI41" t="s">
        <v>25</v>
      </c>
      <c r="CJ41" t="s">
        <v>25</v>
      </c>
      <c r="CK41" t="s">
        <v>25</v>
      </c>
      <c r="CL41" t="s">
        <v>25</v>
      </c>
      <c r="CM41" t="s">
        <v>25</v>
      </c>
      <c r="CN41" t="s">
        <v>25</v>
      </c>
      <c r="CO41" t="s">
        <v>25</v>
      </c>
      <c r="CP41" t="s">
        <v>25</v>
      </c>
      <c r="CQ41" t="s">
        <v>25</v>
      </c>
      <c r="CR41" t="s">
        <v>25</v>
      </c>
      <c r="CS41" t="s">
        <v>25</v>
      </c>
      <c r="CT41" t="s">
        <v>25</v>
      </c>
      <c r="CU41" t="s">
        <v>25</v>
      </c>
      <c r="CV41" t="s">
        <v>25</v>
      </c>
      <c r="CW41" t="s">
        <v>25</v>
      </c>
      <c r="CX41" t="s">
        <v>25</v>
      </c>
      <c r="CY41" t="s">
        <v>25</v>
      </c>
      <c r="CZ41" t="s">
        <v>25</v>
      </c>
      <c r="DA41" t="s">
        <v>25</v>
      </c>
      <c r="DB41" t="s">
        <v>25</v>
      </c>
      <c r="DC41" t="s">
        <v>25</v>
      </c>
    </row>
    <row r="42" spans="1:107" x14ac:dyDescent="0.2">
      <c r="A42" t="s">
        <v>21</v>
      </c>
      <c r="B42">
        <v>68912524</v>
      </c>
      <c r="C42" t="s">
        <v>33</v>
      </c>
      <c r="D42">
        <v>0</v>
      </c>
      <c r="E42">
        <v>-9</v>
      </c>
      <c r="F42">
        <v>0</v>
      </c>
      <c r="G42" t="s">
        <v>24</v>
      </c>
      <c r="H42">
        <v>1</v>
      </c>
      <c r="I42" t="s">
        <v>25</v>
      </c>
      <c r="J42">
        <v>0</v>
      </c>
      <c r="K42" t="s">
        <v>25</v>
      </c>
      <c r="L42">
        <v>0</v>
      </c>
      <c r="M42">
        <v>0.66700000000000004</v>
      </c>
      <c r="N42" t="s">
        <v>38</v>
      </c>
      <c r="O42" t="s">
        <v>151</v>
      </c>
      <c r="P42" t="s">
        <v>2359</v>
      </c>
      <c r="Q42" t="s">
        <v>2360</v>
      </c>
      <c r="R42" t="s">
        <v>25</v>
      </c>
      <c r="S42" t="s">
        <v>2361</v>
      </c>
      <c r="T42" t="s">
        <v>25</v>
      </c>
      <c r="U42">
        <v>1</v>
      </c>
      <c r="V42">
        <v>36</v>
      </c>
      <c r="W42" t="s">
        <v>30</v>
      </c>
      <c r="X42" t="s">
        <v>2362</v>
      </c>
      <c r="Y42" t="s">
        <v>2363</v>
      </c>
      <c r="Z42" t="s">
        <v>2364</v>
      </c>
      <c r="AA42" t="s">
        <v>2365</v>
      </c>
      <c r="AB42" t="s">
        <v>2366</v>
      </c>
      <c r="AC42" t="s">
        <v>2367</v>
      </c>
      <c r="AD42" t="s">
        <v>25</v>
      </c>
      <c r="AE42" t="s">
        <v>2363</v>
      </c>
      <c r="AF42" t="s">
        <v>2368</v>
      </c>
      <c r="AG42" t="s">
        <v>56</v>
      </c>
      <c r="AH42" t="s">
        <v>2369</v>
      </c>
      <c r="AI42" t="s">
        <v>2370</v>
      </c>
      <c r="AJ42" t="s">
        <v>2370</v>
      </c>
      <c r="AK42" t="s">
        <v>2370</v>
      </c>
      <c r="AL42" t="s">
        <v>2370</v>
      </c>
      <c r="AM42" t="s">
        <v>2370</v>
      </c>
      <c r="AN42" t="s">
        <v>2370</v>
      </c>
      <c r="AO42" t="s">
        <v>2370</v>
      </c>
      <c r="AP42" t="s">
        <v>2370</v>
      </c>
      <c r="AQ42" t="s">
        <v>2370</v>
      </c>
      <c r="AR42" t="s">
        <v>2371</v>
      </c>
      <c r="AS42" t="s">
        <v>2372</v>
      </c>
      <c r="AT42" t="s">
        <v>2373</v>
      </c>
      <c r="AU42" t="s">
        <v>2374</v>
      </c>
      <c r="AV42" t="s">
        <v>2375</v>
      </c>
      <c r="AW42" t="s">
        <v>2376</v>
      </c>
      <c r="AX42" t="s">
        <v>2377</v>
      </c>
      <c r="AY42" t="s">
        <v>2378</v>
      </c>
      <c r="AZ42" t="s">
        <v>2379</v>
      </c>
      <c r="BA42" t="s">
        <v>2380</v>
      </c>
      <c r="BB42" t="s">
        <v>2381</v>
      </c>
      <c r="BC42" t="s">
        <v>2382</v>
      </c>
      <c r="BD42" t="s">
        <v>2383</v>
      </c>
      <c r="BE42" t="s">
        <v>2383</v>
      </c>
      <c r="BF42" t="s">
        <v>2384</v>
      </c>
      <c r="BG42" t="s">
        <v>2383</v>
      </c>
      <c r="BH42" t="s">
        <v>2385</v>
      </c>
      <c r="BI42" t="s">
        <v>2386</v>
      </c>
      <c r="BJ42" t="s">
        <v>2387</v>
      </c>
      <c r="BK42" t="s">
        <v>2388</v>
      </c>
      <c r="BL42" t="s">
        <v>25</v>
      </c>
      <c r="BM42" t="s">
        <v>25</v>
      </c>
      <c r="BN42" t="s">
        <v>25</v>
      </c>
      <c r="BO42" t="s">
        <v>25</v>
      </c>
      <c r="BP42" t="s">
        <v>25</v>
      </c>
      <c r="BQ42" t="s">
        <v>25</v>
      </c>
      <c r="BR42" t="s">
        <v>25</v>
      </c>
      <c r="BS42" t="s">
        <v>25</v>
      </c>
      <c r="BT42" t="s">
        <v>25</v>
      </c>
      <c r="BU42" t="s">
        <v>25</v>
      </c>
      <c r="BV42" t="s">
        <v>25</v>
      </c>
      <c r="BW42" t="s">
        <v>25</v>
      </c>
      <c r="BX42" t="s">
        <v>25</v>
      </c>
      <c r="BY42" t="s">
        <v>25</v>
      </c>
      <c r="BZ42" t="s">
        <v>25</v>
      </c>
      <c r="CA42" t="s">
        <v>25</v>
      </c>
      <c r="CB42" t="s">
        <v>25</v>
      </c>
      <c r="CC42" t="s">
        <v>25</v>
      </c>
      <c r="CD42" t="s">
        <v>25</v>
      </c>
      <c r="CE42" t="s">
        <v>25</v>
      </c>
      <c r="CF42" t="s">
        <v>25</v>
      </c>
      <c r="CG42" t="s">
        <v>25</v>
      </c>
      <c r="CH42" t="s">
        <v>25</v>
      </c>
      <c r="CI42" t="s">
        <v>25</v>
      </c>
      <c r="CJ42" t="s">
        <v>25</v>
      </c>
      <c r="CK42" t="s">
        <v>25</v>
      </c>
      <c r="CL42" t="s">
        <v>25</v>
      </c>
      <c r="CM42" t="s">
        <v>25</v>
      </c>
      <c r="CN42" t="s">
        <v>25</v>
      </c>
      <c r="CO42" t="s">
        <v>25</v>
      </c>
      <c r="CP42" t="s">
        <v>25</v>
      </c>
      <c r="CQ42" t="s">
        <v>25</v>
      </c>
      <c r="CR42" t="s">
        <v>25</v>
      </c>
      <c r="CS42" t="s">
        <v>25</v>
      </c>
      <c r="CT42" t="s">
        <v>25</v>
      </c>
      <c r="CU42" t="s">
        <v>25</v>
      </c>
      <c r="CV42" t="s">
        <v>25</v>
      </c>
      <c r="CW42" t="s">
        <v>25</v>
      </c>
      <c r="CX42" t="s">
        <v>25</v>
      </c>
      <c r="CY42" t="s">
        <v>25</v>
      </c>
      <c r="CZ42" t="s">
        <v>25</v>
      </c>
      <c r="DA42" t="s">
        <v>25</v>
      </c>
      <c r="DB42" t="s">
        <v>25</v>
      </c>
      <c r="DC42" t="s">
        <v>25</v>
      </c>
    </row>
    <row r="43" spans="1:107" x14ac:dyDescent="0.2">
      <c r="A43" t="s">
        <v>21</v>
      </c>
      <c r="B43">
        <v>68912527</v>
      </c>
      <c r="C43" t="s">
        <v>33</v>
      </c>
      <c r="D43">
        <v>0</v>
      </c>
      <c r="E43">
        <v>-6</v>
      </c>
      <c r="F43">
        <v>0</v>
      </c>
      <c r="G43" t="s">
        <v>24</v>
      </c>
      <c r="H43">
        <v>1</v>
      </c>
      <c r="I43" t="s">
        <v>25</v>
      </c>
      <c r="J43">
        <v>0</v>
      </c>
      <c r="K43" t="s">
        <v>25</v>
      </c>
      <c r="L43">
        <v>0</v>
      </c>
      <c r="M43">
        <v>0.66700000000000004</v>
      </c>
      <c r="N43" t="s">
        <v>42</v>
      </c>
      <c r="O43" t="s">
        <v>151</v>
      </c>
      <c r="P43" t="s">
        <v>2359</v>
      </c>
      <c r="Q43" t="s">
        <v>2389</v>
      </c>
      <c r="R43" t="s">
        <v>25</v>
      </c>
      <c r="S43" t="s">
        <v>2390</v>
      </c>
      <c r="T43" t="s">
        <v>25</v>
      </c>
      <c r="U43">
        <v>3</v>
      </c>
      <c r="V43">
        <v>37</v>
      </c>
      <c r="W43" t="s">
        <v>30</v>
      </c>
      <c r="X43" t="s">
        <v>2362</v>
      </c>
      <c r="Y43" t="s">
        <v>2363</v>
      </c>
      <c r="Z43" t="s">
        <v>2364</v>
      </c>
      <c r="AA43" t="s">
        <v>2365</v>
      </c>
      <c r="AB43" t="s">
        <v>2366</v>
      </c>
      <c r="AC43" t="s">
        <v>2367</v>
      </c>
      <c r="AD43" t="s">
        <v>25</v>
      </c>
      <c r="AE43" t="s">
        <v>2363</v>
      </c>
      <c r="AF43" t="s">
        <v>2368</v>
      </c>
      <c r="AG43" t="s">
        <v>57</v>
      </c>
      <c r="AH43" t="s">
        <v>2391</v>
      </c>
      <c r="AI43" t="s">
        <v>2392</v>
      </c>
      <c r="AJ43" t="s">
        <v>2392</v>
      </c>
      <c r="AK43" t="s">
        <v>2392</v>
      </c>
      <c r="AL43" t="s">
        <v>2392</v>
      </c>
      <c r="AM43" t="s">
        <v>2392</v>
      </c>
      <c r="AN43" t="s">
        <v>2392</v>
      </c>
      <c r="AO43" t="s">
        <v>2392</v>
      </c>
      <c r="AP43" t="s">
        <v>2392</v>
      </c>
      <c r="AQ43" t="s">
        <v>2392</v>
      </c>
      <c r="AR43" t="s">
        <v>2393</v>
      </c>
      <c r="AS43" t="s">
        <v>2394</v>
      </c>
      <c r="AT43" t="s">
        <v>2395</v>
      </c>
      <c r="AU43" t="s">
        <v>2396</v>
      </c>
      <c r="AV43" t="s">
        <v>2397</v>
      </c>
      <c r="AW43" t="s">
        <v>2398</v>
      </c>
      <c r="AX43" t="s">
        <v>2399</v>
      </c>
      <c r="AY43" t="s">
        <v>2400</v>
      </c>
      <c r="AZ43" t="s">
        <v>2401</v>
      </c>
      <c r="BA43" t="s">
        <v>2402</v>
      </c>
      <c r="BB43" t="s">
        <v>2403</v>
      </c>
      <c r="BC43" t="s">
        <v>2404</v>
      </c>
      <c r="BD43" t="s">
        <v>2405</v>
      </c>
      <c r="BE43" t="s">
        <v>2405</v>
      </c>
      <c r="BF43" t="s">
        <v>2406</v>
      </c>
      <c r="BG43" t="s">
        <v>2405</v>
      </c>
      <c r="BH43" t="s">
        <v>2407</v>
      </c>
      <c r="BI43" t="s">
        <v>2408</v>
      </c>
      <c r="BJ43" t="s">
        <v>2409</v>
      </c>
      <c r="BK43" t="s">
        <v>2410</v>
      </c>
      <c r="BL43" t="s">
        <v>25</v>
      </c>
      <c r="BM43" t="s">
        <v>25</v>
      </c>
      <c r="BN43" t="s">
        <v>25</v>
      </c>
      <c r="BO43" t="s">
        <v>25</v>
      </c>
      <c r="BP43" t="s">
        <v>25</v>
      </c>
      <c r="BQ43" t="s">
        <v>25</v>
      </c>
      <c r="BR43" t="s">
        <v>25</v>
      </c>
      <c r="BS43" t="s">
        <v>25</v>
      </c>
      <c r="BT43" t="s">
        <v>25</v>
      </c>
      <c r="BU43" t="s">
        <v>25</v>
      </c>
      <c r="BV43" t="s">
        <v>25</v>
      </c>
      <c r="BW43" t="s">
        <v>25</v>
      </c>
      <c r="BX43" t="s">
        <v>25</v>
      </c>
      <c r="BY43" t="s">
        <v>25</v>
      </c>
      <c r="BZ43" t="s">
        <v>25</v>
      </c>
      <c r="CA43" t="s">
        <v>25</v>
      </c>
      <c r="CB43" t="s">
        <v>25</v>
      </c>
      <c r="CC43" t="s">
        <v>25</v>
      </c>
      <c r="CD43" t="s">
        <v>25</v>
      </c>
      <c r="CE43" t="s">
        <v>25</v>
      </c>
      <c r="CF43" t="s">
        <v>25</v>
      </c>
      <c r="CG43" t="s">
        <v>25</v>
      </c>
      <c r="CH43" t="s">
        <v>25</v>
      </c>
      <c r="CI43" t="s">
        <v>25</v>
      </c>
      <c r="CJ43" t="s">
        <v>25</v>
      </c>
      <c r="CK43" t="s">
        <v>25</v>
      </c>
      <c r="CL43" t="s">
        <v>25</v>
      </c>
      <c r="CM43" t="s">
        <v>25</v>
      </c>
      <c r="CN43" t="s">
        <v>25</v>
      </c>
      <c r="CO43" t="s">
        <v>25</v>
      </c>
      <c r="CP43" t="s">
        <v>25</v>
      </c>
      <c r="CQ43" t="s">
        <v>25</v>
      </c>
      <c r="CR43" t="s">
        <v>25</v>
      </c>
      <c r="CS43" t="s">
        <v>25</v>
      </c>
      <c r="CT43" t="s">
        <v>25</v>
      </c>
      <c r="CU43" t="s">
        <v>25</v>
      </c>
      <c r="CV43" t="s">
        <v>25</v>
      </c>
      <c r="CW43" t="s">
        <v>25</v>
      </c>
      <c r="CX43" t="s">
        <v>25</v>
      </c>
      <c r="CY43" t="s">
        <v>25</v>
      </c>
      <c r="CZ43" t="s">
        <v>25</v>
      </c>
      <c r="DA43" t="s">
        <v>25</v>
      </c>
      <c r="DB43" t="s">
        <v>25</v>
      </c>
      <c r="DC43" t="s">
        <v>25</v>
      </c>
    </row>
    <row r="44" spans="1:107" x14ac:dyDescent="0.2">
      <c r="A44" t="s">
        <v>21</v>
      </c>
      <c r="B44">
        <v>68912527</v>
      </c>
      <c r="C44" t="s">
        <v>33</v>
      </c>
      <c r="D44">
        <v>0</v>
      </c>
      <c r="E44">
        <v>-6</v>
      </c>
      <c r="F44">
        <v>0</v>
      </c>
      <c r="G44" t="s">
        <v>24</v>
      </c>
      <c r="H44">
        <v>1</v>
      </c>
      <c r="I44" t="s">
        <v>25</v>
      </c>
      <c r="J44">
        <v>0</v>
      </c>
      <c r="K44" t="s">
        <v>25</v>
      </c>
      <c r="L44">
        <v>0</v>
      </c>
      <c r="M44">
        <v>0.66700000000000004</v>
      </c>
      <c r="N44" t="s">
        <v>42</v>
      </c>
      <c r="O44" t="s">
        <v>151</v>
      </c>
      <c r="P44" t="s">
        <v>2359</v>
      </c>
      <c r="Q44" t="s">
        <v>2389</v>
      </c>
      <c r="R44" t="s">
        <v>25</v>
      </c>
      <c r="S44" t="s">
        <v>2390</v>
      </c>
      <c r="T44" t="s">
        <v>25</v>
      </c>
      <c r="U44">
        <v>2</v>
      </c>
      <c r="V44">
        <v>37</v>
      </c>
      <c r="W44" t="s">
        <v>30</v>
      </c>
      <c r="X44" t="s">
        <v>2362</v>
      </c>
      <c r="Y44" t="s">
        <v>2363</v>
      </c>
      <c r="Z44" t="s">
        <v>2364</v>
      </c>
      <c r="AA44" t="s">
        <v>2365</v>
      </c>
      <c r="AB44" t="s">
        <v>2366</v>
      </c>
      <c r="AC44" t="s">
        <v>2367</v>
      </c>
      <c r="AD44" t="s">
        <v>25</v>
      </c>
      <c r="AE44" t="s">
        <v>2363</v>
      </c>
      <c r="AF44" t="s">
        <v>2368</v>
      </c>
      <c r="AG44" t="s">
        <v>57</v>
      </c>
      <c r="AH44" t="s">
        <v>2391</v>
      </c>
      <c r="AI44" t="s">
        <v>2392</v>
      </c>
      <c r="AJ44" t="s">
        <v>2392</v>
      </c>
      <c r="AK44" t="s">
        <v>2392</v>
      </c>
      <c r="AL44" t="s">
        <v>2392</v>
      </c>
      <c r="AM44" t="s">
        <v>2392</v>
      </c>
      <c r="AN44" t="s">
        <v>2392</v>
      </c>
      <c r="AO44" t="s">
        <v>2392</v>
      </c>
      <c r="AP44" t="s">
        <v>2392</v>
      </c>
      <c r="AQ44" t="s">
        <v>2392</v>
      </c>
      <c r="AR44" t="s">
        <v>2393</v>
      </c>
      <c r="AS44" t="s">
        <v>2394</v>
      </c>
      <c r="AT44" t="s">
        <v>2395</v>
      </c>
      <c r="AU44" t="s">
        <v>2396</v>
      </c>
      <c r="AV44" t="s">
        <v>2397</v>
      </c>
      <c r="AW44" t="s">
        <v>2398</v>
      </c>
      <c r="AX44" t="s">
        <v>2399</v>
      </c>
      <c r="AY44" t="s">
        <v>2400</v>
      </c>
      <c r="AZ44" t="s">
        <v>2401</v>
      </c>
      <c r="BA44" t="s">
        <v>2402</v>
      </c>
      <c r="BB44" t="s">
        <v>2403</v>
      </c>
      <c r="BC44" t="s">
        <v>2404</v>
      </c>
      <c r="BD44" t="s">
        <v>2405</v>
      </c>
      <c r="BE44" t="s">
        <v>2405</v>
      </c>
      <c r="BF44" t="s">
        <v>2406</v>
      </c>
      <c r="BG44" t="s">
        <v>2405</v>
      </c>
      <c r="BH44" t="s">
        <v>2407</v>
      </c>
      <c r="BI44" t="s">
        <v>2408</v>
      </c>
      <c r="BJ44" t="s">
        <v>2409</v>
      </c>
      <c r="BK44" t="s">
        <v>2410</v>
      </c>
      <c r="BL44" t="s">
        <v>25</v>
      </c>
      <c r="BM44" t="s">
        <v>25</v>
      </c>
      <c r="BN44" t="s">
        <v>25</v>
      </c>
      <c r="BO44" t="s">
        <v>25</v>
      </c>
      <c r="BP44" t="s">
        <v>25</v>
      </c>
      <c r="BQ44" t="s">
        <v>25</v>
      </c>
      <c r="BR44" t="s">
        <v>25</v>
      </c>
      <c r="BS44" t="s">
        <v>25</v>
      </c>
      <c r="BT44" t="s">
        <v>25</v>
      </c>
      <c r="BU44" t="s">
        <v>25</v>
      </c>
      <c r="BV44" t="s">
        <v>25</v>
      </c>
      <c r="BW44" t="s">
        <v>25</v>
      </c>
      <c r="BX44" t="s">
        <v>25</v>
      </c>
      <c r="BY44" t="s">
        <v>25</v>
      </c>
      <c r="BZ44" t="s">
        <v>25</v>
      </c>
      <c r="CA44" t="s">
        <v>25</v>
      </c>
      <c r="CB44" t="s">
        <v>25</v>
      </c>
      <c r="CC44" t="s">
        <v>25</v>
      </c>
      <c r="CD44" t="s">
        <v>25</v>
      </c>
      <c r="CE44" t="s">
        <v>25</v>
      </c>
      <c r="CF44" t="s">
        <v>25</v>
      </c>
      <c r="CG44" t="s">
        <v>25</v>
      </c>
      <c r="CH44" t="s">
        <v>25</v>
      </c>
      <c r="CI44" t="s">
        <v>25</v>
      </c>
      <c r="CJ44" t="s">
        <v>25</v>
      </c>
      <c r="CK44" t="s">
        <v>25</v>
      </c>
      <c r="CL44" t="s">
        <v>25</v>
      </c>
      <c r="CM44" t="s">
        <v>25</v>
      </c>
      <c r="CN44" t="s">
        <v>25</v>
      </c>
      <c r="CO44" t="s">
        <v>25</v>
      </c>
      <c r="CP44" t="s">
        <v>25</v>
      </c>
      <c r="CQ44" t="s">
        <v>25</v>
      </c>
      <c r="CR44" t="s">
        <v>25</v>
      </c>
      <c r="CS44" t="s">
        <v>25</v>
      </c>
      <c r="CT44" t="s">
        <v>25</v>
      </c>
      <c r="CU44" t="s">
        <v>25</v>
      </c>
      <c r="CV44" t="s">
        <v>25</v>
      </c>
      <c r="CW44" t="s">
        <v>25</v>
      </c>
      <c r="CX44" t="s">
        <v>25</v>
      </c>
      <c r="CY44" t="s">
        <v>25</v>
      </c>
      <c r="CZ44" t="s">
        <v>25</v>
      </c>
      <c r="DA44" t="s">
        <v>25</v>
      </c>
      <c r="DB44" t="s">
        <v>25</v>
      </c>
      <c r="DC44" t="s">
        <v>25</v>
      </c>
    </row>
    <row r="45" spans="1:107" x14ac:dyDescent="0.2">
      <c r="A45" t="s">
        <v>21</v>
      </c>
      <c r="B45">
        <v>68912527</v>
      </c>
      <c r="C45" t="s">
        <v>33</v>
      </c>
      <c r="D45">
        <v>0</v>
      </c>
      <c r="E45">
        <v>-6</v>
      </c>
      <c r="F45">
        <v>0</v>
      </c>
      <c r="G45" t="s">
        <v>24</v>
      </c>
      <c r="H45">
        <v>1</v>
      </c>
      <c r="I45" t="s">
        <v>25</v>
      </c>
      <c r="J45">
        <v>0</v>
      </c>
      <c r="K45" t="s">
        <v>25</v>
      </c>
      <c r="L45">
        <v>0</v>
      </c>
      <c r="M45">
        <v>0.66700000000000004</v>
      </c>
      <c r="N45" t="s">
        <v>42</v>
      </c>
      <c r="O45" t="s">
        <v>151</v>
      </c>
      <c r="P45" t="s">
        <v>2359</v>
      </c>
      <c r="Q45" t="s">
        <v>2389</v>
      </c>
      <c r="R45" t="s">
        <v>25</v>
      </c>
      <c r="S45" t="s">
        <v>2390</v>
      </c>
      <c r="T45" t="s">
        <v>25</v>
      </c>
      <c r="U45">
        <v>1</v>
      </c>
      <c r="V45">
        <v>37</v>
      </c>
      <c r="W45" t="s">
        <v>30</v>
      </c>
      <c r="X45" t="s">
        <v>2362</v>
      </c>
      <c r="Y45" t="s">
        <v>2363</v>
      </c>
      <c r="Z45" t="s">
        <v>2364</v>
      </c>
      <c r="AA45" t="s">
        <v>2365</v>
      </c>
      <c r="AB45" t="s">
        <v>2366</v>
      </c>
      <c r="AC45" t="s">
        <v>2367</v>
      </c>
      <c r="AD45" t="s">
        <v>25</v>
      </c>
      <c r="AE45" t="s">
        <v>2363</v>
      </c>
      <c r="AF45" t="s">
        <v>2368</v>
      </c>
      <c r="AG45" t="s">
        <v>57</v>
      </c>
      <c r="AH45" t="s">
        <v>2391</v>
      </c>
      <c r="AI45" t="s">
        <v>2392</v>
      </c>
      <c r="AJ45" t="s">
        <v>2392</v>
      </c>
      <c r="AK45" t="s">
        <v>2392</v>
      </c>
      <c r="AL45" t="s">
        <v>2392</v>
      </c>
      <c r="AM45" t="s">
        <v>2392</v>
      </c>
      <c r="AN45" t="s">
        <v>2392</v>
      </c>
      <c r="AO45" t="s">
        <v>2392</v>
      </c>
      <c r="AP45" t="s">
        <v>2392</v>
      </c>
      <c r="AQ45" t="s">
        <v>2392</v>
      </c>
      <c r="AR45" t="s">
        <v>2393</v>
      </c>
      <c r="AS45" t="s">
        <v>2394</v>
      </c>
      <c r="AT45" t="s">
        <v>2395</v>
      </c>
      <c r="AU45" t="s">
        <v>2396</v>
      </c>
      <c r="AV45" t="s">
        <v>2397</v>
      </c>
      <c r="AW45" t="s">
        <v>2398</v>
      </c>
      <c r="AX45" t="s">
        <v>2399</v>
      </c>
      <c r="AY45" t="s">
        <v>2400</v>
      </c>
      <c r="AZ45" t="s">
        <v>2401</v>
      </c>
      <c r="BA45" t="s">
        <v>2402</v>
      </c>
      <c r="BB45" t="s">
        <v>2403</v>
      </c>
      <c r="BC45" t="s">
        <v>2404</v>
      </c>
      <c r="BD45" t="s">
        <v>2405</v>
      </c>
      <c r="BE45" t="s">
        <v>2405</v>
      </c>
      <c r="BF45" t="s">
        <v>2406</v>
      </c>
      <c r="BG45" t="s">
        <v>2405</v>
      </c>
      <c r="BH45" t="s">
        <v>2407</v>
      </c>
      <c r="BI45" t="s">
        <v>2408</v>
      </c>
      <c r="BJ45" t="s">
        <v>2409</v>
      </c>
      <c r="BK45" t="s">
        <v>2410</v>
      </c>
      <c r="BL45" t="s">
        <v>25</v>
      </c>
      <c r="BM45" t="s">
        <v>25</v>
      </c>
      <c r="BN45" t="s">
        <v>25</v>
      </c>
      <c r="BO45" t="s">
        <v>25</v>
      </c>
      <c r="BP45" t="s">
        <v>25</v>
      </c>
      <c r="BQ45" t="s">
        <v>25</v>
      </c>
      <c r="BR45" t="s">
        <v>25</v>
      </c>
      <c r="BS45" t="s">
        <v>25</v>
      </c>
      <c r="BT45" t="s">
        <v>25</v>
      </c>
      <c r="BU45" t="s">
        <v>25</v>
      </c>
      <c r="BV45" t="s">
        <v>25</v>
      </c>
      <c r="BW45" t="s">
        <v>25</v>
      </c>
      <c r="BX45" t="s">
        <v>25</v>
      </c>
      <c r="BY45" t="s">
        <v>25</v>
      </c>
      <c r="BZ45" t="s">
        <v>25</v>
      </c>
      <c r="CA45" t="s">
        <v>25</v>
      </c>
      <c r="CB45" t="s">
        <v>25</v>
      </c>
      <c r="CC45" t="s">
        <v>25</v>
      </c>
      <c r="CD45" t="s">
        <v>25</v>
      </c>
      <c r="CE45" t="s">
        <v>25</v>
      </c>
      <c r="CF45" t="s">
        <v>25</v>
      </c>
      <c r="CG45" t="s">
        <v>25</v>
      </c>
      <c r="CH45" t="s">
        <v>25</v>
      </c>
      <c r="CI45" t="s">
        <v>25</v>
      </c>
      <c r="CJ45" t="s">
        <v>25</v>
      </c>
      <c r="CK45" t="s">
        <v>25</v>
      </c>
      <c r="CL45" t="s">
        <v>25</v>
      </c>
      <c r="CM45" t="s">
        <v>25</v>
      </c>
      <c r="CN45" t="s">
        <v>25</v>
      </c>
      <c r="CO45" t="s">
        <v>25</v>
      </c>
      <c r="CP45" t="s">
        <v>25</v>
      </c>
      <c r="CQ45" t="s">
        <v>25</v>
      </c>
      <c r="CR45" t="s">
        <v>25</v>
      </c>
      <c r="CS45" t="s">
        <v>25</v>
      </c>
      <c r="CT45" t="s">
        <v>25</v>
      </c>
      <c r="CU45" t="s">
        <v>25</v>
      </c>
      <c r="CV45" t="s">
        <v>25</v>
      </c>
      <c r="CW45" t="s">
        <v>25</v>
      </c>
      <c r="CX45" t="s">
        <v>25</v>
      </c>
      <c r="CY45" t="s">
        <v>25</v>
      </c>
      <c r="CZ45" t="s">
        <v>25</v>
      </c>
      <c r="DA45" t="s">
        <v>25</v>
      </c>
      <c r="DB45" t="s">
        <v>25</v>
      </c>
      <c r="DC45" t="s">
        <v>25</v>
      </c>
    </row>
    <row r="46" spans="1:107" x14ac:dyDescent="0.2">
      <c r="A46" t="s">
        <v>21</v>
      </c>
      <c r="B46">
        <v>68912527</v>
      </c>
      <c r="C46" t="s">
        <v>33</v>
      </c>
      <c r="D46">
        <v>0</v>
      </c>
      <c r="E46">
        <v>-6</v>
      </c>
      <c r="F46">
        <v>0</v>
      </c>
      <c r="G46" t="s">
        <v>24</v>
      </c>
      <c r="H46">
        <v>1</v>
      </c>
      <c r="I46" t="s">
        <v>25</v>
      </c>
      <c r="J46">
        <v>0</v>
      </c>
      <c r="K46" t="s">
        <v>25</v>
      </c>
      <c r="L46">
        <v>0</v>
      </c>
      <c r="M46">
        <v>0.66700000000000004</v>
      </c>
      <c r="N46" t="s">
        <v>42</v>
      </c>
      <c r="O46" t="s">
        <v>151</v>
      </c>
      <c r="P46" t="s">
        <v>2359</v>
      </c>
      <c r="Q46" t="s">
        <v>2360</v>
      </c>
      <c r="R46" t="s">
        <v>25</v>
      </c>
      <c r="S46" t="s">
        <v>2361</v>
      </c>
      <c r="T46" t="s">
        <v>25</v>
      </c>
      <c r="U46">
        <v>3</v>
      </c>
      <c r="V46">
        <v>36</v>
      </c>
      <c r="W46" t="s">
        <v>30</v>
      </c>
      <c r="X46" t="s">
        <v>2362</v>
      </c>
      <c r="Y46" t="s">
        <v>2363</v>
      </c>
      <c r="Z46" t="s">
        <v>2364</v>
      </c>
      <c r="AA46" t="s">
        <v>2365</v>
      </c>
      <c r="AB46" t="s">
        <v>2366</v>
      </c>
      <c r="AC46" t="s">
        <v>2367</v>
      </c>
      <c r="AD46" t="s">
        <v>25</v>
      </c>
      <c r="AE46" t="s">
        <v>2363</v>
      </c>
      <c r="AF46" t="s">
        <v>2368</v>
      </c>
      <c r="AG46" t="s">
        <v>57</v>
      </c>
      <c r="AH46" t="s">
        <v>2391</v>
      </c>
      <c r="AI46" t="s">
        <v>2392</v>
      </c>
      <c r="AJ46" t="s">
        <v>2392</v>
      </c>
      <c r="AK46" t="s">
        <v>2392</v>
      </c>
      <c r="AL46" t="s">
        <v>2392</v>
      </c>
      <c r="AM46" t="s">
        <v>2392</v>
      </c>
      <c r="AN46" t="s">
        <v>2392</v>
      </c>
      <c r="AO46" t="s">
        <v>2392</v>
      </c>
      <c r="AP46" t="s">
        <v>2392</v>
      </c>
      <c r="AQ46" t="s">
        <v>2392</v>
      </c>
      <c r="AR46" t="s">
        <v>2393</v>
      </c>
      <c r="AS46" t="s">
        <v>2394</v>
      </c>
      <c r="AT46" t="s">
        <v>2395</v>
      </c>
      <c r="AU46" t="s">
        <v>2396</v>
      </c>
      <c r="AV46" t="s">
        <v>2397</v>
      </c>
      <c r="AW46" t="s">
        <v>2398</v>
      </c>
      <c r="AX46" t="s">
        <v>2399</v>
      </c>
      <c r="AY46" t="s">
        <v>2400</v>
      </c>
      <c r="AZ46" t="s">
        <v>2401</v>
      </c>
      <c r="BA46" t="s">
        <v>2402</v>
      </c>
      <c r="BB46" t="s">
        <v>2403</v>
      </c>
      <c r="BC46" t="s">
        <v>2404</v>
      </c>
      <c r="BD46" t="s">
        <v>2405</v>
      </c>
      <c r="BE46" t="s">
        <v>2405</v>
      </c>
      <c r="BF46" t="s">
        <v>2406</v>
      </c>
      <c r="BG46" t="s">
        <v>2405</v>
      </c>
      <c r="BH46" t="s">
        <v>2407</v>
      </c>
      <c r="BI46" t="s">
        <v>2408</v>
      </c>
      <c r="BJ46" t="s">
        <v>2409</v>
      </c>
      <c r="BK46" t="s">
        <v>2410</v>
      </c>
      <c r="BL46" t="s">
        <v>25</v>
      </c>
      <c r="BM46" t="s">
        <v>25</v>
      </c>
      <c r="BN46" t="s">
        <v>25</v>
      </c>
      <c r="BO46" t="s">
        <v>25</v>
      </c>
      <c r="BP46" t="s">
        <v>25</v>
      </c>
      <c r="BQ46" t="s">
        <v>25</v>
      </c>
      <c r="BR46" t="s">
        <v>25</v>
      </c>
      <c r="BS46" t="s">
        <v>25</v>
      </c>
      <c r="BT46" t="s">
        <v>25</v>
      </c>
      <c r="BU46" t="s">
        <v>25</v>
      </c>
      <c r="BV46" t="s">
        <v>25</v>
      </c>
      <c r="BW46" t="s">
        <v>25</v>
      </c>
      <c r="BX46" t="s">
        <v>25</v>
      </c>
      <c r="BY46" t="s">
        <v>25</v>
      </c>
      <c r="BZ46" t="s">
        <v>25</v>
      </c>
      <c r="CA46" t="s">
        <v>25</v>
      </c>
      <c r="CB46" t="s">
        <v>25</v>
      </c>
      <c r="CC46" t="s">
        <v>25</v>
      </c>
      <c r="CD46" t="s">
        <v>25</v>
      </c>
      <c r="CE46" t="s">
        <v>25</v>
      </c>
      <c r="CF46" t="s">
        <v>25</v>
      </c>
      <c r="CG46" t="s">
        <v>25</v>
      </c>
      <c r="CH46" t="s">
        <v>25</v>
      </c>
      <c r="CI46" t="s">
        <v>25</v>
      </c>
      <c r="CJ46" t="s">
        <v>25</v>
      </c>
      <c r="CK46" t="s">
        <v>25</v>
      </c>
      <c r="CL46" t="s">
        <v>25</v>
      </c>
      <c r="CM46" t="s">
        <v>25</v>
      </c>
      <c r="CN46" t="s">
        <v>25</v>
      </c>
      <c r="CO46" t="s">
        <v>25</v>
      </c>
      <c r="CP46" t="s">
        <v>25</v>
      </c>
      <c r="CQ46" t="s">
        <v>25</v>
      </c>
      <c r="CR46" t="s">
        <v>25</v>
      </c>
      <c r="CS46" t="s">
        <v>25</v>
      </c>
      <c r="CT46" t="s">
        <v>25</v>
      </c>
      <c r="CU46" t="s">
        <v>25</v>
      </c>
      <c r="CV46" t="s">
        <v>25</v>
      </c>
      <c r="CW46" t="s">
        <v>25</v>
      </c>
      <c r="CX46" t="s">
        <v>25</v>
      </c>
      <c r="CY46" t="s">
        <v>25</v>
      </c>
      <c r="CZ46" t="s">
        <v>25</v>
      </c>
      <c r="DA46" t="s">
        <v>25</v>
      </c>
      <c r="DB46" t="s">
        <v>25</v>
      </c>
      <c r="DC46" t="s">
        <v>25</v>
      </c>
    </row>
    <row r="47" spans="1:107" x14ac:dyDescent="0.2">
      <c r="A47" t="s">
        <v>21</v>
      </c>
      <c r="B47">
        <v>68912527</v>
      </c>
      <c r="C47" t="s">
        <v>33</v>
      </c>
      <c r="D47">
        <v>0</v>
      </c>
      <c r="E47">
        <v>-6</v>
      </c>
      <c r="F47">
        <v>0</v>
      </c>
      <c r="G47" t="s">
        <v>24</v>
      </c>
      <c r="H47">
        <v>1</v>
      </c>
      <c r="I47" t="s">
        <v>25</v>
      </c>
      <c r="J47">
        <v>0</v>
      </c>
      <c r="K47" t="s">
        <v>25</v>
      </c>
      <c r="L47">
        <v>0</v>
      </c>
      <c r="M47">
        <v>0.66700000000000004</v>
      </c>
      <c r="N47" t="s">
        <v>42</v>
      </c>
      <c r="O47" t="s">
        <v>151</v>
      </c>
      <c r="P47" t="s">
        <v>2359</v>
      </c>
      <c r="Q47" t="s">
        <v>2360</v>
      </c>
      <c r="R47" t="s">
        <v>25</v>
      </c>
      <c r="S47" t="s">
        <v>2361</v>
      </c>
      <c r="T47" t="s">
        <v>25</v>
      </c>
      <c r="U47">
        <v>2</v>
      </c>
      <c r="V47">
        <v>36</v>
      </c>
      <c r="W47" t="s">
        <v>30</v>
      </c>
      <c r="X47" t="s">
        <v>2362</v>
      </c>
      <c r="Y47" t="s">
        <v>2363</v>
      </c>
      <c r="Z47" t="s">
        <v>2364</v>
      </c>
      <c r="AA47" t="s">
        <v>2365</v>
      </c>
      <c r="AB47" t="s">
        <v>2366</v>
      </c>
      <c r="AC47" t="s">
        <v>2367</v>
      </c>
      <c r="AD47" t="s">
        <v>25</v>
      </c>
      <c r="AE47" t="s">
        <v>2363</v>
      </c>
      <c r="AF47" t="s">
        <v>2368</v>
      </c>
      <c r="AG47" t="s">
        <v>57</v>
      </c>
      <c r="AH47" t="s">
        <v>2391</v>
      </c>
      <c r="AI47" t="s">
        <v>2392</v>
      </c>
      <c r="AJ47" t="s">
        <v>2392</v>
      </c>
      <c r="AK47" t="s">
        <v>2392</v>
      </c>
      <c r="AL47" t="s">
        <v>2392</v>
      </c>
      <c r="AM47" t="s">
        <v>2392</v>
      </c>
      <c r="AN47" t="s">
        <v>2392</v>
      </c>
      <c r="AO47" t="s">
        <v>2392</v>
      </c>
      <c r="AP47" t="s">
        <v>2392</v>
      </c>
      <c r="AQ47" t="s">
        <v>2392</v>
      </c>
      <c r="AR47" t="s">
        <v>2393</v>
      </c>
      <c r="AS47" t="s">
        <v>2394</v>
      </c>
      <c r="AT47" t="s">
        <v>2395</v>
      </c>
      <c r="AU47" t="s">
        <v>2396</v>
      </c>
      <c r="AV47" t="s">
        <v>2397</v>
      </c>
      <c r="AW47" t="s">
        <v>2398</v>
      </c>
      <c r="AX47" t="s">
        <v>2399</v>
      </c>
      <c r="AY47" t="s">
        <v>2400</v>
      </c>
      <c r="AZ47" t="s">
        <v>2401</v>
      </c>
      <c r="BA47" t="s">
        <v>2402</v>
      </c>
      <c r="BB47" t="s">
        <v>2403</v>
      </c>
      <c r="BC47" t="s">
        <v>2404</v>
      </c>
      <c r="BD47" t="s">
        <v>2405</v>
      </c>
      <c r="BE47" t="s">
        <v>2405</v>
      </c>
      <c r="BF47" t="s">
        <v>2406</v>
      </c>
      <c r="BG47" t="s">
        <v>2405</v>
      </c>
      <c r="BH47" t="s">
        <v>2407</v>
      </c>
      <c r="BI47" t="s">
        <v>2408</v>
      </c>
      <c r="BJ47" t="s">
        <v>2409</v>
      </c>
      <c r="BK47" t="s">
        <v>2410</v>
      </c>
      <c r="BL47" t="s">
        <v>25</v>
      </c>
      <c r="BM47" t="s">
        <v>25</v>
      </c>
      <c r="BN47" t="s">
        <v>25</v>
      </c>
      <c r="BO47" t="s">
        <v>25</v>
      </c>
      <c r="BP47" t="s">
        <v>25</v>
      </c>
      <c r="BQ47" t="s">
        <v>25</v>
      </c>
      <c r="BR47" t="s">
        <v>25</v>
      </c>
      <c r="BS47" t="s">
        <v>25</v>
      </c>
      <c r="BT47" t="s">
        <v>25</v>
      </c>
      <c r="BU47" t="s">
        <v>25</v>
      </c>
      <c r="BV47" t="s">
        <v>25</v>
      </c>
      <c r="BW47" t="s">
        <v>25</v>
      </c>
      <c r="BX47" t="s">
        <v>25</v>
      </c>
      <c r="BY47" t="s">
        <v>25</v>
      </c>
      <c r="BZ47" t="s">
        <v>25</v>
      </c>
      <c r="CA47" t="s">
        <v>25</v>
      </c>
      <c r="CB47" t="s">
        <v>25</v>
      </c>
      <c r="CC47" t="s">
        <v>25</v>
      </c>
      <c r="CD47" t="s">
        <v>25</v>
      </c>
      <c r="CE47" t="s">
        <v>25</v>
      </c>
      <c r="CF47" t="s">
        <v>25</v>
      </c>
      <c r="CG47" t="s">
        <v>25</v>
      </c>
      <c r="CH47" t="s">
        <v>25</v>
      </c>
      <c r="CI47" t="s">
        <v>25</v>
      </c>
      <c r="CJ47" t="s">
        <v>25</v>
      </c>
      <c r="CK47" t="s">
        <v>25</v>
      </c>
      <c r="CL47" t="s">
        <v>25</v>
      </c>
      <c r="CM47" t="s">
        <v>25</v>
      </c>
      <c r="CN47" t="s">
        <v>25</v>
      </c>
      <c r="CO47" t="s">
        <v>25</v>
      </c>
      <c r="CP47" t="s">
        <v>25</v>
      </c>
      <c r="CQ47" t="s">
        <v>25</v>
      </c>
      <c r="CR47" t="s">
        <v>25</v>
      </c>
      <c r="CS47" t="s">
        <v>25</v>
      </c>
      <c r="CT47" t="s">
        <v>25</v>
      </c>
      <c r="CU47" t="s">
        <v>25</v>
      </c>
      <c r="CV47" t="s">
        <v>25</v>
      </c>
      <c r="CW47" t="s">
        <v>25</v>
      </c>
      <c r="CX47" t="s">
        <v>25</v>
      </c>
      <c r="CY47" t="s">
        <v>25</v>
      </c>
      <c r="CZ47" t="s">
        <v>25</v>
      </c>
      <c r="DA47" t="s">
        <v>25</v>
      </c>
      <c r="DB47" t="s">
        <v>25</v>
      </c>
      <c r="DC47" t="s">
        <v>25</v>
      </c>
    </row>
    <row r="48" spans="1:107" x14ac:dyDescent="0.2">
      <c r="A48" t="s">
        <v>21</v>
      </c>
      <c r="B48">
        <v>68912527</v>
      </c>
      <c r="C48" t="s">
        <v>33</v>
      </c>
      <c r="D48">
        <v>0</v>
      </c>
      <c r="E48">
        <v>-6</v>
      </c>
      <c r="F48">
        <v>0</v>
      </c>
      <c r="G48" t="s">
        <v>24</v>
      </c>
      <c r="H48">
        <v>1</v>
      </c>
      <c r="I48" t="s">
        <v>25</v>
      </c>
      <c r="J48">
        <v>0</v>
      </c>
      <c r="K48" t="s">
        <v>25</v>
      </c>
      <c r="L48">
        <v>0</v>
      </c>
      <c r="M48">
        <v>0.66700000000000004</v>
      </c>
      <c r="N48" t="s">
        <v>42</v>
      </c>
      <c r="O48" t="s">
        <v>151</v>
      </c>
      <c r="P48" t="s">
        <v>2359</v>
      </c>
      <c r="Q48" t="s">
        <v>2360</v>
      </c>
      <c r="R48" t="s">
        <v>25</v>
      </c>
      <c r="S48" t="s">
        <v>2361</v>
      </c>
      <c r="T48" t="s">
        <v>25</v>
      </c>
      <c r="U48">
        <v>1</v>
      </c>
      <c r="V48">
        <v>36</v>
      </c>
      <c r="W48" t="s">
        <v>30</v>
      </c>
      <c r="X48" t="s">
        <v>2362</v>
      </c>
      <c r="Y48" t="s">
        <v>2363</v>
      </c>
      <c r="Z48" t="s">
        <v>2364</v>
      </c>
      <c r="AA48" t="s">
        <v>2365</v>
      </c>
      <c r="AB48" t="s">
        <v>2366</v>
      </c>
      <c r="AC48" t="s">
        <v>2367</v>
      </c>
      <c r="AD48" t="s">
        <v>25</v>
      </c>
      <c r="AE48" t="s">
        <v>2363</v>
      </c>
      <c r="AF48" t="s">
        <v>2368</v>
      </c>
      <c r="AG48" t="s">
        <v>57</v>
      </c>
      <c r="AH48" t="s">
        <v>2391</v>
      </c>
      <c r="AI48" t="s">
        <v>2392</v>
      </c>
      <c r="AJ48" t="s">
        <v>2392</v>
      </c>
      <c r="AK48" t="s">
        <v>2392</v>
      </c>
      <c r="AL48" t="s">
        <v>2392</v>
      </c>
      <c r="AM48" t="s">
        <v>2392</v>
      </c>
      <c r="AN48" t="s">
        <v>2392</v>
      </c>
      <c r="AO48" t="s">
        <v>2392</v>
      </c>
      <c r="AP48" t="s">
        <v>2392</v>
      </c>
      <c r="AQ48" t="s">
        <v>2392</v>
      </c>
      <c r="AR48" t="s">
        <v>2393</v>
      </c>
      <c r="AS48" t="s">
        <v>2394</v>
      </c>
      <c r="AT48" t="s">
        <v>2395</v>
      </c>
      <c r="AU48" t="s">
        <v>2396</v>
      </c>
      <c r="AV48" t="s">
        <v>2397</v>
      </c>
      <c r="AW48" t="s">
        <v>2398</v>
      </c>
      <c r="AX48" t="s">
        <v>2399</v>
      </c>
      <c r="AY48" t="s">
        <v>2400</v>
      </c>
      <c r="AZ48" t="s">
        <v>2401</v>
      </c>
      <c r="BA48" t="s">
        <v>2402</v>
      </c>
      <c r="BB48" t="s">
        <v>2403</v>
      </c>
      <c r="BC48" t="s">
        <v>2404</v>
      </c>
      <c r="BD48" t="s">
        <v>2405</v>
      </c>
      <c r="BE48" t="s">
        <v>2405</v>
      </c>
      <c r="BF48" t="s">
        <v>2406</v>
      </c>
      <c r="BG48" t="s">
        <v>2405</v>
      </c>
      <c r="BH48" t="s">
        <v>2407</v>
      </c>
      <c r="BI48" t="s">
        <v>2408</v>
      </c>
      <c r="BJ48" t="s">
        <v>2409</v>
      </c>
      <c r="BK48" t="s">
        <v>2410</v>
      </c>
      <c r="BL48" t="s">
        <v>25</v>
      </c>
      <c r="BM48" t="s">
        <v>25</v>
      </c>
      <c r="BN48" t="s">
        <v>25</v>
      </c>
      <c r="BO48" t="s">
        <v>25</v>
      </c>
      <c r="BP48" t="s">
        <v>25</v>
      </c>
      <c r="BQ48" t="s">
        <v>25</v>
      </c>
      <c r="BR48" t="s">
        <v>25</v>
      </c>
      <c r="BS48" t="s">
        <v>25</v>
      </c>
      <c r="BT48" t="s">
        <v>25</v>
      </c>
      <c r="BU48" t="s">
        <v>25</v>
      </c>
      <c r="BV48" t="s">
        <v>25</v>
      </c>
      <c r="BW48" t="s">
        <v>25</v>
      </c>
      <c r="BX48" t="s">
        <v>25</v>
      </c>
      <c r="BY48" t="s">
        <v>25</v>
      </c>
      <c r="BZ48" t="s">
        <v>25</v>
      </c>
      <c r="CA48" t="s">
        <v>25</v>
      </c>
      <c r="CB48" t="s">
        <v>25</v>
      </c>
      <c r="CC48" t="s">
        <v>25</v>
      </c>
      <c r="CD48" t="s">
        <v>25</v>
      </c>
      <c r="CE48" t="s">
        <v>25</v>
      </c>
      <c r="CF48" t="s">
        <v>25</v>
      </c>
      <c r="CG48" t="s">
        <v>25</v>
      </c>
      <c r="CH48" t="s">
        <v>25</v>
      </c>
      <c r="CI48" t="s">
        <v>25</v>
      </c>
      <c r="CJ48" t="s">
        <v>25</v>
      </c>
      <c r="CK48" t="s">
        <v>25</v>
      </c>
      <c r="CL48" t="s">
        <v>25</v>
      </c>
      <c r="CM48" t="s">
        <v>25</v>
      </c>
      <c r="CN48" t="s">
        <v>25</v>
      </c>
      <c r="CO48" t="s">
        <v>25</v>
      </c>
      <c r="CP48" t="s">
        <v>25</v>
      </c>
      <c r="CQ48" t="s">
        <v>25</v>
      </c>
      <c r="CR48" t="s">
        <v>25</v>
      </c>
      <c r="CS48" t="s">
        <v>25</v>
      </c>
      <c r="CT48" t="s">
        <v>25</v>
      </c>
      <c r="CU48" t="s">
        <v>25</v>
      </c>
      <c r="CV48" t="s">
        <v>25</v>
      </c>
      <c r="CW48" t="s">
        <v>25</v>
      </c>
      <c r="CX48" t="s">
        <v>25</v>
      </c>
      <c r="CY48" t="s">
        <v>25</v>
      </c>
      <c r="CZ48" t="s">
        <v>25</v>
      </c>
      <c r="DA48" t="s">
        <v>25</v>
      </c>
      <c r="DB48" t="s">
        <v>25</v>
      </c>
      <c r="DC48" t="s">
        <v>25</v>
      </c>
    </row>
    <row r="49" spans="1:107" x14ac:dyDescent="0.2">
      <c r="A49" t="s">
        <v>21</v>
      </c>
      <c r="B49">
        <v>109817590</v>
      </c>
      <c r="C49" t="s">
        <v>22</v>
      </c>
      <c r="D49">
        <v>0</v>
      </c>
      <c r="E49" t="s">
        <v>23</v>
      </c>
      <c r="F49">
        <v>2</v>
      </c>
      <c r="G49" t="s">
        <v>24</v>
      </c>
      <c r="H49">
        <v>1</v>
      </c>
      <c r="I49" t="s">
        <v>25</v>
      </c>
      <c r="J49">
        <v>0</v>
      </c>
      <c r="K49" t="s">
        <v>25</v>
      </c>
      <c r="L49">
        <v>0</v>
      </c>
      <c r="M49">
        <v>0.66700000000000004</v>
      </c>
      <c r="N49" t="s">
        <v>46</v>
      </c>
      <c r="O49" t="s">
        <v>47</v>
      </c>
      <c r="P49" t="s">
        <v>25</v>
      </c>
      <c r="Q49" t="s">
        <v>25</v>
      </c>
      <c r="R49" t="s">
        <v>25</v>
      </c>
      <c r="S49" t="s">
        <v>25</v>
      </c>
      <c r="T49" t="s">
        <v>25</v>
      </c>
      <c r="U49" t="s">
        <v>25</v>
      </c>
      <c r="V49" t="s">
        <v>25</v>
      </c>
      <c r="W49" t="s">
        <v>2411</v>
      </c>
      <c r="X49" t="s">
        <v>2412</v>
      </c>
      <c r="Y49" t="s">
        <v>58</v>
      </c>
      <c r="Z49" t="s">
        <v>2413</v>
      </c>
      <c r="AA49" t="s">
        <v>2414</v>
      </c>
      <c r="AB49" t="s">
        <v>2415</v>
      </c>
      <c r="AC49" t="s">
        <v>2416</v>
      </c>
      <c r="AD49" t="s">
        <v>25</v>
      </c>
      <c r="AE49" t="s">
        <v>58</v>
      </c>
      <c r="AF49" t="s">
        <v>2417</v>
      </c>
      <c r="AG49" t="s">
        <v>58</v>
      </c>
      <c r="AH49" t="s">
        <v>2417</v>
      </c>
      <c r="AI49" t="s">
        <v>25</v>
      </c>
      <c r="AJ49" t="s">
        <v>25</v>
      </c>
      <c r="AK49" t="s">
        <v>25</v>
      </c>
      <c r="AL49" t="s">
        <v>25</v>
      </c>
      <c r="AM49" t="s">
        <v>25</v>
      </c>
      <c r="AN49" t="s">
        <v>25</v>
      </c>
      <c r="AO49" t="s">
        <v>25</v>
      </c>
      <c r="AP49" t="s">
        <v>25</v>
      </c>
      <c r="AQ49" t="s">
        <v>25</v>
      </c>
      <c r="AR49">
        <v>0</v>
      </c>
      <c r="AS49">
        <v>-0.19</v>
      </c>
      <c r="AT49">
        <v>0.01</v>
      </c>
      <c r="AU49" t="s">
        <v>2418</v>
      </c>
      <c r="AV49" t="s">
        <v>2411</v>
      </c>
      <c r="AW49" t="s">
        <v>2419</v>
      </c>
      <c r="AX49" t="s">
        <v>2298</v>
      </c>
      <c r="AY49" t="s">
        <v>2420</v>
      </c>
      <c r="AZ49" t="s">
        <v>2419</v>
      </c>
      <c r="BA49" t="s">
        <v>2421</v>
      </c>
      <c r="BB49" t="s">
        <v>2422</v>
      </c>
      <c r="BC49">
        <v>22120</v>
      </c>
      <c r="BD49" t="s">
        <v>2423</v>
      </c>
      <c r="BE49" t="s">
        <v>2424</v>
      </c>
      <c r="BF49" t="s">
        <v>2304</v>
      </c>
      <c r="BG49" t="s">
        <v>2305</v>
      </c>
      <c r="BH49">
        <v>1</v>
      </c>
      <c r="BI49" t="s">
        <v>2306</v>
      </c>
      <c r="BJ49" t="s">
        <v>46</v>
      </c>
      <c r="BK49" t="s">
        <v>23</v>
      </c>
      <c r="BL49" t="s">
        <v>23</v>
      </c>
      <c r="BM49" t="s">
        <v>2418</v>
      </c>
      <c r="BN49">
        <v>0.22028800000000001</v>
      </c>
      <c r="BO49">
        <v>30846</v>
      </c>
      <c r="BP49">
        <v>8692</v>
      </c>
      <c r="BQ49">
        <v>836</v>
      </c>
      <c r="BR49">
        <v>302</v>
      </c>
      <c r="BS49">
        <v>1618</v>
      </c>
      <c r="BT49">
        <v>3488</v>
      </c>
      <c r="BU49">
        <v>14934</v>
      </c>
      <c r="BV49">
        <v>976</v>
      </c>
      <c r="BW49">
        <v>17054</v>
      </c>
      <c r="BX49">
        <v>13792</v>
      </c>
      <c r="BY49">
        <v>0.254027</v>
      </c>
      <c r="BZ49">
        <v>0.18181800000000001</v>
      </c>
      <c r="CA49">
        <v>0.18543000000000001</v>
      </c>
      <c r="CB49">
        <v>6.3040799999999994E-2</v>
      </c>
      <c r="CC49">
        <v>0.22362399999999999</v>
      </c>
      <c r="CD49">
        <v>0.219365</v>
      </c>
      <c r="CE49">
        <v>0.226434</v>
      </c>
      <c r="CF49">
        <v>0.220359</v>
      </c>
      <c r="CG49">
        <v>0.22020000000000001</v>
      </c>
      <c r="CH49" t="s">
        <v>25</v>
      </c>
      <c r="CI49" t="s">
        <v>25</v>
      </c>
      <c r="CJ49" t="s">
        <v>25</v>
      </c>
      <c r="CK49" t="s">
        <v>25</v>
      </c>
      <c r="CL49" t="s">
        <v>25</v>
      </c>
      <c r="CM49" t="s">
        <v>25</v>
      </c>
      <c r="CN49" t="s">
        <v>25</v>
      </c>
      <c r="CO49" t="s">
        <v>25</v>
      </c>
      <c r="CP49" t="s">
        <v>25</v>
      </c>
      <c r="CQ49" t="s">
        <v>25</v>
      </c>
      <c r="CR49" t="s">
        <v>25</v>
      </c>
      <c r="CS49" t="s">
        <v>25</v>
      </c>
      <c r="CT49" t="s">
        <v>25</v>
      </c>
      <c r="CU49" t="s">
        <v>25</v>
      </c>
      <c r="CV49" t="s">
        <v>25</v>
      </c>
      <c r="CW49" t="s">
        <v>25</v>
      </c>
      <c r="CX49" t="s">
        <v>25</v>
      </c>
      <c r="CY49" t="s">
        <v>25</v>
      </c>
      <c r="CZ49" t="s">
        <v>25</v>
      </c>
      <c r="DA49" t="s">
        <v>25</v>
      </c>
      <c r="DB49" t="s">
        <v>25</v>
      </c>
      <c r="DC49" t="s">
        <v>25</v>
      </c>
    </row>
    <row r="50" spans="1:107" x14ac:dyDescent="0.2">
      <c r="A50" t="s">
        <v>21</v>
      </c>
      <c r="B50">
        <v>145597476</v>
      </c>
      <c r="C50" t="s">
        <v>33</v>
      </c>
      <c r="D50">
        <v>0</v>
      </c>
      <c r="E50">
        <v>-4</v>
      </c>
      <c r="F50">
        <v>0</v>
      </c>
      <c r="G50" t="s">
        <v>24</v>
      </c>
      <c r="H50">
        <v>1</v>
      </c>
      <c r="I50" t="s">
        <v>25</v>
      </c>
      <c r="J50">
        <v>0</v>
      </c>
      <c r="K50" t="s">
        <v>25</v>
      </c>
      <c r="L50">
        <v>0</v>
      </c>
      <c r="M50">
        <v>0.66700000000000004</v>
      </c>
      <c r="N50" t="s">
        <v>49</v>
      </c>
      <c r="O50" t="s">
        <v>95</v>
      </c>
      <c r="P50" t="s">
        <v>25</v>
      </c>
      <c r="Q50" t="s">
        <v>25</v>
      </c>
      <c r="R50" t="s">
        <v>25</v>
      </c>
      <c r="S50" t="s">
        <v>25</v>
      </c>
      <c r="T50" t="s">
        <v>25</v>
      </c>
      <c r="U50" t="s">
        <v>25</v>
      </c>
      <c r="V50" t="s">
        <v>25</v>
      </c>
      <c r="W50" t="s">
        <v>2411</v>
      </c>
      <c r="X50" t="s">
        <v>2425</v>
      </c>
      <c r="Y50" t="s">
        <v>2426</v>
      </c>
      <c r="Z50" t="s">
        <v>2427</v>
      </c>
      <c r="AA50" t="s">
        <v>2428</v>
      </c>
      <c r="AB50" t="s">
        <v>2429</v>
      </c>
      <c r="AC50" t="s">
        <v>2430</v>
      </c>
      <c r="AD50" t="s">
        <v>25</v>
      </c>
      <c r="AE50" t="s">
        <v>2426</v>
      </c>
      <c r="AF50" t="s">
        <v>2431</v>
      </c>
      <c r="AG50" t="s">
        <v>59</v>
      </c>
      <c r="AH50" t="s">
        <v>2432</v>
      </c>
      <c r="AI50" t="s">
        <v>2433</v>
      </c>
      <c r="AJ50" t="s">
        <v>2434</v>
      </c>
      <c r="AK50" t="s">
        <v>2435</v>
      </c>
      <c r="AL50" t="s">
        <v>2436</v>
      </c>
      <c r="AM50" t="s">
        <v>2437</v>
      </c>
      <c r="AN50" t="s">
        <v>2438</v>
      </c>
      <c r="AO50" t="s">
        <v>2439</v>
      </c>
      <c r="AP50" t="s">
        <v>2440</v>
      </c>
      <c r="AQ50" t="s">
        <v>2441</v>
      </c>
      <c r="AR50" t="s">
        <v>2442</v>
      </c>
      <c r="AS50" t="s">
        <v>2443</v>
      </c>
      <c r="AT50" t="s">
        <v>2444</v>
      </c>
      <c r="AU50" t="s">
        <v>2445</v>
      </c>
      <c r="AV50" t="s">
        <v>2446</v>
      </c>
      <c r="AW50" t="s">
        <v>2447</v>
      </c>
      <c r="AX50" t="s">
        <v>2448</v>
      </c>
      <c r="AY50" t="s">
        <v>2449</v>
      </c>
      <c r="AZ50" t="s">
        <v>2447</v>
      </c>
      <c r="BA50" t="s">
        <v>2450</v>
      </c>
      <c r="BB50" t="s">
        <v>2451</v>
      </c>
      <c r="BC50" t="s">
        <v>36</v>
      </c>
      <c r="BD50" t="s">
        <v>36</v>
      </c>
      <c r="BE50" t="s">
        <v>36</v>
      </c>
      <c r="BF50" t="s">
        <v>36</v>
      </c>
      <c r="BG50" t="s">
        <v>36</v>
      </c>
      <c r="BH50" t="s">
        <v>36</v>
      </c>
      <c r="BI50" t="s">
        <v>36</v>
      </c>
      <c r="BJ50" t="s">
        <v>36</v>
      </c>
      <c r="BK50" t="s">
        <v>36</v>
      </c>
      <c r="BL50">
        <v>-4</v>
      </c>
      <c r="BM50" t="s">
        <v>2452</v>
      </c>
      <c r="BN50">
        <v>1.9824500000000002E-3</v>
      </c>
      <c r="BO50">
        <v>30770</v>
      </c>
      <c r="BP50">
        <v>8532</v>
      </c>
      <c r="BQ50">
        <v>836</v>
      </c>
      <c r="BR50">
        <v>302</v>
      </c>
      <c r="BS50">
        <v>1618</v>
      </c>
      <c r="BT50">
        <v>3494</v>
      </c>
      <c r="BU50">
        <v>15008</v>
      </c>
      <c r="BV50">
        <v>980</v>
      </c>
      <c r="BW50">
        <v>17006</v>
      </c>
      <c r="BX50">
        <v>13764</v>
      </c>
      <c r="BY50">
        <v>7.1495500000000002E-3</v>
      </c>
      <c r="BZ50">
        <v>0</v>
      </c>
      <c r="CA50">
        <v>0</v>
      </c>
      <c r="CB50">
        <v>0</v>
      </c>
      <c r="CC50">
        <v>0</v>
      </c>
      <c r="CD50">
        <v>0</v>
      </c>
      <c r="CE50">
        <v>0</v>
      </c>
      <c r="CF50">
        <v>2.2345099999999999E-3</v>
      </c>
      <c r="CG50">
        <v>1.67103E-3</v>
      </c>
      <c r="CH50">
        <v>-4</v>
      </c>
      <c r="CI50" t="s">
        <v>2452</v>
      </c>
      <c r="CJ50">
        <v>4.0647699999999998E-4</v>
      </c>
      <c r="CK50">
        <v>243556</v>
      </c>
      <c r="CL50">
        <v>14910</v>
      </c>
      <c r="CM50">
        <v>32768</v>
      </c>
      <c r="CN50">
        <v>9762</v>
      </c>
      <c r="CO50">
        <v>17086</v>
      </c>
      <c r="CP50">
        <v>22278</v>
      </c>
      <c r="CQ50">
        <v>111072</v>
      </c>
      <c r="CR50">
        <v>5442</v>
      </c>
      <c r="CS50">
        <v>133586</v>
      </c>
      <c r="CT50">
        <v>109970</v>
      </c>
      <c r="CU50">
        <v>6.3044900000000003E-3</v>
      </c>
      <c r="CV50" s="36">
        <v>6.1035200000000001E-5</v>
      </c>
      <c r="CW50">
        <v>0</v>
      </c>
      <c r="CX50">
        <v>0</v>
      </c>
      <c r="CY50">
        <v>0</v>
      </c>
      <c r="CZ50">
        <v>0</v>
      </c>
      <c r="DA50">
        <v>5.5126800000000005E-4</v>
      </c>
      <c r="DB50">
        <v>3.2937599999999999E-4</v>
      </c>
      <c r="DC50">
        <v>5.0013599999999998E-4</v>
      </c>
    </row>
    <row r="51" spans="1:107" x14ac:dyDescent="0.2">
      <c r="A51" t="s">
        <v>21</v>
      </c>
      <c r="B51">
        <v>145597476</v>
      </c>
      <c r="C51" t="s">
        <v>33</v>
      </c>
      <c r="D51">
        <v>0</v>
      </c>
      <c r="E51">
        <v>-4</v>
      </c>
      <c r="F51">
        <v>0</v>
      </c>
      <c r="G51" t="s">
        <v>24</v>
      </c>
      <c r="H51">
        <v>1</v>
      </c>
      <c r="I51" t="s">
        <v>25</v>
      </c>
      <c r="J51">
        <v>0</v>
      </c>
      <c r="K51" t="s">
        <v>25</v>
      </c>
      <c r="L51">
        <v>0</v>
      </c>
      <c r="M51">
        <v>0.66700000000000004</v>
      </c>
      <c r="N51" t="s">
        <v>49</v>
      </c>
      <c r="O51" t="s">
        <v>95</v>
      </c>
      <c r="P51" t="s">
        <v>25</v>
      </c>
      <c r="Q51" t="s">
        <v>25</v>
      </c>
      <c r="R51" t="s">
        <v>25</v>
      </c>
      <c r="S51" t="s">
        <v>25</v>
      </c>
      <c r="T51" t="s">
        <v>25</v>
      </c>
      <c r="U51" t="s">
        <v>25</v>
      </c>
      <c r="V51" t="s">
        <v>25</v>
      </c>
      <c r="W51" t="s">
        <v>2411</v>
      </c>
      <c r="X51" t="s">
        <v>2453</v>
      </c>
      <c r="Y51" t="s">
        <v>2454</v>
      </c>
      <c r="Z51" t="s">
        <v>2455</v>
      </c>
      <c r="AA51" t="s">
        <v>2456</v>
      </c>
      <c r="AB51" t="s">
        <v>2457</v>
      </c>
      <c r="AC51" t="s">
        <v>2458</v>
      </c>
      <c r="AD51" t="s">
        <v>25</v>
      </c>
      <c r="AE51" t="s">
        <v>2454</v>
      </c>
      <c r="AF51" t="s">
        <v>2459</v>
      </c>
      <c r="AG51" t="s">
        <v>59</v>
      </c>
      <c r="AH51" t="s">
        <v>2432</v>
      </c>
      <c r="AI51" t="s">
        <v>2433</v>
      </c>
      <c r="AJ51" t="s">
        <v>2434</v>
      </c>
      <c r="AK51" t="s">
        <v>2435</v>
      </c>
      <c r="AL51" t="s">
        <v>2436</v>
      </c>
      <c r="AM51" t="s">
        <v>2437</v>
      </c>
      <c r="AN51" t="s">
        <v>2438</v>
      </c>
      <c r="AO51" t="s">
        <v>2439</v>
      </c>
      <c r="AP51" t="s">
        <v>2440</v>
      </c>
      <c r="AQ51" t="s">
        <v>2441</v>
      </c>
      <c r="AR51" t="s">
        <v>2442</v>
      </c>
      <c r="AS51" t="s">
        <v>2443</v>
      </c>
      <c r="AT51" t="s">
        <v>2444</v>
      </c>
      <c r="AU51" t="s">
        <v>2445</v>
      </c>
      <c r="AV51" t="s">
        <v>2446</v>
      </c>
      <c r="AW51" t="s">
        <v>2447</v>
      </c>
      <c r="AX51" t="s">
        <v>2448</v>
      </c>
      <c r="AY51" t="s">
        <v>2449</v>
      </c>
      <c r="AZ51" t="s">
        <v>2447</v>
      </c>
      <c r="BA51" t="s">
        <v>2450</v>
      </c>
      <c r="BB51" t="s">
        <v>2451</v>
      </c>
      <c r="BC51" t="s">
        <v>36</v>
      </c>
      <c r="BD51" t="s">
        <v>36</v>
      </c>
      <c r="BE51" t="s">
        <v>36</v>
      </c>
      <c r="BF51" t="s">
        <v>36</v>
      </c>
      <c r="BG51" t="s">
        <v>36</v>
      </c>
      <c r="BH51" t="s">
        <v>36</v>
      </c>
      <c r="BI51" t="s">
        <v>36</v>
      </c>
      <c r="BJ51" t="s">
        <v>36</v>
      </c>
      <c r="BK51" t="s">
        <v>36</v>
      </c>
      <c r="BL51">
        <v>-4</v>
      </c>
      <c r="BM51" t="s">
        <v>2452</v>
      </c>
      <c r="BN51">
        <v>1.9824500000000002E-3</v>
      </c>
      <c r="BO51">
        <v>30770</v>
      </c>
      <c r="BP51">
        <v>8532</v>
      </c>
      <c r="BQ51">
        <v>836</v>
      </c>
      <c r="BR51">
        <v>302</v>
      </c>
      <c r="BS51">
        <v>1618</v>
      </c>
      <c r="BT51">
        <v>3494</v>
      </c>
      <c r="BU51">
        <v>15008</v>
      </c>
      <c r="BV51">
        <v>980</v>
      </c>
      <c r="BW51">
        <v>17006</v>
      </c>
      <c r="BX51">
        <v>13764</v>
      </c>
      <c r="BY51">
        <v>7.1495500000000002E-3</v>
      </c>
      <c r="BZ51">
        <v>0</v>
      </c>
      <c r="CA51">
        <v>0</v>
      </c>
      <c r="CB51">
        <v>0</v>
      </c>
      <c r="CC51">
        <v>0</v>
      </c>
      <c r="CD51">
        <v>0</v>
      </c>
      <c r="CE51">
        <v>0</v>
      </c>
      <c r="CF51">
        <v>2.2345099999999999E-3</v>
      </c>
      <c r="CG51">
        <v>1.67103E-3</v>
      </c>
      <c r="CH51">
        <v>-4</v>
      </c>
      <c r="CI51" t="s">
        <v>2452</v>
      </c>
      <c r="CJ51">
        <v>4.0647699999999998E-4</v>
      </c>
      <c r="CK51">
        <v>243556</v>
      </c>
      <c r="CL51">
        <v>14910</v>
      </c>
      <c r="CM51">
        <v>32768</v>
      </c>
      <c r="CN51">
        <v>9762</v>
      </c>
      <c r="CO51">
        <v>17086</v>
      </c>
      <c r="CP51">
        <v>22278</v>
      </c>
      <c r="CQ51">
        <v>111072</v>
      </c>
      <c r="CR51">
        <v>5442</v>
      </c>
      <c r="CS51">
        <v>133586</v>
      </c>
      <c r="CT51">
        <v>109970</v>
      </c>
      <c r="CU51">
        <v>6.3044900000000003E-3</v>
      </c>
      <c r="CV51" s="36">
        <v>6.1035200000000001E-5</v>
      </c>
      <c r="CW51">
        <v>0</v>
      </c>
      <c r="CX51">
        <v>0</v>
      </c>
      <c r="CY51">
        <v>0</v>
      </c>
      <c r="CZ51">
        <v>0</v>
      </c>
      <c r="DA51">
        <v>5.5126800000000005E-4</v>
      </c>
      <c r="DB51">
        <v>3.2937599999999999E-4</v>
      </c>
      <c r="DC51">
        <v>5.0013599999999998E-4</v>
      </c>
    </row>
    <row r="52" spans="1:107" x14ac:dyDescent="0.2">
      <c r="A52" t="s">
        <v>21</v>
      </c>
      <c r="B52">
        <v>145597476</v>
      </c>
      <c r="C52" t="s">
        <v>33</v>
      </c>
      <c r="D52">
        <v>0</v>
      </c>
      <c r="E52">
        <v>-4</v>
      </c>
      <c r="F52">
        <v>0</v>
      </c>
      <c r="G52" t="s">
        <v>24</v>
      </c>
      <c r="H52">
        <v>1</v>
      </c>
      <c r="I52" t="s">
        <v>25</v>
      </c>
      <c r="J52">
        <v>0</v>
      </c>
      <c r="K52" t="s">
        <v>25</v>
      </c>
      <c r="L52">
        <v>0</v>
      </c>
      <c r="M52">
        <v>0.66700000000000004</v>
      </c>
      <c r="N52" t="s">
        <v>49</v>
      </c>
      <c r="O52" t="s">
        <v>95</v>
      </c>
      <c r="P52" t="s">
        <v>25</v>
      </c>
      <c r="Q52" t="s">
        <v>25</v>
      </c>
      <c r="R52" t="s">
        <v>25</v>
      </c>
      <c r="S52" t="s">
        <v>25</v>
      </c>
      <c r="T52" t="s">
        <v>25</v>
      </c>
      <c r="U52" t="s">
        <v>25</v>
      </c>
      <c r="V52" t="s">
        <v>25</v>
      </c>
      <c r="W52" t="s">
        <v>2411</v>
      </c>
      <c r="X52" t="s">
        <v>2460</v>
      </c>
      <c r="Y52" t="s">
        <v>2461</v>
      </c>
      <c r="Z52" t="s">
        <v>2455</v>
      </c>
      <c r="AA52" t="s">
        <v>2456</v>
      </c>
      <c r="AB52" t="s">
        <v>2457</v>
      </c>
      <c r="AC52" t="s">
        <v>2458</v>
      </c>
      <c r="AD52" t="s">
        <v>25</v>
      </c>
      <c r="AE52" t="s">
        <v>2454</v>
      </c>
      <c r="AF52" t="s">
        <v>2459</v>
      </c>
      <c r="AG52" t="s">
        <v>59</v>
      </c>
      <c r="AH52" t="s">
        <v>2432</v>
      </c>
      <c r="AI52" t="s">
        <v>2433</v>
      </c>
      <c r="AJ52" t="s">
        <v>2434</v>
      </c>
      <c r="AK52" t="s">
        <v>2435</v>
      </c>
      <c r="AL52" t="s">
        <v>2436</v>
      </c>
      <c r="AM52" t="s">
        <v>2437</v>
      </c>
      <c r="AN52" t="s">
        <v>2438</v>
      </c>
      <c r="AO52" t="s">
        <v>2439</v>
      </c>
      <c r="AP52" t="s">
        <v>2440</v>
      </c>
      <c r="AQ52" t="s">
        <v>2441</v>
      </c>
      <c r="AR52" t="s">
        <v>2442</v>
      </c>
      <c r="AS52" t="s">
        <v>2443</v>
      </c>
      <c r="AT52" t="s">
        <v>2444</v>
      </c>
      <c r="AU52" t="s">
        <v>2445</v>
      </c>
      <c r="AV52" t="s">
        <v>2446</v>
      </c>
      <c r="AW52" t="s">
        <v>2447</v>
      </c>
      <c r="AX52" t="s">
        <v>2448</v>
      </c>
      <c r="AY52" t="s">
        <v>2449</v>
      </c>
      <c r="AZ52" t="s">
        <v>2447</v>
      </c>
      <c r="BA52" t="s">
        <v>2450</v>
      </c>
      <c r="BB52" t="s">
        <v>2451</v>
      </c>
      <c r="BC52" t="s">
        <v>36</v>
      </c>
      <c r="BD52" t="s">
        <v>36</v>
      </c>
      <c r="BE52" t="s">
        <v>36</v>
      </c>
      <c r="BF52" t="s">
        <v>36</v>
      </c>
      <c r="BG52" t="s">
        <v>36</v>
      </c>
      <c r="BH52" t="s">
        <v>36</v>
      </c>
      <c r="BI52" t="s">
        <v>36</v>
      </c>
      <c r="BJ52" t="s">
        <v>36</v>
      </c>
      <c r="BK52" t="s">
        <v>36</v>
      </c>
      <c r="BL52">
        <v>-4</v>
      </c>
      <c r="BM52" t="s">
        <v>2452</v>
      </c>
      <c r="BN52">
        <v>1.9824500000000002E-3</v>
      </c>
      <c r="BO52">
        <v>30770</v>
      </c>
      <c r="BP52">
        <v>8532</v>
      </c>
      <c r="BQ52">
        <v>836</v>
      </c>
      <c r="BR52">
        <v>302</v>
      </c>
      <c r="BS52">
        <v>1618</v>
      </c>
      <c r="BT52">
        <v>3494</v>
      </c>
      <c r="BU52">
        <v>15008</v>
      </c>
      <c r="BV52">
        <v>980</v>
      </c>
      <c r="BW52">
        <v>17006</v>
      </c>
      <c r="BX52">
        <v>13764</v>
      </c>
      <c r="BY52">
        <v>7.1495500000000002E-3</v>
      </c>
      <c r="BZ52">
        <v>0</v>
      </c>
      <c r="CA52">
        <v>0</v>
      </c>
      <c r="CB52">
        <v>0</v>
      </c>
      <c r="CC52">
        <v>0</v>
      </c>
      <c r="CD52">
        <v>0</v>
      </c>
      <c r="CE52">
        <v>0</v>
      </c>
      <c r="CF52">
        <v>2.2345099999999999E-3</v>
      </c>
      <c r="CG52">
        <v>1.67103E-3</v>
      </c>
      <c r="CH52">
        <v>-4</v>
      </c>
      <c r="CI52" t="s">
        <v>2452</v>
      </c>
      <c r="CJ52">
        <v>4.0647699999999998E-4</v>
      </c>
      <c r="CK52">
        <v>243556</v>
      </c>
      <c r="CL52">
        <v>14910</v>
      </c>
      <c r="CM52">
        <v>32768</v>
      </c>
      <c r="CN52">
        <v>9762</v>
      </c>
      <c r="CO52">
        <v>17086</v>
      </c>
      <c r="CP52">
        <v>22278</v>
      </c>
      <c r="CQ52">
        <v>111072</v>
      </c>
      <c r="CR52">
        <v>5442</v>
      </c>
      <c r="CS52">
        <v>133586</v>
      </c>
      <c r="CT52">
        <v>109970</v>
      </c>
      <c r="CU52">
        <v>6.3044900000000003E-3</v>
      </c>
      <c r="CV52" s="36">
        <v>6.1035200000000001E-5</v>
      </c>
      <c r="CW52">
        <v>0</v>
      </c>
      <c r="CX52">
        <v>0</v>
      </c>
      <c r="CY52">
        <v>0</v>
      </c>
      <c r="CZ52">
        <v>0</v>
      </c>
      <c r="DA52">
        <v>5.5126800000000005E-4</v>
      </c>
      <c r="DB52">
        <v>3.2937599999999999E-4</v>
      </c>
      <c r="DC52">
        <v>5.0013599999999998E-4</v>
      </c>
    </row>
    <row r="53" spans="1:107" x14ac:dyDescent="0.2">
      <c r="A53" t="s">
        <v>21</v>
      </c>
      <c r="B53">
        <v>145597476</v>
      </c>
      <c r="C53" t="s">
        <v>33</v>
      </c>
      <c r="D53">
        <v>0</v>
      </c>
      <c r="E53">
        <v>-4</v>
      </c>
      <c r="F53">
        <v>0</v>
      </c>
      <c r="G53" t="s">
        <v>24</v>
      </c>
      <c r="H53">
        <v>1</v>
      </c>
      <c r="I53" t="s">
        <v>25</v>
      </c>
      <c r="J53">
        <v>0</v>
      </c>
      <c r="K53" t="s">
        <v>25</v>
      </c>
      <c r="L53">
        <v>0</v>
      </c>
      <c r="M53">
        <v>0.66700000000000004</v>
      </c>
      <c r="N53" t="s">
        <v>49</v>
      </c>
      <c r="O53" t="s">
        <v>95</v>
      </c>
      <c r="P53" t="s">
        <v>25</v>
      </c>
      <c r="Q53" t="s">
        <v>25</v>
      </c>
      <c r="R53" t="s">
        <v>25</v>
      </c>
      <c r="S53" t="s">
        <v>25</v>
      </c>
      <c r="T53" t="s">
        <v>25</v>
      </c>
      <c r="U53" t="s">
        <v>25</v>
      </c>
      <c r="V53" t="s">
        <v>25</v>
      </c>
      <c r="W53" t="s">
        <v>2411</v>
      </c>
      <c r="X53" t="s">
        <v>25</v>
      </c>
      <c r="Y53" t="s">
        <v>25</v>
      </c>
      <c r="Z53" t="s">
        <v>25</v>
      </c>
      <c r="AA53" t="s">
        <v>25</v>
      </c>
      <c r="AB53" t="s">
        <v>25</v>
      </c>
      <c r="AC53" t="s">
        <v>25</v>
      </c>
      <c r="AD53" t="s">
        <v>25</v>
      </c>
      <c r="AE53" t="s">
        <v>2462</v>
      </c>
      <c r="AF53" t="s">
        <v>2459</v>
      </c>
      <c r="AG53" t="s">
        <v>59</v>
      </c>
      <c r="AH53" t="s">
        <v>2432</v>
      </c>
      <c r="AI53" t="s">
        <v>2433</v>
      </c>
      <c r="AJ53" t="s">
        <v>2434</v>
      </c>
      <c r="AK53" t="s">
        <v>2435</v>
      </c>
      <c r="AL53" t="s">
        <v>2436</v>
      </c>
      <c r="AM53" t="s">
        <v>2437</v>
      </c>
      <c r="AN53" t="s">
        <v>2438</v>
      </c>
      <c r="AO53" t="s">
        <v>2439</v>
      </c>
      <c r="AP53" t="s">
        <v>2440</v>
      </c>
      <c r="AQ53" t="s">
        <v>2441</v>
      </c>
      <c r="AR53" t="s">
        <v>2442</v>
      </c>
      <c r="AS53" t="s">
        <v>2443</v>
      </c>
      <c r="AT53" t="s">
        <v>2444</v>
      </c>
      <c r="AU53" t="s">
        <v>2445</v>
      </c>
      <c r="AV53" t="s">
        <v>2446</v>
      </c>
      <c r="AW53" t="s">
        <v>2447</v>
      </c>
      <c r="AX53" t="s">
        <v>2448</v>
      </c>
      <c r="AY53" t="s">
        <v>2449</v>
      </c>
      <c r="AZ53" t="s">
        <v>2447</v>
      </c>
      <c r="BA53" t="s">
        <v>2450</v>
      </c>
      <c r="BB53" t="s">
        <v>2451</v>
      </c>
      <c r="BC53" t="s">
        <v>36</v>
      </c>
      <c r="BD53" t="s">
        <v>36</v>
      </c>
      <c r="BE53" t="s">
        <v>36</v>
      </c>
      <c r="BF53" t="s">
        <v>36</v>
      </c>
      <c r="BG53" t="s">
        <v>36</v>
      </c>
      <c r="BH53" t="s">
        <v>36</v>
      </c>
      <c r="BI53" t="s">
        <v>36</v>
      </c>
      <c r="BJ53" t="s">
        <v>36</v>
      </c>
      <c r="BK53" t="s">
        <v>36</v>
      </c>
      <c r="BL53">
        <v>-4</v>
      </c>
      <c r="BM53" t="s">
        <v>2452</v>
      </c>
      <c r="BN53">
        <v>1.9824500000000002E-3</v>
      </c>
      <c r="BO53">
        <v>30770</v>
      </c>
      <c r="BP53">
        <v>8532</v>
      </c>
      <c r="BQ53">
        <v>836</v>
      </c>
      <c r="BR53">
        <v>302</v>
      </c>
      <c r="BS53">
        <v>1618</v>
      </c>
      <c r="BT53">
        <v>3494</v>
      </c>
      <c r="BU53">
        <v>15008</v>
      </c>
      <c r="BV53">
        <v>980</v>
      </c>
      <c r="BW53">
        <v>17006</v>
      </c>
      <c r="BX53">
        <v>13764</v>
      </c>
      <c r="BY53">
        <v>7.1495500000000002E-3</v>
      </c>
      <c r="BZ53">
        <v>0</v>
      </c>
      <c r="CA53">
        <v>0</v>
      </c>
      <c r="CB53">
        <v>0</v>
      </c>
      <c r="CC53">
        <v>0</v>
      </c>
      <c r="CD53">
        <v>0</v>
      </c>
      <c r="CE53">
        <v>0</v>
      </c>
      <c r="CF53">
        <v>2.2345099999999999E-3</v>
      </c>
      <c r="CG53">
        <v>1.67103E-3</v>
      </c>
      <c r="CH53">
        <v>-4</v>
      </c>
      <c r="CI53" t="s">
        <v>2452</v>
      </c>
      <c r="CJ53">
        <v>4.0647699999999998E-4</v>
      </c>
      <c r="CK53">
        <v>243556</v>
      </c>
      <c r="CL53">
        <v>14910</v>
      </c>
      <c r="CM53">
        <v>32768</v>
      </c>
      <c r="CN53">
        <v>9762</v>
      </c>
      <c r="CO53">
        <v>17086</v>
      </c>
      <c r="CP53">
        <v>22278</v>
      </c>
      <c r="CQ53">
        <v>111072</v>
      </c>
      <c r="CR53">
        <v>5442</v>
      </c>
      <c r="CS53">
        <v>133586</v>
      </c>
      <c r="CT53">
        <v>109970</v>
      </c>
      <c r="CU53">
        <v>6.3044900000000003E-3</v>
      </c>
      <c r="CV53" s="36">
        <v>6.1035200000000001E-5</v>
      </c>
      <c r="CW53">
        <v>0</v>
      </c>
      <c r="CX53">
        <v>0</v>
      </c>
      <c r="CY53">
        <v>0</v>
      </c>
      <c r="CZ53">
        <v>0</v>
      </c>
      <c r="DA53">
        <v>5.5126800000000005E-4</v>
      </c>
      <c r="DB53">
        <v>3.2937599999999999E-4</v>
      </c>
      <c r="DC53">
        <v>5.0013599999999998E-4</v>
      </c>
    </row>
    <row r="54" spans="1:107" x14ac:dyDescent="0.2">
      <c r="A54" t="s">
        <v>21</v>
      </c>
      <c r="B54">
        <v>145597476</v>
      </c>
      <c r="C54" t="s">
        <v>33</v>
      </c>
      <c r="D54">
        <v>0</v>
      </c>
      <c r="E54">
        <v>-4</v>
      </c>
      <c r="F54">
        <v>0</v>
      </c>
      <c r="G54" t="s">
        <v>24</v>
      </c>
      <c r="H54">
        <v>1</v>
      </c>
      <c r="I54" t="s">
        <v>25</v>
      </c>
      <c r="J54">
        <v>0</v>
      </c>
      <c r="K54" t="s">
        <v>25</v>
      </c>
      <c r="L54">
        <v>0</v>
      </c>
      <c r="M54">
        <v>0.66700000000000004</v>
      </c>
      <c r="N54" t="s">
        <v>49</v>
      </c>
      <c r="O54" t="s">
        <v>95</v>
      </c>
      <c r="P54" t="s">
        <v>25</v>
      </c>
      <c r="Q54" t="s">
        <v>25</v>
      </c>
      <c r="R54" t="s">
        <v>25</v>
      </c>
      <c r="S54" t="s">
        <v>25</v>
      </c>
      <c r="T54" t="s">
        <v>25</v>
      </c>
      <c r="U54" t="s">
        <v>25</v>
      </c>
      <c r="V54" t="s">
        <v>25</v>
      </c>
      <c r="W54" t="s">
        <v>30</v>
      </c>
      <c r="X54" t="s">
        <v>25</v>
      </c>
      <c r="Y54" t="s">
        <v>25</v>
      </c>
      <c r="Z54" t="s">
        <v>25</v>
      </c>
      <c r="AA54" t="s">
        <v>25</v>
      </c>
      <c r="AB54" t="s">
        <v>25</v>
      </c>
      <c r="AC54" t="s">
        <v>25</v>
      </c>
      <c r="AD54" t="s">
        <v>25</v>
      </c>
      <c r="AE54" t="s">
        <v>2463</v>
      </c>
      <c r="AF54" t="s">
        <v>2464</v>
      </c>
      <c r="AG54" t="s">
        <v>59</v>
      </c>
      <c r="AH54" t="s">
        <v>2432</v>
      </c>
      <c r="AI54" t="s">
        <v>2433</v>
      </c>
      <c r="AJ54" t="s">
        <v>2434</v>
      </c>
      <c r="AK54" t="s">
        <v>2435</v>
      </c>
      <c r="AL54" t="s">
        <v>2436</v>
      </c>
      <c r="AM54" t="s">
        <v>2437</v>
      </c>
      <c r="AN54" t="s">
        <v>2438</v>
      </c>
      <c r="AO54" t="s">
        <v>2439</v>
      </c>
      <c r="AP54" t="s">
        <v>2440</v>
      </c>
      <c r="AQ54" t="s">
        <v>2441</v>
      </c>
      <c r="AR54" t="s">
        <v>2442</v>
      </c>
      <c r="AS54" t="s">
        <v>2443</v>
      </c>
      <c r="AT54" t="s">
        <v>2444</v>
      </c>
      <c r="AU54" t="s">
        <v>2445</v>
      </c>
      <c r="AV54" t="s">
        <v>2446</v>
      </c>
      <c r="AW54" t="s">
        <v>2447</v>
      </c>
      <c r="AX54" t="s">
        <v>2448</v>
      </c>
      <c r="AY54" t="s">
        <v>2449</v>
      </c>
      <c r="AZ54" t="s">
        <v>2447</v>
      </c>
      <c r="BA54" t="s">
        <v>2450</v>
      </c>
      <c r="BB54" t="s">
        <v>2451</v>
      </c>
      <c r="BC54" t="s">
        <v>36</v>
      </c>
      <c r="BD54" t="s">
        <v>36</v>
      </c>
      <c r="BE54" t="s">
        <v>36</v>
      </c>
      <c r="BF54" t="s">
        <v>36</v>
      </c>
      <c r="BG54" t="s">
        <v>36</v>
      </c>
      <c r="BH54" t="s">
        <v>36</v>
      </c>
      <c r="BI54" t="s">
        <v>36</v>
      </c>
      <c r="BJ54" t="s">
        <v>36</v>
      </c>
      <c r="BK54" t="s">
        <v>36</v>
      </c>
      <c r="BL54">
        <v>-4</v>
      </c>
      <c r="BM54" t="s">
        <v>2452</v>
      </c>
      <c r="BN54">
        <v>1.9824500000000002E-3</v>
      </c>
      <c r="BO54">
        <v>30770</v>
      </c>
      <c r="BP54">
        <v>8532</v>
      </c>
      <c r="BQ54">
        <v>836</v>
      </c>
      <c r="BR54">
        <v>302</v>
      </c>
      <c r="BS54">
        <v>1618</v>
      </c>
      <c r="BT54">
        <v>3494</v>
      </c>
      <c r="BU54">
        <v>15008</v>
      </c>
      <c r="BV54">
        <v>980</v>
      </c>
      <c r="BW54">
        <v>17006</v>
      </c>
      <c r="BX54">
        <v>13764</v>
      </c>
      <c r="BY54">
        <v>7.1495500000000002E-3</v>
      </c>
      <c r="BZ54">
        <v>0</v>
      </c>
      <c r="CA54">
        <v>0</v>
      </c>
      <c r="CB54">
        <v>0</v>
      </c>
      <c r="CC54">
        <v>0</v>
      </c>
      <c r="CD54">
        <v>0</v>
      </c>
      <c r="CE54">
        <v>0</v>
      </c>
      <c r="CF54">
        <v>2.2345099999999999E-3</v>
      </c>
      <c r="CG54">
        <v>1.67103E-3</v>
      </c>
      <c r="CH54">
        <v>-4</v>
      </c>
      <c r="CI54" t="s">
        <v>2452</v>
      </c>
      <c r="CJ54">
        <v>4.0647699999999998E-4</v>
      </c>
      <c r="CK54">
        <v>243556</v>
      </c>
      <c r="CL54">
        <v>14910</v>
      </c>
      <c r="CM54">
        <v>32768</v>
      </c>
      <c r="CN54">
        <v>9762</v>
      </c>
      <c r="CO54">
        <v>17086</v>
      </c>
      <c r="CP54">
        <v>22278</v>
      </c>
      <c r="CQ54">
        <v>111072</v>
      </c>
      <c r="CR54">
        <v>5442</v>
      </c>
      <c r="CS54">
        <v>133586</v>
      </c>
      <c r="CT54">
        <v>109970</v>
      </c>
      <c r="CU54">
        <v>6.3044900000000003E-3</v>
      </c>
      <c r="CV54" s="36">
        <v>6.1035200000000001E-5</v>
      </c>
      <c r="CW54">
        <v>0</v>
      </c>
      <c r="CX54">
        <v>0</v>
      </c>
      <c r="CY54">
        <v>0</v>
      </c>
      <c r="CZ54">
        <v>0</v>
      </c>
      <c r="DA54">
        <v>5.5126800000000005E-4</v>
      </c>
      <c r="DB54">
        <v>3.2937599999999999E-4</v>
      </c>
      <c r="DC54">
        <v>5.0013599999999998E-4</v>
      </c>
    </row>
    <row r="55" spans="1:107" x14ac:dyDescent="0.2">
      <c r="A55" t="s">
        <v>21</v>
      </c>
      <c r="B55">
        <v>145597476</v>
      </c>
      <c r="C55" t="s">
        <v>33</v>
      </c>
      <c r="D55">
        <v>0</v>
      </c>
      <c r="E55">
        <v>-4</v>
      </c>
      <c r="F55">
        <v>0</v>
      </c>
      <c r="G55" t="s">
        <v>24</v>
      </c>
      <c r="H55">
        <v>1</v>
      </c>
      <c r="I55" t="s">
        <v>25</v>
      </c>
      <c r="J55">
        <v>0</v>
      </c>
      <c r="K55" t="s">
        <v>25</v>
      </c>
      <c r="L55">
        <v>0</v>
      </c>
      <c r="M55">
        <v>0.66700000000000004</v>
      </c>
      <c r="N55" t="s">
        <v>49</v>
      </c>
      <c r="O55" t="s">
        <v>95</v>
      </c>
      <c r="P55" t="s">
        <v>25</v>
      </c>
      <c r="Q55" t="s">
        <v>25</v>
      </c>
      <c r="R55" t="s">
        <v>25</v>
      </c>
      <c r="S55" t="s">
        <v>25</v>
      </c>
      <c r="T55" t="s">
        <v>25</v>
      </c>
      <c r="U55" t="s">
        <v>25</v>
      </c>
      <c r="V55" t="s">
        <v>25</v>
      </c>
      <c r="W55" t="s">
        <v>30</v>
      </c>
      <c r="X55" t="s">
        <v>2465</v>
      </c>
      <c r="Y55" t="s">
        <v>2466</v>
      </c>
      <c r="Z55" t="s">
        <v>2467</v>
      </c>
      <c r="AA55" t="s">
        <v>2468</v>
      </c>
      <c r="AB55" t="s">
        <v>2469</v>
      </c>
      <c r="AC55" t="s">
        <v>2470</v>
      </c>
      <c r="AD55" t="s">
        <v>25</v>
      </c>
      <c r="AE55" t="s">
        <v>2466</v>
      </c>
      <c r="AF55" t="s">
        <v>2464</v>
      </c>
      <c r="AG55" t="s">
        <v>59</v>
      </c>
      <c r="AH55" t="s">
        <v>2432</v>
      </c>
      <c r="AI55" t="s">
        <v>2433</v>
      </c>
      <c r="AJ55" t="s">
        <v>2434</v>
      </c>
      <c r="AK55" t="s">
        <v>2435</v>
      </c>
      <c r="AL55" t="s">
        <v>2436</v>
      </c>
      <c r="AM55" t="s">
        <v>2437</v>
      </c>
      <c r="AN55" t="s">
        <v>2438</v>
      </c>
      <c r="AO55" t="s">
        <v>2439</v>
      </c>
      <c r="AP55" t="s">
        <v>2440</v>
      </c>
      <c r="AQ55" t="s">
        <v>2441</v>
      </c>
      <c r="AR55" t="s">
        <v>2442</v>
      </c>
      <c r="AS55" t="s">
        <v>2443</v>
      </c>
      <c r="AT55" t="s">
        <v>2444</v>
      </c>
      <c r="AU55" t="s">
        <v>2445</v>
      </c>
      <c r="AV55" t="s">
        <v>2446</v>
      </c>
      <c r="AW55" t="s">
        <v>2447</v>
      </c>
      <c r="AX55" t="s">
        <v>2448</v>
      </c>
      <c r="AY55" t="s">
        <v>2449</v>
      </c>
      <c r="AZ55" t="s">
        <v>2447</v>
      </c>
      <c r="BA55" t="s">
        <v>2450</v>
      </c>
      <c r="BB55" t="s">
        <v>2451</v>
      </c>
      <c r="BC55" t="s">
        <v>36</v>
      </c>
      <c r="BD55" t="s">
        <v>36</v>
      </c>
      <c r="BE55" t="s">
        <v>36</v>
      </c>
      <c r="BF55" t="s">
        <v>36</v>
      </c>
      <c r="BG55" t="s">
        <v>36</v>
      </c>
      <c r="BH55" t="s">
        <v>36</v>
      </c>
      <c r="BI55" t="s">
        <v>36</v>
      </c>
      <c r="BJ55" t="s">
        <v>36</v>
      </c>
      <c r="BK55" t="s">
        <v>36</v>
      </c>
      <c r="BL55">
        <v>-4</v>
      </c>
      <c r="BM55" t="s">
        <v>2452</v>
      </c>
      <c r="BN55">
        <v>1.9824500000000002E-3</v>
      </c>
      <c r="BO55">
        <v>30770</v>
      </c>
      <c r="BP55">
        <v>8532</v>
      </c>
      <c r="BQ55">
        <v>836</v>
      </c>
      <c r="BR55">
        <v>302</v>
      </c>
      <c r="BS55">
        <v>1618</v>
      </c>
      <c r="BT55">
        <v>3494</v>
      </c>
      <c r="BU55">
        <v>15008</v>
      </c>
      <c r="BV55">
        <v>980</v>
      </c>
      <c r="BW55">
        <v>17006</v>
      </c>
      <c r="BX55">
        <v>13764</v>
      </c>
      <c r="BY55">
        <v>7.1495500000000002E-3</v>
      </c>
      <c r="BZ55">
        <v>0</v>
      </c>
      <c r="CA55">
        <v>0</v>
      </c>
      <c r="CB55">
        <v>0</v>
      </c>
      <c r="CC55">
        <v>0</v>
      </c>
      <c r="CD55">
        <v>0</v>
      </c>
      <c r="CE55">
        <v>0</v>
      </c>
      <c r="CF55">
        <v>2.2345099999999999E-3</v>
      </c>
      <c r="CG55">
        <v>1.67103E-3</v>
      </c>
      <c r="CH55">
        <v>-4</v>
      </c>
      <c r="CI55" t="s">
        <v>2452</v>
      </c>
      <c r="CJ55">
        <v>4.0647699999999998E-4</v>
      </c>
      <c r="CK55">
        <v>243556</v>
      </c>
      <c r="CL55">
        <v>14910</v>
      </c>
      <c r="CM55">
        <v>32768</v>
      </c>
      <c r="CN55">
        <v>9762</v>
      </c>
      <c r="CO55">
        <v>17086</v>
      </c>
      <c r="CP55">
        <v>22278</v>
      </c>
      <c r="CQ55">
        <v>111072</v>
      </c>
      <c r="CR55">
        <v>5442</v>
      </c>
      <c r="CS55">
        <v>133586</v>
      </c>
      <c r="CT55">
        <v>109970</v>
      </c>
      <c r="CU55">
        <v>6.3044900000000003E-3</v>
      </c>
      <c r="CV55" s="36">
        <v>6.1035200000000001E-5</v>
      </c>
      <c r="CW55">
        <v>0</v>
      </c>
      <c r="CX55">
        <v>0</v>
      </c>
      <c r="CY55">
        <v>0</v>
      </c>
      <c r="CZ55">
        <v>0</v>
      </c>
      <c r="DA55">
        <v>5.5126800000000005E-4</v>
      </c>
      <c r="DB55">
        <v>3.2937599999999999E-4</v>
      </c>
      <c r="DC55">
        <v>5.0013599999999998E-4</v>
      </c>
    </row>
    <row r="56" spans="1:107" x14ac:dyDescent="0.2">
      <c r="A56" t="s">
        <v>21</v>
      </c>
      <c r="B56">
        <v>145597476</v>
      </c>
      <c r="C56" t="s">
        <v>33</v>
      </c>
      <c r="D56">
        <v>0</v>
      </c>
      <c r="E56">
        <v>-4</v>
      </c>
      <c r="F56">
        <v>0</v>
      </c>
      <c r="G56" t="s">
        <v>24</v>
      </c>
      <c r="H56">
        <v>1</v>
      </c>
      <c r="I56" t="s">
        <v>25</v>
      </c>
      <c r="J56">
        <v>0</v>
      </c>
      <c r="K56" t="s">
        <v>25</v>
      </c>
      <c r="L56">
        <v>0</v>
      </c>
      <c r="M56">
        <v>0.66700000000000004</v>
      </c>
      <c r="N56" t="s">
        <v>49</v>
      </c>
      <c r="O56" t="s">
        <v>95</v>
      </c>
      <c r="P56" t="s">
        <v>25</v>
      </c>
      <c r="Q56" t="s">
        <v>25</v>
      </c>
      <c r="R56" t="s">
        <v>25</v>
      </c>
      <c r="S56" t="s">
        <v>25</v>
      </c>
      <c r="T56" t="s">
        <v>25</v>
      </c>
      <c r="U56" t="s">
        <v>25</v>
      </c>
      <c r="V56" t="s">
        <v>25</v>
      </c>
      <c r="W56" t="s">
        <v>30</v>
      </c>
      <c r="X56" t="s">
        <v>2471</v>
      </c>
      <c r="Y56" t="s">
        <v>2472</v>
      </c>
      <c r="Z56" t="s">
        <v>2467</v>
      </c>
      <c r="AA56" t="s">
        <v>2468</v>
      </c>
      <c r="AB56" t="s">
        <v>2469</v>
      </c>
      <c r="AC56" t="s">
        <v>2470</v>
      </c>
      <c r="AD56" t="s">
        <v>25</v>
      </c>
      <c r="AE56" t="s">
        <v>2466</v>
      </c>
      <c r="AF56" t="s">
        <v>2464</v>
      </c>
      <c r="AG56" t="s">
        <v>59</v>
      </c>
      <c r="AH56" t="s">
        <v>2432</v>
      </c>
      <c r="AI56" t="s">
        <v>2433</v>
      </c>
      <c r="AJ56" t="s">
        <v>2434</v>
      </c>
      <c r="AK56" t="s">
        <v>2435</v>
      </c>
      <c r="AL56" t="s">
        <v>2436</v>
      </c>
      <c r="AM56" t="s">
        <v>2437</v>
      </c>
      <c r="AN56" t="s">
        <v>2438</v>
      </c>
      <c r="AO56" t="s">
        <v>2439</v>
      </c>
      <c r="AP56" t="s">
        <v>2440</v>
      </c>
      <c r="AQ56" t="s">
        <v>2441</v>
      </c>
      <c r="AR56" t="s">
        <v>2442</v>
      </c>
      <c r="AS56" t="s">
        <v>2443</v>
      </c>
      <c r="AT56" t="s">
        <v>2444</v>
      </c>
      <c r="AU56" t="s">
        <v>2445</v>
      </c>
      <c r="AV56" t="s">
        <v>2446</v>
      </c>
      <c r="AW56" t="s">
        <v>2447</v>
      </c>
      <c r="AX56" t="s">
        <v>2448</v>
      </c>
      <c r="AY56" t="s">
        <v>2449</v>
      </c>
      <c r="AZ56" t="s">
        <v>2447</v>
      </c>
      <c r="BA56" t="s">
        <v>2450</v>
      </c>
      <c r="BB56" t="s">
        <v>2451</v>
      </c>
      <c r="BC56" t="s">
        <v>36</v>
      </c>
      <c r="BD56" t="s">
        <v>36</v>
      </c>
      <c r="BE56" t="s">
        <v>36</v>
      </c>
      <c r="BF56" t="s">
        <v>36</v>
      </c>
      <c r="BG56" t="s">
        <v>36</v>
      </c>
      <c r="BH56" t="s">
        <v>36</v>
      </c>
      <c r="BI56" t="s">
        <v>36</v>
      </c>
      <c r="BJ56" t="s">
        <v>36</v>
      </c>
      <c r="BK56" t="s">
        <v>36</v>
      </c>
      <c r="BL56">
        <v>-4</v>
      </c>
      <c r="BM56" t="s">
        <v>2452</v>
      </c>
      <c r="BN56">
        <v>1.9824500000000002E-3</v>
      </c>
      <c r="BO56">
        <v>30770</v>
      </c>
      <c r="BP56">
        <v>8532</v>
      </c>
      <c r="BQ56">
        <v>836</v>
      </c>
      <c r="BR56">
        <v>302</v>
      </c>
      <c r="BS56">
        <v>1618</v>
      </c>
      <c r="BT56">
        <v>3494</v>
      </c>
      <c r="BU56">
        <v>15008</v>
      </c>
      <c r="BV56">
        <v>980</v>
      </c>
      <c r="BW56">
        <v>17006</v>
      </c>
      <c r="BX56">
        <v>13764</v>
      </c>
      <c r="BY56">
        <v>7.1495500000000002E-3</v>
      </c>
      <c r="BZ56">
        <v>0</v>
      </c>
      <c r="CA56">
        <v>0</v>
      </c>
      <c r="CB56">
        <v>0</v>
      </c>
      <c r="CC56">
        <v>0</v>
      </c>
      <c r="CD56">
        <v>0</v>
      </c>
      <c r="CE56">
        <v>0</v>
      </c>
      <c r="CF56">
        <v>2.2345099999999999E-3</v>
      </c>
      <c r="CG56">
        <v>1.67103E-3</v>
      </c>
      <c r="CH56">
        <v>-4</v>
      </c>
      <c r="CI56" t="s">
        <v>2452</v>
      </c>
      <c r="CJ56">
        <v>4.0647699999999998E-4</v>
      </c>
      <c r="CK56">
        <v>243556</v>
      </c>
      <c r="CL56">
        <v>14910</v>
      </c>
      <c r="CM56">
        <v>32768</v>
      </c>
      <c r="CN56">
        <v>9762</v>
      </c>
      <c r="CO56">
        <v>17086</v>
      </c>
      <c r="CP56">
        <v>22278</v>
      </c>
      <c r="CQ56">
        <v>111072</v>
      </c>
      <c r="CR56">
        <v>5442</v>
      </c>
      <c r="CS56">
        <v>133586</v>
      </c>
      <c r="CT56">
        <v>109970</v>
      </c>
      <c r="CU56">
        <v>6.3044900000000003E-3</v>
      </c>
      <c r="CV56" s="36">
        <v>6.1035200000000001E-5</v>
      </c>
      <c r="CW56">
        <v>0</v>
      </c>
      <c r="CX56">
        <v>0</v>
      </c>
      <c r="CY56">
        <v>0</v>
      </c>
      <c r="CZ56">
        <v>0</v>
      </c>
      <c r="DA56">
        <v>5.5126800000000005E-4</v>
      </c>
      <c r="DB56">
        <v>3.2937599999999999E-4</v>
      </c>
      <c r="DC56">
        <v>5.0013599999999998E-4</v>
      </c>
    </row>
    <row r="57" spans="1:107" x14ac:dyDescent="0.2">
      <c r="A57" t="s">
        <v>21</v>
      </c>
      <c r="B57">
        <v>145597476</v>
      </c>
      <c r="C57" t="s">
        <v>33</v>
      </c>
      <c r="D57">
        <v>0</v>
      </c>
      <c r="E57">
        <v>-4</v>
      </c>
      <c r="F57">
        <v>0</v>
      </c>
      <c r="G57" t="s">
        <v>24</v>
      </c>
      <c r="H57">
        <v>1</v>
      </c>
      <c r="I57" t="s">
        <v>25</v>
      </c>
      <c r="J57">
        <v>0</v>
      </c>
      <c r="K57" t="s">
        <v>25</v>
      </c>
      <c r="L57">
        <v>0</v>
      </c>
      <c r="M57">
        <v>0.66700000000000004</v>
      </c>
      <c r="N57" t="s">
        <v>49</v>
      </c>
      <c r="O57" t="s">
        <v>95</v>
      </c>
      <c r="P57" t="s">
        <v>25</v>
      </c>
      <c r="Q57" t="s">
        <v>25</v>
      </c>
      <c r="R57" t="s">
        <v>25</v>
      </c>
      <c r="S57" t="s">
        <v>25</v>
      </c>
      <c r="T57" t="s">
        <v>25</v>
      </c>
      <c r="U57" t="s">
        <v>25</v>
      </c>
      <c r="V57" t="s">
        <v>25</v>
      </c>
      <c r="W57" t="s">
        <v>2411</v>
      </c>
      <c r="X57" t="s">
        <v>2425</v>
      </c>
      <c r="Y57" t="s">
        <v>2426</v>
      </c>
      <c r="Z57" t="s">
        <v>2427</v>
      </c>
      <c r="AA57" t="s">
        <v>2428</v>
      </c>
      <c r="AB57" t="s">
        <v>2429</v>
      </c>
      <c r="AC57" t="s">
        <v>2430</v>
      </c>
      <c r="AD57" t="s">
        <v>25</v>
      </c>
      <c r="AE57" t="s">
        <v>2426</v>
      </c>
      <c r="AF57" t="s">
        <v>2431</v>
      </c>
      <c r="AG57" t="s">
        <v>59</v>
      </c>
      <c r="AH57" t="s">
        <v>2432</v>
      </c>
      <c r="AI57" t="s">
        <v>2433</v>
      </c>
      <c r="AJ57" t="s">
        <v>2434</v>
      </c>
      <c r="AK57" t="s">
        <v>2435</v>
      </c>
      <c r="AL57" t="s">
        <v>2436</v>
      </c>
      <c r="AM57" t="s">
        <v>2437</v>
      </c>
      <c r="AN57" t="s">
        <v>2438</v>
      </c>
      <c r="AO57" t="s">
        <v>2439</v>
      </c>
      <c r="AP57" t="s">
        <v>2440</v>
      </c>
      <c r="AQ57" t="s">
        <v>2441</v>
      </c>
      <c r="AR57" t="s">
        <v>2442</v>
      </c>
      <c r="AS57" t="s">
        <v>2443</v>
      </c>
      <c r="AT57" t="s">
        <v>2444</v>
      </c>
      <c r="AU57" t="s">
        <v>2445</v>
      </c>
      <c r="AV57" t="s">
        <v>2446</v>
      </c>
      <c r="AW57" t="s">
        <v>2447</v>
      </c>
      <c r="AX57" t="s">
        <v>2448</v>
      </c>
      <c r="AY57" t="s">
        <v>2449</v>
      </c>
      <c r="AZ57" t="s">
        <v>2447</v>
      </c>
      <c r="BA57" t="s">
        <v>2450</v>
      </c>
      <c r="BB57" t="s">
        <v>2451</v>
      </c>
      <c r="BC57" t="s">
        <v>36</v>
      </c>
      <c r="BD57" t="s">
        <v>36</v>
      </c>
      <c r="BE57" t="s">
        <v>36</v>
      </c>
      <c r="BF57" t="s">
        <v>36</v>
      </c>
      <c r="BG57" t="s">
        <v>36</v>
      </c>
      <c r="BH57" t="s">
        <v>36</v>
      </c>
      <c r="BI57" t="s">
        <v>36</v>
      </c>
      <c r="BJ57" t="s">
        <v>36</v>
      </c>
      <c r="BK57" t="s">
        <v>36</v>
      </c>
      <c r="BL57">
        <v>-4</v>
      </c>
      <c r="BM57" t="s">
        <v>2452</v>
      </c>
      <c r="BN57">
        <v>1.9824500000000002E-3</v>
      </c>
      <c r="BO57">
        <v>30770</v>
      </c>
      <c r="BP57">
        <v>8532</v>
      </c>
      <c r="BQ57">
        <v>836</v>
      </c>
      <c r="BR57">
        <v>302</v>
      </c>
      <c r="BS57">
        <v>1618</v>
      </c>
      <c r="BT57">
        <v>3494</v>
      </c>
      <c r="BU57">
        <v>15008</v>
      </c>
      <c r="BV57">
        <v>980</v>
      </c>
      <c r="BW57">
        <v>17006</v>
      </c>
      <c r="BX57">
        <v>13764</v>
      </c>
      <c r="BY57">
        <v>7.1495500000000002E-3</v>
      </c>
      <c r="BZ57">
        <v>0</v>
      </c>
      <c r="CA57">
        <v>0</v>
      </c>
      <c r="CB57">
        <v>0</v>
      </c>
      <c r="CC57">
        <v>0</v>
      </c>
      <c r="CD57">
        <v>0</v>
      </c>
      <c r="CE57">
        <v>0</v>
      </c>
      <c r="CF57">
        <v>2.2345099999999999E-3</v>
      </c>
      <c r="CG57">
        <v>1.67103E-3</v>
      </c>
      <c r="CH57">
        <v>-4</v>
      </c>
      <c r="CI57" t="s">
        <v>2452</v>
      </c>
      <c r="CJ57">
        <v>4.0647699999999998E-4</v>
      </c>
      <c r="CK57">
        <v>243556</v>
      </c>
      <c r="CL57">
        <v>14910</v>
      </c>
      <c r="CM57">
        <v>32768</v>
      </c>
      <c r="CN57">
        <v>9762</v>
      </c>
      <c r="CO57">
        <v>17086</v>
      </c>
      <c r="CP57">
        <v>22278</v>
      </c>
      <c r="CQ57">
        <v>111072</v>
      </c>
      <c r="CR57">
        <v>5442</v>
      </c>
      <c r="CS57">
        <v>133586</v>
      </c>
      <c r="CT57">
        <v>109970</v>
      </c>
      <c r="CU57">
        <v>6.3044900000000003E-3</v>
      </c>
      <c r="CV57" s="36">
        <v>6.1035200000000001E-5</v>
      </c>
      <c r="CW57">
        <v>0</v>
      </c>
      <c r="CX57">
        <v>0</v>
      </c>
      <c r="CY57">
        <v>0</v>
      </c>
      <c r="CZ57">
        <v>0</v>
      </c>
      <c r="DA57">
        <v>5.5126800000000005E-4</v>
      </c>
      <c r="DB57">
        <v>3.2937599999999999E-4</v>
      </c>
      <c r="DC57">
        <v>5.0013599999999998E-4</v>
      </c>
    </row>
    <row r="58" spans="1:107" x14ac:dyDescent="0.2">
      <c r="A58" t="s">
        <v>21</v>
      </c>
      <c r="B58">
        <v>145597476</v>
      </c>
      <c r="C58" t="s">
        <v>33</v>
      </c>
      <c r="D58">
        <v>0</v>
      </c>
      <c r="E58">
        <v>-4</v>
      </c>
      <c r="F58">
        <v>0</v>
      </c>
      <c r="G58" t="s">
        <v>24</v>
      </c>
      <c r="H58">
        <v>1</v>
      </c>
      <c r="I58" t="s">
        <v>25</v>
      </c>
      <c r="J58">
        <v>0</v>
      </c>
      <c r="K58" t="s">
        <v>25</v>
      </c>
      <c r="L58">
        <v>0</v>
      </c>
      <c r="M58">
        <v>0.66700000000000004</v>
      </c>
      <c r="N58" t="s">
        <v>49</v>
      </c>
      <c r="O58" t="s">
        <v>95</v>
      </c>
      <c r="P58" t="s">
        <v>25</v>
      </c>
      <c r="Q58" t="s">
        <v>25</v>
      </c>
      <c r="R58" t="s">
        <v>25</v>
      </c>
      <c r="S58" t="s">
        <v>25</v>
      </c>
      <c r="T58" t="s">
        <v>25</v>
      </c>
      <c r="U58" t="s">
        <v>25</v>
      </c>
      <c r="V58" t="s">
        <v>25</v>
      </c>
      <c r="W58" t="s">
        <v>2411</v>
      </c>
      <c r="X58" t="s">
        <v>2453</v>
      </c>
      <c r="Y58" t="s">
        <v>2454</v>
      </c>
      <c r="Z58" t="s">
        <v>2455</v>
      </c>
      <c r="AA58" t="s">
        <v>2456</v>
      </c>
      <c r="AB58" t="s">
        <v>2457</v>
      </c>
      <c r="AC58" t="s">
        <v>2458</v>
      </c>
      <c r="AD58" t="s">
        <v>25</v>
      </c>
      <c r="AE58" t="s">
        <v>2454</v>
      </c>
      <c r="AF58" t="s">
        <v>2459</v>
      </c>
      <c r="AG58" t="s">
        <v>59</v>
      </c>
      <c r="AH58" t="s">
        <v>2432</v>
      </c>
      <c r="AI58" t="s">
        <v>2433</v>
      </c>
      <c r="AJ58" t="s">
        <v>2434</v>
      </c>
      <c r="AK58" t="s">
        <v>2435</v>
      </c>
      <c r="AL58" t="s">
        <v>2436</v>
      </c>
      <c r="AM58" t="s">
        <v>2437</v>
      </c>
      <c r="AN58" t="s">
        <v>2438</v>
      </c>
      <c r="AO58" t="s">
        <v>2439</v>
      </c>
      <c r="AP58" t="s">
        <v>2440</v>
      </c>
      <c r="AQ58" t="s">
        <v>2441</v>
      </c>
      <c r="AR58" t="s">
        <v>2442</v>
      </c>
      <c r="AS58" t="s">
        <v>2443</v>
      </c>
      <c r="AT58" t="s">
        <v>2444</v>
      </c>
      <c r="AU58" t="s">
        <v>2445</v>
      </c>
      <c r="AV58" t="s">
        <v>2446</v>
      </c>
      <c r="AW58" t="s">
        <v>2447</v>
      </c>
      <c r="AX58" t="s">
        <v>2448</v>
      </c>
      <c r="AY58" t="s">
        <v>2449</v>
      </c>
      <c r="AZ58" t="s">
        <v>2447</v>
      </c>
      <c r="BA58" t="s">
        <v>2450</v>
      </c>
      <c r="BB58" t="s">
        <v>2451</v>
      </c>
      <c r="BC58" t="s">
        <v>36</v>
      </c>
      <c r="BD58" t="s">
        <v>36</v>
      </c>
      <c r="BE58" t="s">
        <v>36</v>
      </c>
      <c r="BF58" t="s">
        <v>36</v>
      </c>
      <c r="BG58" t="s">
        <v>36</v>
      </c>
      <c r="BH58" t="s">
        <v>36</v>
      </c>
      <c r="BI58" t="s">
        <v>36</v>
      </c>
      <c r="BJ58" t="s">
        <v>36</v>
      </c>
      <c r="BK58" t="s">
        <v>36</v>
      </c>
      <c r="BL58">
        <v>-4</v>
      </c>
      <c r="BM58" t="s">
        <v>2452</v>
      </c>
      <c r="BN58">
        <v>1.9824500000000002E-3</v>
      </c>
      <c r="BO58">
        <v>30770</v>
      </c>
      <c r="BP58">
        <v>8532</v>
      </c>
      <c r="BQ58">
        <v>836</v>
      </c>
      <c r="BR58">
        <v>302</v>
      </c>
      <c r="BS58">
        <v>1618</v>
      </c>
      <c r="BT58">
        <v>3494</v>
      </c>
      <c r="BU58">
        <v>15008</v>
      </c>
      <c r="BV58">
        <v>980</v>
      </c>
      <c r="BW58">
        <v>17006</v>
      </c>
      <c r="BX58">
        <v>13764</v>
      </c>
      <c r="BY58">
        <v>7.1495500000000002E-3</v>
      </c>
      <c r="BZ58">
        <v>0</v>
      </c>
      <c r="CA58">
        <v>0</v>
      </c>
      <c r="CB58">
        <v>0</v>
      </c>
      <c r="CC58">
        <v>0</v>
      </c>
      <c r="CD58">
        <v>0</v>
      </c>
      <c r="CE58">
        <v>0</v>
      </c>
      <c r="CF58">
        <v>2.2345099999999999E-3</v>
      </c>
      <c r="CG58">
        <v>1.67103E-3</v>
      </c>
      <c r="CH58">
        <v>-4</v>
      </c>
      <c r="CI58" t="s">
        <v>2452</v>
      </c>
      <c r="CJ58">
        <v>4.0647699999999998E-4</v>
      </c>
      <c r="CK58">
        <v>243556</v>
      </c>
      <c r="CL58">
        <v>14910</v>
      </c>
      <c r="CM58">
        <v>32768</v>
      </c>
      <c r="CN58">
        <v>9762</v>
      </c>
      <c r="CO58">
        <v>17086</v>
      </c>
      <c r="CP58">
        <v>22278</v>
      </c>
      <c r="CQ58">
        <v>111072</v>
      </c>
      <c r="CR58">
        <v>5442</v>
      </c>
      <c r="CS58">
        <v>133586</v>
      </c>
      <c r="CT58">
        <v>109970</v>
      </c>
      <c r="CU58">
        <v>6.3044900000000003E-3</v>
      </c>
      <c r="CV58" s="36">
        <v>6.1035200000000001E-5</v>
      </c>
      <c r="CW58">
        <v>0</v>
      </c>
      <c r="CX58">
        <v>0</v>
      </c>
      <c r="CY58">
        <v>0</v>
      </c>
      <c r="CZ58">
        <v>0</v>
      </c>
      <c r="DA58">
        <v>5.5126800000000005E-4</v>
      </c>
      <c r="DB58">
        <v>3.2937599999999999E-4</v>
      </c>
      <c r="DC58">
        <v>5.0013599999999998E-4</v>
      </c>
    </row>
    <row r="59" spans="1:107" x14ac:dyDescent="0.2">
      <c r="A59" t="s">
        <v>21</v>
      </c>
      <c r="B59">
        <v>145597476</v>
      </c>
      <c r="C59" t="s">
        <v>33</v>
      </c>
      <c r="D59">
        <v>0</v>
      </c>
      <c r="E59">
        <v>-4</v>
      </c>
      <c r="F59">
        <v>0</v>
      </c>
      <c r="G59" t="s">
        <v>24</v>
      </c>
      <c r="H59">
        <v>1</v>
      </c>
      <c r="I59" t="s">
        <v>25</v>
      </c>
      <c r="J59">
        <v>0</v>
      </c>
      <c r="K59" t="s">
        <v>25</v>
      </c>
      <c r="L59">
        <v>0</v>
      </c>
      <c r="M59">
        <v>0.66700000000000004</v>
      </c>
      <c r="N59" t="s">
        <v>49</v>
      </c>
      <c r="O59" t="s">
        <v>95</v>
      </c>
      <c r="P59" t="s">
        <v>25</v>
      </c>
      <c r="Q59" t="s">
        <v>25</v>
      </c>
      <c r="R59" t="s">
        <v>25</v>
      </c>
      <c r="S59" t="s">
        <v>25</v>
      </c>
      <c r="T59" t="s">
        <v>25</v>
      </c>
      <c r="U59" t="s">
        <v>25</v>
      </c>
      <c r="V59" t="s">
        <v>25</v>
      </c>
      <c r="W59" t="s">
        <v>2411</v>
      </c>
      <c r="X59" t="s">
        <v>2460</v>
      </c>
      <c r="Y59" t="s">
        <v>2461</v>
      </c>
      <c r="Z59" t="s">
        <v>2455</v>
      </c>
      <c r="AA59" t="s">
        <v>2456</v>
      </c>
      <c r="AB59" t="s">
        <v>2457</v>
      </c>
      <c r="AC59" t="s">
        <v>2458</v>
      </c>
      <c r="AD59" t="s">
        <v>25</v>
      </c>
      <c r="AE59" t="s">
        <v>2454</v>
      </c>
      <c r="AF59" t="s">
        <v>2459</v>
      </c>
      <c r="AG59" t="s">
        <v>59</v>
      </c>
      <c r="AH59" t="s">
        <v>2432</v>
      </c>
      <c r="AI59" t="s">
        <v>2433</v>
      </c>
      <c r="AJ59" t="s">
        <v>2434</v>
      </c>
      <c r="AK59" t="s">
        <v>2435</v>
      </c>
      <c r="AL59" t="s">
        <v>2436</v>
      </c>
      <c r="AM59" t="s">
        <v>2437</v>
      </c>
      <c r="AN59" t="s">
        <v>2438</v>
      </c>
      <c r="AO59" t="s">
        <v>2439</v>
      </c>
      <c r="AP59" t="s">
        <v>2440</v>
      </c>
      <c r="AQ59" t="s">
        <v>2441</v>
      </c>
      <c r="AR59" t="s">
        <v>2442</v>
      </c>
      <c r="AS59" t="s">
        <v>2443</v>
      </c>
      <c r="AT59" t="s">
        <v>2444</v>
      </c>
      <c r="AU59" t="s">
        <v>2445</v>
      </c>
      <c r="AV59" t="s">
        <v>2446</v>
      </c>
      <c r="AW59" t="s">
        <v>2447</v>
      </c>
      <c r="AX59" t="s">
        <v>2448</v>
      </c>
      <c r="AY59" t="s">
        <v>2449</v>
      </c>
      <c r="AZ59" t="s">
        <v>2447</v>
      </c>
      <c r="BA59" t="s">
        <v>2450</v>
      </c>
      <c r="BB59" t="s">
        <v>2451</v>
      </c>
      <c r="BC59" t="s">
        <v>36</v>
      </c>
      <c r="BD59" t="s">
        <v>36</v>
      </c>
      <c r="BE59" t="s">
        <v>36</v>
      </c>
      <c r="BF59" t="s">
        <v>36</v>
      </c>
      <c r="BG59" t="s">
        <v>36</v>
      </c>
      <c r="BH59" t="s">
        <v>36</v>
      </c>
      <c r="BI59" t="s">
        <v>36</v>
      </c>
      <c r="BJ59" t="s">
        <v>36</v>
      </c>
      <c r="BK59" t="s">
        <v>36</v>
      </c>
      <c r="BL59">
        <v>-4</v>
      </c>
      <c r="BM59" t="s">
        <v>2452</v>
      </c>
      <c r="BN59">
        <v>1.9824500000000002E-3</v>
      </c>
      <c r="BO59">
        <v>30770</v>
      </c>
      <c r="BP59">
        <v>8532</v>
      </c>
      <c r="BQ59">
        <v>836</v>
      </c>
      <c r="BR59">
        <v>302</v>
      </c>
      <c r="BS59">
        <v>1618</v>
      </c>
      <c r="BT59">
        <v>3494</v>
      </c>
      <c r="BU59">
        <v>15008</v>
      </c>
      <c r="BV59">
        <v>980</v>
      </c>
      <c r="BW59">
        <v>17006</v>
      </c>
      <c r="BX59">
        <v>13764</v>
      </c>
      <c r="BY59">
        <v>7.1495500000000002E-3</v>
      </c>
      <c r="BZ59">
        <v>0</v>
      </c>
      <c r="CA59">
        <v>0</v>
      </c>
      <c r="CB59">
        <v>0</v>
      </c>
      <c r="CC59">
        <v>0</v>
      </c>
      <c r="CD59">
        <v>0</v>
      </c>
      <c r="CE59">
        <v>0</v>
      </c>
      <c r="CF59">
        <v>2.2345099999999999E-3</v>
      </c>
      <c r="CG59">
        <v>1.67103E-3</v>
      </c>
      <c r="CH59">
        <v>-4</v>
      </c>
      <c r="CI59" t="s">
        <v>2452</v>
      </c>
      <c r="CJ59">
        <v>4.0647699999999998E-4</v>
      </c>
      <c r="CK59">
        <v>243556</v>
      </c>
      <c r="CL59">
        <v>14910</v>
      </c>
      <c r="CM59">
        <v>32768</v>
      </c>
      <c r="CN59">
        <v>9762</v>
      </c>
      <c r="CO59">
        <v>17086</v>
      </c>
      <c r="CP59">
        <v>22278</v>
      </c>
      <c r="CQ59">
        <v>111072</v>
      </c>
      <c r="CR59">
        <v>5442</v>
      </c>
      <c r="CS59">
        <v>133586</v>
      </c>
      <c r="CT59">
        <v>109970</v>
      </c>
      <c r="CU59">
        <v>6.3044900000000003E-3</v>
      </c>
      <c r="CV59" s="36">
        <v>6.1035200000000001E-5</v>
      </c>
      <c r="CW59">
        <v>0</v>
      </c>
      <c r="CX59">
        <v>0</v>
      </c>
      <c r="CY59">
        <v>0</v>
      </c>
      <c r="CZ59">
        <v>0</v>
      </c>
      <c r="DA59">
        <v>5.5126800000000005E-4</v>
      </c>
      <c r="DB59">
        <v>3.2937599999999999E-4</v>
      </c>
      <c r="DC59">
        <v>5.0013599999999998E-4</v>
      </c>
    </row>
    <row r="60" spans="1:107" x14ac:dyDescent="0.2">
      <c r="A60" t="s">
        <v>21</v>
      </c>
      <c r="B60">
        <v>145597476</v>
      </c>
      <c r="C60" t="s">
        <v>33</v>
      </c>
      <c r="D60">
        <v>0</v>
      </c>
      <c r="E60">
        <v>-4</v>
      </c>
      <c r="F60">
        <v>0</v>
      </c>
      <c r="G60" t="s">
        <v>24</v>
      </c>
      <c r="H60">
        <v>1</v>
      </c>
      <c r="I60" t="s">
        <v>25</v>
      </c>
      <c r="J60">
        <v>0</v>
      </c>
      <c r="K60" t="s">
        <v>25</v>
      </c>
      <c r="L60">
        <v>0</v>
      </c>
      <c r="M60">
        <v>0.66700000000000004</v>
      </c>
      <c r="N60" t="s">
        <v>49</v>
      </c>
      <c r="O60" t="s">
        <v>95</v>
      </c>
      <c r="P60" t="s">
        <v>25</v>
      </c>
      <c r="Q60" t="s">
        <v>25</v>
      </c>
      <c r="R60" t="s">
        <v>25</v>
      </c>
      <c r="S60" t="s">
        <v>25</v>
      </c>
      <c r="T60" t="s">
        <v>25</v>
      </c>
      <c r="U60" t="s">
        <v>25</v>
      </c>
      <c r="V60" t="s">
        <v>25</v>
      </c>
      <c r="W60" t="s">
        <v>2411</v>
      </c>
      <c r="X60" t="s">
        <v>25</v>
      </c>
      <c r="Y60" t="s">
        <v>25</v>
      </c>
      <c r="Z60" t="s">
        <v>25</v>
      </c>
      <c r="AA60" t="s">
        <v>25</v>
      </c>
      <c r="AB60" t="s">
        <v>25</v>
      </c>
      <c r="AC60" t="s">
        <v>25</v>
      </c>
      <c r="AD60" t="s">
        <v>25</v>
      </c>
      <c r="AE60" t="s">
        <v>2462</v>
      </c>
      <c r="AF60" t="s">
        <v>2459</v>
      </c>
      <c r="AG60" t="s">
        <v>59</v>
      </c>
      <c r="AH60" t="s">
        <v>2432</v>
      </c>
      <c r="AI60" t="s">
        <v>2433</v>
      </c>
      <c r="AJ60" t="s">
        <v>2434</v>
      </c>
      <c r="AK60" t="s">
        <v>2435</v>
      </c>
      <c r="AL60" t="s">
        <v>2436</v>
      </c>
      <c r="AM60" t="s">
        <v>2437</v>
      </c>
      <c r="AN60" t="s">
        <v>2438</v>
      </c>
      <c r="AO60" t="s">
        <v>2439</v>
      </c>
      <c r="AP60" t="s">
        <v>2440</v>
      </c>
      <c r="AQ60" t="s">
        <v>2441</v>
      </c>
      <c r="AR60" t="s">
        <v>2442</v>
      </c>
      <c r="AS60" t="s">
        <v>2443</v>
      </c>
      <c r="AT60" t="s">
        <v>2444</v>
      </c>
      <c r="AU60" t="s">
        <v>2445</v>
      </c>
      <c r="AV60" t="s">
        <v>2446</v>
      </c>
      <c r="AW60" t="s">
        <v>2447</v>
      </c>
      <c r="AX60" t="s">
        <v>2448</v>
      </c>
      <c r="AY60" t="s">
        <v>2449</v>
      </c>
      <c r="AZ60" t="s">
        <v>2447</v>
      </c>
      <c r="BA60" t="s">
        <v>2450</v>
      </c>
      <c r="BB60" t="s">
        <v>2451</v>
      </c>
      <c r="BC60" t="s">
        <v>36</v>
      </c>
      <c r="BD60" t="s">
        <v>36</v>
      </c>
      <c r="BE60" t="s">
        <v>36</v>
      </c>
      <c r="BF60" t="s">
        <v>36</v>
      </c>
      <c r="BG60" t="s">
        <v>36</v>
      </c>
      <c r="BH60" t="s">
        <v>36</v>
      </c>
      <c r="BI60" t="s">
        <v>36</v>
      </c>
      <c r="BJ60" t="s">
        <v>36</v>
      </c>
      <c r="BK60" t="s">
        <v>36</v>
      </c>
      <c r="BL60">
        <v>-4</v>
      </c>
      <c r="BM60" t="s">
        <v>2452</v>
      </c>
      <c r="BN60">
        <v>1.9824500000000002E-3</v>
      </c>
      <c r="BO60">
        <v>30770</v>
      </c>
      <c r="BP60">
        <v>8532</v>
      </c>
      <c r="BQ60">
        <v>836</v>
      </c>
      <c r="BR60">
        <v>302</v>
      </c>
      <c r="BS60">
        <v>1618</v>
      </c>
      <c r="BT60">
        <v>3494</v>
      </c>
      <c r="BU60">
        <v>15008</v>
      </c>
      <c r="BV60">
        <v>980</v>
      </c>
      <c r="BW60">
        <v>17006</v>
      </c>
      <c r="BX60">
        <v>13764</v>
      </c>
      <c r="BY60">
        <v>7.1495500000000002E-3</v>
      </c>
      <c r="BZ60">
        <v>0</v>
      </c>
      <c r="CA60">
        <v>0</v>
      </c>
      <c r="CB60">
        <v>0</v>
      </c>
      <c r="CC60">
        <v>0</v>
      </c>
      <c r="CD60">
        <v>0</v>
      </c>
      <c r="CE60">
        <v>0</v>
      </c>
      <c r="CF60">
        <v>2.2345099999999999E-3</v>
      </c>
      <c r="CG60">
        <v>1.67103E-3</v>
      </c>
      <c r="CH60">
        <v>-4</v>
      </c>
      <c r="CI60" t="s">
        <v>2452</v>
      </c>
      <c r="CJ60">
        <v>4.0647699999999998E-4</v>
      </c>
      <c r="CK60">
        <v>243556</v>
      </c>
      <c r="CL60">
        <v>14910</v>
      </c>
      <c r="CM60">
        <v>32768</v>
      </c>
      <c r="CN60">
        <v>9762</v>
      </c>
      <c r="CO60">
        <v>17086</v>
      </c>
      <c r="CP60">
        <v>22278</v>
      </c>
      <c r="CQ60">
        <v>111072</v>
      </c>
      <c r="CR60">
        <v>5442</v>
      </c>
      <c r="CS60">
        <v>133586</v>
      </c>
      <c r="CT60">
        <v>109970</v>
      </c>
      <c r="CU60">
        <v>6.3044900000000003E-3</v>
      </c>
      <c r="CV60" s="36">
        <v>6.1035200000000001E-5</v>
      </c>
      <c r="CW60">
        <v>0</v>
      </c>
      <c r="CX60">
        <v>0</v>
      </c>
      <c r="CY60">
        <v>0</v>
      </c>
      <c r="CZ60">
        <v>0</v>
      </c>
      <c r="DA60">
        <v>5.5126800000000005E-4</v>
      </c>
      <c r="DB60">
        <v>3.2937599999999999E-4</v>
      </c>
      <c r="DC60">
        <v>5.0013599999999998E-4</v>
      </c>
    </row>
    <row r="61" spans="1:107" x14ac:dyDescent="0.2">
      <c r="A61" t="s">
        <v>21</v>
      </c>
      <c r="B61">
        <v>145597476</v>
      </c>
      <c r="C61" t="s">
        <v>33</v>
      </c>
      <c r="D61">
        <v>0</v>
      </c>
      <c r="E61">
        <v>-4</v>
      </c>
      <c r="F61">
        <v>0</v>
      </c>
      <c r="G61" t="s">
        <v>24</v>
      </c>
      <c r="H61">
        <v>1</v>
      </c>
      <c r="I61" t="s">
        <v>25</v>
      </c>
      <c r="J61">
        <v>0</v>
      </c>
      <c r="K61" t="s">
        <v>25</v>
      </c>
      <c r="L61">
        <v>0</v>
      </c>
      <c r="M61">
        <v>0.66700000000000004</v>
      </c>
      <c r="N61" t="s">
        <v>49</v>
      </c>
      <c r="O61" t="s">
        <v>95</v>
      </c>
      <c r="P61" t="s">
        <v>25</v>
      </c>
      <c r="Q61" t="s">
        <v>25</v>
      </c>
      <c r="R61" t="s">
        <v>25</v>
      </c>
      <c r="S61" t="s">
        <v>25</v>
      </c>
      <c r="T61" t="s">
        <v>25</v>
      </c>
      <c r="U61" t="s">
        <v>25</v>
      </c>
      <c r="V61" t="s">
        <v>25</v>
      </c>
      <c r="W61" t="s">
        <v>30</v>
      </c>
      <c r="X61" t="s">
        <v>25</v>
      </c>
      <c r="Y61" t="s">
        <v>25</v>
      </c>
      <c r="Z61" t="s">
        <v>25</v>
      </c>
      <c r="AA61" t="s">
        <v>25</v>
      </c>
      <c r="AB61" t="s">
        <v>25</v>
      </c>
      <c r="AC61" t="s">
        <v>25</v>
      </c>
      <c r="AD61" t="s">
        <v>25</v>
      </c>
      <c r="AE61" t="s">
        <v>2463</v>
      </c>
      <c r="AF61" t="s">
        <v>2464</v>
      </c>
      <c r="AG61" t="s">
        <v>59</v>
      </c>
      <c r="AH61" t="s">
        <v>2432</v>
      </c>
      <c r="AI61" t="s">
        <v>2433</v>
      </c>
      <c r="AJ61" t="s">
        <v>2434</v>
      </c>
      <c r="AK61" t="s">
        <v>2435</v>
      </c>
      <c r="AL61" t="s">
        <v>2436</v>
      </c>
      <c r="AM61" t="s">
        <v>2437</v>
      </c>
      <c r="AN61" t="s">
        <v>2438</v>
      </c>
      <c r="AO61" t="s">
        <v>2439</v>
      </c>
      <c r="AP61" t="s">
        <v>2440</v>
      </c>
      <c r="AQ61" t="s">
        <v>2441</v>
      </c>
      <c r="AR61" t="s">
        <v>2442</v>
      </c>
      <c r="AS61" t="s">
        <v>2443</v>
      </c>
      <c r="AT61" t="s">
        <v>2444</v>
      </c>
      <c r="AU61" t="s">
        <v>2445</v>
      </c>
      <c r="AV61" t="s">
        <v>2446</v>
      </c>
      <c r="AW61" t="s">
        <v>2447</v>
      </c>
      <c r="AX61" t="s">
        <v>2448</v>
      </c>
      <c r="AY61" t="s">
        <v>2449</v>
      </c>
      <c r="AZ61" t="s">
        <v>2447</v>
      </c>
      <c r="BA61" t="s">
        <v>2450</v>
      </c>
      <c r="BB61" t="s">
        <v>2451</v>
      </c>
      <c r="BC61" t="s">
        <v>36</v>
      </c>
      <c r="BD61" t="s">
        <v>36</v>
      </c>
      <c r="BE61" t="s">
        <v>36</v>
      </c>
      <c r="BF61" t="s">
        <v>36</v>
      </c>
      <c r="BG61" t="s">
        <v>36</v>
      </c>
      <c r="BH61" t="s">
        <v>36</v>
      </c>
      <c r="BI61" t="s">
        <v>36</v>
      </c>
      <c r="BJ61" t="s">
        <v>36</v>
      </c>
      <c r="BK61" t="s">
        <v>36</v>
      </c>
      <c r="BL61">
        <v>-4</v>
      </c>
      <c r="BM61" t="s">
        <v>2452</v>
      </c>
      <c r="BN61">
        <v>1.9824500000000002E-3</v>
      </c>
      <c r="BO61">
        <v>30770</v>
      </c>
      <c r="BP61">
        <v>8532</v>
      </c>
      <c r="BQ61">
        <v>836</v>
      </c>
      <c r="BR61">
        <v>302</v>
      </c>
      <c r="BS61">
        <v>1618</v>
      </c>
      <c r="BT61">
        <v>3494</v>
      </c>
      <c r="BU61">
        <v>15008</v>
      </c>
      <c r="BV61">
        <v>980</v>
      </c>
      <c r="BW61">
        <v>17006</v>
      </c>
      <c r="BX61">
        <v>13764</v>
      </c>
      <c r="BY61">
        <v>7.1495500000000002E-3</v>
      </c>
      <c r="BZ61">
        <v>0</v>
      </c>
      <c r="CA61">
        <v>0</v>
      </c>
      <c r="CB61">
        <v>0</v>
      </c>
      <c r="CC61">
        <v>0</v>
      </c>
      <c r="CD61">
        <v>0</v>
      </c>
      <c r="CE61">
        <v>0</v>
      </c>
      <c r="CF61">
        <v>2.2345099999999999E-3</v>
      </c>
      <c r="CG61">
        <v>1.67103E-3</v>
      </c>
      <c r="CH61">
        <v>-4</v>
      </c>
      <c r="CI61" t="s">
        <v>2452</v>
      </c>
      <c r="CJ61">
        <v>4.0647699999999998E-4</v>
      </c>
      <c r="CK61">
        <v>243556</v>
      </c>
      <c r="CL61">
        <v>14910</v>
      </c>
      <c r="CM61">
        <v>32768</v>
      </c>
      <c r="CN61">
        <v>9762</v>
      </c>
      <c r="CO61">
        <v>17086</v>
      </c>
      <c r="CP61">
        <v>22278</v>
      </c>
      <c r="CQ61">
        <v>111072</v>
      </c>
      <c r="CR61">
        <v>5442</v>
      </c>
      <c r="CS61">
        <v>133586</v>
      </c>
      <c r="CT61">
        <v>109970</v>
      </c>
      <c r="CU61">
        <v>6.3044900000000003E-3</v>
      </c>
      <c r="CV61" s="36">
        <v>6.1035200000000001E-5</v>
      </c>
      <c r="CW61">
        <v>0</v>
      </c>
      <c r="CX61">
        <v>0</v>
      </c>
      <c r="CY61">
        <v>0</v>
      </c>
      <c r="CZ61">
        <v>0</v>
      </c>
      <c r="DA61">
        <v>5.5126800000000005E-4</v>
      </c>
      <c r="DB61">
        <v>3.2937599999999999E-4</v>
      </c>
      <c r="DC61">
        <v>5.0013599999999998E-4</v>
      </c>
    </row>
    <row r="62" spans="1:107" x14ac:dyDescent="0.2">
      <c r="A62" t="s">
        <v>21</v>
      </c>
      <c r="B62">
        <v>145597476</v>
      </c>
      <c r="C62" t="s">
        <v>33</v>
      </c>
      <c r="D62">
        <v>0</v>
      </c>
      <c r="E62">
        <v>-4</v>
      </c>
      <c r="F62">
        <v>0</v>
      </c>
      <c r="G62" t="s">
        <v>24</v>
      </c>
      <c r="H62">
        <v>1</v>
      </c>
      <c r="I62" t="s">
        <v>25</v>
      </c>
      <c r="J62">
        <v>0</v>
      </c>
      <c r="K62" t="s">
        <v>25</v>
      </c>
      <c r="L62">
        <v>0</v>
      </c>
      <c r="M62">
        <v>0.66700000000000004</v>
      </c>
      <c r="N62" t="s">
        <v>49</v>
      </c>
      <c r="O62" t="s">
        <v>95</v>
      </c>
      <c r="P62" t="s">
        <v>25</v>
      </c>
      <c r="Q62" t="s">
        <v>25</v>
      </c>
      <c r="R62" t="s">
        <v>25</v>
      </c>
      <c r="S62" t="s">
        <v>25</v>
      </c>
      <c r="T62" t="s">
        <v>25</v>
      </c>
      <c r="U62" t="s">
        <v>25</v>
      </c>
      <c r="V62" t="s">
        <v>25</v>
      </c>
      <c r="W62" t="s">
        <v>30</v>
      </c>
      <c r="X62" t="s">
        <v>2465</v>
      </c>
      <c r="Y62" t="s">
        <v>2466</v>
      </c>
      <c r="Z62" t="s">
        <v>2467</v>
      </c>
      <c r="AA62" t="s">
        <v>2468</v>
      </c>
      <c r="AB62" t="s">
        <v>2469</v>
      </c>
      <c r="AC62" t="s">
        <v>2470</v>
      </c>
      <c r="AD62" t="s">
        <v>25</v>
      </c>
      <c r="AE62" t="s">
        <v>2466</v>
      </c>
      <c r="AF62" t="s">
        <v>2464</v>
      </c>
      <c r="AG62" t="s">
        <v>59</v>
      </c>
      <c r="AH62" t="s">
        <v>2432</v>
      </c>
      <c r="AI62" t="s">
        <v>2433</v>
      </c>
      <c r="AJ62" t="s">
        <v>2434</v>
      </c>
      <c r="AK62" t="s">
        <v>2435</v>
      </c>
      <c r="AL62" t="s">
        <v>2436</v>
      </c>
      <c r="AM62" t="s">
        <v>2437</v>
      </c>
      <c r="AN62" t="s">
        <v>2438</v>
      </c>
      <c r="AO62" t="s">
        <v>2439</v>
      </c>
      <c r="AP62" t="s">
        <v>2440</v>
      </c>
      <c r="AQ62" t="s">
        <v>2441</v>
      </c>
      <c r="AR62" t="s">
        <v>2442</v>
      </c>
      <c r="AS62" t="s">
        <v>2443</v>
      </c>
      <c r="AT62" t="s">
        <v>2444</v>
      </c>
      <c r="AU62" t="s">
        <v>2445</v>
      </c>
      <c r="AV62" t="s">
        <v>2446</v>
      </c>
      <c r="AW62" t="s">
        <v>2447</v>
      </c>
      <c r="AX62" t="s">
        <v>2448</v>
      </c>
      <c r="AY62" t="s">
        <v>2449</v>
      </c>
      <c r="AZ62" t="s">
        <v>2447</v>
      </c>
      <c r="BA62" t="s">
        <v>2450</v>
      </c>
      <c r="BB62" t="s">
        <v>2451</v>
      </c>
      <c r="BC62" t="s">
        <v>36</v>
      </c>
      <c r="BD62" t="s">
        <v>36</v>
      </c>
      <c r="BE62" t="s">
        <v>36</v>
      </c>
      <c r="BF62" t="s">
        <v>36</v>
      </c>
      <c r="BG62" t="s">
        <v>36</v>
      </c>
      <c r="BH62" t="s">
        <v>36</v>
      </c>
      <c r="BI62" t="s">
        <v>36</v>
      </c>
      <c r="BJ62" t="s">
        <v>36</v>
      </c>
      <c r="BK62" t="s">
        <v>36</v>
      </c>
      <c r="BL62">
        <v>-4</v>
      </c>
      <c r="BM62" t="s">
        <v>2452</v>
      </c>
      <c r="BN62">
        <v>1.9824500000000002E-3</v>
      </c>
      <c r="BO62">
        <v>30770</v>
      </c>
      <c r="BP62">
        <v>8532</v>
      </c>
      <c r="BQ62">
        <v>836</v>
      </c>
      <c r="BR62">
        <v>302</v>
      </c>
      <c r="BS62">
        <v>1618</v>
      </c>
      <c r="BT62">
        <v>3494</v>
      </c>
      <c r="BU62">
        <v>15008</v>
      </c>
      <c r="BV62">
        <v>980</v>
      </c>
      <c r="BW62">
        <v>17006</v>
      </c>
      <c r="BX62">
        <v>13764</v>
      </c>
      <c r="BY62">
        <v>7.1495500000000002E-3</v>
      </c>
      <c r="BZ62">
        <v>0</v>
      </c>
      <c r="CA62">
        <v>0</v>
      </c>
      <c r="CB62">
        <v>0</v>
      </c>
      <c r="CC62">
        <v>0</v>
      </c>
      <c r="CD62">
        <v>0</v>
      </c>
      <c r="CE62">
        <v>0</v>
      </c>
      <c r="CF62">
        <v>2.2345099999999999E-3</v>
      </c>
      <c r="CG62">
        <v>1.67103E-3</v>
      </c>
      <c r="CH62">
        <v>-4</v>
      </c>
      <c r="CI62" t="s">
        <v>2452</v>
      </c>
      <c r="CJ62">
        <v>4.0647699999999998E-4</v>
      </c>
      <c r="CK62">
        <v>243556</v>
      </c>
      <c r="CL62">
        <v>14910</v>
      </c>
      <c r="CM62">
        <v>32768</v>
      </c>
      <c r="CN62">
        <v>9762</v>
      </c>
      <c r="CO62">
        <v>17086</v>
      </c>
      <c r="CP62">
        <v>22278</v>
      </c>
      <c r="CQ62">
        <v>111072</v>
      </c>
      <c r="CR62">
        <v>5442</v>
      </c>
      <c r="CS62">
        <v>133586</v>
      </c>
      <c r="CT62">
        <v>109970</v>
      </c>
      <c r="CU62">
        <v>6.3044900000000003E-3</v>
      </c>
      <c r="CV62" s="36">
        <v>6.1035200000000001E-5</v>
      </c>
      <c r="CW62">
        <v>0</v>
      </c>
      <c r="CX62">
        <v>0</v>
      </c>
      <c r="CY62">
        <v>0</v>
      </c>
      <c r="CZ62">
        <v>0</v>
      </c>
      <c r="DA62">
        <v>5.5126800000000005E-4</v>
      </c>
      <c r="DB62">
        <v>3.2937599999999999E-4</v>
      </c>
      <c r="DC62">
        <v>5.0013599999999998E-4</v>
      </c>
    </row>
    <row r="63" spans="1:107" x14ac:dyDescent="0.2">
      <c r="A63" t="s">
        <v>21</v>
      </c>
      <c r="B63">
        <v>145597476</v>
      </c>
      <c r="C63" t="s">
        <v>33</v>
      </c>
      <c r="D63">
        <v>0</v>
      </c>
      <c r="E63">
        <v>-4</v>
      </c>
      <c r="F63">
        <v>0</v>
      </c>
      <c r="G63" t="s">
        <v>24</v>
      </c>
      <c r="H63">
        <v>1</v>
      </c>
      <c r="I63" t="s">
        <v>25</v>
      </c>
      <c r="J63">
        <v>0</v>
      </c>
      <c r="K63" t="s">
        <v>25</v>
      </c>
      <c r="L63">
        <v>0</v>
      </c>
      <c r="M63">
        <v>0.66700000000000004</v>
      </c>
      <c r="N63" t="s">
        <v>49</v>
      </c>
      <c r="O63" t="s">
        <v>95</v>
      </c>
      <c r="P63" t="s">
        <v>25</v>
      </c>
      <c r="Q63" t="s">
        <v>25</v>
      </c>
      <c r="R63" t="s">
        <v>25</v>
      </c>
      <c r="S63" t="s">
        <v>25</v>
      </c>
      <c r="T63" t="s">
        <v>25</v>
      </c>
      <c r="U63" t="s">
        <v>25</v>
      </c>
      <c r="V63" t="s">
        <v>25</v>
      </c>
      <c r="W63" t="s">
        <v>30</v>
      </c>
      <c r="X63" t="s">
        <v>2471</v>
      </c>
      <c r="Y63" t="s">
        <v>2472</v>
      </c>
      <c r="Z63" t="s">
        <v>2467</v>
      </c>
      <c r="AA63" t="s">
        <v>2468</v>
      </c>
      <c r="AB63" t="s">
        <v>2469</v>
      </c>
      <c r="AC63" t="s">
        <v>2470</v>
      </c>
      <c r="AD63" t="s">
        <v>25</v>
      </c>
      <c r="AE63" t="s">
        <v>2466</v>
      </c>
      <c r="AF63" t="s">
        <v>2464</v>
      </c>
      <c r="AG63" t="s">
        <v>59</v>
      </c>
      <c r="AH63" t="s">
        <v>2432</v>
      </c>
      <c r="AI63" t="s">
        <v>2433</v>
      </c>
      <c r="AJ63" t="s">
        <v>2434</v>
      </c>
      <c r="AK63" t="s">
        <v>2435</v>
      </c>
      <c r="AL63" t="s">
        <v>2436</v>
      </c>
      <c r="AM63" t="s">
        <v>2437</v>
      </c>
      <c r="AN63" t="s">
        <v>2438</v>
      </c>
      <c r="AO63" t="s">
        <v>2439</v>
      </c>
      <c r="AP63" t="s">
        <v>2440</v>
      </c>
      <c r="AQ63" t="s">
        <v>2441</v>
      </c>
      <c r="AR63" t="s">
        <v>2442</v>
      </c>
      <c r="AS63" t="s">
        <v>2443</v>
      </c>
      <c r="AT63" t="s">
        <v>2444</v>
      </c>
      <c r="AU63" t="s">
        <v>2445</v>
      </c>
      <c r="AV63" t="s">
        <v>2446</v>
      </c>
      <c r="AW63" t="s">
        <v>2447</v>
      </c>
      <c r="AX63" t="s">
        <v>2448</v>
      </c>
      <c r="AY63" t="s">
        <v>2449</v>
      </c>
      <c r="AZ63" t="s">
        <v>2447</v>
      </c>
      <c r="BA63" t="s">
        <v>2450</v>
      </c>
      <c r="BB63" t="s">
        <v>2451</v>
      </c>
      <c r="BC63" t="s">
        <v>36</v>
      </c>
      <c r="BD63" t="s">
        <v>36</v>
      </c>
      <c r="BE63" t="s">
        <v>36</v>
      </c>
      <c r="BF63" t="s">
        <v>36</v>
      </c>
      <c r="BG63" t="s">
        <v>36</v>
      </c>
      <c r="BH63" t="s">
        <v>36</v>
      </c>
      <c r="BI63" t="s">
        <v>36</v>
      </c>
      <c r="BJ63" t="s">
        <v>36</v>
      </c>
      <c r="BK63" t="s">
        <v>36</v>
      </c>
      <c r="BL63">
        <v>-4</v>
      </c>
      <c r="BM63" t="s">
        <v>2452</v>
      </c>
      <c r="BN63">
        <v>1.9824500000000002E-3</v>
      </c>
      <c r="BO63">
        <v>30770</v>
      </c>
      <c r="BP63">
        <v>8532</v>
      </c>
      <c r="BQ63">
        <v>836</v>
      </c>
      <c r="BR63">
        <v>302</v>
      </c>
      <c r="BS63">
        <v>1618</v>
      </c>
      <c r="BT63">
        <v>3494</v>
      </c>
      <c r="BU63">
        <v>15008</v>
      </c>
      <c r="BV63">
        <v>980</v>
      </c>
      <c r="BW63">
        <v>17006</v>
      </c>
      <c r="BX63">
        <v>13764</v>
      </c>
      <c r="BY63">
        <v>7.1495500000000002E-3</v>
      </c>
      <c r="BZ63">
        <v>0</v>
      </c>
      <c r="CA63">
        <v>0</v>
      </c>
      <c r="CB63">
        <v>0</v>
      </c>
      <c r="CC63">
        <v>0</v>
      </c>
      <c r="CD63">
        <v>0</v>
      </c>
      <c r="CE63">
        <v>0</v>
      </c>
      <c r="CF63">
        <v>2.2345099999999999E-3</v>
      </c>
      <c r="CG63">
        <v>1.67103E-3</v>
      </c>
      <c r="CH63">
        <v>-4</v>
      </c>
      <c r="CI63" t="s">
        <v>2452</v>
      </c>
      <c r="CJ63">
        <v>4.0647699999999998E-4</v>
      </c>
      <c r="CK63">
        <v>243556</v>
      </c>
      <c r="CL63">
        <v>14910</v>
      </c>
      <c r="CM63">
        <v>32768</v>
      </c>
      <c r="CN63">
        <v>9762</v>
      </c>
      <c r="CO63">
        <v>17086</v>
      </c>
      <c r="CP63">
        <v>22278</v>
      </c>
      <c r="CQ63">
        <v>111072</v>
      </c>
      <c r="CR63">
        <v>5442</v>
      </c>
      <c r="CS63">
        <v>133586</v>
      </c>
      <c r="CT63">
        <v>109970</v>
      </c>
      <c r="CU63">
        <v>6.3044900000000003E-3</v>
      </c>
      <c r="CV63" s="36">
        <v>6.1035200000000001E-5</v>
      </c>
      <c r="CW63">
        <v>0</v>
      </c>
      <c r="CX63">
        <v>0</v>
      </c>
      <c r="CY63">
        <v>0</v>
      </c>
      <c r="CZ63">
        <v>0</v>
      </c>
      <c r="DA63">
        <v>5.5126800000000005E-4</v>
      </c>
      <c r="DB63">
        <v>3.2937599999999999E-4</v>
      </c>
      <c r="DC63">
        <v>5.0013599999999998E-4</v>
      </c>
    </row>
    <row r="64" spans="1:107" x14ac:dyDescent="0.2">
      <c r="A64" t="s">
        <v>21</v>
      </c>
      <c r="B64">
        <v>145597476</v>
      </c>
      <c r="C64" t="s">
        <v>33</v>
      </c>
      <c r="D64">
        <v>0</v>
      </c>
      <c r="E64">
        <v>-4</v>
      </c>
      <c r="F64">
        <v>0</v>
      </c>
      <c r="G64" t="s">
        <v>24</v>
      </c>
      <c r="H64">
        <v>1</v>
      </c>
      <c r="I64" t="s">
        <v>25</v>
      </c>
      <c r="J64">
        <v>0</v>
      </c>
      <c r="K64" t="s">
        <v>25</v>
      </c>
      <c r="L64">
        <v>0</v>
      </c>
      <c r="M64">
        <v>0.66700000000000004</v>
      </c>
      <c r="N64" t="s">
        <v>49</v>
      </c>
      <c r="O64" t="s">
        <v>95</v>
      </c>
      <c r="P64" t="s">
        <v>25</v>
      </c>
      <c r="Q64" t="s">
        <v>25</v>
      </c>
      <c r="R64" t="s">
        <v>25</v>
      </c>
      <c r="S64" t="s">
        <v>25</v>
      </c>
      <c r="T64" t="s">
        <v>25</v>
      </c>
      <c r="U64" t="s">
        <v>25</v>
      </c>
      <c r="V64" t="s">
        <v>25</v>
      </c>
      <c r="W64" t="s">
        <v>2411</v>
      </c>
      <c r="X64" t="s">
        <v>2425</v>
      </c>
      <c r="Y64" t="s">
        <v>2426</v>
      </c>
      <c r="Z64" t="s">
        <v>2427</v>
      </c>
      <c r="AA64" t="s">
        <v>2428</v>
      </c>
      <c r="AB64" t="s">
        <v>2429</v>
      </c>
      <c r="AC64" t="s">
        <v>2430</v>
      </c>
      <c r="AD64" t="s">
        <v>25</v>
      </c>
      <c r="AE64" t="s">
        <v>2426</v>
      </c>
      <c r="AF64" t="s">
        <v>2431</v>
      </c>
      <c r="AG64" t="s">
        <v>59</v>
      </c>
      <c r="AH64" t="s">
        <v>2432</v>
      </c>
      <c r="AI64" t="s">
        <v>2433</v>
      </c>
      <c r="AJ64" t="s">
        <v>2434</v>
      </c>
      <c r="AK64" t="s">
        <v>2435</v>
      </c>
      <c r="AL64" t="s">
        <v>2436</v>
      </c>
      <c r="AM64" t="s">
        <v>2437</v>
      </c>
      <c r="AN64" t="s">
        <v>2438</v>
      </c>
      <c r="AO64" t="s">
        <v>2439</v>
      </c>
      <c r="AP64" t="s">
        <v>2440</v>
      </c>
      <c r="AQ64" t="s">
        <v>2441</v>
      </c>
      <c r="AR64" t="s">
        <v>2442</v>
      </c>
      <c r="AS64" t="s">
        <v>2443</v>
      </c>
      <c r="AT64" t="s">
        <v>2444</v>
      </c>
      <c r="AU64" t="s">
        <v>2445</v>
      </c>
      <c r="AV64" t="s">
        <v>2446</v>
      </c>
      <c r="AW64" t="s">
        <v>2447</v>
      </c>
      <c r="AX64" t="s">
        <v>2448</v>
      </c>
      <c r="AY64" t="s">
        <v>2449</v>
      </c>
      <c r="AZ64" t="s">
        <v>2447</v>
      </c>
      <c r="BA64" t="s">
        <v>2450</v>
      </c>
      <c r="BB64" t="s">
        <v>2451</v>
      </c>
      <c r="BC64" t="s">
        <v>36</v>
      </c>
      <c r="BD64" t="s">
        <v>36</v>
      </c>
      <c r="BE64" t="s">
        <v>36</v>
      </c>
      <c r="BF64" t="s">
        <v>36</v>
      </c>
      <c r="BG64" t="s">
        <v>36</v>
      </c>
      <c r="BH64" t="s">
        <v>36</v>
      </c>
      <c r="BI64" t="s">
        <v>36</v>
      </c>
      <c r="BJ64" t="s">
        <v>36</v>
      </c>
      <c r="BK64" t="s">
        <v>36</v>
      </c>
      <c r="BL64">
        <v>-4</v>
      </c>
      <c r="BM64" t="s">
        <v>2452</v>
      </c>
      <c r="BN64">
        <v>1.9824500000000002E-3</v>
      </c>
      <c r="BO64">
        <v>30770</v>
      </c>
      <c r="BP64">
        <v>8532</v>
      </c>
      <c r="BQ64">
        <v>836</v>
      </c>
      <c r="BR64">
        <v>302</v>
      </c>
      <c r="BS64">
        <v>1618</v>
      </c>
      <c r="BT64">
        <v>3494</v>
      </c>
      <c r="BU64">
        <v>15008</v>
      </c>
      <c r="BV64">
        <v>980</v>
      </c>
      <c r="BW64">
        <v>17006</v>
      </c>
      <c r="BX64">
        <v>13764</v>
      </c>
      <c r="BY64">
        <v>7.1495500000000002E-3</v>
      </c>
      <c r="BZ64">
        <v>0</v>
      </c>
      <c r="CA64">
        <v>0</v>
      </c>
      <c r="CB64">
        <v>0</v>
      </c>
      <c r="CC64">
        <v>0</v>
      </c>
      <c r="CD64">
        <v>0</v>
      </c>
      <c r="CE64">
        <v>0</v>
      </c>
      <c r="CF64">
        <v>2.2345099999999999E-3</v>
      </c>
      <c r="CG64">
        <v>1.67103E-3</v>
      </c>
      <c r="CH64">
        <v>-4</v>
      </c>
      <c r="CI64" t="s">
        <v>2452</v>
      </c>
      <c r="CJ64">
        <v>4.0647699999999998E-4</v>
      </c>
      <c r="CK64">
        <v>243556</v>
      </c>
      <c r="CL64">
        <v>14910</v>
      </c>
      <c r="CM64">
        <v>32768</v>
      </c>
      <c r="CN64">
        <v>9762</v>
      </c>
      <c r="CO64">
        <v>17086</v>
      </c>
      <c r="CP64">
        <v>22278</v>
      </c>
      <c r="CQ64">
        <v>111072</v>
      </c>
      <c r="CR64">
        <v>5442</v>
      </c>
      <c r="CS64">
        <v>133586</v>
      </c>
      <c r="CT64">
        <v>109970</v>
      </c>
      <c r="CU64">
        <v>6.3044900000000003E-3</v>
      </c>
      <c r="CV64" s="36">
        <v>6.1035200000000001E-5</v>
      </c>
      <c r="CW64">
        <v>0</v>
      </c>
      <c r="CX64">
        <v>0</v>
      </c>
      <c r="CY64">
        <v>0</v>
      </c>
      <c r="CZ64">
        <v>0</v>
      </c>
      <c r="DA64">
        <v>5.5126800000000005E-4</v>
      </c>
      <c r="DB64">
        <v>3.2937599999999999E-4</v>
      </c>
      <c r="DC64">
        <v>5.0013599999999998E-4</v>
      </c>
    </row>
    <row r="65" spans="1:107" x14ac:dyDescent="0.2">
      <c r="A65" t="s">
        <v>21</v>
      </c>
      <c r="B65">
        <v>145597476</v>
      </c>
      <c r="C65" t="s">
        <v>33</v>
      </c>
      <c r="D65">
        <v>0</v>
      </c>
      <c r="E65">
        <v>-4</v>
      </c>
      <c r="F65">
        <v>0</v>
      </c>
      <c r="G65" t="s">
        <v>24</v>
      </c>
      <c r="H65">
        <v>1</v>
      </c>
      <c r="I65" t="s">
        <v>25</v>
      </c>
      <c r="J65">
        <v>0</v>
      </c>
      <c r="K65" t="s">
        <v>25</v>
      </c>
      <c r="L65">
        <v>0</v>
      </c>
      <c r="M65">
        <v>0.66700000000000004</v>
      </c>
      <c r="N65" t="s">
        <v>49</v>
      </c>
      <c r="O65" t="s">
        <v>95</v>
      </c>
      <c r="P65" t="s">
        <v>25</v>
      </c>
      <c r="Q65" t="s">
        <v>25</v>
      </c>
      <c r="R65" t="s">
        <v>25</v>
      </c>
      <c r="S65" t="s">
        <v>25</v>
      </c>
      <c r="T65" t="s">
        <v>25</v>
      </c>
      <c r="U65" t="s">
        <v>25</v>
      </c>
      <c r="V65" t="s">
        <v>25</v>
      </c>
      <c r="W65" t="s">
        <v>2411</v>
      </c>
      <c r="X65" t="s">
        <v>2453</v>
      </c>
      <c r="Y65" t="s">
        <v>2454</v>
      </c>
      <c r="Z65" t="s">
        <v>2455</v>
      </c>
      <c r="AA65" t="s">
        <v>2456</v>
      </c>
      <c r="AB65" t="s">
        <v>2457</v>
      </c>
      <c r="AC65" t="s">
        <v>2458</v>
      </c>
      <c r="AD65" t="s">
        <v>25</v>
      </c>
      <c r="AE65" t="s">
        <v>2454</v>
      </c>
      <c r="AF65" t="s">
        <v>2459</v>
      </c>
      <c r="AG65" t="s">
        <v>59</v>
      </c>
      <c r="AH65" t="s">
        <v>2432</v>
      </c>
      <c r="AI65" t="s">
        <v>2433</v>
      </c>
      <c r="AJ65" t="s">
        <v>2434</v>
      </c>
      <c r="AK65" t="s">
        <v>2435</v>
      </c>
      <c r="AL65" t="s">
        <v>2436</v>
      </c>
      <c r="AM65" t="s">
        <v>2437</v>
      </c>
      <c r="AN65" t="s">
        <v>2438</v>
      </c>
      <c r="AO65" t="s">
        <v>2439</v>
      </c>
      <c r="AP65" t="s">
        <v>2440</v>
      </c>
      <c r="AQ65" t="s">
        <v>2441</v>
      </c>
      <c r="AR65" t="s">
        <v>2442</v>
      </c>
      <c r="AS65" t="s">
        <v>2443</v>
      </c>
      <c r="AT65" t="s">
        <v>2444</v>
      </c>
      <c r="AU65" t="s">
        <v>2445</v>
      </c>
      <c r="AV65" t="s">
        <v>2446</v>
      </c>
      <c r="AW65" t="s">
        <v>2447</v>
      </c>
      <c r="AX65" t="s">
        <v>2448</v>
      </c>
      <c r="AY65" t="s">
        <v>2449</v>
      </c>
      <c r="AZ65" t="s">
        <v>2447</v>
      </c>
      <c r="BA65" t="s">
        <v>2450</v>
      </c>
      <c r="BB65" t="s">
        <v>2451</v>
      </c>
      <c r="BC65" t="s">
        <v>36</v>
      </c>
      <c r="BD65" t="s">
        <v>36</v>
      </c>
      <c r="BE65" t="s">
        <v>36</v>
      </c>
      <c r="BF65" t="s">
        <v>36</v>
      </c>
      <c r="BG65" t="s">
        <v>36</v>
      </c>
      <c r="BH65" t="s">
        <v>36</v>
      </c>
      <c r="BI65" t="s">
        <v>36</v>
      </c>
      <c r="BJ65" t="s">
        <v>36</v>
      </c>
      <c r="BK65" t="s">
        <v>36</v>
      </c>
      <c r="BL65">
        <v>-4</v>
      </c>
      <c r="BM65" t="s">
        <v>2452</v>
      </c>
      <c r="BN65">
        <v>1.9824500000000002E-3</v>
      </c>
      <c r="BO65">
        <v>30770</v>
      </c>
      <c r="BP65">
        <v>8532</v>
      </c>
      <c r="BQ65">
        <v>836</v>
      </c>
      <c r="BR65">
        <v>302</v>
      </c>
      <c r="BS65">
        <v>1618</v>
      </c>
      <c r="BT65">
        <v>3494</v>
      </c>
      <c r="BU65">
        <v>15008</v>
      </c>
      <c r="BV65">
        <v>980</v>
      </c>
      <c r="BW65">
        <v>17006</v>
      </c>
      <c r="BX65">
        <v>13764</v>
      </c>
      <c r="BY65">
        <v>7.1495500000000002E-3</v>
      </c>
      <c r="BZ65">
        <v>0</v>
      </c>
      <c r="CA65">
        <v>0</v>
      </c>
      <c r="CB65">
        <v>0</v>
      </c>
      <c r="CC65">
        <v>0</v>
      </c>
      <c r="CD65">
        <v>0</v>
      </c>
      <c r="CE65">
        <v>0</v>
      </c>
      <c r="CF65">
        <v>2.2345099999999999E-3</v>
      </c>
      <c r="CG65">
        <v>1.67103E-3</v>
      </c>
      <c r="CH65">
        <v>-4</v>
      </c>
      <c r="CI65" t="s">
        <v>2452</v>
      </c>
      <c r="CJ65">
        <v>4.0647699999999998E-4</v>
      </c>
      <c r="CK65">
        <v>243556</v>
      </c>
      <c r="CL65">
        <v>14910</v>
      </c>
      <c r="CM65">
        <v>32768</v>
      </c>
      <c r="CN65">
        <v>9762</v>
      </c>
      <c r="CO65">
        <v>17086</v>
      </c>
      <c r="CP65">
        <v>22278</v>
      </c>
      <c r="CQ65">
        <v>111072</v>
      </c>
      <c r="CR65">
        <v>5442</v>
      </c>
      <c r="CS65">
        <v>133586</v>
      </c>
      <c r="CT65">
        <v>109970</v>
      </c>
      <c r="CU65">
        <v>6.3044900000000003E-3</v>
      </c>
      <c r="CV65" s="36">
        <v>6.1035200000000001E-5</v>
      </c>
      <c r="CW65">
        <v>0</v>
      </c>
      <c r="CX65">
        <v>0</v>
      </c>
      <c r="CY65">
        <v>0</v>
      </c>
      <c r="CZ65">
        <v>0</v>
      </c>
      <c r="DA65">
        <v>5.5126800000000005E-4</v>
      </c>
      <c r="DB65">
        <v>3.2937599999999999E-4</v>
      </c>
      <c r="DC65">
        <v>5.0013599999999998E-4</v>
      </c>
    </row>
    <row r="66" spans="1:107" x14ac:dyDescent="0.2">
      <c r="A66" t="s">
        <v>21</v>
      </c>
      <c r="B66">
        <v>145597476</v>
      </c>
      <c r="C66" t="s">
        <v>33</v>
      </c>
      <c r="D66">
        <v>0</v>
      </c>
      <c r="E66">
        <v>-4</v>
      </c>
      <c r="F66">
        <v>0</v>
      </c>
      <c r="G66" t="s">
        <v>24</v>
      </c>
      <c r="H66">
        <v>1</v>
      </c>
      <c r="I66" t="s">
        <v>25</v>
      </c>
      <c r="J66">
        <v>0</v>
      </c>
      <c r="K66" t="s">
        <v>25</v>
      </c>
      <c r="L66">
        <v>0</v>
      </c>
      <c r="M66">
        <v>0.66700000000000004</v>
      </c>
      <c r="N66" t="s">
        <v>49</v>
      </c>
      <c r="O66" t="s">
        <v>95</v>
      </c>
      <c r="P66" t="s">
        <v>25</v>
      </c>
      <c r="Q66" t="s">
        <v>25</v>
      </c>
      <c r="R66" t="s">
        <v>25</v>
      </c>
      <c r="S66" t="s">
        <v>25</v>
      </c>
      <c r="T66" t="s">
        <v>25</v>
      </c>
      <c r="U66" t="s">
        <v>25</v>
      </c>
      <c r="V66" t="s">
        <v>25</v>
      </c>
      <c r="W66" t="s">
        <v>2411</v>
      </c>
      <c r="X66" t="s">
        <v>2460</v>
      </c>
      <c r="Y66" t="s">
        <v>2461</v>
      </c>
      <c r="Z66" t="s">
        <v>2455</v>
      </c>
      <c r="AA66" t="s">
        <v>2456</v>
      </c>
      <c r="AB66" t="s">
        <v>2457</v>
      </c>
      <c r="AC66" t="s">
        <v>2458</v>
      </c>
      <c r="AD66" t="s">
        <v>25</v>
      </c>
      <c r="AE66" t="s">
        <v>2454</v>
      </c>
      <c r="AF66" t="s">
        <v>2459</v>
      </c>
      <c r="AG66" t="s">
        <v>59</v>
      </c>
      <c r="AH66" t="s">
        <v>2432</v>
      </c>
      <c r="AI66" t="s">
        <v>2433</v>
      </c>
      <c r="AJ66" t="s">
        <v>2434</v>
      </c>
      <c r="AK66" t="s">
        <v>2435</v>
      </c>
      <c r="AL66" t="s">
        <v>2436</v>
      </c>
      <c r="AM66" t="s">
        <v>2437</v>
      </c>
      <c r="AN66" t="s">
        <v>2438</v>
      </c>
      <c r="AO66" t="s">
        <v>2439</v>
      </c>
      <c r="AP66" t="s">
        <v>2440</v>
      </c>
      <c r="AQ66" t="s">
        <v>2441</v>
      </c>
      <c r="AR66" t="s">
        <v>2442</v>
      </c>
      <c r="AS66" t="s">
        <v>2443</v>
      </c>
      <c r="AT66" t="s">
        <v>2444</v>
      </c>
      <c r="AU66" t="s">
        <v>2445</v>
      </c>
      <c r="AV66" t="s">
        <v>2446</v>
      </c>
      <c r="AW66" t="s">
        <v>2447</v>
      </c>
      <c r="AX66" t="s">
        <v>2448</v>
      </c>
      <c r="AY66" t="s">
        <v>2449</v>
      </c>
      <c r="AZ66" t="s">
        <v>2447</v>
      </c>
      <c r="BA66" t="s">
        <v>2450</v>
      </c>
      <c r="BB66" t="s">
        <v>2451</v>
      </c>
      <c r="BC66" t="s">
        <v>36</v>
      </c>
      <c r="BD66" t="s">
        <v>36</v>
      </c>
      <c r="BE66" t="s">
        <v>36</v>
      </c>
      <c r="BF66" t="s">
        <v>36</v>
      </c>
      <c r="BG66" t="s">
        <v>36</v>
      </c>
      <c r="BH66" t="s">
        <v>36</v>
      </c>
      <c r="BI66" t="s">
        <v>36</v>
      </c>
      <c r="BJ66" t="s">
        <v>36</v>
      </c>
      <c r="BK66" t="s">
        <v>36</v>
      </c>
      <c r="BL66">
        <v>-4</v>
      </c>
      <c r="BM66" t="s">
        <v>2452</v>
      </c>
      <c r="BN66">
        <v>1.9824500000000002E-3</v>
      </c>
      <c r="BO66">
        <v>30770</v>
      </c>
      <c r="BP66">
        <v>8532</v>
      </c>
      <c r="BQ66">
        <v>836</v>
      </c>
      <c r="BR66">
        <v>302</v>
      </c>
      <c r="BS66">
        <v>1618</v>
      </c>
      <c r="BT66">
        <v>3494</v>
      </c>
      <c r="BU66">
        <v>15008</v>
      </c>
      <c r="BV66">
        <v>980</v>
      </c>
      <c r="BW66">
        <v>17006</v>
      </c>
      <c r="BX66">
        <v>13764</v>
      </c>
      <c r="BY66">
        <v>7.1495500000000002E-3</v>
      </c>
      <c r="BZ66">
        <v>0</v>
      </c>
      <c r="CA66">
        <v>0</v>
      </c>
      <c r="CB66">
        <v>0</v>
      </c>
      <c r="CC66">
        <v>0</v>
      </c>
      <c r="CD66">
        <v>0</v>
      </c>
      <c r="CE66">
        <v>0</v>
      </c>
      <c r="CF66">
        <v>2.2345099999999999E-3</v>
      </c>
      <c r="CG66">
        <v>1.67103E-3</v>
      </c>
      <c r="CH66">
        <v>-4</v>
      </c>
      <c r="CI66" t="s">
        <v>2452</v>
      </c>
      <c r="CJ66">
        <v>4.0647699999999998E-4</v>
      </c>
      <c r="CK66">
        <v>243556</v>
      </c>
      <c r="CL66">
        <v>14910</v>
      </c>
      <c r="CM66">
        <v>32768</v>
      </c>
      <c r="CN66">
        <v>9762</v>
      </c>
      <c r="CO66">
        <v>17086</v>
      </c>
      <c r="CP66">
        <v>22278</v>
      </c>
      <c r="CQ66">
        <v>111072</v>
      </c>
      <c r="CR66">
        <v>5442</v>
      </c>
      <c r="CS66">
        <v>133586</v>
      </c>
      <c r="CT66">
        <v>109970</v>
      </c>
      <c r="CU66">
        <v>6.3044900000000003E-3</v>
      </c>
      <c r="CV66" s="36">
        <v>6.1035200000000001E-5</v>
      </c>
      <c r="CW66">
        <v>0</v>
      </c>
      <c r="CX66">
        <v>0</v>
      </c>
      <c r="CY66">
        <v>0</v>
      </c>
      <c r="CZ66">
        <v>0</v>
      </c>
      <c r="DA66">
        <v>5.5126800000000005E-4</v>
      </c>
      <c r="DB66">
        <v>3.2937599999999999E-4</v>
      </c>
      <c r="DC66">
        <v>5.0013599999999998E-4</v>
      </c>
    </row>
    <row r="67" spans="1:107" x14ac:dyDescent="0.2">
      <c r="A67" t="s">
        <v>21</v>
      </c>
      <c r="B67">
        <v>145597476</v>
      </c>
      <c r="C67" t="s">
        <v>33</v>
      </c>
      <c r="D67">
        <v>0</v>
      </c>
      <c r="E67">
        <v>-4</v>
      </c>
      <c r="F67">
        <v>0</v>
      </c>
      <c r="G67" t="s">
        <v>24</v>
      </c>
      <c r="H67">
        <v>1</v>
      </c>
      <c r="I67" t="s">
        <v>25</v>
      </c>
      <c r="J67">
        <v>0</v>
      </c>
      <c r="K67" t="s">
        <v>25</v>
      </c>
      <c r="L67">
        <v>0</v>
      </c>
      <c r="M67">
        <v>0.66700000000000004</v>
      </c>
      <c r="N67" t="s">
        <v>49</v>
      </c>
      <c r="O67" t="s">
        <v>95</v>
      </c>
      <c r="P67" t="s">
        <v>25</v>
      </c>
      <c r="Q67" t="s">
        <v>25</v>
      </c>
      <c r="R67" t="s">
        <v>25</v>
      </c>
      <c r="S67" t="s">
        <v>25</v>
      </c>
      <c r="T67" t="s">
        <v>25</v>
      </c>
      <c r="U67" t="s">
        <v>25</v>
      </c>
      <c r="V67" t="s">
        <v>25</v>
      </c>
      <c r="W67" t="s">
        <v>2411</v>
      </c>
      <c r="X67" t="s">
        <v>25</v>
      </c>
      <c r="Y67" t="s">
        <v>25</v>
      </c>
      <c r="Z67" t="s">
        <v>25</v>
      </c>
      <c r="AA67" t="s">
        <v>25</v>
      </c>
      <c r="AB67" t="s">
        <v>25</v>
      </c>
      <c r="AC67" t="s">
        <v>25</v>
      </c>
      <c r="AD67" t="s">
        <v>25</v>
      </c>
      <c r="AE67" t="s">
        <v>2462</v>
      </c>
      <c r="AF67" t="s">
        <v>2459</v>
      </c>
      <c r="AG67" t="s">
        <v>59</v>
      </c>
      <c r="AH67" t="s">
        <v>2432</v>
      </c>
      <c r="AI67" t="s">
        <v>2433</v>
      </c>
      <c r="AJ67" t="s">
        <v>2434</v>
      </c>
      <c r="AK67" t="s">
        <v>2435</v>
      </c>
      <c r="AL67" t="s">
        <v>2436</v>
      </c>
      <c r="AM67" t="s">
        <v>2437</v>
      </c>
      <c r="AN67" t="s">
        <v>2438</v>
      </c>
      <c r="AO67" t="s">
        <v>2439</v>
      </c>
      <c r="AP67" t="s">
        <v>2440</v>
      </c>
      <c r="AQ67" t="s">
        <v>2441</v>
      </c>
      <c r="AR67" t="s">
        <v>2442</v>
      </c>
      <c r="AS67" t="s">
        <v>2443</v>
      </c>
      <c r="AT67" t="s">
        <v>2444</v>
      </c>
      <c r="AU67" t="s">
        <v>2445</v>
      </c>
      <c r="AV67" t="s">
        <v>2446</v>
      </c>
      <c r="AW67" t="s">
        <v>2447</v>
      </c>
      <c r="AX67" t="s">
        <v>2448</v>
      </c>
      <c r="AY67" t="s">
        <v>2449</v>
      </c>
      <c r="AZ67" t="s">
        <v>2447</v>
      </c>
      <c r="BA67" t="s">
        <v>2450</v>
      </c>
      <c r="BB67" t="s">
        <v>2451</v>
      </c>
      <c r="BC67" t="s">
        <v>36</v>
      </c>
      <c r="BD67" t="s">
        <v>36</v>
      </c>
      <c r="BE67" t="s">
        <v>36</v>
      </c>
      <c r="BF67" t="s">
        <v>36</v>
      </c>
      <c r="BG67" t="s">
        <v>36</v>
      </c>
      <c r="BH67" t="s">
        <v>36</v>
      </c>
      <c r="BI67" t="s">
        <v>36</v>
      </c>
      <c r="BJ67" t="s">
        <v>36</v>
      </c>
      <c r="BK67" t="s">
        <v>36</v>
      </c>
      <c r="BL67">
        <v>-4</v>
      </c>
      <c r="BM67" t="s">
        <v>2452</v>
      </c>
      <c r="BN67">
        <v>1.9824500000000002E-3</v>
      </c>
      <c r="BO67">
        <v>30770</v>
      </c>
      <c r="BP67">
        <v>8532</v>
      </c>
      <c r="BQ67">
        <v>836</v>
      </c>
      <c r="BR67">
        <v>302</v>
      </c>
      <c r="BS67">
        <v>1618</v>
      </c>
      <c r="BT67">
        <v>3494</v>
      </c>
      <c r="BU67">
        <v>15008</v>
      </c>
      <c r="BV67">
        <v>980</v>
      </c>
      <c r="BW67">
        <v>17006</v>
      </c>
      <c r="BX67">
        <v>13764</v>
      </c>
      <c r="BY67">
        <v>7.1495500000000002E-3</v>
      </c>
      <c r="BZ67">
        <v>0</v>
      </c>
      <c r="CA67">
        <v>0</v>
      </c>
      <c r="CB67">
        <v>0</v>
      </c>
      <c r="CC67">
        <v>0</v>
      </c>
      <c r="CD67">
        <v>0</v>
      </c>
      <c r="CE67">
        <v>0</v>
      </c>
      <c r="CF67">
        <v>2.2345099999999999E-3</v>
      </c>
      <c r="CG67">
        <v>1.67103E-3</v>
      </c>
      <c r="CH67">
        <v>-4</v>
      </c>
      <c r="CI67" t="s">
        <v>2452</v>
      </c>
      <c r="CJ67">
        <v>4.0647699999999998E-4</v>
      </c>
      <c r="CK67">
        <v>243556</v>
      </c>
      <c r="CL67">
        <v>14910</v>
      </c>
      <c r="CM67">
        <v>32768</v>
      </c>
      <c r="CN67">
        <v>9762</v>
      </c>
      <c r="CO67">
        <v>17086</v>
      </c>
      <c r="CP67">
        <v>22278</v>
      </c>
      <c r="CQ67">
        <v>111072</v>
      </c>
      <c r="CR67">
        <v>5442</v>
      </c>
      <c r="CS67">
        <v>133586</v>
      </c>
      <c r="CT67">
        <v>109970</v>
      </c>
      <c r="CU67">
        <v>6.3044900000000003E-3</v>
      </c>
      <c r="CV67" s="36">
        <v>6.1035200000000001E-5</v>
      </c>
      <c r="CW67">
        <v>0</v>
      </c>
      <c r="CX67">
        <v>0</v>
      </c>
      <c r="CY67">
        <v>0</v>
      </c>
      <c r="CZ67">
        <v>0</v>
      </c>
      <c r="DA67">
        <v>5.5126800000000005E-4</v>
      </c>
      <c r="DB67">
        <v>3.2937599999999999E-4</v>
      </c>
      <c r="DC67">
        <v>5.0013599999999998E-4</v>
      </c>
    </row>
    <row r="68" spans="1:107" x14ac:dyDescent="0.2">
      <c r="A68" t="s">
        <v>21</v>
      </c>
      <c r="B68">
        <v>145597476</v>
      </c>
      <c r="C68" t="s">
        <v>33</v>
      </c>
      <c r="D68">
        <v>0</v>
      </c>
      <c r="E68">
        <v>-4</v>
      </c>
      <c r="F68">
        <v>0</v>
      </c>
      <c r="G68" t="s">
        <v>24</v>
      </c>
      <c r="H68">
        <v>1</v>
      </c>
      <c r="I68" t="s">
        <v>25</v>
      </c>
      <c r="J68">
        <v>0</v>
      </c>
      <c r="K68" t="s">
        <v>25</v>
      </c>
      <c r="L68">
        <v>0</v>
      </c>
      <c r="M68">
        <v>0.66700000000000004</v>
      </c>
      <c r="N68" t="s">
        <v>49</v>
      </c>
      <c r="O68" t="s">
        <v>95</v>
      </c>
      <c r="P68" t="s">
        <v>25</v>
      </c>
      <c r="Q68" t="s">
        <v>25</v>
      </c>
      <c r="R68" t="s">
        <v>25</v>
      </c>
      <c r="S68" t="s">
        <v>25</v>
      </c>
      <c r="T68" t="s">
        <v>25</v>
      </c>
      <c r="U68" t="s">
        <v>25</v>
      </c>
      <c r="V68" t="s">
        <v>25</v>
      </c>
      <c r="W68" t="s">
        <v>30</v>
      </c>
      <c r="X68" t="s">
        <v>25</v>
      </c>
      <c r="Y68" t="s">
        <v>25</v>
      </c>
      <c r="Z68" t="s">
        <v>25</v>
      </c>
      <c r="AA68" t="s">
        <v>25</v>
      </c>
      <c r="AB68" t="s">
        <v>25</v>
      </c>
      <c r="AC68" t="s">
        <v>25</v>
      </c>
      <c r="AD68" t="s">
        <v>25</v>
      </c>
      <c r="AE68" t="s">
        <v>2463</v>
      </c>
      <c r="AF68" t="s">
        <v>2464</v>
      </c>
      <c r="AG68" t="s">
        <v>59</v>
      </c>
      <c r="AH68" t="s">
        <v>2432</v>
      </c>
      <c r="AI68" t="s">
        <v>2433</v>
      </c>
      <c r="AJ68" t="s">
        <v>2434</v>
      </c>
      <c r="AK68" t="s">
        <v>2435</v>
      </c>
      <c r="AL68" t="s">
        <v>2436</v>
      </c>
      <c r="AM68" t="s">
        <v>2437</v>
      </c>
      <c r="AN68" t="s">
        <v>2438</v>
      </c>
      <c r="AO68" t="s">
        <v>2439</v>
      </c>
      <c r="AP68" t="s">
        <v>2440</v>
      </c>
      <c r="AQ68" t="s">
        <v>2441</v>
      </c>
      <c r="AR68" t="s">
        <v>2442</v>
      </c>
      <c r="AS68" t="s">
        <v>2443</v>
      </c>
      <c r="AT68" t="s">
        <v>2444</v>
      </c>
      <c r="AU68" t="s">
        <v>2445</v>
      </c>
      <c r="AV68" t="s">
        <v>2446</v>
      </c>
      <c r="AW68" t="s">
        <v>2447</v>
      </c>
      <c r="AX68" t="s">
        <v>2448</v>
      </c>
      <c r="AY68" t="s">
        <v>2449</v>
      </c>
      <c r="AZ68" t="s">
        <v>2447</v>
      </c>
      <c r="BA68" t="s">
        <v>2450</v>
      </c>
      <c r="BB68" t="s">
        <v>2451</v>
      </c>
      <c r="BC68" t="s">
        <v>36</v>
      </c>
      <c r="BD68" t="s">
        <v>36</v>
      </c>
      <c r="BE68" t="s">
        <v>36</v>
      </c>
      <c r="BF68" t="s">
        <v>36</v>
      </c>
      <c r="BG68" t="s">
        <v>36</v>
      </c>
      <c r="BH68" t="s">
        <v>36</v>
      </c>
      <c r="BI68" t="s">
        <v>36</v>
      </c>
      <c r="BJ68" t="s">
        <v>36</v>
      </c>
      <c r="BK68" t="s">
        <v>36</v>
      </c>
      <c r="BL68">
        <v>-4</v>
      </c>
      <c r="BM68" t="s">
        <v>2452</v>
      </c>
      <c r="BN68">
        <v>1.9824500000000002E-3</v>
      </c>
      <c r="BO68">
        <v>30770</v>
      </c>
      <c r="BP68">
        <v>8532</v>
      </c>
      <c r="BQ68">
        <v>836</v>
      </c>
      <c r="BR68">
        <v>302</v>
      </c>
      <c r="BS68">
        <v>1618</v>
      </c>
      <c r="BT68">
        <v>3494</v>
      </c>
      <c r="BU68">
        <v>15008</v>
      </c>
      <c r="BV68">
        <v>980</v>
      </c>
      <c r="BW68">
        <v>17006</v>
      </c>
      <c r="BX68">
        <v>13764</v>
      </c>
      <c r="BY68">
        <v>7.1495500000000002E-3</v>
      </c>
      <c r="BZ68">
        <v>0</v>
      </c>
      <c r="CA68">
        <v>0</v>
      </c>
      <c r="CB68">
        <v>0</v>
      </c>
      <c r="CC68">
        <v>0</v>
      </c>
      <c r="CD68">
        <v>0</v>
      </c>
      <c r="CE68">
        <v>0</v>
      </c>
      <c r="CF68">
        <v>2.2345099999999999E-3</v>
      </c>
      <c r="CG68">
        <v>1.67103E-3</v>
      </c>
      <c r="CH68">
        <v>-4</v>
      </c>
      <c r="CI68" t="s">
        <v>2452</v>
      </c>
      <c r="CJ68">
        <v>4.0647699999999998E-4</v>
      </c>
      <c r="CK68">
        <v>243556</v>
      </c>
      <c r="CL68">
        <v>14910</v>
      </c>
      <c r="CM68">
        <v>32768</v>
      </c>
      <c r="CN68">
        <v>9762</v>
      </c>
      <c r="CO68">
        <v>17086</v>
      </c>
      <c r="CP68">
        <v>22278</v>
      </c>
      <c r="CQ68">
        <v>111072</v>
      </c>
      <c r="CR68">
        <v>5442</v>
      </c>
      <c r="CS68">
        <v>133586</v>
      </c>
      <c r="CT68">
        <v>109970</v>
      </c>
      <c r="CU68">
        <v>6.3044900000000003E-3</v>
      </c>
      <c r="CV68" s="36">
        <v>6.1035200000000001E-5</v>
      </c>
      <c r="CW68">
        <v>0</v>
      </c>
      <c r="CX68">
        <v>0</v>
      </c>
      <c r="CY68">
        <v>0</v>
      </c>
      <c r="CZ68">
        <v>0</v>
      </c>
      <c r="DA68">
        <v>5.5126800000000005E-4</v>
      </c>
      <c r="DB68">
        <v>3.2937599999999999E-4</v>
      </c>
      <c r="DC68">
        <v>5.0013599999999998E-4</v>
      </c>
    </row>
    <row r="69" spans="1:107" x14ac:dyDescent="0.2">
      <c r="A69" t="s">
        <v>21</v>
      </c>
      <c r="B69">
        <v>145597476</v>
      </c>
      <c r="C69" t="s">
        <v>33</v>
      </c>
      <c r="D69">
        <v>0</v>
      </c>
      <c r="E69">
        <v>-4</v>
      </c>
      <c r="F69">
        <v>0</v>
      </c>
      <c r="G69" t="s">
        <v>24</v>
      </c>
      <c r="H69">
        <v>1</v>
      </c>
      <c r="I69" t="s">
        <v>25</v>
      </c>
      <c r="J69">
        <v>0</v>
      </c>
      <c r="K69" t="s">
        <v>25</v>
      </c>
      <c r="L69">
        <v>0</v>
      </c>
      <c r="M69">
        <v>0.66700000000000004</v>
      </c>
      <c r="N69" t="s">
        <v>49</v>
      </c>
      <c r="O69" t="s">
        <v>95</v>
      </c>
      <c r="P69" t="s">
        <v>25</v>
      </c>
      <c r="Q69" t="s">
        <v>25</v>
      </c>
      <c r="R69" t="s">
        <v>25</v>
      </c>
      <c r="S69" t="s">
        <v>25</v>
      </c>
      <c r="T69" t="s">
        <v>25</v>
      </c>
      <c r="U69" t="s">
        <v>25</v>
      </c>
      <c r="V69" t="s">
        <v>25</v>
      </c>
      <c r="W69" t="s">
        <v>30</v>
      </c>
      <c r="X69" t="s">
        <v>2465</v>
      </c>
      <c r="Y69" t="s">
        <v>2466</v>
      </c>
      <c r="Z69" t="s">
        <v>2467</v>
      </c>
      <c r="AA69" t="s">
        <v>2468</v>
      </c>
      <c r="AB69" t="s">
        <v>2469</v>
      </c>
      <c r="AC69" t="s">
        <v>2470</v>
      </c>
      <c r="AD69" t="s">
        <v>25</v>
      </c>
      <c r="AE69" t="s">
        <v>2466</v>
      </c>
      <c r="AF69" t="s">
        <v>2464</v>
      </c>
      <c r="AG69" t="s">
        <v>59</v>
      </c>
      <c r="AH69" t="s">
        <v>2432</v>
      </c>
      <c r="AI69" t="s">
        <v>2433</v>
      </c>
      <c r="AJ69" t="s">
        <v>2434</v>
      </c>
      <c r="AK69" t="s">
        <v>2435</v>
      </c>
      <c r="AL69" t="s">
        <v>2436</v>
      </c>
      <c r="AM69" t="s">
        <v>2437</v>
      </c>
      <c r="AN69" t="s">
        <v>2438</v>
      </c>
      <c r="AO69" t="s">
        <v>2439</v>
      </c>
      <c r="AP69" t="s">
        <v>2440</v>
      </c>
      <c r="AQ69" t="s">
        <v>2441</v>
      </c>
      <c r="AR69" t="s">
        <v>2442</v>
      </c>
      <c r="AS69" t="s">
        <v>2443</v>
      </c>
      <c r="AT69" t="s">
        <v>2444</v>
      </c>
      <c r="AU69" t="s">
        <v>2445</v>
      </c>
      <c r="AV69" t="s">
        <v>2446</v>
      </c>
      <c r="AW69" t="s">
        <v>2447</v>
      </c>
      <c r="AX69" t="s">
        <v>2448</v>
      </c>
      <c r="AY69" t="s">
        <v>2449</v>
      </c>
      <c r="AZ69" t="s">
        <v>2447</v>
      </c>
      <c r="BA69" t="s">
        <v>2450</v>
      </c>
      <c r="BB69" t="s">
        <v>2451</v>
      </c>
      <c r="BC69" t="s">
        <v>36</v>
      </c>
      <c r="BD69" t="s">
        <v>36</v>
      </c>
      <c r="BE69" t="s">
        <v>36</v>
      </c>
      <c r="BF69" t="s">
        <v>36</v>
      </c>
      <c r="BG69" t="s">
        <v>36</v>
      </c>
      <c r="BH69" t="s">
        <v>36</v>
      </c>
      <c r="BI69" t="s">
        <v>36</v>
      </c>
      <c r="BJ69" t="s">
        <v>36</v>
      </c>
      <c r="BK69" t="s">
        <v>36</v>
      </c>
      <c r="BL69">
        <v>-4</v>
      </c>
      <c r="BM69" t="s">
        <v>2452</v>
      </c>
      <c r="BN69">
        <v>1.9824500000000002E-3</v>
      </c>
      <c r="BO69">
        <v>30770</v>
      </c>
      <c r="BP69">
        <v>8532</v>
      </c>
      <c r="BQ69">
        <v>836</v>
      </c>
      <c r="BR69">
        <v>302</v>
      </c>
      <c r="BS69">
        <v>1618</v>
      </c>
      <c r="BT69">
        <v>3494</v>
      </c>
      <c r="BU69">
        <v>15008</v>
      </c>
      <c r="BV69">
        <v>980</v>
      </c>
      <c r="BW69">
        <v>17006</v>
      </c>
      <c r="BX69">
        <v>13764</v>
      </c>
      <c r="BY69">
        <v>7.1495500000000002E-3</v>
      </c>
      <c r="BZ69">
        <v>0</v>
      </c>
      <c r="CA69">
        <v>0</v>
      </c>
      <c r="CB69">
        <v>0</v>
      </c>
      <c r="CC69">
        <v>0</v>
      </c>
      <c r="CD69">
        <v>0</v>
      </c>
      <c r="CE69">
        <v>0</v>
      </c>
      <c r="CF69">
        <v>2.2345099999999999E-3</v>
      </c>
      <c r="CG69">
        <v>1.67103E-3</v>
      </c>
      <c r="CH69">
        <v>-4</v>
      </c>
      <c r="CI69" t="s">
        <v>2452</v>
      </c>
      <c r="CJ69">
        <v>4.0647699999999998E-4</v>
      </c>
      <c r="CK69">
        <v>243556</v>
      </c>
      <c r="CL69">
        <v>14910</v>
      </c>
      <c r="CM69">
        <v>32768</v>
      </c>
      <c r="CN69">
        <v>9762</v>
      </c>
      <c r="CO69">
        <v>17086</v>
      </c>
      <c r="CP69">
        <v>22278</v>
      </c>
      <c r="CQ69">
        <v>111072</v>
      </c>
      <c r="CR69">
        <v>5442</v>
      </c>
      <c r="CS69">
        <v>133586</v>
      </c>
      <c r="CT69">
        <v>109970</v>
      </c>
      <c r="CU69">
        <v>6.3044900000000003E-3</v>
      </c>
      <c r="CV69" s="36">
        <v>6.1035200000000001E-5</v>
      </c>
      <c r="CW69">
        <v>0</v>
      </c>
      <c r="CX69">
        <v>0</v>
      </c>
      <c r="CY69">
        <v>0</v>
      </c>
      <c r="CZ69">
        <v>0</v>
      </c>
      <c r="DA69">
        <v>5.5126800000000005E-4</v>
      </c>
      <c r="DB69">
        <v>3.2937599999999999E-4</v>
      </c>
      <c r="DC69">
        <v>5.0013599999999998E-4</v>
      </c>
    </row>
    <row r="70" spans="1:107" x14ac:dyDescent="0.2">
      <c r="A70" t="s">
        <v>21</v>
      </c>
      <c r="B70">
        <v>145597476</v>
      </c>
      <c r="C70" t="s">
        <v>33</v>
      </c>
      <c r="D70">
        <v>0</v>
      </c>
      <c r="E70">
        <v>-4</v>
      </c>
      <c r="F70">
        <v>0</v>
      </c>
      <c r="G70" t="s">
        <v>24</v>
      </c>
      <c r="H70">
        <v>1</v>
      </c>
      <c r="I70" t="s">
        <v>25</v>
      </c>
      <c r="J70">
        <v>0</v>
      </c>
      <c r="K70" t="s">
        <v>25</v>
      </c>
      <c r="L70">
        <v>0</v>
      </c>
      <c r="M70">
        <v>0.66700000000000004</v>
      </c>
      <c r="N70" t="s">
        <v>49</v>
      </c>
      <c r="O70" t="s">
        <v>95</v>
      </c>
      <c r="P70" t="s">
        <v>25</v>
      </c>
      <c r="Q70" t="s">
        <v>25</v>
      </c>
      <c r="R70" t="s">
        <v>25</v>
      </c>
      <c r="S70" t="s">
        <v>25</v>
      </c>
      <c r="T70" t="s">
        <v>25</v>
      </c>
      <c r="U70" t="s">
        <v>25</v>
      </c>
      <c r="V70" t="s">
        <v>25</v>
      </c>
      <c r="W70" t="s">
        <v>30</v>
      </c>
      <c r="X70" t="s">
        <v>2471</v>
      </c>
      <c r="Y70" t="s">
        <v>2472</v>
      </c>
      <c r="Z70" t="s">
        <v>2467</v>
      </c>
      <c r="AA70" t="s">
        <v>2468</v>
      </c>
      <c r="AB70" t="s">
        <v>2469</v>
      </c>
      <c r="AC70" t="s">
        <v>2470</v>
      </c>
      <c r="AD70" t="s">
        <v>25</v>
      </c>
      <c r="AE70" t="s">
        <v>2466</v>
      </c>
      <c r="AF70" t="s">
        <v>2464</v>
      </c>
      <c r="AG70" t="s">
        <v>59</v>
      </c>
      <c r="AH70" t="s">
        <v>2432</v>
      </c>
      <c r="AI70" t="s">
        <v>2433</v>
      </c>
      <c r="AJ70" t="s">
        <v>2434</v>
      </c>
      <c r="AK70" t="s">
        <v>2435</v>
      </c>
      <c r="AL70" t="s">
        <v>2436</v>
      </c>
      <c r="AM70" t="s">
        <v>2437</v>
      </c>
      <c r="AN70" t="s">
        <v>2438</v>
      </c>
      <c r="AO70" t="s">
        <v>2439</v>
      </c>
      <c r="AP70" t="s">
        <v>2440</v>
      </c>
      <c r="AQ70" t="s">
        <v>2441</v>
      </c>
      <c r="AR70" t="s">
        <v>2442</v>
      </c>
      <c r="AS70" t="s">
        <v>2443</v>
      </c>
      <c r="AT70" t="s">
        <v>2444</v>
      </c>
      <c r="AU70" t="s">
        <v>2445</v>
      </c>
      <c r="AV70" t="s">
        <v>2446</v>
      </c>
      <c r="AW70" t="s">
        <v>2447</v>
      </c>
      <c r="AX70" t="s">
        <v>2448</v>
      </c>
      <c r="AY70" t="s">
        <v>2449</v>
      </c>
      <c r="AZ70" t="s">
        <v>2447</v>
      </c>
      <c r="BA70" t="s">
        <v>2450</v>
      </c>
      <c r="BB70" t="s">
        <v>2451</v>
      </c>
      <c r="BC70" t="s">
        <v>36</v>
      </c>
      <c r="BD70" t="s">
        <v>36</v>
      </c>
      <c r="BE70" t="s">
        <v>36</v>
      </c>
      <c r="BF70" t="s">
        <v>36</v>
      </c>
      <c r="BG70" t="s">
        <v>36</v>
      </c>
      <c r="BH70" t="s">
        <v>36</v>
      </c>
      <c r="BI70" t="s">
        <v>36</v>
      </c>
      <c r="BJ70" t="s">
        <v>36</v>
      </c>
      <c r="BK70" t="s">
        <v>36</v>
      </c>
      <c r="BL70">
        <v>-4</v>
      </c>
      <c r="BM70" t="s">
        <v>2452</v>
      </c>
      <c r="BN70">
        <v>1.9824500000000002E-3</v>
      </c>
      <c r="BO70">
        <v>30770</v>
      </c>
      <c r="BP70">
        <v>8532</v>
      </c>
      <c r="BQ70">
        <v>836</v>
      </c>
      <c r="BR70">
        <v>302</v>
      </c>
      <c r="BS70">
        <v>1618</v>
      </c>
      <c r="BT70">
        <v>3494</v>
      </c>
      <c r="BU70">
        <v>15008</v>
      </c>
      <c r="BV70">
        <v>980</v>
      </c>
      <c r="BW70">
        <v>17006</v>
      </c>
      <c r="BX70">
        <v>13764</v>
      </c>
      <c r="BY70">
        <v>7.1495500000000002E-3</v>
      </c>
      <c r="BZ70">
        <v>0</v>
      </c>
      <c r="CA70">
        <v>0</v>
      </c>
      <c r="CB70">
        <v>0</v>
      </c>
      <c r="CC70">
        <v>0</v>
      </c>
      <c r="CD70">
        <v>0</v>
      </c>
      <c r="CE70">
        <v>0</v>
      </c>
      <c r="CF70">
        <v>2.2345099999999999E-3</v>
      </c>
      <c r="CG70">
        <v>1.67103E-3</v>
      </c>
      <c r="CH70">
        <v>-4</v>
      </c>
      <c r="CI70" t="s">
        <v>2452</v>
      </c>
      <c r="CJ70">
        <v>4.0647699999999998E-4</v>
      </c>
      <c r="CK70">
        <v>243556</v>
      </c>
      <c r="CL70">
        <v>14910</v>
      </c>
      <c r="CM70">
        <v>32768</v>
      </c>
      <c r="CN70">
        <v>9762</v>
      </c>
      <c r="CO70">
        <v>17086</v>
      </c>
      <c r="CP70">
        <v>22278</v>
      </c>
      <c r="CQ70">
        <v>111072</v>
      </c>
      <c r="CR70">
        <v>5442</v>
      </c>
      <c r="CS70">
        <v>133586</v>
      </c>
      <c r="CT70">
        <v>109970</v>
      </c>
      <c r="CU70">
        <v>6.3044900000000003E-3</v>
      </c>
      <c r="CV70" s="36">
        <v>6.1035200000000001E-5</v>
      </c>
      <c r="CW70">
        <v>0</v>
      </c>
      <c r="CX70">
        <v>0</v>
      </c>
      <c r="CY70">
        <v>0</v>
      </c>
      <c r="CZ70">
        <v>0</v>
      </c>
      <c r="DA70">
        <v>5.5126800000000005E-4</v>
      </c>
      <c r="DB70">
        <v>3.2937599999999999E-4</v>
      </c>
      <c r="DC70">
        <v>5.0013599999999998E-4</v>
      </c>
    </row>
    <row r="71" spans="1:107" x14ac:dyDescent="0.2">
      <c r="A71" t="s">
        <v>21</v>
      </c>
      <c r="B71">
        <v>145597476</v>
      </c>
      <c r="C71" t="s">
        <v>33</v>
      </c>
      <c r="D71">
        <v>0</v>
      </c>
      <c r="E71">
        <v>-4</v>
      </c>
      <c r="F71">
        <v>0</v>
      </c>
      <c r="G71" t="s">
        <v>24</v>
      </c>
      <c r="H71">
        <v>1</v>
      </c>
      <c r="I71" t="s">
        <v>25</v>
      </c>
      <c r="J71">
        <v>0</v>
      </c>
      <c r="K71" t="s">
        <v>25</v>
      </c>
      <c r="L71">
        <v>0</v>
      </c>
      <c r="M71">
        <v>0.66700000000000004</v>
      </c>
      <c r="N71" t="s">
        <v>49</v>
      </c>
      <c r="O71" t="s">
        <v>95</v>
      </c>
      <c r="P71" t="s">
        <v>25</v>
      </c>
      <c r="Q71" t="s">
        <v>25</v>
      </c>
      <c r="R71" t="s">
        <v>25</v>
      </c>
      <c r="S71" t="s">
        <v>25</v>
      </c>
      <c r="T71" t="s">
        <v>25</v>
      </c>
      <c r="U71" t="s">
        <v>25</v>
      </c>
      <c r="V71" t="s">
        <v>25</v>
      </c>
      <c r="W71" t="s">
        <v>2411</v>
      </c>
      <c r="X71" t="s">
        <v>2425</v>
      </c>
      <c r="Y71" t="s">
        <v>2426</v>
      </c>
      <c r="Z71" t="s">
        <v>2427</v>
      </c>
      <c r="AA71" t="s">
        <v>2428</v>
      </c>
      <c r="AB71" t="s">
        <v>2429</v>
      </c>
      <c r="AC71" t="s">
        <v>2430</v>
      </c>
      <c r="AD71" t="s">
        <v>25</v>
      </c>
      <c r="AE71" t="s">
        <v>2426</v>
      </c>
      <c r="AF71" t="s">
        <v>2431</v>
      </c>
      <c r="AG71" t="s">
        <v>59</v>
      </c>
      <c r="AH71" t="s">
        <v>2432</v>
      </c>
      <c r="AI71" t="s">
        <v>2433</v>
      </c>
      <c r="AJ71" t="s">
        <v>2434</v>
      </c>
      <c r="AK71" t="s">
        <v>2435</v>
      </c>
      <c r="AL71" t="s">
        <v>2436</v>
      </c>
      <c r="AM71" t="s">
        <v>2437</v>
      </c>
      <c r="AN71" t="s">
        <v>2438</v>
      </c>
      <c r="AO71" t="s">
        <v>2439</v>
      </c>
      <c r="AP71" t="s">
        <v>2440</v>
      </c>
      <c r="AQ71" t="s">
        <v>2441</v>
      </c>
      <c r="AR71" t="s">
        <v>2442</v>
      </c>
      <c r="AS71" t="s">
        <v>2443</v>
      </c>
      <c r="AT71" t="s">
        <v>2444</v>
      </c>
      <c r="AU71" t="s">
        <v>2445</v>
      </c>
      <c r="AV71" t="s">
        <v>2446</v>
      </c>
      <c r="AW71" t="s">
        <v>2447</v>
      </c>
      <c r="AX71" t="s">
        <v>2448</v>
      </c>
      <c r="AY71" t="s">
        <v>2449</v>
      </c>
      <c r="AZ71" t="s">
        <v>2447</v>
      </c>
      <c r="BA71" t="s">
        <v>2450</v>
      </c>
      <c r="BB71" t="s">
        <v>2451</v>
      </c>
      <c r="BC71" t="s">
        <v>36</v>
      </c>
      <c r="BD71" t="s">
        <v>36</v>
      </c>
      <c r="BE71" t="s">
        <v>36</v>
      </c>
      <c r="BF71" t="s">
        <v>36</v>
      </c>
      <c r="BG71" t="s">
        <v>36</v>
      </c>
      <c r="BH71" t="s">
        <v>36</v>
      </c>
      <c r="BI71" t="s">
        <v>36</v>
      </c>
      <c r="BJ71" t="s">
        <v>36</v>
      </c>
      <c r="BK71" t="s">
        <v>36</v>
      </c>
      <c r="BL71">
        <v>-4</v>
      </c>
      <c r="BM71" t="s">
        <v>2452</v>
      </c>
      <c r="BN71">
        <v>1.9824500000000002E-3</v>
      </c>
      <c r="BO71">
        <v>30770</v>
      </c>
      <c r="BP71">
        <v>8532</v>
      </c>
      <c r="BQ71">
        <v>836</v>
      </c>
      <c r="BR71">
        <v>302</v>
      </c>
      <c r="BS71">
        <v>1618</v>
      </c>
      <c r="BT71">
        <v>3494</v>
      </c>
      <c r="BU71">
        <v>15008</v>
      </c>
      <c r="BV71">
        <v>980</v>
      </c>
      <c r="BW71">
        <v>17006</v>
      </c>
      <c r="BX71">
        <v>13764</v>
      </c>
      <c r="BY71">
        <v>7.1495500000000002E-3</v>
      </c>
      <c r="BZ71">
        <v>0</v>
      </c>
      <c r="CA71">
        <v>0</v>
      </c>
      <c r="CB71">
        <v>0</v>
      </c>
      <c r="CC71">
        <v>0</v>
      </c>
      <c r="CD71">
        <v>0</v>
      </c>
      <c r="CE71">
        <v>0</v>
      </c>
      <c r="CF71">
        <v>2.2345099999999999E-3</v>
      </c>
      <c r="CG71">
        <v>1.67103E-3</v>
      </c>
      <c r="CH71">
        <v>-4</v>
      </c>
      <c r="CI71" t="s">
        <v>2452</v>
      </c>
      <c r="CJ71">
        <v>4.0647699999999998E-4</v>
      </c>
      <c r="CK71">
        <v>243556</v>
      </c>
      <c r="CL71">
        <v>14910</v>
      </c>
      <c r="CM71">
        <v>32768</v>
      </c>
      <c r="CN71">
        <v>9762</v>
      </c>
      <c r="CO71">
        <v>17086</v>
      </c>
      <c r="CP71">
        <v>22278</v>
      </c>
      <c r="CQ71">
        <v>111072</v>
      </c>
      <c r="CR71">
        <v>5442</v>
      </c>
      <c r="CS71">
        <v>133586</v>
      </c>
      <c r="CT71">
        <v>109970</v>
      </c>
      <c r="CU71">
        <v>6.3044900000000003E-3</v>
      </c>
      <c r="CV71" s="36">
        <v>6.1035200000000001E-5</v>
      </c>
      <c r="CW71">
        <v>0</v>
      </c>
      <c r="CX71">
        <v>0</v>
      </c>
      <c r="CY71">
        <v>0</v>
      </c>
      <c r="CZ71">
        <v>0</v>
      </c>
      <c r="DA71">
        <v>5.5126800000000005E-4</v>
      </c>
      <c r="DB71">
        <v>3.2937599999999999E-4</v>
      </c>
      <c r="DC71">
        <v>5.0013599999999998E-4</v>
      </c>
    </row>
    <row r="72" spans="1:107" x14ac:dyDescent="0.2">
      <c r="A72" t="s">
        <v>21</v>
      </c>
      <c r="B72">
        <v>145597476</v>
      </c>
      <c r="C72" t="s">
        <v>33</v>
      </c>
      <c r="D72">
        <v>0</v>
      </c>
      <c r="E72">
        <v>-4</v>
      </c>
      <c r="F72">
        <v>0</v>
      </c>
      <c r="G72" t="s">
        <v>24</v>
      </c>
      <c r="H72">
        <v>1</v>
      </c>
      <c r="I72" t="s">
        <v>25</v>
      </c>
      <c r="J72">
        <v>0</v>
      </c>
      <c r="K72" t="s">
        <v>25</v>
      </c>
      <c r="L72">
        <v>0</v>
      </c>
      <c r="M72">
        <v>0.66700000000000004</v>
      </c>
      <c r="N72" t="s">
        <v>49</v>
      </c>
      <c r="O72" t="s">
        <v>95</v>
      </c>
      <c r="P72" t="s">
        <v>25</v>
      </c>
      <c r="Q72" t="s">
        <v>25</v>
      </c>
      <c r="R72" t="s">
        <v>25</v>
      </c>
      <c r="S72" t="s">
        <v>25</v>
      </c>
      <c r="T72" t="s">
        <v>25</v>
      </c>
      <c r="U72" t="s">
        <v>25</v>
      </c>
      <c r="V72" t="s">
        <v>25</v>
      </c>
      <c r="W72" t="s">
        <v>2411</v>
      </c>
      <c r="X72" t="s">
        <v>2453</v>
      </c>
      <c r="Y72" t="s">
        <v>2454</v>
      </c>
      <c r="Z72" t="s">
        <v>2455</v>
      </c>
      <c r="AA72" t="s">
        <v>2456</v>
      </c>
      <c r="AB72" t="s">
        <v>2457</v>
      </c>
      <c r="AC72" t="s">
        <v>2458</v>
      </c>
      <c r="AD72" t="s">
        <v>25</v>
      </c>
      <c r="AE72" t="s">
        <v>2454</v>
      </c>
      <c r="AF72" t="s">
        <v>2459</v>
      </c>
      <c r="AG72" t="s">
        <v>59</v>
      </c>
      <c r="AH72" t="s">
        <v>2432</v>
      </c>
      <c r="AI72" t="s">
        <v>2433</v>
      </c>
      <c r="AJ72" t="s">
        <v>2434</v>
      </c>
      <c r="AK72" t="s">
        <v>2435</v>
      </c>
      <c r="AL72" t="s">
        <v>2436</v>
      </c>
      <c r="AM72" t="s">
        <v>2437</v>
      </c>
      <c r="AN72" t="s">
        <v>2438</v>
      </c>
      <c r="AO72" t="s">
        <v>2439</v>
      </c>
      <c r="AP72" t="s">
        <v>2440</v>
      </c>
      <c r="AQ72" t="s">
        <v>2441</v>
      </c>
      <c r="AR72" t="s">
        <v>2442</v>
      </c>
      <c r="AS72" t="s">
        <v>2443</v>
      </c>
      <c r="AT72" t="s">
        <v>2444</v>
      </c>
      <c r="AU72" t="s">
        <v>2445</v>
      </c>
      <c r="AV72" t="s">
        <v>2446</v>
      </c>
      <c r="AW72" t="s">
        <v>2447</v>
      </c>
      <c r="AX72" t="s">
        <v>2448</v>
      </c>
      <c r="AY72" t="s">
        <v>2449</v>
      </c>
      <c r="AZ72" t="s">
        <v>2447</v>
      </c>
      <c r="BA72" t="s">
        <v>2450</v>
      </c>
      <c r="BB72" t="s">
        <v>2451</v>
      </c>
      <c r="BC72" t="s">
        <v>36</v>
      </c>
      <c r="BD72" t="s">
        <v>36</v>
      </c>
      <c r="BE72" t="s">
        <v>36</v>
      </c>
      <c r="BF72" t="s">
        <v>36</v>
      </c>
      <c r="BG72" t="s">
        <v>36</v>
      </c>
      <c r="BH72" t="s">
        <v>36</v>
      </c>
      <c r="BI72" t="s">
        <v>36</v>
      </c>
      <c r="BJ72" t="s">
        <v>36</v>
      </c>
      <c r="BK72" t="s">
        <v>36</v>
      </c>
      <c r="BL72">
        <v>-4</v>
      </c>
      <c r="BM72" t="s">
        <v>2452</v>
      </c>
      <c r="BN72">
        <v>1.9824500000000002E-3</v>
      </c>
      <c r="BO72">
        <v>30770</v>
      </c>
      <c r="BP72">
        <v>8532</v>
      </c>
      <c r="BQ72">
        <v>836</v>
      </c>
      <c r="BR72">
        <v>302</v>
      </c>
      <c r="BS72">
        <v>1618</v>
      </c>
      <c r="BT72">
        <v>3494</v>
      </c>
      <c r="BU72">
        <v>15008</v>
      </c>
      <c r="BV72">
        <v>980</v>
      </c>
      <c r="BW72">
        <v>17006</v>
      </c>
      <c r="BX72">
        <v>13764</v>
      </c>
      <c r="BY72">
        <v>7.1495500000000002E-3</v>
      </c>
      <c r="BZ72">
        <v>0</v>
      </c>
      <c r="CA72">
        <v>0</v>
      </c>
      <c r="CB72">
        <v>0</v>
      </c>
      <c r="CC72">
        <v>0</v>
      </c>
      <c r="CD72">
        <v>0</v>
      </c>
      <c r="CE72">
        <v>0</v>
      </c>
      <c r="CF72">
        <v>2.2345099999999999E-3</v>
      </c>
      <c r="CG72">
        <v>1.67103E-3</v>
      </c>
      <c r="CH72">
        <v>-4</v>
      </c>
      <c r="CI72" t="s">
        <v>2452</v>
      </c>
      <c r="CJ72">
        <v>4.0647699999999998E-4</v>
      </c>
      <c r="CK72">
        <v>243556</v>
      </c>
      <c r="CL72">
        <v>14910</v>
      </c>
      <c r="CM72">
        <v>32768</v>
      </c>
      <c r="CN72">
        <v>9762</v>
      </c>
      <c r="CO72">
        <v>17086</v>
      </c>
      <c r="CP72">
        <v>22278</v>
      </c>
      <c r="CQ72">
        <v>111072</v>
      </c>
      <c r="CR72">
        <v>5442</v>
      </c>
      <c r="CS72">
        <v>133586</v>
      </c>
      <c r="CT72">
        <v>109970</v>
      </c>
      <c r="CU72">
        <v>6.3044900000000003E-3</v>
      </c>
      <c r="CV72" s="36">
        <v>6.1035200000000001E-5</v>
      </c>
      <c r="CW72">
        <v>0</v>
      </c>
      <c r="CX72">
        <v>0</v>
      </c>
      <c r="CY72">
        <v>0</v>
      </c>
      <c r="CZ72">
        <v>0</v>
      </c>
      <c r="DA72">
        <v>5.5126800000000005E-4</v>
      </c>
      <c r="DB72">
        <v>3.2937599999999999E-4</v>
      </c>
      <c r="DC72">
        <v>5.0013599999999998E-4</v>
      </c>
    </row>
    <row r="73" spans="1:107" x14ac:dyDescent="0.2">
      <c r="A73" t="s">
        <v>21</v>
      </c>
      <c r="B73">
        <v>145597476</v>
      </c>
      <c r="C73" t="s">
        <v>33</v>
      </c>
      <c r="D73">
        <v>0</v>
      </c>
      <c r="E73">
        <v>-4</v>
      </c>
      <c r="F73">
        <v>0</v>
      </c>
      <c r="G73" t="s">
        <v>24</v>
      </c>
      <c r="H73">
        <v>1</v>
      </c>
      <c r="I73" t="s">
        <v>25</v>
      </c>
      <c r="J73">
        <v>0</v>
      </c>
      <c r="K73" t="s">
        <v>25</v>
      </c>
      <c r="L73">
        <v>0</v>
      </c>
      <c r="M73">
        <v>0.66700000000000004</v>
      </c>
      <c r="N73" t="s">
        <v>49</v>
      </c>
      <c r="O73" t="s">
        <v>95</v>
      </c>
      <c r="P73" t="s">
        <v>25</v>
      </c>
      <c r="Q73" t="s">
        <v>25</v>
      </c>
      <c r="R73" t="s">
        <v>25</v>
      </c>
      <c r="S73" t="s">
        <v>25</v>
      </c>
      <c r="T73" t="s">
        <v>25</v>
      </c>
      <c r="U73" t="s">
        <v>25</v>
      </c>
      <c r="V73" t="s">
        <v>25</v>
      </c>
      <c r="W73" t="s">
        <v>2411</v>
      </c>
      <c r="X73" t="s">
        <v>2460</v>
      </c>
      <c r="Y73" t="s">
        <v>2461</v>
      </c>
      <c r="Z73" t="s">
        <v>2455</v>
      </c>
      <c r="AA73" t="s">
        <v>2456</v>
      </c>
      <c r="AB73" t="s">
        <v>2457</v>
      </c>
      <c r="AC73" t="s">
        <v>2458</v>
      </c>
      <c r="AD73" t="s">
        <v>25</v>
      </c>
      <c r="AE73" t="s">
        <v>2454</v>
      </c>
      <c r="AF73" t="s">
        <v>2459</v>
      </c>
      <c r="AG73" t="s">
        <v>59</v>
      </c>
      <c r="AH73" t="s">
        <v>2432</v>
      </c>
      <c r="AI73" t="s">
        <v>2433</v>
      </c>
      <c r="AJ73" t="s">
        <v>2434</v>
      </c>
      <c r="AK73" t="s">
        <v>2435</v>
      </c>
      <c r="AL73" t="s">
        <v>2436</v>
      </c>
      <c r="AM73" t="s">
        <v>2437</v>
      </c>
      <c r="AN73" t="s">
        <v>2438</v>
      </c>
      <c r="AO73" t="s">
        <v>2439</v>
      </c>
      <c r="AP73" t="s">
        <v>2440</v>
      </c>
      <c r="AQ73" t="s">
        <v>2441</v>
      </c>
      <c r="AR73" t="s">
        <v>2442</v>
      </c>
      <c r="AS73" t="s">
        <v>2443</v>
      </c>
      <c r="AT73" t="s">
        <v>2444</v>
      </c>
      <c r="AU73" t="s">
        <v>2445</v>
      </c>
      <c r="AV73" t="s">
        <v>2446</v>
      </c>
      <c r="AW73" t="s">
        <v>2447</v>
      </c>
      <c r="AX73" t="s">
        <v>2448</v>
      </c>
      <c r="AY73" t="s">
        <v>2449</v>
      </c>
      <c r="AZ73" t="s">
        <v>2447</v>
      </c>
      <c r="BA73" t="s">
        <v>2450</v>
      </c>
      <c r="BB73" t="s">
        <v>2451</v>
      </c>
      <c r="BC73" t="s">
        <v>36</v>
      </c>
      <c r="BD73" t="s">
        <v>36</v>
      </c>
      <c r="BE73" t="s">
        <v>36</v>
      </c>
      <c r="BF73" t="s">
        <v>36</v>
      </c>
      <c r="BG73" t="s">
        <v>36</v>
      </c>
      <c r="BH73" t="s">
        <v>36</v>
      </c>
      <c r="BI73" t="s">
        <v>36</v>
      </c>
      <c r="BJ73" t="s">
        <v>36</v>
      </c>
      <c r="BK73" t="s">
        <v>36</v>
      </c>
      <c r="BL73">
        <v>-4</v>
      </c>
      <c r="BM73" t="s">
        <v>2452</v>
      </c>
      <c r="BN73">
        <v>1.9824500000000002E-3</v>
      </c>
      <c r="BO73">
        <v>30770</v>
      </c>
      <c r="BP73">
        <v>8532</v>
      </c>
      <c r="BQ73">
        <v>836</v>
      </c>
      <c r="BR73">
        <v>302</v>
      </c>
      <c r="BS73">
        <v>1618</v>
      </c>
      <c r="BT73">
        <v>3494</v>
      </c>
      <c r="BU73">
        <v>15008</v>
      </c>
      <c r="BV73">
        <v>980</v>
      </c>
      <c r="BW73">
        <v>17006</v>
      </c>
      <c r="BX73">
        <v>13764</v>
      </c>
      <c r="BY73">
        <v>7.1495500000000002E-3</v>
      </c>
      <c r="BZ73">
        <v>0</v>
      </c>
      <c r="CA73">
        <v>0</v>
      </c>
      <c r="CB73">
        <v>0</v>
      </c>
      <c r="CC73">
        <v>0</v>
      </c>
      <c r="CD73">
        <v>0</v>
      </c>
      <c r="CE73">
        <v>0</v>
      </c>
      <c r="CF73">
        <v>2.2345099999999999E-3</v>
      </c>
      <c r="CG73">
        <v>1.67103E-3</v>
      </c>
      <c r="CH73">
        <v>-4</v>
      </c>
      <c r="CI73" t="s">
        <v>2452</v>
      </c>
      <c r="CJ73">
        <v>4.0647699999999998E-4</v>
      </c>
      <c r="CK73">
        <v>243556</v>
      </c>
      <c r="CL73">
        <v>14910</v>
      </c>
      <c r="CM73">
        <v>32768</v>
      </c>
      <c r="CN73">
        <v>9762</v>
      </c>
      <c r="CO73">
        <v>17086</v>
      </c>
      <c r="CP73">
        <v>22278</v>
      </c>
      <c r="CQ73">
        <v>111072</v>
      </c>
      <c r="CR73">
        <v>5442</v>
      </c>
      <c r="CS73">
        <v>133586</v>
      </c>
      <c r="CT73">
        <v>109970</v>
      </c>
      <c r="CU73">
        <v>6.3044900000000003E-3</v>
      </c>
      <c r="CV73" s="36">
        <v>6.1035200000000001E-5</v>
      </c>
      <c r="CW73">
        <v>0</v>
      </c>
      <c r="CX73">
        <v>0</v>
      </c>
      <c r="CY73">
        <v>0</v>
      </c>
      <c r="CZ73">
        <v>0</v>
      </c>
      <c r="DA73">
        <v>5.5126800000000005E-4</v>
      </c>
      <c r="DB73">
        <v>3.2937599999999999E-4</v>
      </c>
      <c r="DC73">
        <v>5.0013599999999998E-4</v>
      </c>
    </row>
    <row r="74" spans="1:107" x14ac:dyDescent="0.2">
      <c r="A74" t="s">
        <v>21</v>
      </c>
      <c r="B74">
        <v>145597476</v>
      </c>
      <c r="C74" t="s">
        <v>33</v>
      </c>
      <c r="D74">
        <v>0</v>
      </c>
      <c r="E74">
        <v>-4</v>
      </c>
      <c r="F74">
        <v>0</v>
      </c>
      <c r="G74" t="s">
        <v>24</v>
      </c>
      <c r="H74">
        <v>1</v>
      </c>
      <c r="I74" t="s">
        <v>25</v>
      </c>
      <c r="J74">
        <v>0</v>
      </c>
      <c r="K74" t="s">
        <v>25</v>
      </c>
      <c r="L74">
        <v>0</v>
      </c>
      <c r="M74">
        <v>0.66700000000000004</v>
      </c>
      <c r="N74" t="s">
        <v>49</v>
      </c>
      <c r="O74" t="s">
        <v>95</v>
      </c>
      <c r="P74" t="s">
        <v>25</v>
      </c>
      <c r="Q74" t="s">
        <v>25</v>
      </c>
      <c r="R74" t="s">
        <v>25</v>
      </c>
      <c r="S74" t="s">
        <v>25</v>
      </c>
      <c r="T74" t="s">
        <v>25</v>
      </c>
      <c r="U74" t="s">
        <v>25</v>
      </c>
      <c r="V74" t="s">
        <v>25</v>
      </c>
      <c r="W74" t="s">
        <v>2411</v>
      </c>
      <c r="X74" t="s">
        <v>25</v>
      </c>
      <c r="Y74" t="s">
        <v>25</v>
      </c>
      <c r="Z74" t="s">
        <v>25</v>
      </c>
      <c r="AA74" t="s">
        <v>25</v>
      </c>
      <c r="AB74" t="s">
        <v>25</v>
      </c>
      <c r="AC74" t="s">
        <v>25</v>
      </c>
      <c r="AD74" t="s">
        <v>25</v>
      </c>
      <c r="AE74" t="s">
        <v>2462</v>
      </c>
      <c r="AF74" t="s">
        <v>2459</v>
      </c>
      <c r="AG74" t="s">
        <v>59</v>
      </c>
      <c r="AH74" t="s">
        <v>2432</v>
      </c>
      <c r="AI74" t="s">
        <v>2433</v>
      </c>
      <c r="AJ74" t="s">
        <v>2434</v>
      </c>
      <c r="AK74" t="s">
        <v>2435</v>
      </c>
      <c r="AL74" t="s">
        <v>2436</v>
      </c>
      <c r="AM74" t="s">
        <v>2437</v>
      </c>
      <c r="AN74" t="s">
        <v>2438</v>
      </c>
      <c r="AO74" t="s">
        <v>2439</v>
      </c>
      <c r="AP74" t="s">
        <v>2440</v>
      </c>
      <c r="AQ74" t="s">
        <v>2441</v>
      </c>
      <c r="AR74" t="s">
        <v>2442</v>
      </c>
      <c r="AS74" t="s">
        <v>2443</v>
      </c>
      <c r="AT74" t="s">
        <v>2444</v>
      </c>
      <c r="AU74" t="s">
        <v>2445</v>
      </c>
      <c r="AV74" t="s">
        <v>2446</v>
      </c>
      <c r="AW74" t="s">
        <v>2447</v>
      </c>
      <c r="AX74" t="s">
        <v>2448</v>
      </c>
      <c r="AY74" t="s">
        <v>2449</v>
      </c>
      <c r="AZ74" t="s">
        <v>2447</v>
      </c>
      <c r="BA74" t="s">
        <v>2450</v>
      </c>
      <c r="BB74" t="s">
        <v>2451</v>
      </c>
      <c r="BC74" t="s">
        <v>36</v>
      </c>
      <c r="BD74" t="s">
        <v>36</v>
      </c>
      <c r="BE74" t="s">
        <v>36</v>
      </c>
      <c r="BF74" t="s">
        <v>36</v>
      </c>
      <c r="BG74" t="s">
        <v>36</v>
      </c>
      <c r="BH74" t="s">
        <v>36</v>
      </c>
      <c r="BI74" t="s">
        <v>36</v>
      </c>
      <c r="BJ74" t="s">
        <v>36</v>
      </c>
      <c r="BK74" t="s">
        <v>36</v>
      </c>
      <c r="BL74">
        <v>-4</v>
      </c>
      <c r="BM74" t="s">
        <v>2452</v>
      </c>
      <c r="BN74">
        <v>1.9824500000000002E-3</v>
      </c>
      <c r="BO74">
        <v>30770</v>
      </c>
      <c r="BP74">
        <v>8532</v>
      </c>
      <c r="BQ74">
        <v>836</v>
      </c>
      <c r="BR74">
        <v>302</v>
      </c>
      <c r="BS74">
        <v>1618</v>
      </c>
      <c r="BT74">
        <v>3494</v>
      </c>
      <c r="BU74">
        <v>15008</v>
      </c>
      <c r="BV74">
        <v>980</v>
      </c>
      <c r="BW74">
        <v>17006</v>
      </c>
      <c r="BX74">
        <v>13764</v>
      </c>
      <c r="BY74">
        <v>7.1495500000000002E-3</v>
      </c>
      <c r="BZ74">
        <v>0</v>
      </c>
      <c r="CA74">
        <v>0</v>
      </c>
      <c r="CB74">
        <v>0</v>
      </c>
      <c r="CC74">
        <v>0</v>
      </c>
      <c r="CD74">
        <v>0</v>
      </c>
      <c r="CE74">
        <v>0</v>
      </c>
      <c r="CF74">
        <v>2.2345099999999999E-3</v>
      </c>
      <c r="CG74">
        <v>1.67103E-3</v>
      </c>
      <c r="CH74">
        <v>-4</v>
      </c>
      <c r="CI74" t="s">
        <v>2452</v>
      </c>
      <c r="CJ74">
        <v>4.0647699999999998E-4</v>
      </c>
      <c r="CK74">
        <v>243556</v>
      </c>
      <c r="CL74">
        <v>14910</v>
      </c>
      <c r="CM74">
        <v>32768</v>
      </c>
      <c r="CN74">
        <v>9762</v>
      </c>
      <c r="CO74">
        <v>17086</v>
      </c>
      <c r="CP74">
        <v>22278</v>
      </c>
      <c r="CQ74">
        <v>111072</v>
      </c>
      <c r="CR74">
        <v>5442</v>
      </c>
      <c r="CS74">
        <v>133586</v>
      </c>
      <c r="CT74">
        <v>109970</v>
      </c>
      <c r="CU74">
        <v>6.3044900000000003E-3</v>
      </c>
      <c r="CV74" s="36">
        <v>6.1035200000000001E-5</v>
      </c>
      <c r="CW74">
        <v>0</v>
      </c>
      <c r="CX74">
        <v>0</v>
      </c>
      <c r="CY74">
        <v>0</v>
      </c>
      <c r="CZ74">
        <v>0</v>
      </c>
      <c r="DA74">
        <v>5.5126800000000005E-4</v>
      </c>
      <c r="DB74">
        <v>3.2937599999999999E-4</v>
      </c>
      <c r="DC74">
        <v>5.0013599999999998E-4</v>
      </c>
    </row>
    <row r="75" spans="1:107" x14ac:dyDescent="0.2">
      <c r="A75" t="s">
        <v>21</v>
      </c>
      <c r="B75">
        <v>145597476</v>
      </c>
      <c r="C75" t="s">
        <v>33</v>
      </c>
      <c r="D75">
        <v>0</v>
      </c>
      <c r="E75">
        <v>-4</v>
      </c>
      <c r="F75">
        <v>0</v>
      </c>
      <c r="G75" t="s">
        <v>24</v>
      </c>
      <c r="H75">
        <v>1</v>
      </c>
      <c r="I75" t="s">
        <v>25</v>
      </c>
      <c r="J75">
        <v>0</v>
      </c>
      <c r="K75" t="s">
        <v>25</v>
      </c>
      <c r="L75">
        <v>0</v>
      </c>
      <c r="M75">
        <v>0.66700000000000004</v>
      </c>
      <c r="N75" t="s">
        <v>49</v>
      </c>
      <c r="O75" t="s">
        <v>95</v>
      </c>
      <c r="P75" t="s">
        <v>25</v>
      </c>
      <c r="Q75" t="s">
        <v>25</v>
      </c>
      <c r="R75" t="s">
        <v>25</v>
      </c>
      <c r="S75" t="s">
        <v>25</v>
      </c>
      <c r="T75" t="s">
        <v>25</v>
      </c>
      <c r="U75" t="s">
        <v>25</v>
      </c>
      <c r="V75" t="s">
        <v>25</v>
      </c>
      <c r="W75" t="s">
        <v>30</v>
      </c>
      <c r="X75" t="s">
        <v>25</v>
      </c>
      <c r="Y75" t="s">
        <v>25</v>
      </c>
      <c r="Z75" t="s">
        <v>25</v>
      </c>
      <c r="AA75" t="s">
        <v>25</v>
      </c>
      <c r="AB75" t="s">
        <v>25</v>
      </c>
      <c r="AC75" t="s">
        <v>25</v>
      </c>
      <c r="AD75" t="s">
        <v>25</v>
      </c>
      <c r="AE75" t="s">
        <v>2463</v>
      </c>
      <c r="AF75" t="s">
        <v>2464</v>
      </c>
      <c r="AG75" t="s">
        <v>59</v>
      </c>
      <c r="AH75" t="s">
        <v>2432</v>
      </c>
      <c r="AI75" t="s">
        <v>2433</v>
      </c>
      <c r="AJ75" t="s">
        <v>2434</v>
      </c>
      <c r="AK75" t="s">
        <v>2435</v>
      </c>
      <c r="AL75" t="s">
        <v>2436</v>
      </c>
      <c r="AM75" t="s">
        <v>2437</v>
      </c>
      <c r="AN75" t="s">
        <v>2438</v>
      </c>
      <c r="AO75" t="s">
        <v>2439</v>
      </c>
      <c r="AP75" t="s">
        <v>2440</v>
      </c>
      <c r="AQ75" t="s">
        <v>2441</v>
      </c>
      <c r="AR75" t="s">
        <v>2442</v>
      </c>
      <c r="AS75" t="s">
        <v>2443</v>
      </c>
      <c r="AT75" t="s">
        <v>2444</v>
      </c>
      <c r="AU75" t="s">
        <v>2445</v>
      </c>
      <c r="AV75" t="s">
        <v>2446</v>
      </c>
      <c r="AW75" t="s">
        <v>2447</v>
      </c>
      <c r="AX75" t="s">
        <v>2448</v>
      </c>
      <c r="AY75" t="s">
        <v>2449</v>
      </c>
      <c r="AZ75" t="s">
        <v>2447</v>
      </c>
      <c r="BA75" t="s">
        <v>2450</v>
      </c>
      <c r="BB75" t="s">
        <v>2451</v>
      </c>
      <c r="BC75" t="s">
        <v>36</v>
      </c>
      <c r="BD75" t="s">
        <v>36</v>
      </c>
      <c r="BE75" t="s">
        <v>36</v>
      </c>
      <c r="BF75" t="s">
        <v>36</v>
      </c>
      <c r="BG75" t="s">
        <v>36</v>
      </c>
      <c r="BH75" t="s">
        <v>36</v>
      </c>
      <c r="BI75" t="s">
        <v>36</v>
      </c>
      <c r="BJ75" t="s">
        <v>36</v>
      </c>
      <c r="BK75" t="s">
        <v>36</v>
      </c>
      <c r="BL75">
        <v>-4</v>
      </c>
      <c r="BM75" t="s">
        <v>2452</v>
      </c>
      <c r="BN75">
        <v>1.9824500000000002E-3</v>
      </c>
      <c r="BO75">
        <v>30770</v>
      </c>
      <c r="BP75">
        <v>8532</v>
      </c>
      <c r="BQ75">
        <v>836</v>
      </c>
      <c r="BR75">
        <v>302</v>
      </c>
      <c r="BS75">
        <v>1618</v>
      </c>
      <c r="BT75">
        <v>3494</v>
      </c>
      <c r="BU75">
        <v>15008</v>
      </c>
      <c r="BV75">
        <v>980</v>
      </c>
      <c r="BW75">
        <v>17006</v>
      </c>
      <c r="BX75">
        <v>13764</v>
      </c>
      <c r="BY75">
        <v>7.1495500000000002E-3</v>
      </c>
      <c r="BZ75">
        <v>0</v>
      </c>
      <c r="CA75">
        <v>0</v>
      </c>
      <c r="CB75">
        <v>0</v>
      </c>
      <c r="CC75">
        <v>0</v>
      </c>
      <c r="CD75">
        <v>0</v>
      </c>
      <c r="CE75">
        <v>0</v>
      </c>
      <c r="CF75">
        <v>2.2345099999999999E-3</v>
      </c>
      <c r="CG75">
        <v>1.67103E-3</v>
      </c>
      <c r="CH75">
        <v>-4</v>
      </c>
      <c r="CI75" t="s">
        <v>2452</v>
      </c>
      <c r="CJ75">
        <v>4.0647699999999998E-4</v>
      </c>
      <c r="CK75">
        <v>243556</v>
      </c>
      <c r="CL75">
        <v>14910</v>
      </c>
      <c r="CM75">
        <v>32768</v>
      </c>
      <c r="CN75">
        <v>9762</v>
      </c>
      <c r="CO75">
        <v>17086</v>
      </c>
      <c r="CP75">
        <v>22278</v>
      </c>
      <c r="CQ75">
        <v>111072</v>
      </c>
      <c r="CR75">
        <v>5442</v>
      </c>
      <c r="CS75">
        <v>133586</v>
      </c>
      <c r="CT75">
        <v>109970</v>
      </c>
      <c r="CU75">
        <v>6.3044900000000003E-3</v>
      </c>
      <c r="CV75" s="36">
        <v>6.1035200000000001E-5</v>
      </c>
      <c r="CW75">
        <v>0</v>
      </c>
      <c r="CX75">
        <v>0</v>
      </c>
      <c r="CY75">
        <v>0</v>
      </c>
      <c r="CZ75">
        <v>0</v>
      </c>
      <c r="DA75">
        <v>5.5126800000000005E-4</v>
      </c>
      <c r="DB75">
        <v>3.2937599999999999E-4</v>
      </c>
      <c r="DC75">
        <v>5.0013599999999998E-4</v>
      </c>
    </row>
    <row r="76" spans="1:107" x14ac:dyDescent="0.2">
      <c r="A76" t="s">
        <v>21</v>
      </c>
      <c r="B76">
        <v>145597476</v>
      </c>
      <c r="C76" t="s">
        <v>33</v>
      </c>
      <c r="D76">
        <v>0</v>
      </c>
      <c r="E76">
        <v>-4</v>
      </c>
      <c r="F76">
        <v>0</v>
      </c>
      <c r="G76" t="s">
        <v>24</v>
      </c>
      <c r="H76">
        <v>1</v>
      </c>
      <c r="I76" t="s">
        <v>25</v>
      </c>
      <c r="J76">
        <v>0</v>
      </c>
      <c r="K76" t="s">
        <v>25</v>
      </c>
      <c r="L76">
        <v>0</v>
      </c>
      <c r="M76">
        <v>0.66700000000000004</v>
      </c>
      <c r="N76" t="s">
        <v>49</v>
      </c>
      <c r="O76" t="s">
        <v>95</v>
      </c>
      <c r="P76" t="s">
        <v>25</v>
      </c>
      <c r="Q76" t="s">
        <v>25</v>
      </c>
      <c r="R76" t="s">
        <v>25</v>
      </c>
      <c r="S76" t="s">
        <v>25</v>
      </c>
      <c r="T76" t="s">
        <v>25</v>
      </c>
      <c r="U76" t="s">
        <v>25</v>
      </c>
      <c r="V76" t="s">
        <v>25</v>
      </c>
      <c r="W76" t="s">
        <v>30</v>
      </c>
      <c r="X76" t="s">
        <v>2465</v>
      </c>
      <c r="Y76" t="s">
        <v>2466</v>
      </c>
      <c r="Z76" t="s">
        <v>2467</v>
      </c>
      <c r="AA76" t="s">
        <v>2468</v>
      </c>
      <c r="AB76" t="s">
        <v>2469</v>
      </c>
      <c r="AC76" t="s">
        <v>2470</v>
      </c>
      <c r="AD76" t="s">
        <v>25</v>
      </c>
      <c r="AE76" t="s">
        <v>2466</v>
      </c>
      <c r="AF76" t="s">
        <v>2464</v>
      </c>
      <c r="AG76" t="s">
        <v>59</v>
      </c>
      <c r="AH76" t="s">
        <v>2432</v>
      </c>
      <c r="AI76" t="s">
        <v>2433</v>
      </c>
      <c r="AJ76" t="s">
        <v>2434</v>
      </c>
      <c r="AK76" t="s">
        <v>2435</v>
      </c>
      <c r="AL76" t="s">
        <v>2436</v>
      </c>
      <c r="AM76" t="s">
        <v>2437</v>
      </c>
      <c r="AN76" t="s">
        <v>2438</v>
      </c>
      <c r="AO76" t="s">
        <v>2439</v>
      </c>
      <c r="AP76" t="s">
        <v>2440</v>
      </c>
      <c r="AQ76" t="s">
        <v>2441</v>
      </c>
      <c r="AR76" t="s">
        <v>2442</v>
      </c>
      <c r="AS76" t="s">
        <v>2443</v>
      </c>
      <c r="AT76" t="s">
        <v>2444</v>
      </c>
      <c r="AU76" t="s">
        <v>2445</v>
      </c>
      <c r="AV76" t="s">
        <v>2446</v>
      </c>
      <c r="AW76" t="s">
        <v>2447</v>
      </c>
      <c r="AX76" t="s">
        <v>2448</v>
      </c>
      <c r="AY76" t="s">
        <v>2449</v>
      </c>
      <c r="AZ76" t="s">
        <v>2447</v>
      </c>
      <c r="BA76" t="s">
        <v>2450</v>
      </c>
      <c r="BB76" t="s">
        <v>2451</v>
      </c>
      <c r="BC76" t="s">
        <v>36</v>
      </c>
      <c r="BD76" t="s">
        <v>36</v>
      </c>
      <c r="BE76" t="s">
        <v>36</v>
      </c>
      <c r="BF76" t="s">
        <v>36</v>
      </c>
      <c r="BG76" t="s">
        <v>36</v>
      </c>
      <c r="BH76" t="s">
        <v>36</v>
      </c>
      <c r="BI76" t="s">
        <v>36</v>
      </c>
      <c r="BJ76" t="s">
        <v>36</v>
      </c>
      <c r="BK76" t="s">
        <v>36</v>
      </c>
      <c r="BL76">
        <v>-4</v>
      </c>
      <c r="BM76" t="s">
        <v>2452</v>
      </c>
      <c r="BN76">
        <v>1.9824500000000002E-3</v>
      </c>
      <c r="BO76">
        <v>30770</v>
      </c>
      <c r="BP76">
        <v>8532</v>
      </c>
      <c r="BQ76">
        <v>836</v>
      </c>
      <c r="BR76">
        <v>302</v>
      </c>
      <c r="BS76">
        <v>1618</v>
      </c>
      <c r="BT76">
        <v>3494</v>
      </c>
      <c r="BU76">
        <v>15008</v>
      </c>
      <c r="BV76">
        <v>980</v>
      </c>
      <c r="BW76">
        <v>17006</v>
      </c>
      <c r="BX76">
        <v>13764</v>
      </c>
      <c r="BY76">
        <v>7.1495500000000002E-3</v>
      </c>
      <c r="BZ76">
        <v>0</v>
      </c>
      <c r="CA76">
        <v>0</v>
      </c>
      <c r="CB76">
        <v>0</v>
      </c>
      <c r="CC76">
        <v>0</v>
      </c>
      <c r="CD76">
        <v>0</v>
      </c>
      <c r="CE76">
        <v>0</v>
      </c>
      <c r="CF76">
        <v>2.2345099999999999E-3</v>
      </c>
      <c r="CG76">
        <v>1.67103E-3</v>
      </c>
      <c r="CH76">
        <v>-4</v>
      </c>
      <c r="CI76" t="s">
        <v>2452</v>
      </c>
      <c r="CJ76">
        <v>4.0647699999999998E-4</v>
      </c>
      <c r="CK76">
        <v>243556</v>
      </c>
      <c r="CL76">
        <v>14910</v>
      </c>
      <c r="CM76">
        <v>32768</v>
      </c>
      <c r="CN76">
        <v>9762</v>
      </c>
      <c r="CO76">
        <v>17086</v>
      </c>
      <c r="CP76">
        <v>22278</v>
      </c>
      <c r="CQ76">
        <v>111072</v>
      </c>
      <c r="CR76">
        <v>5442</v>
      </c>
      <c r="CS76">
        <v>133586</v>
      </c>
      <c r="CT76">
        <v>109970</v>
      </c>
      <c r="CU76">
        <v>6.3044900000000003E-3</v>
      </c>
      <c r="CV76" s="36">
        <v>6.1035200000000001E-5</v>
      </c>
      <c r="CW76">
        <v>0</v>
      </c>
      <c r="CX76">
        <v>0</v>
      </c>
      <c r="CY76">
        <v>0</v>
      </c>
      <c r="CZ76">
        <v>0</v>
      </c>
      <c r="DA76">
        <v>5.5126800000000005E-4</v>
      </c>
      <c r="DB76">
        <v>3.2937599999999999E-4</v>
      </c>
      <c r="DC76">
        <v>5.0013599999999998E-4</v>
      </c>
    </row>
    <row r="77" spans="1:107" x14ac:dyDescent="0.2">
      <c r="A77" t="s">
        <v>21</v>
      </c>
      <c r="B77">
        <v>145597476</v>
      </c>
      <c r="C77" t="s">
        <v>33</v>
      </c>
      <c r="D77">
        <v>0</v>
      </c>
      <c r="E77">
        <v>-4</v>
      </c>
      <c r="F77">
        <v>0</v>
      </c>
      <c r="G77" t="s">
        <v>24</v>
      </c>
      <c r="H77">
        <v>1</v>
      </c>
      <c r="I77" t="s">
        <v>25</v>
      </c>
      <c r="J77">
        <v>0</v>
      </c>
      <c r="K77" t="s">
        <v>25</v>
      </c>
      <c r="L77">
        <v>0</v>
      </c>
      <c r="M77">
        <v>0.66700000000000004</v>
      </c>
      <c r="N77" t="s">
        <v>49</v>
      </c>
      <c r="O77" t="s">
        <v>95</v>
      </c>
      <c r="P77" t="s">
        <v>25</v>
      </c>
      <c r="Q77" t="s">
        <v>25</v>
      </c>
      <c r="R77" t="s">
        <v>25</v>
      </c>
      <c r="S77" t="s">
        <v>25</v>
      </c>
      <c r="T77" t="s">
        <v>25</v>
      </c>
      <c r="U77" t="s">
        <v>25</v>
      </c>
      <c r="V77" t="s">
        <v>25</v>
      </c>
      <c r="W77" t="s">
        <v>30</v>
      </c>
      <c r="X77" t="s">
        <v>2471</v>
      </c>
      <c r="Y77" t="s">
        <v>2472</v>
      </c>
      <c r="Z77" t="s">
        <v>2467</v>
      </c>
      <c r="AA77" t="s">
        <v>2468</v>
      </c>
      <c r="AB77" t="s">
        <v>2469</v>
      </c>
      <c r="AC77" t="s">
        <v>2470</v>
      </c>
      <c r="AD77" t="s">
        <v>25</v>
      </c>
      <c r="AE77" t="s">
        <v>2466</v>
      </c>
      <c r="AF77" t="s">
        <v>2464</v>
      </c>
      <c r="AG77" t="s">
        <v>59</v>
      </c>
      <c r="AH77" t="s">
        <v>2432</v>
      </c>
      <c r="AI77" t="s">
        <v>2433</v>
      </c>
      <c r="AJ77" t="s">
        <v>2434</v>
      </c>
      <c r="AK77" t="s">
        <v>2435</v>
      </c>
      <c r="AL77" t="s">
        <v>2436</v>
      </c>
      <c r="AM77" t="s">
        <v>2437</v>
      </c>
      <c r="AN77" t="s">
        <v>2438</v>
      </c>
      <c r="AO77" t="s">
        <v>2439</v>
      </c>
      <c r="AP77" t="s">
        <v>2440</v>
      </c>
      <c r="AQ77" t="s">
        <v>2441</v>
      </c>
      <c r="AR77" t="s">
        <v>2442</v>
      </c>
      <c r="AS77" t="s">
        <v>2443</v>
      </c>
      <c r="AT77" t="s">
        <v>2444</v>
      </c>
      <c r="AU77" t="s">
        <v>2445</v>
      </c>
      <c r="AV77" t="s">
        <v>2446</v>
      </c>
      <c r="AW77" t="s">
        <v>2447</v>
      </c>
      <c r="AX77" t="s">
        <v>2448</v>
      </c>
      <c r="AY77" t="s">
        <v>2449</v>
      </c>
      <c r="AZ77" t="s">
        <v>2447</v>
      </c>
      <c r="BA77" t="s">
        <v>2450</v>
      </c>
      <c r="BB77" t="s">
        <v>2451</v>
      </c>
      <c r="BC77" t="s">
        <v>36</v>
      </c>
      <c r="BD77" t="s">
        <v>36</v>
      </c>
      <c r="BE77" t="s">
        <v>36</v>
      </c>
      <c r="BF77" t="s">
        <v>36</v>
      </c>
      <c r="BG77" t="s">
        <v>36</v>
      </c>
      <c r="BH77" t="s">
        <v>36</v>
      </c>
      <c r="BI77" t="s">
        <v>36</v>
      </c>
      <c r="BJ77" t="s">
        <v>36</v>
      </c>
      <c r="BK77" t="s">
        <v>36</v>
      </c>
      <c r="BL77">
        <v>-4</v>
      </c>
      <c r="BM77" t="s">
        <v>2452</v>
      </c>
      <c r="BN77">
        <v>1.9824500000000002E-3</v>
      </c>
      <c r="BO77">
        <v>30770</v>
      </c>
      <c r="BP77">
        <v>8532</v>
      </c>
      <c r="BQ77">
        <v>836</v>
      </c>
      <c r="BR77">
        <v>302</v>
      </c>
      <c r="BS77">
        <v>1618</v>
      </c>
      <c r="BT77">
        <v>3494</v>
      </c>
      <c r="BU77">
        <v>15008</v>
      </c>
      <c r="BV77">
        <v>980</v>
      </c>
      <c r="BW77">
        <v>17006</v>
      </c>
      <c r="BX77">
        <v>13764</v>
      </c>
      <c r="BY77">
        <v>7.1495500000000002E-3</v>
      </c>
      <c r="BZ77">
        <v>0</v>
      </c>
      <c r="CA77">
        <v>0</v>
      </c>
      <c r="CB77">
        <v>0</v>
      </c>
      <c r="CC77">
        <v>0</v>
      </c>
      <c r="CD77">
        <v>0</v>
      </c>
      <c r="CE77">
        <v>0</v>
      </c>
      <c r="CF77">
        <v>2.2345099999999999E-3</v>
      </c>
      <c r="CG77">
        <v>1.67103E-3</v>
      </c>
      <c r="CH77">
        <v>-4</v>
      </c>
      <c r="CI77" t="s">
        <v>2452</v>
      </c>
      <c r="CJ77">
        <v>4.0647699999999998E-4</v>
      </c>
      <c r="CK77">
        <v>243556</v>
      </c>
      <c r="CL77">
        <v>14910</v>
      </c>
      <c r="CM77">
        <v>32768</v>
      </c>
      <c r="CN77">
        <v>9762</v>
      </c>
      <c r="CO77">
        <v>17086</v>
      </c>
      <c r="CP77">
        <v>22278</v>
      </c>
      <c r="CQ77">
        <v>111072</v>
      </c>
      <c r="CR77">
        <v>5442</v>
      </c>
      <c r="CS77">
        <v>133586</v>
      </c>
      <c r="CT77">
        <v>109970</v>
      </c>
      <c r="CU77">
        <v>6.3044900000000003E-3</v>
      </c>
      <c r="CV77" s="36">
        <v>6.1035200000000001E-5</v>
      </c>
      <c r="CW77">
        <v>0</v>
      </c>
      <c r="CX77">
        <v>0</v>
      </c>
      <c r="CY77">
        <v>0</v>
      </c>
      <c r="CZ77">
        <v>0</v>
      </c>
      <c r="DA77">
        <v>5.5126800000000005E-4</v>
      </c>
      <c r="DB77">
        <v>3.2937599999999999E-4</v>
      </c>
      <c r="DC77">
        <v>5.0013599999999998E-4</v>
      </c>
    </row>
    <row r="78" spans="1:107" x14ac:dyDescent="0.2">
      <c r="A78" t="s">
        <v>21</v>
      </c>
      <c r="B78">
        <v>153791301</v>
      </c>
      <c r="C78" t="s">
        <v>33</v>
      </c>
      <c r="D78">
        <v>0</v>
      </c>
      <c r="E78">
        <v>-2</v>
      </c>
      <c r="F78">
        <v>0</v>
      </c>
      <c r="G78" t="s">
        <v>24</v>
      </c>
      <c r="H78">
        <v>1</v>
      </c>
      <c r="I78" t="s">
        <v>25</v>
      </c>
      <c r="J78">
        <v>0</v>
      </c>
      <c r="K78" t="s">
        <v>25</v>
      </c>
      <c r="L78">
        <v>0</v>
      </c>
      <c r="M78">
        <v>0.66700000000000004</v>
      </c>
      <c r="N78" t="s">
        <v>52</v>
      </c>
      <c r="O78" t="s">
        <v>151</v>
      </c>
      <c r="P78" t="s">
        <v>2473</v>
      </c>
      <c r="Q78" t="s">
        <v>839</v>
      </c>
      <c r="R78" t="s">
        <v>25</v>
      </c>
      <c r="S78" t="s">
        <v>2474</v>
      </c>
      <c r="T78" t="s">
        <v>25</v>
      </c>
      <c r="U78">
        <v>2</v>
      </c>
      <c r="V78">
        <v>188</v>
      </c>
      <c r="W78" t="s">
        <v>30</v>
      </c>
      <c r="X78" t="s">
        <v>2475</v>
      </c>
      <c r="Y78" t="s">
        <v>2476</v>
      </c>
      <c r="Z78" t="s">
        <v>2477</v>
      </c>
      <c r="AA78" t="s">
        <v>2478</v>
      </c>
      <c r="AB78" t="s">
        <v>2479</v>
      </c>
      <c r="AC78" t="s">
        <v>2480</v>
      </c>
      <c r="AD78" t="s">
        <v>25</v>
      </c>
      <c r="AE78" t="s">
        <v>2476</v>
      </c>
      <c r="AF78" t="s">
        <v>2481</v>
      </c>
      <c r="AG78" t="s">
        <v>60</v>
      </c>
      <c r="AH78" t="s">
        <v>2482</v>
      </c>
      <c r="AI78" t="s">
        <v>61</v>
      </c>
      <c r="AJ78" t="s">
        <v>61</v>
      </c>
      <c r="AK78" t="s">
        <v>61</v>
      </c>
      <c r="AL78" t="s">
        <v>61</v>
      </c>
      <c r="AM78" t="s">
        <v>61</v>
      </c>
      <c r="AN78" t="s">
        <v>61</v>
      </c>
      <c r="AO78" t="s">
        <v>61</v>
      </c>
      <c r="AP78" t="s">
        <v>61</v>
      </c>
      <c r="AQ78" t="s">
        <v>61</v>
      </c>
      <c r="AR78" t="s">
        <v>2483</v>
      </c>
      <c r="AS78" t="s">
        <v>2484</v>
      </c>
      <c r="AT78" t="s">
        <v>2485</v>
      </c>
      <c r="AU78" t="s">
        <v>61</v>
      </c>
      <c r="AV78" t="s">
        <v>61</v>
      </c>
      <c r="AW78" t="s">
        <v>61</v>
      </c>
      <c r="AX78" t="s">
        <v>61</v>
      </c>
      <c r="AY78" t="s">
        <v>61</v>
      </c>
      <c r="AZ78" t="s">
        <v>61</v>
      </c>
      <c r="BA78" t="s">
        <v>61</v>
      </c>
      <c r="BB78" t="s">
        <v>61</v>
      </c>
      <c r="BC78" t="s">
        <v>61</v>
      </c>
      <c r="BD78" t="s">
        <v>61</v>
      </c>
      <c r="BE78" t="s">
        <v>61</v>
      </c>
      <c r="BF78" t="s">
        <v>61</v>
      </c>
      <c r="BG78" t="s">
        <v>61</v>
      </c>
      <c r="BH78" t="s">
        <v>61</v>
      </c>
      <c r="BI78" t="s">
        <v>61</v>
      </c>
      <c r="BJ78" t="s">
        <v>61</v>
      </c>
      <c r="BK78" t="s">
        <v>61</v>
      </c>
      <c r="BL78" t="s">
        <v>25</v>
      </c>
      <c r="BM78" t="s">
        <v>25</v>
      </c>
      <c r="BN78" t="s">
        <v>25</v>
      </c>
      <c r="BO78" t="s">
        <v>25</v>
      </c>
      <c r="BP78" t="s">
        <v>25</v>
      </c>
      <c r="BQ78" t="s">
        <v>25</v>
      </c>
      <c r="BR78" t="s">
        <v>25</v>
      </c>
      <c r="BS78" t="s">
        <v>25</v>
      </c>
      <c r="BT78" t="s">
        <v>25</v>
      </c>
      <c r="BU78" t="s">
        <v>25</v>
      </c>
      <c r="BV78" t="s">
        <v>25</v>
      </c>
      <c r="BW78" t="s">
        <v>25</v>
      </c>
      <c r="BX78" t="s">
        <v>25</v>
      </c>
      <c r="BY78" t="s">
        <v>25</v>
      </c>
      <c r="BZ78" t="s">
        <v>25</v>
      </c>
      <c r="CA78" t="s">
        <v>25</v>
      </c>
      <c r="CB78" t="s">
        <v>25</v>
      </c>
      <c r="CC78" t="s">
        <v>25</v>
      </c>
      <c r="CD78" t="s">
        <v>25</v>
      </c>
      <c r="CE78" t="s">
        <v>25</v>
      </c>
      <c r="CF78" t="s">
        <v>25</v>
      </c>
      <c r="CG78" t="s">
        <v>25</v>
      </c>
      <c r="CH78" t="s">
        <v>25</v>
      </c>
      <c r="CI78" t="s">
        <v>25</v>
      </c>
      <c r="CJ78" t="s">
        <v>25</v>
      </c>
      <c r="CK78" t="s">
        <v>25</v>
      </c>
      <c r="CL78" t="s">
        <v>25</v>
      </c>
      <c r="CM78" t="s">
        <v>25</v>
      </c>
      <c r="CN78" t="s">
        <v>25</v>
      </c>
      <c r="CO78" t="s">
        <v>25</v>
      </c>
      <c r="CP78" t="s">
        <v>25</v>
      </c>
      <c r="CQ78" t="s">
        <v>25</v>
      </c>
      <c r="CR78" t="s">
        <v>25</v>
      </c>
      <c r="CS78" t="s">
        <v>25</v>
      </c>
      <c r="CT78" t="s">
        <v>25</v>
      </c>
      <c r="CU78" t="s">
        <v>25</v>
      </c>
      <c r="CV78" t="s">
        <v>25</v>
      </c>
      <c r="CW78" t="s">
        <v>25</v>
      </c>
      <c r="CX78" t="s">
        <v>25</v>
      </c>
      <c r="CY78" t="s">
        <v>25</v>
      </c>
      <c r="CZ78" t="s">
        <v>25</v>
      </c>
      <c r="DA78" t="s">
        <v>25</v>
      </c>
      <c r="DB78" t="s">
        <v>25</v>
      </c>
      <c r="DC78" t="s">
        <v>25</v>
      </c>
    </row>
    <row r="79" spans="1:107" x14ac:dyDescent="0.2">
      <c r="A79" t="s">
        <v>21</v>
      </c>
      <c r="B79">
        <v>153791301</v>
      </c>
      <c r="C79" t="s">
        <v>33</v>
      </c>
      <c r="D79">
        <v>0</v>
      </c>
      <c r="E79">
        <v>-2</v>
      </c>
      <c r="F79">
        <v>0</v>
      </c>
      <c r="G79" t="s">
        <v>24</v>
      </c>
      <c r="H79">
        <v>1</v>
      </c>
      <c r="I79" t="s">
        <v>25</v>
      </c>
      <c r="J79">
        <v>0</v>
      </c>
      <c r="K79" t="s">
        <v>25</v>
      </c>
      <c r="L79">
        <v>0</v>
      </c>
      <c r="M79">
        <v>0.66700000000000004</v>
      </c>
      <c r="N79" t="s">
        <v>52</v>
      </c>
      <c r="O79" t="s">
        <v>151</v>
      </c>
      <c r="P79" t="s">
        <v>2473</v>
      </c>
      <c r="Q79" t="s">
        <v>839</v>
      </c>
      <c r="R79" t="s">
        <v>25</v>
      </c>
      <c r="S79" t="s">
        <v>2474</v>
      </c>
      <c r="T79" t="s">
        <v>25</v>
      </c>
      <c r="U79">
        <v>1</v>
      </c>
      <c r="V79">
        <v>188</v>
      </c>
      <c r="W79" t="s">
        <v>30</v>
      </c>
      <c r="X79" t="s">
        <v>2475</v>
      </c>
      <c r="Y79" t="s">
        <v>2476</v>
      </c>
      <c r="Z79" t="s">
        <v>2477</v>
      </c>
      <c r="AA79" t="s">
        <v>2478</v>
      </c>
      <c r="AB79" t="s">
        <v>2479</v>
      </c>
      <c r="AC79" t="s">
        <v>2480</v>
      </c>
      <c r="AD79" t="s">
        <v>25</v>
      </c>
      <c r="AE79" t="s">
        <v>2476</v>
      </c>
      <c r="AF79" t="s">
        <v>2481</v>
      </c>
      <c r="AG79" t="s">
        <v>60</v>
      </c>
      <c r="AH79" t="s">
        <v>2482</v>
      </c>
      <c r="AI79" t="s">
        <v>61</v>
      </c>
      <c r="AJ79" t="s">
        <v>61</v>
      </c>
      <c r="AK79" t="s">
        <v>61</v>
      </c>
      <c r="AL79" t="s">
        <v>61</v>
      </c>
      <c r="AM79" t="s">
        <v>61</v>
      </c>
      <c r="AN79" t="s">
        <v>61</v>
      </c>
      <c r="AO79" t="s">
        <v>61</v>
      </c>
      <c r="AP79" t="s">
        <v>61</v>
      </c>
      <c r="AQ79" t="s">
        <v>61</v>
      </c>
      <c r="AR79" t="s">
        <v>2483</v>
      </c>
      <c r="AS79" t="s">
        <v>2484</v>
      </c>
      <c r="AT79" t="s">
        <v>2485</v>
      </c>
      <c r="AU79" t="s">
        <v>61</v>
      </c>
      <c r="AV79" t="s">
        <v>61</v>
      </c>
      <c r="AW79" t="s">
        <v>61</v>
      </c>
      <c r="AX79" t="s">
        <v>61</v>
      </c>
      <c r="AY79" t="s">
        <v>61</v>
      </c>
      <c r="AZ79" t="s">
        <v>61</v>
      </c>
      <c r="BA79" t="s">
        <v>61</v>
      </c>
      <c r="BB79" t="s">
        <v>61</v>
      </c>
      <c r="BC79" t="s">
        <v>61</v>
      </c>
      <c r="BD79" t="s">
        <v>61</v>
      </c>
      <c r="BE79" t="s">
        <v>61</v>
      </c>
      <c r="BF79" t="s">
        <v>61</v>
      </c>
      <c r="BG79" t="s">
        <v>61</v>
      </c>
      <c r="BH79" t="s">
        <v>61</v>
      </c>
      <c r="BI79" t="s">
        <v>61</v>
      </c>
      <c r="BJ79" t="s">
        <v>61</v>
      </c>
      <c r="BK79" t="s">
        <v>61</v>
      </c>
      <c r="BL79" t="s">
        <v>25</v>
      </c>
      <c r="BM79" t="s">
        <v>25</v>
      </c>
      <c r="BN79" t="s">
        <v>25</v>
      </c>
      <c r="BO79" t="s">
        <v>25</v>
      </c>
      <c r="BP79" t="s">
        <v>25</v>
      </c>
      <c r="BQ79" t="s">
        <v>25</v>
      </c>
      <c r="BR79" t="s">
        <v>25</v>
      </c>
      <c r="BS79" t="s">
        <v>25</v>
      </c>
      <c r="BT79" t="s">
        <v>25</v>
      </c>
      <c r="BU79" t="s">
        <v>25</v>
      </c>
      <c r="BV79" t="s">
        <v>25</v>
      </c>
      <c r="BW79" t="s">
        <v>25</v>
      </c>
      <c r="BX79" t="s">
        <v>25</v>
      </c>
      <c r="BY79" t="s">
        <v>25</v>
      </c>
      <c r="BZ79" t="s">
        <v>25</v>
      </c>
      <c r="CA79" t="s">
        <v>25</v>
      </c>
      <c r="CB79" t="s">
        <v>25</v>
      </c>
      <c r="CC79" t="s">
        <v>25</v>
      </c>
      <c r="CD79" t="s">
        <v>25</v>
      </c>
      <c r="CE79" t="s">
        <v>25</v>
      </c>
      <c r="CF79" t="s">
        <v>25</v>
      </c>
      <c r="CG79" t="s">
        <v>25</v>
      </c>
      <c r="CH79" t="s">
        <v>25</v>
      </c>
      <c r="CI79" t="s">
        <v>25</v>
      </c>
      <c r="CJ79" t="s">
        <v>25</v>
      </c>
      <c r="CK79" t="s">
        <v>25</v>
      </c>
      <c r="CL79" t="s">
        <v>25</v>
      </c>
      <c r="CM79" t="s">
        <v>25</v>
      </c>
      <c r="CN79" t="s">
        <v>25</v>
      </c>
      <c r="CO79" t="s">
        <v>25</v>
      </c>
      <c r="CP79" t="s">
        <v>25</v>
      </c>
      <c r="CQ79" t="s">
        <v>25</v>
      </c>
      <c r="CR79" t="s">
        <v>25</v>
      </c>
      <c r="CS79" t="s">
        <v>25</v>
      </c>
      <c r="CT79" t="s">
        <v>25</v>
      </c>
      <c r="CU79" t="s">
        <v>25</v>
      </c>
      <c r="CV79" t="s">
        <v>25</v>
      </c>
      <c r="CW79" t="s">
        <v>25</v>
      </c>
      <c r="CX79" t="s">
        <v>25</v>
      </c>
      <c r="CY79" t="s">
        <v>25</v>
      </c>
      <c r="CZ79" t="s">
        <v>25</v>
      </c>
      <c r="DA79" t="s">
        <v>25</v>
      </c>
      <c r="DB79" t="s">
        <v>25</v>
      </c>
      <c r="DC79" t="s">
        <v>25</v>
      </c>
    </row>
    <row r="80" spans="1:107" x14ac:dyDescent="0.2">
      <c r="A80" t="s">
        <v>21</v>
      </c>
      <c r="B80">
        <v>156108541</v>
      </c>
      <c r="C80" t="s">
        <v>64</v>
      </c>
      <c r="D80">
        <v>0</v>
      </c>
      <c r="E80" t="e">
        <f t="shared" ref="E80:E89" si="0">+G</f>
        <v>#NAME?</v>
      </c>
      <c r="F80">
        <v>0</v>
      </c>
      <c r="G80" t="s">
        <v>24</v>
      </c>
      <c r="H80">
        <v>1</v>
      </c>
      <c r="I80" t="s">
        <v>25</v>
      </c>
      <c r="J80">
        <v>0</v>
      </c>
      <c r="K80" t="s">
        <v>25</v>
      </c>
      <c r="L80">
        <v>0</v>
      </c>
      <c r="M80">
        <v>0.66700000000000004</v>
      </c>
      <c r="N80" t="s">
        <v>66</v>
      </c>
      <c r="O80" t="s">
        <v>95</v>
      </c>
      <c r="P80" t="s">
        <v>25</v>
      </c>
      <c r="Q80" t="s">
        <v>25</v>
      </c>
      <c r="R80" t="s">
        <v>25</v>
      </c>
      <c r="S80" t="s">
        <v>25</v>
      </c>
      <c r="T80" t="s">
        <v>25</v>
      </c>
      <c r="U80" t="s">
        <v>25</v>
      </c>
      <c r="V80" t="s">
        <v>25</v>
      </c>
      <c r="W80" t="s">
        <v>2411</v>
      </c>
      <c r="X80" t="s">
        <v>25</v>
      </c>
      <c r="Y80" t="s">
        <v>25</v>
      </c>
      <c r="Z80" t="s">
        <v>25</v>
      </c>
      <c r="AA80" t="s">
        <v>25</v>
      </c>
      <c r="AB80" t="s">
        <v>25</v>
      </c>
      <c r="AC80" t="s">
        <v>25</v>
      </c>
      <c r="AD80" t="s">
        <v>25</v>
      </c>
      <c r="AE80" t="s">
        <v>2486</v>
      </c>
      <c r="AF80" t="s">
        <v>2487</v>
      </c>
      <c r="AG80" t="s">
        <v>72</v>
      </c>
      <c r="AH80" t="s">
        <v>2488</v>
      </c>
      <c r="AI80" t="s">
        <v>2489</v>
      </c>
      <c r="AJ80" t="s">
        <v>2490</v>
      </c>
      <c r="AK80" t="s">
        <v>2491</v>
      </c>
      <c r="AL80" t="s">
        <v>2492</v>
      </c>
      <c r="AM80" t="s">
        <v>2493</v>
      </c>
      <c r="AN80" t="s">
        <v>2494</v>
      </c>
      <c r="AO80" t="s">
        <v>2495</v>
      </c>
      <c r="AP80" t="s">
        <v>2496</v>
      </c>
      <c r="AQ80" t="s">
        <v>2497</v>
      </c>
      <c r="AR80" t="s">
        <v>2498</v>
      </c>
      <c r="AS80" t="s">
        <v>2499</v>
      </c>
      <c r="AT80" t="s">
        <v>2500</v>
      </c>
      <c r="AU80" t="s">
        <v>2501</v>
      </c>
      <c r="AV80" t="s">
        <v>2502</v>
      </c>
      <c r="AW80" t="s">
        <v>2503</v>
      </c>
      <c r="AX80" t="s">
        <v>2504</v>
      </c>
      <c r="AY80" t="s">
        <v>2505</v>
      </c>
      <c r="AZ80" t="s">
        <v>2506</v>
      </c>
      <c r="BA80" t="s">
        <v>2507</v>
      </c>
      <c r="BB80" t="s">
        <v>2508</v>
      </c>
      <c r="BC80" t="s">
        <v>2509</v>
      </c>
      <c r="BD80" t="s">
        <v>2510</v>
      </c>
      <c r="BE80" t="s">
        <v>2511</v>
      </c>
      <c r="BF80" t="s">
        <v>2512</v>
      </c>
      <c r="BG80" t="s">
        <v>2513</v>
      </c>
      <c r="BH80" t="s">
        <v>2514</v>
      </c>
      <c r="BI80" t="s">
        <v>2515</v>
      </c>
      <c r="BJ80" t="s">
        <v>2516</v>
      </c>
      <c r="BK80" t="s">
        <v>2517</v>
      </c>
      <c r="BL80" t="s">
        <v>25</v>
      </c>
      <c r="BM80" t="s">
        <v>25</v>
      </c>
      <c r="BN80" t="s">
        <v>25</v>
      </c>
      <c r="BO80" t="s">
        <v>25</v>
      </c>
      <c r="BP80" t="s">
        <v>25</v>
      </c>
      <c r="BQ80" t="s">
        <v>25</v>
      </c>
      <c r="BR80" t="s">
        <v>25</v>
      </c>
      <c r="BS80" t="s">
        <v>25</v>
      </c>
      <c r="BT80" t="s">
        <v>25</v>
      </c>
      <c r="BU80" t="s">
        <v>25</v>
      </c>
      <c r="BV80" t="s">
        <v>25</v>
      </c>
      <c r="BW80" t="s">
        <v>25</v>
      </c>
      <c r="BX80" t="s">
        <v>25</v>
      </c>
      <c r="BY80" t="s">
        <v>25</v>
      </c>
      <c r="BZ80" t="s">
        <v>25</v>
      </c>
      <c r="CA80" t="s">
        <v>25</v>
      </c>
      <c r="CB80" t="s">
        <v>25</v>
      </c>
      <c r="CC80" t="s">
        <v>25</v>
      </c>
      <c r="CD80" t="s">
        <v>25</v>
      </c>
      <c r="CE80" t="s">
        <v>25</v>
      </c>
      <c r="CF80" t="s">
        <v>25</v>
      </c>
      <c r="CG80" t="s">
        <v>25</v>
      </c>
      <c r="CH80" t="s">
        <v>25</v>
      </c>
      <c r="CI80" t="s">
        <v>25</v>
      </c>
      <c r="CJ80" t="s">
        <v>25</v>
      </c>
      <c r="CK80" t="s">
        <v>25</v>
      </c>
      <c r="CL80" t="s">
        <v>25</v>
      </c>
      <c r="CM80" t="s">
        <v>25</v>
      </c>
      <c r="CN80" t="s">
        <v>25</v>
      </c>
      <c r="CO80" t="s">
        <v>25</v>
      </c>
      <c r="CP80" t="s">
        <v>25</v>
      </c>
      <c r="CQ80" t="s">
        <v>25</v>
      </c>
      <c r="CR80" t="s">
        <v>25</v>
      </c>
      <c r="CS80" t="s">
        <v>25</v>
      </c>
      <c r="CT80" t="s">
        <v>25</v>
      </c>
      <c r="CU80" t="s">
        <v>25</v>
      </c>
      <c r="CV80" t="s">
        <v>25</v>
      </c>
      <c r="CW80" t="s">
        <v>25</v>
      </c>
      <c r="CX80" t="s">
        <v>25</v>
      </c>
      <c r="CY80" t="s">
        <v>25</v>
      </c>
      <c r="CZ80" t="s">
        <v>25</v>
      </c>
      <c r="DA80" t="s">
        <v>25</v>
      </c>
      <c r="DB80" t="s">
        <v>25</v>
      </c>
      <c r="DC80" t="s">
        <v>25</v>
      </c>
    </row>
    <row r="81" spans="1:107" x14ac:dyDescent="0.2">
      <c r="A81" t="s">
        <v>21</v>
      </c>
      <c r="B81">
        <v>156108541</v>
      </c>
      <c r="C81" t="s">
        <v>64</v>
      </c>
      <c r="D81">
        <v>0</v>
      </c>
      <c r="E81" t="e">
        <f t="shared" si="0"/>
        <v>#NAME?</v>
      </c>
      <c r="F81">
        <v>0</v>
      </c>
      <c r="G81" t="s">
        <v>24</v>
      </c>
      <c r="H81">
        <v>1</v>
      </c>
      <c r="I81" t="s">
        <v>25</v>
      </c>
      <c r="J81">
        <v>0</v>
      </c>
      <c r="K81" t="s">
        <v>25</v>
      </c>
      <c r="L81">
        <v>0</v>
      </c>
      <c r="M81">
        <v>0.66700000000000004</v>
      </c>
      <c r="N81" t="s">
        <v>66</v>
      </c>
      <c r="O81" t="s">
        <v>151</v>
      </c>
      <c r="P81" t="s">
        <v>2473</v>
      </c>
      <c r="Q81" t="s">
        <v>2518</v>
      </c>
      <c r="R81" t="s">
        <v>25</v>
      </c>
      <c r="S81" t="s">
        <v>2519</v>
      </c>
      <c r="T81" t="s">
        <v>25</v>
      </c>
      <c r="U81">
        <v>2</v>
      </c>
      <c r="V81">
        <v>654</v>
      </c>
      <c r="W81" t="s">
        <v>2411</v>
      </c>
      <c r="X81" t="s">
        <v>2520</v>
      </c>
      <c r="Y81" t="s">
        <v>2521</v>
      </c>
      <c r="Z81" t="s">
        <v>2522</v>
      </c>
      <c r="AA81" t="s">
        <v>2523</v>
      </c>
      <c r="AB81" t="s">
        <v>2524</v>
      </c>
      <c r="AC81" t="s">
        <v>2525</v>
      </c>
      <c r="AD81" t="s">
        <v>25</v>
      </c>
      <c r="AE81" t="s">
        <v>2521</v>
      </c>
      <c r="AF81" t="s">
        <v>2487</v>
      </c>
      <c r="AG81" t="s">
        <v>72</v>
      </c>
      <c r="AH81" t="s">
        <v>2488</v>
      </c>
      <c r="AI81" t="s">
        <v>2489</v>
      </c>
      <c r="AJ81" t="s">
        <v>2490</v>
      </c>
      <c r="AK81" t="s">
        <v>2491</v>
      </c>
      <c r="AL81" t="s">
        <v>2492</v>
      </c>
      <c r="AM81" t="s">
        <v>2493</v>
      </c>
      <c r="AN81" t="s">
        <v>2494</v>
      </c>
      <c r="AO81" t="s">
        <v>2495</v>
      </c>
      <c r="AP81" t="s">
        <v>2496</v>
      </c>
      <c r="AQ81" t="s">
        <v>2497</v>
      </c>
      <c r="AR81" t="s">
        <v>2498</v>
      </c>
      <c r="AS81" t="s">
        <v>2499</v>
      </c>
      <c r="AT81" t="s">
        <v>2500</v>
      </c>
      <c r="AU81" t="s">
        <v>2501</v>
      </c>
      <c r="AV81" t="s">
        <v>2502</v>
      </c>
      <c r="AW81" t="s">
        <v>2503</v>
      </c>
      <c r="AX81" t="s">
        <v>2504</v>
      </c>
      <c r="AY81" t="s">
        <v>2505</v>
      </c>
      <c r="AZ81" t="s">
        <v>2506</v>
      </c>
      <c r="BA81" t="s">
        <v>2507</v>
      </c>
      <c r="BB81" t="s">
        <v>2508</v>
      </c>
      <c r="BC81" t="s">
        <v>2509</v>
      </c>
      <c r="BD81" t="s">
        <v>2510</v>
      </c>
      <c r="BE81" t="s">
        <v>2511</v>
      </c>
      <c r="BF81" t="s">
        <v>2512</v>
      </c>
      <c r="BG81" t="s">
        <v>2513</v>
      </c>
      <c r="BH81" t="s">
        <v>2514</v>
      </c>
      <c r="BI81" t="s">
        <v>2515</v>
      </c>
      <c r="BJ81" t="s">
        <v>2516</v>
      </c>
      <c r="BK81" t="s">
        <v>2517</v>
      </c>
      <c r="BL81" t="s">
        <v>25</v>
      </c>
      <c r="BM81" t="s">
        <v>25</v>
      </c>
      <c r="BN81" t="s">
        <v>25</v>
      </c>
      <c r="BO81" t="s">
        <v>25</v>
      </c>
      <c r="BP81" t="s">
        <v>25</v>
      </c>
      <c r="BQ81" t="s">
        <v>25</v>
      </c>
      <c r="BR81" t="s">
        <v>25</v>
      </c>
      <c r="BS81" t="s">
        <v>25</v>
      </c>
      <c r="BT81" t="s">
        <v>25</v>
      </c>
      <c r="BU81" t="s">
        <v>25</v>
      </c>
      <c r="BV81" t="s">
        <v>25</v>
      </c>
      <c r="BW81" t="s">
        <v>25</v>
      </c>
      <c r="BX81" t="s">
        <v>25</v>
      </c>
      <c r="BY81" t="s">
        <v>25</v>
      </c>
      <c r="BZ81" t="s">
        <v>25</v>
      </c>
      <c r="CA81" t="s">
        <v>25</v>
      </c>
      <c r="CB81" t="s">
        <v>25</v>
      </c>
      <c r="CC81" t="s">
        <v>25</v>
      </c>
      <c r="CD81" t="s">
        <v>25</v>
      </c>
      <c r="CE81" t="s">
        <v>25</v>
      </c>
      <c r="CF81" t="s">
        <v>25</v>
      </c>
      <c r="CG81" t="s">
        <v>25</v>
      </c>
      <c r="CH81" t="s">
        <v>25</v>
      </c>
      <c r="CI81" t="s">
        <v>25</v>
      </c>
      <c r="CJ81" t="s">
        <v>25</v>
      </c>
      <c r="CK81" t="s">
        <v>25</v>
      </c>
      <c r="CL81" t="s">
        <v>25</v>
      </c>
      <c r="CM81" t="s">
        <v>25</v>
      </c>
      <c r="CN81" t="s">
        <v>25</v>
      </c>
      <c r="CO81" t="s">
        <v>25</v>
      </c>
      <c r="CP81" t="s">
        <v>25</v>
      </c>
      <c r="CQ81" t="s">
        <v>25</v>
      </c>
      <c r="CR81" t="s">
        <v>25</v>
      </c>
      <c r="CS81" t="s">
        <v>25</v>
      </c>
      <c r="CT81" t="s">
        <v>25</v>
      </c>
      <c r="CU81" t="s">
        <v>25</v>
      </c>
      <c r="CV81" t="s">
        <v>25</v>
      </c>
      <c r="CW81" t="s">
        <v>25</v>
      </c>
      <c r="CX81" t="s">
        <v>25</v>
      </c>
      <c r="CY81" t="s">
        <v>25</v>
      </c>
      <c r="CZ81" t="s">
        <v>25</v>
      </c>
      <c r="DA81" t="s">
        <v>25</v>
      </c>
      <c r="DB81" t="s">
        <v>25</v>
      </c>
      <c r="DC81" t="s">
        <v>25</v>
      </c>
    </row>
    <row r="82" spans="1:107" x14ac:dyDescent="0.2">
      <c r="A82" t="s">
        <v>21</v>
      </c>
      <c r="B82">
        <v>156108541</v>
      </c>
      <c r="C82" t="s">
        <v>64</v>
      </c>
      <c r="D82">
        <v>0</v>
      </c>
      <c r="E82" t="e">
        <f t="shared" si="0"/>
        <v>#NAME?</v>
      </c>
      <c r="F82">
        <v>0</v>
      </c>
      <c r="G82" t="s">
        <v>24</v>
      </c>
      <c r="H82">
        <v>1</v>
      </c>
      <c r="I82" t="s">
        <v>25</v>
      </c>
      <c r="J82">
        <v>0</v>
      </c>
      <c r="K82" t="s">
        <v>25</v>
      </c>
      <c r="L82">
        <v>0</v>
      </c>
      <c r="M82">
        <v>0.66700000000000004</v>
      </c>
      <c r="N82" t="s">
        <v>66</v>
      </c>
      <c r="O82" t="s">
        <v>151</v>
      </c>
      <c r="P82" t="s">
        <v>2473</v>
      </c>
      <c r="Q82" t="s">
        <v>2518</v>
      </c>
      <c r="R82" t="s">
        <v>25</v>
      </c>
      <c r="S82" t="s">
        <v>2519</v>
      </c>
      <c r="T82" t="s">
        <v>25</v>
      </c>
      <c r="U82">
        <v>2</v>
      </c>
      <c r="V82">
        <v>654</v>
      </c>
      <c r="W82" t="s">
        <v>2411</v>
      </c>
      <c r="X82" t="s">
        <v>2526</v>
      </c>
      <c r="Y82" t="s">
        <v>2527</v>
      </c>
      <c r="Z82" t="s">
        <v>2528</v>
      </c>
      <c r="AA82" t="s">
        <v>2529</v>
      </c>
      <c r="AB82" t="s">
        <v>2524</v>
      </c>
      <c r="AC82" t="s">
        <v>2525</v>
      </c>
      <c r="AD82" t="s">
        <v>25</v>
      </c>
      <c r="AE82" t="s">
        <v>2521</v>
      </c>
      <c r="AF82" t="s">
        <v>2487</v>
      </c>
      <c r="AG82" t="s">
        <v>72</v>
      </c>
      <c r="AH82" t="s">
        <v>2488</v>
      </c>
      <c r="AI82" t="s">
        <v>2489</v>
      </c>
      <c r="AJ82" t="s">
        <v>2490</v>
      </c>
      <c r="AK82" t="s">
        <v>2491</v>
      </c>
      <c r="AL82" t="s">
        <v>2492</v>
      </c>
      <c r="AM82" t="s">
        <v>2493</v>
      </c>
      <c r="AN82" t="s">
        <v>2494</v>
      </c>
      <c r="AO82" t="s">
        <v>2495</v>
      </c>
      <c r="AP82" t="s">
        <v>2496</v>
      </c>
      <c r="AQ82" t="s">
        <v>2497</v>
      </c>
      <c r="AR82" t="s">
        <v>2498</v>
      </c>
      <c r="AS82" t="s">
        <v>2499</v>
      </c>
      <c r="AT82" t="s">
        <v>2500</v>
      </c>
      <c r="AU82" t="s">
        <v>2501</v>
      </c>
      <c r="AV82" t="s">
        <v>2502</v>
      </c>
      <c r="AW82" t="s">
        <v>2503</v>
      </c>
      <c r="AX82" t="s">
        <v>2504</v>
      </c>
      <c r="AY82" t="s">
        <v>2505</v>
      </c>
      <c r="AZ82" t="s">
        <v>2506</v>
      </c>
      <c r="BA82" t="s">
        <v>2507</v>
      </c>
      <c r="BB82" t="s">
        <v>2508</v>
      </c>
      <c r="BC82" t="s">
        <v>2509</v>
      </c>
      <c r="BD82" t="s">
        <v>2510</v>
      </c>
      <c r="BE82" t="s">
        <v>2511</v>
      </c>
      <c r="BF82" t="s">
        <v>2512</v>
      </c>
      <c r="BG82" t="s">
        <v>2513</v>
      </c>
      <c r="BH82" t="s">
        <v>2514</v>
      </c>
      <c r="BI82" t="s">
        <v>2515</v>
      </c>
      <c r="BJ82" t="s">
        <v>2516</v>
      </c>
      <c r="BK82" t="s">
        <v>2517</v>
      </c>
      <c r="BL82" t="s">
        <v>25</v>
      </c>
      <c r="BM82" t="s">
        <v>25</v>
      </c>
      <c r="BN82" t="s">
        <v>25</v>
      </c>
      <c r="BO82" t="s">
        <v>25</v>
      </c>
      <c r="BP82" t="s">
        <v>25</v>
      </c>
      <c r="BQ82" t="s">
        <v>25</v>
      </c>
      <c r="BR82" t="s">
        <v>25</v>
      </c>
      <c r="BS82" t="s">
        <v>25</v>
      </c>
      <c r="BT82" t="s">
        <v>25</v>
      </c>
      <c r="BU82" t="s">
        <v>25</v>
      </c>
      <c r="BV82" t="s">
        <v>25</v>
      </c>
      <c r="BW82" t="s">
        <v>25</v>
      </c>
      <c r="BX82" t="s">
        <v>25</v>
      </c>
      <c r="BY82" t="s">
        <v>25</v>
      </c>
      <c r="BZ82" t="s">
        <v>25</v>
      </c>
      <c r="CA82" t="s">
        <v>25</v>
      </c>
      <c r="CB82" t="s">
        <v>25</v>
      </c>
      <c r="CC82" t="s">
        <v>25</v>
      </c>
      <c r="CD82" t="s">
        <v>25</v>
      </c>
      <c r="CE82" t="s">
        <v>25</v>
      </c>
      <c r="CF82" t="s">
        <v>25</v>
      </c>
      <c r="CG82" t="s">
        <v>25</v>
      </c>
      <c r="CH82" t="s">
        <v>25</v>
      </c>
      <c r="CI82" t="s">
        <v>25</v>
      </c>
      <c r="CJ82" t="s">
        <v>25</v>
      </c>
      <c r="CK82" t="s">
        <v>25</v>
      </c>
      <c r="CL82" t="s">
        <v>25</v>
      </c>
      <c r="CM82" t="s">
        <v>25</v>
      </c>
      <c r="CN82" t="s">
        <v>25</v>
      </c>
      <c r="CO82" t="s">
        <v>25</v>
      </c>
      <c r="CP82" t="s">
        <v>25</v>
      </c>
      <c r="CQ82" t="s">
        <v>25</v>
      </c>
      <c r="CR82" t="s">
        <v>25</v>
      </c>
      <c r="CS82" t="s">
        <v>25</v>
      </c>
      <c r="CT82" t="s">
        <v>25</v>
      </c>
      <c r="CU82" t="s">
        <v>25</v>
      </c>
      <c r="CV82" t="s">
        <v>25</v>
      </c>
      <c r="CW82" t="s">
        <v>25</v>
      </c>
      <c r="CX82" t="s">
        <v>25</v>
      </c>
      <c r="CY82" t="s">
        <v>25</v>
      </c>
      <c r="CZ82" t="s">
        <v>25</v>
      </c>
      <c r="DA82" t="s">
        <v>25</v>
      </c>
      <c r="DB82" t="s">
        <v>25</v>
      </c>
      <c r="DC82" t="s">
        <v>25</v>
      </c>
    </row>
    <row r="83" spans="1:107" x14ac:dyDescent="0.2">
      <c r="A83" t="s">
        <v>21</v>
      </c>
      <c r="B83">
        <v>156108541</v>
      </c>
      <c r="C83" t="s">
        <v>64</v>
      </c>
      <c r="D83">
        <v>0</v>
      </c>
      <c r="E83" t="e">
        <f t="shared" si="0"/>
        <v>#NAME?</v>
      </c>
      <c r="F83">
        <v>0</v>
      </c>
      <c r="G83" t="s">
        <v>24</v>
      </c>
      <c r="H83">
        <v>1</v>
      </c>
      <c r="I83" t="s">
        <v>25</v>
      </c>
      <c r="J83">
        <v>0</v>
      </c>
      <c r="K83" t="s">
        <v>25</v>
      </c>
      <c r="L83">
        <v>0</v>
      </c>
      <c r="M83">
        <v>0.66700000000000004</v>
      </c>
      <c r="N83" t="s">
        <v>66</v>
      </c>
      <c r="O83" t="s">
        <v>151</v>
      </c>
      <c r="P83" t="s">
        <v>2473</v>
      </c>
      <c r="Q83" t="s">
        <v>2518</v>
      </c>
      <c r="R83" t="s">
        <v>25</v>
      </c>
      <c r="S83" t="s">
        <v>2519</v>
      </c>
      <c r="T83" t="s">
        <v>25</v>
      </c>
      <c r="U83">
        <v>2</v>
      </c>
      <c r="V83">
        <v>624</v>
      </c>
      <c r="W83" t="s">
        <v>2411</v>
      </c>
      <c r="X83" t="s">
        <v>2530</v>
      </c>
      <c r="Y83" t="s">
        <v>2531</v>
      </c>
      <c r="Z83" t="s">
        <v>2532</v>
      </c>
      <c r="AA83" t="s">
        <v>2532</v>
      </c>
      <c r="AB83" t="s">
        <v>2533</v>
      </c>
      <c r="AC83" t="s">
        <v>2534</v>
      </c>
      <c r="AD83" t="s">
        <v>25</v>
      </c>
      <c r="AE83" t="s">
        <v>2531</v>
      </c>
      <c r="AF83" t="s">
        <v>2487</v>
      </c>
      <c r="AG83" t="s">
        <v>72</v>
      </c>
      <c r="AH83" t="s">
        <v>2488</v>
      </c>
      <c r="AI83" t="s">
        <v>2489</v>
      </c>
      <c r="AJ83" t="s">
        <v>2490</v>
      </c>
      <c r="AK83" t="s">
        <v>2491</v>
      </c>
      <c r="AL83" t="s">
        <v>2492</v>
      </c>
      <c r="AM83" t="s">
        <v>2493</v>
      </c>
      <c r="AN83" t="s">
        <v>2494</v>
      </c>
      <c r="AO83" t="s">
        <v>2495</v>
      </c>
      <c r="AP83" t="s">
        <v>2496</v>
      </c>
      <c r="AQ83" t="s">
        <v>2497</v>
      </c>
      <c r="AR83" t="s">
        <v>2498</v>
      </c>
      <c r="AS83" t="s">
        <v>2499</v>
      </c>
      <c r="AT83" t="s">
        <v>2500</v>
      </c>
      <c r="AU83" t="s">
        <v>2501</v>
      </c>
      <c r="AV83" t="s">
        <v>2502</v>
      </c>
      <c r="AW83" t="s">
        <v>2503</v>
      </c>
      <c r="AX83" t="s">
        <v>2504</v>
      </c>
      <c r="AY83" t="s">
        <v>2505</v>
      </c>
      <c r="AZ83" t="s">
        <v>2506</v>
      </c>
      <c r="BA83" t="s">
        <v>2507</v>
      </c>
      <c r="BB83" t="s">
        <v>2508</v>
      </c>
      <c r="BC83" t="s">
        <v>2509</v>
      </c>
      <c r="BD83" t="s">
        <v>2510</v>
      </c>
      <c r="BE83" t="s">
        <v>2511</v>
      </c>
      <c r="BF83" t="s">
        <v>2512</v>
      </c>
      <c r="BG83" t="s">
        <v>2513</v>
      </c>
      <c r="BH83" t="s">
        <v>2514</v>
      </c>
      <c r="BI83" t="s">
        <v>2515</v>
      </c>
      <c r="BJ83" t="s">
        <v>2516</v>
      </c>
      <c r="BK83" t="s">
        <v>2517</v>
      </c>
      <c r="BL83" t="s">
        <v>25</v>
      </c>
      <c r="BM83" t="s">
        <v>25</v>
      </c>
      <c r="BN83" t="s">
        <v>25</v>
      </c>
      <c r="BO83" t="s">
        <v>25</v>
      </c>
      <c r="BP83" t="s">
        <v>25</v>
      </c>
      <c r="BQ83" t="s">
        <v>25</v>
      </c>
      <c r="BR83" t="s">
        <v>25</v>
      </c>
      <c r="BS83" t="s">
        <v>25</v>
      </c>
      <c r="BT83" t="s">
        <v>25</v>
      </c>
      <c r="BU83" t="s">
        <v>25</v>
      </c>
      <c r="BV83" t="s">
        <v>25</v>
      </c>
      <c r="BW83" t="s">
        <v>25</v>
      </c>
      <c r="BX83" t="s">
        <v>25</v>
      </c>
      <c r="BY83" t="s">
        <v>25</v>
      </c>
      <c r="BZ83" t="s">
        <v>25</v>
      </c>
      <c r="CA83" t="s">
        <v>25</v>
      </c>
      <c r="CB83" t="s">
        <v>25</v>
      </c>
      <c r="CC83" t="s">
        <v>25</v>
      </c>
      <c r="CD83" t="s">
        <v>25</v>
      </c>
      <c r="CE83" t="s">
        <v>25</v>
      </c>
      <c r="CF83" t="s">
        <v>25</v>
      </c>
      <c r="CG83" t="s">
        <v>25</v>
      </c>
      <c r="CH83" t="s">
        <v>25</v>
      </c>
      <c r="CI83" t="s">
        <v>25</v>
      </c>
      <c r="CJ83" t="s">
        <v>25</v>
      </c>
      <c r="CK83" t="s">
        <v>25</v>
      </c>
      <c r="CL83" t="s">
        <v>25</v>
      </c>
      <c r="CM83" t="s">
        <v>25</v>
      </c>
      <c r="CN83" t="s">
        <v>25</v>
      </c>
      <c r="CO83" t="s">
        <v>25</v>
      </c>
      <c r="CP83" t="s">
        <v>25</v>
      </c>
      <c r="CQ83" t="s">
        <v>25</v>
      </c>
      <c r="CR83" t="s">
        <v>25</v>
      </c>
      <c r="CS83" t="s">
        <v>25</v>
      </c>
      <c r="CT83" t="s">
        <v>25</v>
      </c>
      <c r="CU83" t="s">
        <v>25</v>
      </c>
      <c r="CV83" t="s">
        <v>25</v>
      </c>
      <c r="CW83" t="s">
        <v>25</v>
      </c>
      <c r="CX83" t="s">
        <v>25</v>
      </c>
      <c r="CY83" t="s">
        <v>25</v>
      </c>
      <c r="CZ83" t="s">
        <v>25</v>
      </c>
      <c r="DA83" t="s">
        <v>25</v>
      </c>
      <c r="DB83" t="s">
        <v>25</v>
      </c>
      <c r="DC83" t="s">
        <v>25</v>
      </c>
    </row>
    <row r="84" spans="1:107" x14ac:dyDescent="0.2">
      <c r="A84" t="s">
        <v>21</v>
      </c>
      <c r="B84">
        <v>156108541</v>
      </c>
      <c r="C84" t="s">
        <v>64</v>
      </c>
      <c r="D84">
        <v>0</v>
      </c>
      <c r="E84" t="e">
        <f t="shared" si="0"/>
        <v>#NAME?</v>
      </c>
      <c r="F84">
        <v>0</v>
      </c>
      <c r="G84" t="s">
        <v>24</v>
      </c>
      <c r="H84">
        <v>1</v>
      </c>
      <c r="I84" t="s">
        <v>25</v>
      </c>
      <c r="J84">
        <v>0</v>
      </c>
      <c r="K84" t="s">
        <v>25</v>
      </c>
      <c r="L84">
        <v>0</v>
      </c>
      <c r="M84">
        <v>0.66700000000000004</v>
      </c>
      <c r="N84" t="s">
        <v>66</v>
      </c>
      <c r="O84" t="s">
        <v>151</v>
      </c>
      <c r="P84" t="s">
        <v>2473</v>
      </c>
      <c r="Q84" t="s">
        <v>2518</v>
      </c>
      <c r="R84" t="s">
        <v>25</v>
      </c>
      <c r="S84" t="s">
        <v>2519</v>
      </c>
      <c r="T84" t="s">
        <v>25</v>
      </c>
      <c r="U84">
        <v>2</v>
      </c>
      <c r="V84">
        <v>542</v>
      </c>
      <c r="W84" t="s">
        <v>2411</v>
      </c>
      <c r="X84" t="s">
        <v>2535</v>
      </c>
      <c r="Y84" t="s">
        <v>2536</v>
      </c>
      <c r="Z84" t="s">
        <v>2537</v>
      </c>
      <c r="AA84" t="s">
        <v>2538</v>
      </c>
      <c r="AB84" t="s">
        <v>2539</v>
      </c>
      <c r="AC84" t="s">
        <v>2540</v>
      </c>
      <c r="AD84" t="s">
        <v>25</v>
      </c>
      <c r="AE84" t="s">
        <v>2536</v>
      </c>
      <c r="AF84" t="s">
        <v>2487</v>
      </c>
      <c r="AG84" t="s">
        <v>72</v>
      </c>
      <c r="AH84" t="s">
        <v>2488</v>
      </c>
      <c r="AI84" t="s">
        <v>2489</v>
      </c>
      <c r="AJ84" t="s">
        <v>2490</v>
      </c>
      <c r="AK84" t="s">
        <v>2491</v>
      </c>
      <c r="AL84" t="s">
        <v>2492</v>
      </c>
      <c r="AM84" t="s">
        <v>2493</v>
      </c>
      <c r="AN84" t="s">
        <v>2494</v>
      </c>
      <c r="AO84" t="s">
        <v>2495</v>
      </c>
      <c r="AP84" t="s">
        <v>2496</v>
      </c>
      <c r="AQ84" t="s">
        <v>2497</v>
      </c>
      <c r="AR84" t="s">
        <v>2498</v>
      </c>
      <c r="AS84" t="s">
        <v>2499</v>
      </c>
      <c r="AT84" t="s">
        <v>2500</v>
      </c>
      <c r="AU84" t="s">
        <v>2501</v>
      </c>
      <c r="AV84" t="s">
        <v>2502</v>
      </c>
      <c r="AW84" t="s">
        <v>2503</v>
      </c>
      <c r="AX84" t="s">
        <v>2504</v>
      </c>
      <c r="AY84" t="s">
        <v>2505</v>
      </c>
      <c r="AZ84" t="s">
        <v>2506</v>
      </c>
      <c r="BA84" t="s">
        <v>2507</v>
      </c>
      <c r="BB84" t="s">
        <v>2508</v>
      </c>
      <c r="BC84" t="s">
        <v>2509</v>
      </c>
      <c r="BD84" t="s">
        <v>2510</v>
      </c>
      <c r="BE84" t="s">
        <v>2511</v>
      </c>
      <c r="BF84" t="s">
        <v>2512</v>
      </c>
      <c r="BG84" t="s">
        <v>2513</v>
      </c>
      <c r="BH84" t="s">
        <v>2514</v>
      </c>
      <c r="BI84" t="s">
        <v>2515</v>
      </c>
      <c r="BJ84" t="s">
        <v>2516</v>
      </c>
      <c r="BK84" t="s">
        <v>2517</v>
      </c>
      <c r="BL84" t="s">
        <v>25</v>
      </c>
      <c r="BM84" t="s">
        <v>25</v>
      </c>
      <c r="BN84" t="s">
        <v>25</v>
      </c>
      <c r="BO84" t="s">
        <v>25</v>
      </c>
      <c r="BP84" t="s">
        <v>25</v>
      </c>
      <c r="BQ84" t="s">
        <v>25</v>
      </c>
      <c r="BR84" t="s">
        <v>25</v>
      </c>
      <c r="BS84" t="s">
        <v>25</v>
      </c>
      <c r="BT84" t="s">
        <v>25</v>
      </c>
      <c r="BU84" t="s">
        <v>25</v>
      </c>
      <c r="BV84" t="s">
        <v>25</v>
      </c>
      <c r="BW84" t="s">
        <v>25</v>
      </c>
      <c r="BX84" t="s">
        <v>25</v>
      </c>
      <c r="BY84" t="s">
        <v>25</v>
      </c>
      <c r="BZ84" t="s">
        <v>25</v>
      </c>
      <c r="CA84" t="s">
        <v>25</v>
      </c>
      <c r="CB84" t="s">
        <v>25</v>
      </c>
      <c r="CC84" t="s">
        <v>25</v>
      </c>
      <c r="CD84" t="s">
        <v>25</v>
      </c>
      <c r="CE84" t="s">
        <v>25</v>
      </c>
      <c r="CF84" t="s">
        <v>25</v>
      </c>
      <c r="CG84" t="s">
        <v>25</v>
      </c>
      <c r="CH84" t="s">
        <v>25</v>
      </c>
      <c r="CI84" t="s">
        <v>25</v>
      </c>
      <c r="CJ84" t="s">
        <v>25</v>
      </c>
      <c r="CK84" t="s">
        <v>25</v>
      </c>
      <c r="CL84" t="s">
        <v>25</v>
      </c>
      <c r="CM84" t="s">
        <v>25</v>
      </c>
      <c r="CN84" t="s">
        <v>25</v>
      </c>
      <c r="CO84" t="s">
        <v>25</v>
      </c>
      <c r="CP84" t="s">
        <v>25</v>
      </c>
      <c r="CQ84" t="s">
        <v>25</v>
      </c>
      <c r="CR84" t="s">
        <v>25</v>
      </c>
      <c r="CS84" t="s">
        <v>25</v>
      </c>
      <c r="CT84" t="s">
        <v>25</v>
      </c>
      <c r="CU84" t="s">
        <v>25</v>
      </c>
      <c r="CV84" t="s">
        <v>25</v>
      </c>
      <c r="CW84" t="s">
        <v>25</v>
      </c>
      <c r="CX84" t="s">
        <v>25</v>
      </c>
      <c r="CY84" t="s">
        <v>25</v>
      </c>
      <c r="CZ84" t="s">
        <v>25</v>
      </c>
      <c r="DA84" t="s">
        <v>25</v>
      </c>
      <c r="DB84" t="s">
        <v>25</v>
      </c>
      <c r="DC84" t="s">
        <v>25</v>
      </c>
    </row>
    <row r="85" spans="1:107" x14ac:dyDescent="0.2">
      <c r="A85" t="s">
        <v>21</v>
      </c>
      <c r="B85">
        <v>156108541</v>
      </c>
      <c r="C85" t="s">
        <v>64</v>
      </c>
      <c r="D85">
        <v>0</v>
      </c>
      <c r="E85" t="e">
        <f t="shared" si="0"/>
        <v>#NAME?</v>
      </c>
      <c r="F85">
        <v>0</v>
      </c>
      <c r="G85" t="s">
        <v>24</v>
      </c>
      <c r="H85">
        <v>1</v>
      </c>
      <c r="I85" t="s">
        <v>25</v>
      </c>
      <c r="J85">
        <v>0</v>
      </c>
      <c r="K85" t="s">
        <v>25</v>
      </c>
      <c r="L85">
        <v>0</v>
      </c>
      <c r="M85">
        <v>0.66700000000000004</v>
      </c>
      <c r="N85" t="s">
        <v>66</v>
      </c>
      <c r="O85" t="s">
        <v>95</v>
      </c>
      <c r="P85" t="s">
        <v>25</v>
      </c>
      <c r="Q85" t="s">
        <v>25</v>
      </c>
      <c r="R85" t="s">
        <v>25</v>
      </c>
      <c r="S85" t="s">
        <v>25</v>
      </c>
      <c r="T85" t="s">
        <v>25</v>
      </c>
      <c r="U85" t="s">
        <v>25</v>
      </c>
      <c r="V85" t="s">
        <v>25</v>
      </c>
      <c r="W85" t="s">
        <v>2411</v>
      </c>
      <c r="X85" t="s">
        <v>25</v>
      </c>
      <c r="Y85" t="s">
        <v>25</v>
      </c>
      <c r="Z85" t="s">
        <v>25</v>
      </c>
      <c r="AA85" t="s">
        <v>25</v>
      </c>
      <c r="AB85" t="s">
        <v>25</v>
      </c>
      <c r="AC85" t="s">
        <v>25</v>
      </c>
      <c r="AD85" t="s">
        <v>25</v>
      </c>
      <c r="AE85" t="s">
        <v>2486</v>
      </c>
      <c r="AF85" t="s">
        <v>2487</v>
      </c>
      <c r="AG85" t="s">
        <v>72</v>
      </c>
      <c r="AH85" t="s">
        <v>2488</v>
      </c>
      <c r="AI85" t="s">
        <v>2489</v>
      </c>
      <c r="AJ85" t="s">
        <v>2490</v>
      </c>
      <c r="AK85" t="s">
        <v>2491</v>
      </c>
      <c r="AL85" t="s">
        <v>2492</v>
      </c>
      <c r="AM85" t="s">
        <v>2493</v>
      </c>
      <c r="AN85" t="s">
        <v>2494</v>
      </c>
      <c r="AO85" t="s">
        <v>2495</v>
      </c>
      <c r="AP85" t="s">
        <v>2496</v>
      </c>
      <c r="AQ85" t="s">
        <v>2497</v>
      </c>
      <c r="AR85" t="s">
        <v>2498</v>
      </c>
      <c r="AS85" t="s">
        <v>2499</v>
      </c>
      <c r="AT85" t="s">
        <v>2500</v>
      </c>
      <c r="AU85" t="s">
        <v>2501</v>
      </c>
      <c r="AV85" t="s">
        <v>2502</v>
      </c>
      <c r="AW85" t="s">
        <v>2503</v>
      </c>
      <c r="AX85" t="s">
        <v>2504</v>
      </c>
      <c r="AY85" t="s">
        <v>2505</v>
      </c>
      <c r="AZ85" t="s">
        <v>2506</v>
      </c>
      <c r="BA85" t="s">
        <v>2507</v>
      </c>
      <c r="BB85" t="s">
        <v>2508</v>
      </c>
      <c r="BC85" t="s">
        <v>2509</v>
      </c>
      <c r="BD85" t="s">
        <v>2510</v>
      </c>
      <c r="BE85" t="s">
        <v>2511</v>
      </c>
      <c r="BF85" t="s">
        <v>2512</v>
      </c>
      <c r="BG85" t="s">
        <v>2513</v>
      </c>
      <c r="BH85" t="s">
        <v>2514</v>
      </c>
      <c r="BI85" t="s">
        <v>2515</v>
      </c>
      <c r="BJ85" t="s">
        <v>2516</v>
      </c>
      <c r="BK85" t="s">
        <v>2517</v>
      </c>
      <c r="BL85" t="s">
        <v>25</v>
      </c>
      <c r="BM85" t="s">
        <v>25</v>
      </c>
      <c r="BN85" t="s">
        <v>25</v>
      </c>
      <c r="BO85" t="s">
        <v>25</v>
      </c>
      <c r="BP85" t="s">
        <v>25</v>
      </c>
      <c r="BQ85" t="s">
        <v>25</v>
      </c>
      <c r="BR85" t="s">
        <v>25</v>
      </c>
      <c r="BS85" t="s">
        <v>25</v>
      </c>
      <c r="BT85" t="s">
        <v>25</v>
      </c>
      <c r="BU85" t="s">
        <v>25</v>
      </c>
      <c r="BV85" t="s">
        <v>25</v>
      </c>
      <c r="BW85" t="s">
        <v>25</v>
      </c>
      <c r="BX85" t="s">
        <v>25</v>
      </c>
      <c r="BY85" t="s">
        <v>25</v>
      </c>
      <c r="BZ85" t="s">
        <v>25</v>
      </c>
      <c r="CA85" t="s">
        <v>25</v>
      </c>
      <c r="CB85" t="s">
        <v>25</v>
      </c>
      <c r="CC85" t="s">
        <v>25</v>
      </c>
      <c r="CD85" t="s">
        <v>25</v>
      </c>
      <c r="CE85" t="s">
        <v>25</v>
      </c>
      <c r="CF85" t="s">
        <v>25</v>
      </c>
      <c r="CG85" t="s">
        <v>25</v>
      </c>
      <c r="CH85" t="s">
        <v>25</v>
      </c>
      <c r="CI85" t="s">
        <v>25</v>
      </c>
      <c r="CJ85" t="s">
        <v>25</v>
      </c>
      <c r="CK85" t="s">
        <v>25</v>
      </c>
      <c r="CL85" t="s">
        <v>25</v>
      </c>
      <c r="CM85" t="s">
        <v>25</v>
      </c>
      <c r="CN85" t="s">
        <v>25</v>
      </c>
      <c r="CO85" t="s">
        <v>25</v>
      </c>
      <c r="CP85" t="s">
        <v>25</v>
      </c>
      <c r="CQ85" t="s">
        <v>25</v>
      </c>
      <c r="CR85" t="s">
        <v>25</v>
      </c>
      <c r="CS85" t="s">
        <v>25</v>
      </c>
      <c r="CT85" t="s">
        <v>25</v>
      </c>
      <c r="CU85" t="s">
        <v>25</v>
      </c>
      <c r="CV85" t="s">
        <v>25</v>
      </c>
      <c r="CW85" t="s">
        <v>25</v>
      </c>
      <c r="CX85" t="s">
        <v>25</v>
      </c>
      <c r="CY85" t="s">
        <v>25</v>
      </c>
      <c r="CZ85" t="s">
        <v>25</v>
      </c>
      <c r="DA85" t="s">
        <v>25</v>
      </c>
      <c r="DB85" t="s">
        <v>25</v>
      </c>
      <c r="DC85" t="s">
        <v>25</v>
      </c>
    </row>
    <row r="86" spans="1:107" x14ac:dyDescent="0.2">
      <c r="A86" t="s">
        <v>21</v>
      </c>
      <c r="B86">
        <v>156108541</v>
      </c>
      <c r="C86" t="s">
        <v>64</v>
      </c>
      <c r="D86">
        <v>0</v>
      </c>
      <c r="E86" t="e">
        <f t="shared" si="0"/>
        <v>#NAME?</v>
      </c>
      <c r="F86">
        <v>0</v>
      </c>
      <c r="G86" t="s">
        <v>24</v>
      </c>
      <c r="H86">
        <v>1</v>
      </c>
      <c r="I86" t="s">
        <v>25</v>
      </c>
      <c r="J86">
        <v>0</v>
      </c>
      <c r="K86" t="s">
        <v>25</v>
      </c>
      <c r="L86">
        <v>0</v>
      </c>
      <c r="M86">
        <v>0.66700000000000004</v>
      </c>
      <c r="N86" t="s">
        <v>66</v>
      </c>
      <c r="O86" t="s">
        <v>151</v>
      </c>
      <c r="P86" t="s">
        <v>2473</v>
      </c>
      <c r="Q86" t="s">
        <v>2518</v>
      </c>
      <c r="R86" t="s">
        <v>25</v>
      </c>
      <c r="S86" t="s">
        <v>2519</v>
      </c>
      <c r="T86" t="s">
        <v>25</v>
      </c>
      <c r="U86">
        <v>3</v>
      </c>
      <c r="V86">
        <v>654</v>
      </c>
      <c r="W86" t="s">
        <v>2411</v>
      </c>
      <c r="X86" t="s">
        <v>2520</v>
      </c>
      <c r="Y86" t="s">
        <v>2521</v>
      </c>
      <c r="Z86" t="s">
        <v>2522</v>
      </c>
      <c r="AA86" t="s">
        <v>2523</v>
      </c>
      <c r="AB86" t="s">
        <v>2524</v>
      </c>
      <c r="AC86" t="s">
        <v>2525</v>
      </c>
      <c r="AD86" t="s">
        <v>25</v>
      </c>
      <c r="AE86" t="s">
        <v>2521</v>
      </c>
      <c r="AF86" t="s">
        <v>2487</v>
      </c>
      <c r="AG86" t="s">
        <v>72</v>
      </c>
      <c r="AH86" t="s">
        <v>2488</v>
      </c>
      <c r="AI86" t="s">
        <v>2489</v>
      </c>
      <c r="AJ86" t="s">
        <v>2490</v>
      </c>
      <c r="AK86" t="s">
        <v>2491</v>
      </c>
      <c r="AL86" t="s">
        <v>2492</v>
      </c>
      <c r="AM86" t="s">
        <v>2493</v>
      </c>
      <c r="AN86" t="s">
        <v>2494</v>
      </c>
      <c r="AO86" t="s">
        <v>2495</v>
      </c>
      <c r="AP86" t="s">
        <v>2496</v>
      </c>
      <c r="AQ86" t="s">
        <v>2497</v>
      </c>
      <c r="AR86" t="s">
        <v>2498</v>
      </c>
      <c r="AS86" t="s">
        <v>2499</v>
      </c>
      <c r="AT86" t="s">
        <v>2500</v>
      </c>
      <c r="AU86" t="s">
        <v>2501</v>
      </c>
      <c r="AV86" t="s">
        <v>2502</v>
      </c>
      <c r="AW86" t="s">
        <v>2503</v>
      </c>
      <c r="AX86" t="s">
        <v>2504</v>
      </c>
      <c r="AY86" t="s">
        <v>2505</v>
      </c>
      <c r="AZ86" t="s">
        <v>2506</v>
      </c>
      <c r="BA86" t="s">
        <v>2507</v>
      </c>
      <c r="BB86" t="s">
        <v>2508</v>
      </c>
      <c r="BC86" t="s">
        <v>2509</v>
      </c>
      <c r="BD86" t="s">
        <v>2510</v>
      </c>
      <c r="BE86" t="s">
        <v>2511</v>
      </c>
      <c r="BF86" t="s">
        <v>2512</v>
      </c>
      <c r="BG86" t="s">
        <v>2513</v>
      </c>
      <c r="BH86" t="s">
        <v>2514</v>
      </c>
      <c r="BI86" t="s">
        <v>2515</v>
      </c>
      <c r="BJ86" t="s">
        <v>2516</v>
      </c>
      <c r="BK86" t="s">
        <v>2517</v>
      </c>
      <c r="BL86" t="s">
        <v>25</v>
      </c>
      <c r="BM86" t="s">
        <v>25</v>
      </c>
      <c r="BN86" t="s">
        <v>25</v>
      </c>
      <c r="BO86" t="s">
        <v>25</v>
      </c>
      <c r="BP86" t="s">
        <v>25</v>
      </c>
      <c r="BQ86" t="s">
        <v>25</v>
      </c>
      <c r="BR86" t="s">
        <v>25</v>
      </c>
      <c r="BS86" t="s">
        <v>25</v>
      </c>
      <c r="BT86" t="s">
        <v>25</v>
      </c>
      <c r="BU86" t="s">
        <v>25</v>
      </c>
      <c r="BV86" t="s">
        <v>25</v>
      </c>
      <c r="BW86" t="s">
        <v>25</v>
      </c>
      <c r="BX86" t="s">
        <v>25</v>
      </c>
      <c r="BY86" t="s">
        <v>25</v>
      </c>
      <c r="BZ86" t="s">
        <v>25</v>
      </c>
      <c r="CA86" t="s">
        <v>25</v>
      </c>
      <c r="CB86" t="s">
        <v>25</v>
      </c>
      <c r="CC86" t="s">
        <v>25</v>
      </c>
      <c r="CD86" t="s">
        <v>25</v>
      </c>
      <c r="CE86" t="s">
        <v>25</v>
      </c>
      <c r="CF86" t="s">
        <v>25</v>
      </c>
      <c r="CG86" t="s">
        <v>25</v>
      </c>
      <c r="CH86" t="s">
        <v>25</v>
      </c>
      <c r="CI86" t="s">
        <v>25</v>
      </c>
      <c r="CJ86" t="s">
        <v>25</v>
      </c>
      <c r="CK86" t="s">
        <v>25</v>
      </c>
      <c r="CL86" t="s">
        <v>25</v>
      </c>
      <c r="CM86" t="s">
        <v>25</v>
      </c>
      <c r="CN86" t="s">
        <v>25</v>
      </c>
      <c r="CO86" t="s">
        <v>25</v>
      </c>
      <c r="CP86" t="s">
        <v>25</v>
      </c>
      <c r="CQ86" t="s">
        <v>25</v>
      </c>
      <c r="CR86" t="s">
        <v>25</v>
      </c>
      <c r="CS86" t="s">
        <v>25</v>
      </c>
      <c r="CT86" t="s">
        <v>25</v>
      </c>
      <c r="CU86" t="s">
        <v>25</v>
      </c>
      <c r="CV86" t="s">
        <v>25</v>
      </c>
      <c r="CW86" t="s">
        <v>25</v>
      </c>
      <c r="CX86" t="s">
        <v>25</v>
      </c>
      <c r="CY86" t="s">
        <v>25</v>
      </c>
      <c r="CZ86" t="s">
        <v>25</v>
      </c>
      <c r="DA86" t="s">
        <v>25</v>
      </c>
      <c r="DB86" t="s">
        <v>25</v>
      </c>
      <c r="DC86" t="s">
        <v>25</v>
      </c>
    </row>
    <row r="87" spans="1:107" x14ac:dyDescent="0.2">
      <c r="A87" t="s">
        <v>21</v>
      </c>
      <c r="B87">
        <v>156108541</v>
      </c>
      <c r="C87" t="s">
        <v>64</v>
      </c>
      <c r="D87">
        <v>0</v>
      </c>
      <c r="E87" t="e">
        <f t="shared" si="0"/>
        <v>#NAME?</v>
      </c>
      <c r="F87">
        <v>0</v>
      </c>
      <c r="G87" t="s">
        <v>24</v>
      </c>
      <c r="H87">
        <v>1</v>
      </c>
      <c r="I87" t="s">
        <v>25</v>
      </c>
      <c r="J87">
        <v>0</v>
      </c>
      <c r="K87" t="s">
        <v>25</v>
      </c>
      <c r="L87">
        <v>0</v>
      </c>
      <c r="M87">
        <v>0.66700000000000004</v>
      </c>
      <c r="N87" t="s">
        <v>66</v>
      </c>
      <c r="O87" t="s">
        <v>151</v>
      </c>
      <c r="P87" t="s">
        <v>2473</v>
      </c>
      <c r="Q87" t="s">
        <v>2518</v>
      </c>
      <c r="R87" t="s">
        <v>25</v>
      </c>
      <c r="S87" t="s">
        <v>2519</v>
      </c>
      <c r="T87" t="s">
        <v>25</v>
      </c>
      <c r="U87">
        <v>3</v>
      </c>
      <c r="V87">
        <v>654</v>
      </c>
      <c r="W87" t="s">
        <v>2411</v>
      </c>
      <c r="X87" t="s">
        <v>2526</v>
      </c>
      <c r="Y87" t="s">
        <v>2527</v>
      </c>
      <c r="Z87" t="s">
        <v>2528</v>
      </c>
      <c r="AA87" t="s">
        <v>2529</v>
      </c>
      <c r="AB87" t="s">
        <v>2524</v>
      </c>
      <c r="AC87" t="s">
        <v>2525</v>
      </c>
      <c r="AD87" t="s">
        <v>25</v>
      </c>
      <c r="AE87" t="s">
        <v>2521</v>
      </c>
      <c r="AF87" t="s">
        <v>2487</v>
      </c>
      <c r="AG87" t="s">
        <v>72</v>
      </c>
      <c r="AH87" t="s">
        <v>2488</v>
      </c>
      <c r="AI87" t="s">
        <v>2489</v>
      </c>
      <c r="AJ87" t="s">
        <v>2490</v>
      </c>
      <c r="AK87" t="s">
        <v>2491</v>
      </c>
      <c r="AL87" t="s">
        <v>2492</v>
      </c>
      <c r="AM87" t="s">
        <v>2493</v>
      </c>
      <c r="AN87" t="s">
        <v>2494</v>
      </c>
      <c r="AO87" t="s">
        <v>2495</v>
      </c>
      <c r="AP87" t="s">
        <v>2496</v>
      </c>
      <c r="AQ87" t="s">
        <v>2497</v>
      </c>
      <c r="AR87" t="s">
        <v>2498</v>
      </c>
      <c r="AS87" t="s">
        <v>2499</v>
      </c>
      <c r="AT87" t="s">
        <v>2500</v>
      </c>
      <c r="AU87" t="s">
        <v>2501</v>
      </c>
      <c r="AV87" t="s">
        <v>2502</v>
      </c>
      <c r="AW87" t="s">
        <v>2503</v>
      </c>
      <c r="AX87" t="s">
        <v>2504</v>
      </c>
      <c r="AY87" t="s">
        <v>2505</v>
      </c>
      <c r="AZ87" t="s">
        <v>2506</v>
      </c>
      <c r="BA87" t="s">
        <v>2507</v>
      </c>
      <c r="BB87" t="s">
        <v>2508</v>
      </c>
      <c r="BC87" t="s">
        <v>2509</v>
      </c>
      <c r="BD87" t="s">
        <v>2510</v>
      </c>
      <c r="BE87" t="s">
        <v>2511</v>
      </c>
      <c r="BF87" t="s">
        <v>2512</v>
      </c>
      <c r="BG87" t="s">
        <v>2513</v>
      </c>
      <c r="BH87" t="s">
        <v>2514</v>
      </c>
      <c r="BI87" t="s">
        <v>2515</v>
      </c>
      <c r="BJ87" t="s">
        <v>2516</v>
      </c>
      <c r="BK87" t="s">
        <v>2517</v>
      </c>
      <c r="BL87" t="s">
        <v>25</v>
      </c>
      <c r="BM87" t="s">
        <v>25</v>
      </c>
      <c r="BN87" t="s">
        <v>25</v>
      </c>
      <c r="BO87" t="s">
        <v>25</v>
      </c>
      <c r="BP87" t="s">
        <v>25</v>
      </c>
      <c r="BQ87" t="s">
        <v>25</v>
      </c>
      <c r="BR87" t="s">
        <v>25</v>
      </c>
      <c r="BS87" t="s">
        <v>25</v>
      </c>
      <c r="BT87" t="s">
        <v>25</v>
      </c>
      <c r="BU87" t="s">
        <v>25</v>
      </c>
      <c r="BV87" t="s">
        <v>25</v>
      </c>
      <c r="BW87" t="s">
        <v>25</v>
      </c>
      <c r="BX87" t="s">
        <v>25</v>
      </c>
      <c r="BY87" t="s">
        <v>25</v>
      </c>
      <c r="BZ87" t="s">
        <v>25</v>
      </c>
      <c r="CA87" t="s">
        <v>25</v>
      </c>
      <c r="CB87" t="s">
        <v>25</v>
      </c>
      <c r="CC87" t="s">
        <v>25</v>
      </c>
      <c r="CD87" t="s">
        <v>25</v>
      </c>
      <c r="CE87" t="s">
        <v>25</v>
      </c>
      <c r="CF87" t="s">
        <v>25</v>
      </c>
      <c r="CG87" t="s">
        <v>25</v>
      </c>
      <c r="CH87" t="s">
        <v>25</v>
      </c>
      <c r="CI87" t="s">
        <v>25</v>
      </c>
      <c r="CJ87" t="s">
        <v>25</v>
      </c>
      <c r="CK87" t="s">
        <v>25</v>
      </c>
      <c r="CL87" t="s">
        <v>25</v>
      </c>
      <c r="CM87" t="s">
        <v>25</v>
      </c>
      <c r="CN87" t="s">
        <v>25</v>
      </c>
      <c r="CO87" t="s">
        <v>25</v>
      </c>
      <c r="CP87" t="s">
        <v>25</v>
      </c>
      <c r="CQ87" t="s">
        <v>25</v>
      </c>
      <c r="CR87" t="s">
        <v>25</v>
      </c>
      <c r="CS87" t="s">
        <v>25</v>
      </c>
      <c r="CT87" t="s">
        <v>25</v>
      </c>
      <c r="CU87" t="s">
        <v>25</v>
      </c>
      <c r="CV87" t="s">
        <v>25</v>
      </c>
      <c r="CW87" t="s">
        <v>25</v>
      </c>
      <c r="CX87" t="s">
        <v>25</v>
      </c>
      <c r="CY87" t="s">
        <v>25</v>
      </c>
      <c r="CZ87" t="s">
        <v>25</v>
      </c>
      <c r="DA87" t="s">
        <v>25</v>
      </c>
      <c r="DB87" t="s">
        <v>25</v>
      </c>
      <c r="DC87" t="s">
        <v>25</v>
      </c>
    </row>
    <row r="88" spans="1:107" x14ac:dyDescent="0.2">
      <c r="A88" t="s">
        <v>21</v>
      </c>
      <c r="B88">
        <v>156108541</v>
      </c>
      <c r="C88" t="s">
        <v>64</v>
      </c>
      <c r="D88">
        <v>0</v>
      </c>
      <c r="E88" t="e">
        <f t="shared" si="0"/>
        <v>#NAME?</v>
      </c>
      <c r="F88">
        <v>0</v>
      </c>
      <c r="G88" t="s">
        <v>24</v>
      </c>
      <c r="H88">
        <v>1</v>
      </c>
      <c r="I88" t="s">
        <v>25</v>
      </c>
      <c r="J88">
        <v>0</v>
      </c>
      <c r="K88" t="s">
        <v>25</v>
      </c>
      <c r="L88">
        <v>0</v>
      </c>
      <c r="M88">
        <v>0.66700000000000004</v>
      </c>
      <c r="N88" t="s">
        <v>66</v>
      </c>
      <c r="O88" t="s">
        <v>151</v>
      </c>
      <c r="P88" t="s">
        <v>2473</v>
      </c>
      <c r="Q88" t="s">
        <v>2518</v>
      </c>
      <c r="R88" t="s">
        <v>25</v>
      </c>
      <c r="S88" t="s">
        <v>2519</v>
      </c>
      <c r="T88" t="s">
        <v>25</v>
      </c>
      <c r="U88">
        <v>3</v>
      </c>
      <c r="V88">
        <v>624</v>
      </c>
      <c r="W88" t="s">
        <v>2411</v>
      </c>
      <c r="X88" t="s">
        <v>2530</v>
      </c>
      <c r="Y88" t="s">
        <v>2531</v>
      </c>
      <c r="Z88" t="s">
        <v>2532</v>
      </c>
      <c r="AA88" t="s">
        <v>2532</v>
      </c>
      <c r="AB88" t="s">
        <v>2533</v>
      </c>
      <c r="AC88" t="s">
        <v>2534</v>
      </c>
      <c r="AD88" t="s">
        <v>25</v>
      </c>
      <c r="AE88" t="s">
        <v>2531</v>
      </c>
      <c r="AF88" t="s">
        <v>2487</v>
      </c>
      <c r="AG88" t="s">
        <v>72</v>
      </c>
      <c r="AH88" t="s">
        <v>2488</v>
      </c>
      <c r="AI88" t="s">
        <v>2489</v>
      </c>
      <c r="AJ88" t="s">
        <v>2490</v>
      </c>
      <c r="AK88" t="s">
        <v>2491</v>
      </c>
      <c r="AL88" t="s">
        <v>2492</v>
      </c>
      <c r="AM88" t="s">
        <v>2493</v>
      </c>
      <c r="AN88" t="s">
        <v>2494</v>
      </c>
      <c r="AO88" t="s">
        <v>2495</v>
      </c>
      <c r="AP88" t="s">
        <v>2496</v>
      </c>
      <c r="AQ88" t="s">
        <v>2497</v>
      </c>
      <c r="AR88" t="s">
        <v>2498</v>
      </c>
      <c r="AS88" t="s">
        <v>2499</v>
      </c>
      <c r="AT88" t="s">
        <v>2500</v>
      </c>
      <c r="AU88" t="s">
        <v>2501</v>
      </c>
      <c r="AV88" t="s">
        <v>2502</v>
      </c>
      <c r="AW88" t="s">
        <v>2503</v>
      </c>
      <c r="AX88" t="s">
        <v>2504</v>
      </c>
      <c r="AY88" t="s">
        <v>2505</v>
      </c>
      <c r="AZ88" t="s">
        <v>2506</v>
      </c>
      <c r="BA88" t="s">
        <v>2507</v>
      </c>
      <c r="BB88" t="s">
        <v>2508</v>
      </c>
      <c r="BC88" t="s">
        <v>2509</v>
      </c>
      <c r="BD88" t="s">
        <v>2510</v>
      </c>
      <c r="BE88" t="s">
        <v>2511</v>
      </c>
      <c r="BF88" t="s">
        <v>2512</v>
      </c>
      <c r="BG88" t="s">
        <v>2513</v>
      </c>
      <c r="BH88" t="s">
        <v>2514</v>
      </c>
      <c r="BI88" t="s">
        <v>2515</v>
      </c>
      <c r="BJ88" t="s">
        <v>2516</v>
      </c>
      <c r="BK88" t="s">
        <v>2517</v>
      </c>
      <c r="BL88" t="s">
        <v>25</v>
      </c>
      <c r="BM88" t="s">
        <v>25</v>
      </c>
      <c r="BN88" t="s">
        <v>25</v>
      </c>
      <c r="BO88" t="s">
        <v>25</v>
      </c>
      <c r="BP88" t="s">
        <v>25</v>
      </c>
      <c r="BQ88" t="s">
        <v>25</v>
      </c>
      <c r="BR88" t="s">
        <v>25</v>
      </c>
      <c r="BS88" t="s">
        <v>25</v>
      </c>
      <c r="BT88" t="s">
        <v>25</v>
      </c>
      <c r="BU88" t="s">
        <v>25</v>
      </c>
      <c r="BV88" t="s">
        <v>25</v>
      </c>
      <c r="BW88" t="s">
        <v>25</v>
      </c>
      <c r="BX88" t="s">
        <v>25</v>
      </c>
      <c r="BY88" t="s">
        <v>25</v>
      </c>
      <c r="BZ88" t="s">
        <v>25</v>
      </c>
      <c r="CA88" t="s">
        <v>25</v>
      </c>
      <c r="CB88" t="s">
        <v>25</v>
      </c>
      <c r="CC88" t="s">
        <v>25</v>
      </c>
      <c r="CD88" t="s">
        <v>25</v>
      </c>
      <c r="CE88" t="s">
        <v>25</v>
      </c>
      <c r="CF88" t="s">
        <v>25</v>
      </c>
      <c r="CG88" t="s">
        <v>25</v>
      </c>
      <c r="CH88" t="s">
        <v>25</v>
      </c>
      <c r="CI88" t="s">
        <v>25</v>
      </c>
      <c r="CJ88" t="s">
        <v>25</v>
      </c>
      <c r="CK88" t="s">
        <v>25</v>
      </c>
      <c r="CL88" t="s">
        <v>25</v>
      </c>
      <c r="CM88" t="s">
        <v>25</v>
      </c>
      <c r="CN88" t="s">
        <v>25</v>
      </c>
      <c r="CO88" t="s">
        <v>25</v>
      </c>
      <c r="CP88" t="s">
        <v>25</v>
      </c>
      <c r="CQ88" t="s">
        <v>25</v>
      </c>
      <c r="CR88" t="s">
        <v>25</v>
      </c>
      <c r="CS88" t="s">
        <v>25</v>
      </c>
      <c r="CT88" t="s">
        <v>25</v>
      </c>
      <c r="CU88" t="s">
        <v>25</v>
      </c>
      <c r="CV88" t="s">
        <v>25</v>
      </c>
      <c r="CW88" t="s">
        <v>25</v>
      </c>
      <c r="CX88" t="s">
        <v>25</v>
      </c>
      <c r="CY88" t="s">
        <v>25</v>
      </c>
      <c r="CZ88" t="s">
        <v>25</v>
      </c>
      <c r="DA88" t="s">
        <v>25</v>
      </c>
      <c r="DB88" t="s">
        <v>25</v>
      </c>
      <c r="DC88" t="s">
        <v>25</v>
      </c>
    </row>
    <row r="89" spans="1:107" x14ac:dyDescent="0.2">
      <c r="A89" t="s">
        <v>21</v>
      </c>
      <c r="B89">
        <v>156108541</v>
      </c>
      <c r="C89" t="s">
        <v>64</v>
      </c>
      <c r="D89">
        <v>0</v>
      </c>
      <c r="E89" t="e">
        <f t="shared" si="0"/>
        <v>#NAME?</v>
      </c>
      <c r="F89">
        <v>0</v>
      </c>
      <c r="G89" t="s">
        <v>24</v>
      </c>
      <c r="H89">
        <v>1</v>
      </c>
      <c r="I89" t="s">
        <v>25</v>
      </c>
      <c r="J89">
        <v>0</v>
      </c>
      <c r="K89" t="s">
        <v>25</v>
      </c>
      <c r="L89">
        <v>0</v>
      </c>
      <c r="M89">
        <v>0.66700000000000004</v>
      </c>
      <c r="N89" t="s">
        <v>66</v>
      </c>
      <c r="O89" t="s">
        <v>151</v>
      </c>
      <c r="P89" t="s">
        <v>2473</v>
      </c>
      <c r="Q89" t="s">
        <v>2518</v>
      </c>
      <c r="R89" t="s">
        <v>25</v>
      </c>
      <c r="S89" t="s">
        <v>2519</v>
      </c>
      <c r="T89" t="s">
        <v>25</v>
      </c>
      <c r="U89">
        <v>3</v>
      </c>
      <c r="V89">
        <v>542</v>
      </c>
      <c r="W89" t="s">
        <v>2411</v>
      </c>
      <c r="X89" t="s">
        <v>2535</v>
      </c>
      <c r="Y89" t="s">
        <v>2536</v>
      </c>
      <c r="Z89" t="s">
        <v>2537</v>
      </c>
      <c r="AA89" t="s">
        <v>2538</v>
      </c>
      <c r="AB89" t="s">
        <v>2539</v>
      </c>
      <c r="AC89" t="s">
        <v>2540</v>
      </c>
      <c r="AD89" t="s">
        <v>25</v>
      </c>
      <c r="AE89" t="s">
        <v>2536</v>
      </c>
      <c r="AF89" t="s">
        <v>2487</v>
      </c>
      <c r="AG89" t="s">
        <v>72</v>
      </c>
      <c r="AH89" t="s">
        <v>2488</v>
      </c>
      <c r="AI89" t="s">
        <v>2489</v>
      </c>
      <c r="AJ89" t="s">
        <v>2490</v>
      </c>
      <c r="AK89" t="s">
        <v>2491</v>
      </c>
      <c r="AL89" t="s">
        <v>2492</v>
      </c>
      <c r="AM89" t="s">
        <v>2493</v>
      </c>
      <c r="AN89" t="s">
        <v>2494</v>
      </c>
      <c r="AO89" t="s">
        <v>2495</v>
      </c>
      <c r="AP89" t="s">
        <v>2496</v>
      </c>
      <c r="AQ89" t="s">
        <v>2497</v>
      </c>
      <c r="AR89" t="s">
        <v>2498</v>
      </c>
      <c r="AS89" t="s">
        <v>2499</v>
      </c>
      <c r="AT89" t="s">
        <v>2500</v>
      </c>
      <c r="AU89" t="s">
        <v>2501</v>
      </c>
      <c r="AV89" t="s">
        <v>2502</v>
      </c>
      <c r="AW89" t="s">
        <v>2503</v>
      </c>
      <c r="AX89" t="s">
        <v>2504</v>
      </c>
      <c r="AY89" t="s">
        <v>2505</v>
      </c>
      <c r="AZ89" t="s">
        <v>2506</v>
      </c>
      <c r="BA89" t="s">
        <v>2507</v>
      </c>
      <c r="BB89" t="s">
        <v>2508</v>
      </c>
      <c r="BC89" t="s">
        <v>2509</v>
      </c>
      <c r="BD89" t="s">
        <v>2510</v>
      </c>
      <c r="BE89" t="s">
        <v>2511</v>
      </c>
      <c r="BF89" t="s">
        <v>2512</v>
      </c>
      <c r="BG89" t="s">
        <v>2513</v>
      </c>
      <c r="BH89" t="s">
        <v>2514</v>
      </c>
      <c r="BI89" t="s">
        <v>2515</v>
      </c>
      <c r="BJ89" t="s">
        <v>2516</v>
      </c>
      <c r="BK89" t="s">
        <v>2517</v>
      </c>
      <c r="BL89" t="s">
        <v>25</v>
      </c>
      <c r="BM89" t="s">
        <v>25</v>
      </c>
      <c r="BN89" t="s">
        <v>25</v>
      </c>
      <c r="BO89" t="s">
        <v>25</v>
      </c>
      <c r="BP89" t="s">
        <v>25</v>
      </c>
      <c r="BQ89" t="s">
        <v>25</v>
      </c>
      <c r="BR89" t="s">
        <v>25</v>
      </c>
      <c r="BS89" t="s">
        <v>25</v>
      </c>
      <c r="BT89" t="s">
        <v>25</v>
      </c>
      <c r="BU89" t="s">
        <v>25</v>
      </c>
      <c r="BV89" t="s">
        <v>25</v>
      </c>
      <c r="BW89" t="s">
        <v>25</v>
      </c>
      <c r="BX89" t="s">
        <v>25</v>
      </c>
      <c r="BY89" t="s">
        <v>25</v>
      </c>
      <c r="BZ89" t="s">
        <v>25</v>
      </c>
      <c r="CA89" t="s">
        <v>25</v>
      </c>
      <c r="CB89" t="s">
        <v>25</v>
      </c>
      <c r="CC89" t="s">
        <v>25</v>
      </c>
      <c r="CD89" t="s">
        <v>25</v>
      </c>
      <c r="CE89" t="s">
        <v>25</v>
      </c>
      <c r="CF89" t="s">
        <v>25</v>
      </c>
      <c r="CG89" t="s">
        <v>25</v>
      </c>
      <c r="CH89" t="s">
        <v>25</v>
      </c>
      <c r="CI89" t="s">
        <v>25</v>
      </c>
      <c r="CJ89" t="s">
        <v>25</v>
      </c>
      <c r="CK89" t="s">
        <v>25</v>
      </c>
      <c r="CL89" t="s">
        <v>25</v>
      </c>
      <c r="CM89" t="s">
        <v>25</v>
      </c>
      <c r="CN89" t="s">
        <v>25</v>
      </c>
      <c r="CO89" t="s">
        <v>25</v>
      </c>
      <c r="CP89" t="s">
        <v>25</v>
      </c>
      <c r="CQ89" t="s">
        <v>25</v>
      </c>
      <c r="CR89" t="s">
        <v>25</v>
      </c>
      <c r="CS89" t="s">
        <v>25</v>
      </c>
      <c r="CT89" t="s">
        <v>25</v>
      </c>
      <c r="CU89" t="s">
        <v>25</v>
      </c>
      <c r="CV89" t="s">
        <v>25</v>
      </c>
      <c r="CW89" t="s">
        <v>25</v>
      </c>
      <c r="CX89" t="s">
        <v>25</v>
      </c>
      <c r="CY89" t="s">
        <v>25</v>
      </c>
      <c r="CZ89" t="s">
        <v>25</v>
      </c>
      <c r="DA89" t="s">
        <v>25</v>
      </c>
      <c r="DB89" t="s">
        <v>25</v>
      </c>
      <c r="DC89" t="s">
        <v>25</v>
      </c>
    </row>
    <row r="90" spans="1:107" x14ac:dyDescent="0.2">
      <c r="A90" t="s">
        <v>21</v>
      </c>
      <c r="B90">
        <v>161279695</v>
      </c>
      <c r="C90" t="s">
        <v>22</v>
      </c>
      <c r="D90">
        <v>0</v>
      </c>
      <c r="E90" t="s">
        <v>26</v>
      </c>
      <c r="F90">
        <v>2</v>
      </c>
      <c r="G90" t="s">
        <v>24</v>
      </c>
      <c r="H90">
        <v>1</v>
      </c>
      <c r="I90" t="s">
        <v>25</v>
      </c>
      <c r="J90">
        <v>0</v>
      </c>
      <c r="K90" t="s">
        <v>25</v>
      </c>
      <c r="L90">
        <v>0</v>
      </c>
      <c r="M90">
        <v>0.66700000000000004</v>
      </c>
      <c r="N90" t="s">
        <v>23</v>
      </c>
      <c r="O90" t="s">
        <v>151</v>
      </c>
      <c r="P90" t="s">
        <v>2541</v>
      </c>
      <c r="Q90" t="s">
        <v>2542</v>
      </c>
      <c r="R90" t="s">
        <v>2543</v>
      </c>
      <c r="S90" t="s">
        <v>2544</v>
      </c>
      <c r="T90" t="s">
        <v>2361</v>
      </c>
      <c r="U90">
        <v>1</v>
      </c>
      <c r="V90">
        <v>1</v>
      </c>
      <c r="W90" t="s">
        <v>30</v>
      </c>
      <c r="X90" t="s">
        <v>2545</v>
      </c>
      <c r="Y90" t="s">
        <v>2546</v>
      </c>
      <c r="Z90" t="s">
        <v>2547</v>
      </c>
      <c r="AA90" t="s">
        <v>2548</v>
      </c>
      <c r="AB90" t="s">
        <v>2549</v>
      </c>
      <c r="AC90" t="s">
        <v>2550</v>
      </c>
      <c r="AD90" t="s">
        <v>25</v>
      </c>
      <c r="AE90" t="s">
        <v>2546</v>
      </c>
      <c r="AF90" t="s">
        <v>2551</v>
      </c>
      <c r="AG90" t="s">
        <v>73</v>
      </c>
      <c r="AH90" t="s">
        <v>2552</v>
      </c>
      <c r="AI90">
        <v>244139</v>
      </c>
      <c r="AJ90" t="s">
        <v>2553</v>
      </c>
      <c r="AK90" t="s">
        <v>2554</v>
      </c>
      <c r="AL90" t="s">
        <v>2555</v>
      </c>
      <c r="AM90" t="s">
        <v>2305</v>
      </c>
      <c r="AN90">
        <v>1</v>
      </c>
      <c r="AO90" t="s">
        <v>2556</v>
      </c>
      <c r="AP90">
        <v>161275598</v>
      </c>
      <c r="AQ90">
        <v>161279773</v>
      </c>
      <c r="AR90">
        <v>1</v>
      </c>
      <c r="AS90">
        <v>3.55</v>
      </c>
      <c r="AT90">
        <v>23.3</v>
      </c>
      <c r="AU90" t="s">
        <v>25</v>
      </c>
      <c r="AV90" t="s">
        <v>25</v>
      </c>
      <c r="AW90" t="s">
        <v>25</v>
      </c>
      <c r="AX90" t="s">
        <v>25</v>
      </c>
      <c r="AY90" t="s">
        <v>25</v>
      </c>
      <c r="AZ90" t="s">
        <v>25</v>
      </c>
      <c r="BA90" t="s">
        <v>25</v>
      </c>
      <c r="BB90" t="s">
        <v>25</v>
      </c>
      <c r="BC90" t="s">
        <v>25</v>
      </c>
      <c r="BD90" t="s">
        <v>25</v>
      </c>
      <c r="BE90" t="s">
        <v>25</v>
      </c>
      <c r="BF90" t="s">
        <v>25</v>
      </c>
      <c r="BG90" t="s">
        <v>25</v>
      </c>
      <c r="BH90" t="s">
        <v>25</v>
      </c>
      <c r="BI90" t="s">
        <v>25</v>
      </c>
      <c r="BJ90" t="s">
        <v>25</v>
      </c>
      <c r="BK90" t="s">
        <v>25</v>
      </c>
      <c r="BL90" t="s">
        <v>25</v>
      </c>
      <c r="BM90" t="s">
        <v>25</v>
      </c>
      <c r="BN90" t="s">
        <v>25</v>
      </c>
      <c r="BO90" t="s">
        <v>25</v>
      </c>
      <c r="BP90" t="s">
        <v>25</v>
      </c>
      <c r="BQ90" t="s">
        <v>25</v>
      </c>
      <c r="BR90" t="s">
        <v>25</v>
      </c>
      <c r="BS90" t="s">
        <v>25</v>
      </c>
      <c r="BT90" t="s">
        <v>25</v>
      </c>
      <c r="BU90" t="s">
        <v>25</v>
      </c>
      <c r="BV90" t="s">
        <v>25</v>
      </c>
      <c r="BW90" t="s">
        <v>25</v>
      </c>
      <c r="BX90" t="s">
        <v>25</v>
      </c>
      <c r="BY90" t="s">
        <v>25</v>
      </c>
      <c r="BZ90" t="s">
        <v>25</v>
      </c>
      <c r="CA90" t="s">
        <v>25</v>
      </c>
      <c r="CB90" t="s">
        <v>25</v>
      </c>
      <c r="CC90" t="s">
        <v>25</v>
      </c>
      <c r="CD90" t="s">
        <v>25</v>
      </c>
      <c r="CE90" t="s">
        <v>25</v>
      </c>
      <c r="CF90" t="s">
        <v>25</v>
      </c>
      <c r="CG90" t="s">
        <v>25</v>
      </c>
      <c r="CH90" t="s">
        <v>25</v>
      </c>
      <c r="CI90" t="s">
        <v>25</v>
      </c>
      <c r="CJ90" t="s">
        <v>25</v>
      </c>
      <c r="CK90" t="s">
        <v>25</v>
      </c>
      <c r="CL90" t="s">
        <v>25</v>
      </c>
      <c r="CM90" t="s">
        <v>25</v>
      </c>
      <c r="CN90" t="s">
        <v>25</v>
      </c>
      <c r="CO90" t="s">
        <v>25</v>
      </c>
      <c r="CP90" t="s">
        <v>25</v>
      </c>
      <c r="CQ90" t="s">
        <v>25</v>
      </c>
      <c r="CR90" t="s">
        <v>25</v>
      </c>
      <c r="CS90" t="s">
        <v>25</v>
      </c>
      <c r="CT90" t="s">
        <v>25</v>
      </c>
      <c r="CU90" t="s">
        <v>25</v>
      </c>
      <c r="CV90" t="s">
        <v>25</v>
      </c>
      <c r="CW90" t="s">
        <v>25</v>
      </c>
      <c r="CX90" t="s">
        <v>25</v>
      </c>
      <c r="CY90" t="s">
        <v>25</v>
      </c>
      <c r="CZ90" t="s">
        <v>25</v>
      </c>
      <c r="DA90" t="s">
        <v>25</v>
      </c>
      <c r="DB90" t="s">
        <v>25</v>
      </c>
      <c r="DC90" t="s">
        <v>25</v>
      </c>
    </row>
    <row r="91" spans="1:107" x14ac:dyDescent="0.2">
      <c r="A91" t="s">
        <v>21</v>
      </c>
      <c r="B91">
        <v>161279695</v>
      </c>
      <c r="C91" t="s">
        <v>22</v>
      </c>
      <c r="D91">
        <v>0</v>
      </c>
      <c r="E91" t="s">
        <v>26</v>
      </c>
      <c r="F91">
        <v>2</v>
      </c>
      <c r="G91" t="s">
        <v>24</v>
      </c>
      <c r="H91">
        <v>1</v>
      </c>
      <c r="I91" t="s">
        <v>25</v>
      </c>
      <c r="J91">
        <v>0</v>
      </c>
      <c r="K91" t="s">
        <v>25</v>
      </c>
      <c r="L91">
        <v>0</v>
      </c>
      <c r="M91">
        <v>0.66700000000000004</v>
      </c>
      <c r="N91" t="s">
        <v>23</v>
      </c>
      <c r="O91" t="s">
        <v>151</v>
      </c>
      <c r="P91" t="s">
        <v>2541</v>
      </c>
      <c r="Q91" t="s">
        <v>2542</v>
      </c>
      <c r="R91" t="s">
        <v>2543</v>
      </c>
      <c r="S91" t="s">
        <v>2544</v>
      </c>
      <c r="T91" t="s">
        <v>2361</v>
      </c>
      <c r="U91">
        <v>1</v>
      </c>
      <c r="V91">
        <v>1</v>
      </c>
      <c r="W91" t="s">
        <v>30</v>
      </c>
      <c r="X91" t="s">
        <v>25</v>
      </c>
      <c r="Y91" t="s">
        <v>25</v>
      </c>
      <c r="Z91" t="s">
        <v>25</v>
      </c>
      <c r="AA91" t="s">
        <v>25</v>
      </c>
      <c r="AB91" t="s">
        <v>25</v>
      </c>
      <c r="AC91" t="s">
        <v>25</v>
      </c>
      <c r="AD91" t="s">
        <v>25</v>
      </c>
      <c r="AE91" t="s">
        <v>2557</v>
      </c>
      <c r="AF91" t="s">
        <v>2551</v>
      </c>
      <c r="AG91" t="s">
        <v>73</v>
      </c>
      <c r="AH91" t="s">
        <v>2552</v>
      </c>
      <c r="AI91">
        <v>244139</v>
      </c>
      <c r="AJ91" t="s">
        <v>2553</v>
      </c>
      <c r="AK91" t="s">
        <v>2554</v>
      </c>
      <c r="AL91" t="s">
        <v>2555</v>
      </c>
      <c r="AM91" t="s">
        <v>2305</v>
      </c>
      <c r="AN91">
        <v>1</v>
      </c>
      <c r="AO91" t="s">
        <v>2556</v>
      </c>
      <c r="AP91">
        <v>161275598</v>
      </c>
      <c r="AQ91">
        <v>161279773</v>
      </c>
      <c r="AR91">
        <v>1</v>
      </c>
      <c r="AS91">
        <v>3.55</v>
      </c>
      <c r="AT91">
        <v>23.3</v>
      </c>
      <c r="AU91" t="s">
        <v>25</v>
      </c>
      <c r="AV91" t="s">
        <v>25</v>
      </c>
      <c r="AW91" t="s">
        <v>25</v>
      </c>
      <c r="AX91" t="s">
        <v>25</v>
      </c>
      <c r="AY91" t="s">
        <v>25</v>
      </c>
      <c r="AZ91" t="s">
        <v>25</v>
      </c>
      <c r="BA91" t="s">
        <v>25</v>
      </c>
      <c r="BB91" t="s">
        <v>25</v>
      </c>
      <c r="BC91" t="s">
        <v>25</v>
      </c>
      <c r="BD91" t="s">
        <v>25</v>
      </c>
      <c r="BE91" t="s">
        <v>25</v>
      </c>
      <c r="BF91" t="s">
        <v>25</v>
      </c>
      <c r="BG91" t="s">
        <v>25</v>
      </c>
      <c r="BH91" t="s">
        <v>25</v>
      </c>
      <c r="BI91" t="s">
        <v>25</v>
      </c>
      <c r="BJ91" t="s">
        <v>25</v>
      </c>
      <c r="BK91" t="s">
        <v>25</v>
      </c>
      <c r="BL91" t="s">
        <v>25</v>
      </c>
      <c r="BM91" t="s">
        <v>25</v>
      </c>
      <c r="BN91" t="s">
        <v>25</v>
      </c>
      <c r="BO91" t="s">
        <v>25</v>
      </c>
      <c r="BP91" t="s">
        <v>25</v>
      </c>
      <c r="BQ91" t="s">
        <v>25</v>
      </c>
      <c r="BR91" t="s">
        <v>25</v>
      </c>
      <c r="BS91" t="s">
        <v>25</v>
      </c>
      <c r="BT91" t="s">
        <v>25</v>
      </c>
      <c r="BU91" t="s">
        <v>25</v>
      </c>
      <c r="BV91" t="s">
        <v>25</v>
      </c>
      <c r="BW91" t="s">
        <v>25</v>
      </c>
      <c r="BX91" t="s">
        <v>25</v>
      </c>
      <c r="BY91" t="s">
        <v>25</v>
      </c>
      <c r="BZ91" t="s">
        <v>25</v>
      </c>
      <c r="CA91" t="s">
        <v>25</v>
      </c>
      <c r="CB91" t="s">
        <v>25</v>
      </c>
      <c r="CC91" t="s">
        <v>25</v>
      </c>
      <c r="CD91" t="s">
        <v>25</v>
      </c>
      <c r="CE91" t="s">
        <v>25</v>
      </c>
      <c r="CF91" t="s">
        <v>25</v>
      </c>
      <c r="CG91" t="s">
        <v>25</v>
      </c>
      <c r="CH91" t="s">
        <v>25</v>
      </c>
      <c r="CI91" t="s">
        <v>25</v>
      </c>
      <c r="CJ91" t="s">
        <v>25</v>
      </c>
      <c r="CK91" t="s">
        <v>25</v>
      </c>
      <c r="CL91" t="s">
        <v>25</v>
      </c>
      <c r="CM91" t="s">
        <v>25</v>
      </c>
      <c r="CN91" t="s">
        <v>25</v>
      </c>
      <c r="CO91" t="s">
        <v>25</v>
      </c>
      <c r="CP91" t="s">
        <v>25</v>
      </c>
      <c r="CQ91" t="s">
        <v>25</v>
      </c>
      <c r="CR91" t="s">
        <v>25</v>
      </c>
      <c r="CS91" t="s">
        <v>25</v>
      </c>
      <c r="CT91" t="s">
        <v>25</v>
      </c>
      <c r="CU91" t="s">
        <v>25</v>
      </c>
      <c r="CV91" t="s">
        <v>25</v>
      </c>
      <c r="CW91" t="s">
        <v>25</v>
      </c>
      <c r="CX91" t="s">
        <v>25</v>
      </c>
      <c r="CY91" t="s">
        <v>25</v>
      </c>
      <c r="CZ91" t="s">
        <v>25</v>
      </c>
      <c r="DA91" t="s">
        <v>25</v>
      </c>
      <c r="DB91" t="s">
        <v>25</v>
      </c>
      <c r="DC91" t="s">
        <v>25</v>
      </c>
    </row>
    <row r="92" spans="1:107" x14ac:dyDescent="0.2">
      <c r="A92" t="s">
        <v>21</v>
      </c>
      <c r="B92">
        <v>226125468</v>
      </c>
      <c r="C92" t="s">
        <v>22</v>
      </c>
      <c r="D92">
        <v>0</v>
      </c>
      <c r="E92" t="s">
        <v>26</v>
      </c>
      <c r="F92">
        <v>1</v>
      </c>
      <c r="G92" t="s">
        <v>24</v>
      </c>
      <c r="H92">
        <v>1</v>
      </c>
      <c r="I92" t="s">
        <v>25</v>
      </c>
      <c r="J92">
        <v>0</v>
      </c>
      <c r="K92" t="s">
        <v>25</v>
      </c>
      <c r="L92">
        <v>0</v>
      </c>
      <c r="M92">
        <v>0.66700000000000004</v>
      </c>
      <c r="N92" t="s">
        <v>46</v>
      </c>
      <c r="O92" t="s">
        <v>151</v>
      </c>
      <c r="P92" t="s">
        <v>2558</v>
      </c>
      <c r="Q92" t="s">
        <v>2559</v>
      </c>
      <c r="R92" t="s">
        <v>2560</v>
      </c>
      <c r="S92" t="s">
        <v>23</v>
      </c>
      <c r="T92" t="s">
        <v>23</v>
      </c>
      <c r="U92">
        <v>3</v>
      </c>
      <c r="V92">
        <v>258</v>
      </c>
      <c r="W92" t="s">
        <v>30</v>
      </c>
      <c r="X92" t="s">
        <v>2561</v>
      </c>
      <c r="Y92" t="s">
        <v>2562</v>
      </c>
      <c r="Z92" t="s">
        <v>2563</v>
      </c>
      <c r="AA92" t="s">
        <v>2564</v>
      </c>
      <c r="AB92" t="s">
        <v>2565</v>
      </c>
      <c r="AC92" t="s">
        <v>2566</v>
      </c>
      <c r="AD92" t="s">
        <v>25</v>
      </c>
      <c r="AE92" t="s">
        <v>2562</v>
      </c>
      <c r="AF92" t="s">
        <v>2567</v>
      </c>
      <c r="AG92" t="s">
        <v>133</v>
      </c>
      <c r="AH92" t="s">
        <v>2568</v>
      </c>
      <c r="AI92" t="s">
        <v>25</v>
      </c>
      <c r="AJ92" t="s">
        <v>25</v>
      </c>
      <c r="AK92" t="s">
        <v>25</v>
      </c>
      <c r="AL92" t="s">
        <v>25</v>
      </c>
      <c r="AM92" t="s">
        <v>25</v>
      </c>
      <c r="AN92" t="s">
        <v>25</v>
      </c>
      <c r="AO92" t="s">
        <v>25</v>
      </c>
      <c r="AP92" t="s">
        <v>25</v>
      </c>
      <c r="AQ92" t="s">
        <v>25</v>
      </c>
      <c r="AR92">
        <v>0</v>
      </c>
      <c r="AS92">
        <v>-1.18</v>
      </c>
      <c r="AT92">
        <v>6.69</v>
      </c>
      <c r="AU92" t="s">
        <v>2569</v>
      </c>
      <c r="AV92" t="s">
        <v>2411</v>
      </c>
      <c r="AW92" t="s">
        <v>2570</v>
      </c>
      <c r="AX92" t="s">
        <v>2298</v>
      </c>
      <c r="AY92" t="s">
        <v>2571</v>
      </c>
      <c r="AZ92" t="s">
        <v>2570</v>
      </c>
      <c r="BA92" t="s">
        <v>2572</v>
      </c>
      <c r="BB92" t="s">
        <v>2573</v>
      </c>
      <c r="BC92">
        <v>141812</v>
      </c>
      <c r="BD92" t="s">
        <v>2574</v>
      </c>
      <c r="BE92" t="s">
        <v>2575</v>
      </c>
      <c r="BF92" t="s">
        <v>2304</v>
      </c>
      <c r="BG92" t="s">
        <v>2305</v>
      </c>
      <c r="BH92">
        <v>4</v>
      </c>
      <c r="BI92" t="s">
        <v>2576</v>
      </c>
      <c r="BJ92" t="s">
        <v>46</v>
      </c>
      <c r="BK92" t="s">
        <v>26</v>
      </c>
      <c r="BL92" t="s">
        <v>26</v>
      </c>
      <c r="BM92" t="s">
        <v>2569</v>
      </c>
      <c r="BN92">
        <v>2.5153600000000002E-2</v>
      </c>
      <c r="BO92">
        <v>30930</v>
      </c>
      <c r="BP92">
        <v>8714</v>
      </c>
      <c r="BQ92">
        <v>838</v>
      </c>
      <c r="BR92">
        <v>302</v>
      </c>
      <c r="BS92">
        <v>1616</v>
      </c>
      <c r="BT92">
        <v>3488</v>
      </c>
      <c r="BU92">
        <v>14992</v>
      </c>
      <c r="BV92">
        <v>980</v>
      </c>
      <c r="BW92">
        <v>17098</v>
      </c>
      <c r="BX92">
        <v>13832</v>
      </c>
      <c r="BY92">
        <v>8.6986499999999994E-2</v>
      </c>
      <c r="BZ92">
        <v>7.1599000000000003E-3</v>
      </c>
      <c r="CA92">
        <v>1.6556299999999999E-2</v>
      </c>
      <c r="CB92">
        <v>0</v>
      </c>
      <c r="CC92">
        <v>0</v>
      </c>
      <c r="CD92">
        <v>5.3361800000000003E-4</v>
      </c>
      <c r="CE92">
        <v>1.02041E-3</v>
      </c>
      <c r="CF92">
        <v>2.5324599999999999E-2</v>
      </c>
      <c r="CG92">
        <v>2.4942200000000001E-2</v>
      </c>
      <c r="CH92" t="s">
        <v>26</v>
      </c>
      <c r="CI92" t="s">
        <v>2569</v>
      </c>
      <c r="CJ92">
        <v>7.8867999999999994E-3</v>
      </c>
      <c r="CK92">
        <v>242050</v>
      </c>
      <c r="CL92">
        <v>14930</v>
      </c>
      <c r="CM92">
        <v>33340</v>
      </c>
      <c r="CN92">
        <v>9608</v>
      </c>
      <c r="CO92">
        <v>17202</v>
      </c>
      <c r="CP92">
        <v>21746</v>
      </c>
      <c r="CQ92">
        <v>109478</v>
      </c>
      <c r="CR92">
        <v>5370</v>
      </c>
      <c r="CS92">
        <v>132810</v>
      </c>
      <c r="CT92">
        <v>109240</v>
      </c>
      <c r="CU92">
        <v>8.9886099999999997E-2</v>
      </c>
      <c r="CV92">
        <v>5.6088800000000001E-3</v>
      </c>
      <c r="CW92">
        <v>2.6020000000000001E-2</v>
      </c>
      <c r="CX92">
        <v>0</v>
      </c>
      <c r="CY92">
        <v>0</v>
      </c>
      <c r="CZ92">
        <v>7.1247200000000002E-4</v>
      </c>
      <c r="DA92">
        <v>9.1247700000000008E-3</v>
      </c>
      <c r="DB92">
        <v>6.1290600000000004E-3</v>
      </c>
      <c r="DC92">
        <v>1.0023799999999999E-2</v>
      </c>
    </row>
    <row r="93" spans="1:107" x14ac:dyDescent="0.2">
      <c r="A93" t="s">
        <v>21</v>
      </c>
      <c r="B93">
        <v>226125468</v>
      </c>
      <c r="C93" t="s">
        <v>22</v>
      </c>
      <c r="D93">
        <v>0</v>
      </c>
      <c r="E93" t="s">
        <v>26</v>
      </c>
      <c r="F93">
        <v>1</v>
      </c>
      <c r="G93" t="s">
        <v>24</v>
      </c>
      <c r="H93">
        <v>1</v>
      </c>
      <c r="I93" t="s">
        <v>25</v>
      </c>
      <c r="J93">
        <v>0</v>
      </c>
      <c r="K93" t="s">
        <v>25</v>
      </c>
      <c r="L93">
        <v>0</v>
      </c>
      <c r="M93">
        <v>0.66700000000000004</v>
      </c>
      <c r="N93" t="s">
        <v>46</v>
      </c>
      <c r="O93" t="s">
        <v>151</v>
      </c>
      <c r="P93" t="s">
        <v>2558</v>
      </c>
      <c r="Q93" t="s">
        <v>2559</v>
      </c>
      <c r="R93" t="s">
        <v>2560</v>
      </c>
      <c r="S93" t="s">
        <v>23</v>
      </c>
      <c r="T93" t="s">
        <v>23</v>
      </c>
      <c r="U93">
        <v>3</v>
      </c>
      <c r="V93">
        <v>224</v>
      </c>
      <c r="W93" t="s">
        <v>30</v>
      </c>
      <c r="X93" t="s">
        <v>2577</v>
      </c>
      <c r="Y93" t="s">
        <v>2578</v>
      </c>
      <c r="Z93" t="s">
        <v>2579</v>
      </c>
      <c r="AA93" t="s">
        <v>2580</v>
      </c>
      <c r="AB93" t="s">
        <v>2581</v>
      </c>
      <c r="AC93" t="s">
        <v>2582</v>
      </c>
      <c r="AD93" t="s">
        <v>25</v>
      </c>
      <c r="AE93" t="s">
        <v>2578</v>
      </c>
      <c r="AF93" t="s">
        <v>2567</v>
      </c>
      <c r="AG93" t="s">
        <v>133</v>
      </c>
      <c r="AH93" t="s">
        <v>2568</v>
      </c>
      <c r="AI93" t="s">
        <v>25</v>
      </c>
      <c r="AJ93" t="s">
        <v>25</v>
      </c>
      <c r="AK93" t="s">
        <v>25</v>
      </c>
      <c r="AL93" t="s">
        <v>25</v>
      </c>
      <c r="AM93" t="s">
        <v>25</v>
      </c>
      <c r="AN93" t="s">
        <v>25</v>
      </c>
      <c r="AO93" t="s">
        <v>25</v>
      </c>
      <c r="AP93" t="s">
        <v>25</v>
      </c>
      <c r="AQ93" t="s">
        <v>25</v>
      </c>
      <c r="AR93">
        <v>0</v>
      </c>
      <c r="AS93">
        <v>-1.18</v>
      </c>
      <c r="AT93">
        <v>6.69</v>
      </c>
      <c r="AU93" t="s">
        <v>2569</v>
      </c>
      <c r="AV93" t="s">
        <v>2411</v>
      </c>
      <c r="AW93" t="s">
        <v>2570</v>
      </c>
      <c r="AX93" t="s">
        <v>2298</v>
      </c>
      <c r="AY93" t="s">
        <v>2571</v>
      </c>
      <c r="AZ93" t="s">
        <v>2570</v>
      </c>
      <c r="BA93" t="s">
        <v>2572</v>
      </c>
      <c r="BB93" t="s">
        <v>2573</v>
      </c>
      <c r="BC93">
        <v>141812</v>
      </c>
      <c r="BD93" t="s">
        <v>2574</v>
      </c>
      <c r="BE93" t="s">
        <v>2575</v>
      </c>
      <c r="BF93" t="s">
        <v>2304</v>
      </c>
      <c r="BG93" t="s">
        <v>2305</v>
      </c>
      <c r="BH93">
        <v>4</v>
      </c>
      <c r="BI93" t="s">
        <v>2576</v>
      </c>
      <c r="BJ93" t="s">
        <v>46</v>
      </c>
      <c r="BK93" t="s">
        <v>26</v>
      </c>
      <c r="BL93" t="s">
        <v>26</v>
      </c>
      <c r="BM93" t="s">
        <v>2569</v>
      </c>
      <c r="BN93">
        <v>2.5153600000000002E-2</v>
      </c>
      <c r="BO93">
        <v>30930</v>
      </c>
      <c r="BP93">
        <v>8714</v>
      </c>
      <c r="BQ93">
        <v>838</v>
      </c>
      <c r="BR93">
        <v>302</v>
      </c>
      <c r="BS93">
        <v>1616</v>
      </c>
      <c r="BT93">
        <v>3488</v>
      </c>
      <c r="BU93">
        <v>14992</v>
      </c>
      <c r="BV93">
        <v>980</v>
      </c>
      <c r="BW93">
        <v>17098</v>
      </c>
      <c r="BX93">
        <v>13832</v>
      </c>
      <c r="BY93">
        <v>8.6986499999999994E-2</v>
      </c>
      <c r="BZ93">
        <v>7.1599000000000003E-3</v>
      </c>
      <c r="CA93">
        <v>1.6556299999999999E-2</v>
      </c>
      <c r="CB93">
        <v>0</v>
      </c>
      <c r="CC93">
        <v>0</v>
      </c>
      <c r="CD93">
        <v>5.3361800000000003E-4</v>
      </c>
      <c r="CE93">
        <v>1.02041E-3</v>
      </c>
      <c r="CF93">
        <v>2.5324599999999999E-2</v>
      </c>
      <c r="CG93">
        <v>2.4942200000000001E-2</v>
      </c>
      <c r="CH93" t="s">
        <v>26</v>
      </c>
      <c r="CI93" t="s">
        <v>2569</v>
      </c>
      <c r="CJ93">
        <v>7.8867999999999994E-3</v>
      </c>
      <c r="CK93">
        <v>242050</v>
      </c>
      <c r="CL93">
        <v>14930</v>
      </c>
      <c r="CM93">
        <v>33340</v>
      </c>
      <c r="CN93">
        <v>9608</v>
      </c>
      <c r="CO93">
        <v>17202</v>
      </c>
      <c r="CP93">
        <v>21746</v>
      </c>
      <c r="CQ93">
        <v>109478</v>
      </c>
      <c r="CR93">
        <v>5370</v>
      </c>
      <c r="CS93">
        <v>132810</v>
      </c>
      <c r="CT93">
        <v>109240</v>
      </c>
      <c r="CU93">
        <v>8.9886099999999997E-2</v>
      </c>
      <c r="CV93">
        <v>5.6088800000000001E-3</v>
      </c>
      <c r="CW93">
        <v>2.6020000000000001E-2</v>
      </c>
      <c r="CX93">
        <v>0</v>
      </c>
      <c r="CY93">
        <v>0</v>
      </c>
      <c r="CZ93">
        <v>7.1247200000000002E-4</v>
      </c>
      <c r="DA93">
        <v>9.1247700000000008E-3</v>
      </c>
      <c r="DB93">
        <v>6.1290600000000004E-3</v>
      </c>
      <c r="DC93">
        <v>1.0023799999999999E-2</v>
      </c>
    </row>
    <row r="94" spans="1:107" x14ac:dyDescent="0.2">
      <c r="A94" t="s">
        <v>77</v>
      </c>
      <c r="B94">
        <v>89623036</v>
      </c>
      <c r="C94" t="s">
        <v>33</v>
      </c>
      <c r="D94">
        <v>0</v>
      </c>
      <c r="E94">
        <v>-3</v>
      </c>
      <c r="F94">
        <v>0</v>
      </c>
      <c r="G94" t="s">
        <v>24</v>
      </c>
      <c r="H94">
        <v>1</v>
      </c>
      <c r="I94" t="s">
        <v>25</v>
      </c>
      <c r="J94">
        <v>0</v>
      </c>
      <c r="K94" t="s">
        <v>25</v>
      </c>
      <c r="L94">
        <v>0</v>
      </c>
      <c r="M94">
        <v>0.66700000000000004</v>
      </c>
      <c r="N94" t="s">
        <v>78</v>
      </c>
      <c r="O94" t="s">
        <v>2583</v>
      </c>
      <c r="P94" t="s">
        <v>25</v>
      </c>
      <c r="Q94" t="s">
        <v>25</v>
      </c>
      <c r="R94" t="s">
        <v>25</v>
      </c>
      <c r="S94" t="s">
        <v>25</v>
      </c>
      <c r="T94" t="s">
        <v>25</v>
      </c>
      <c r="U94" t="s">
        <v>25</v>
      </c>
      <c r="V94" t="s">
        <v>25</v>
      </c>
      <c r="W94" t="s">
        <v>30</v>
      </c>
      <c r="X94" t="s">
        <v>2584</v>
      </c>
      <c r="Y94" t="s">
        <v>2585</v>
      </c>
      <c r="Z94" t="s">
        <v>2586</v>
      </c>
      <c r="AA94" t="s">
        <v>2587</v>
      </c>
      <c r="AB94" t="s">
        <v>2588</v>
      </c>
      <c r="AC94" t="s">
        <v>2589</v>
      </c>
      <c r="AD94" t="s">
        <v>25</v>
      </c>
      <c r="AE94" t="s">
        <v>2585</v>
      </c>
      <c r="AF94" t="s">
        <v>2590</v>
      </c>
      <c r="AG94" t="s">
        <v>134</v>
      </c>
      <c r="AH94" t="s">
        <v>2591</v>
      </c>
      <c r="AI94" t="s">
        <v>80</v>
      </c>
      <c r="AJ94" t="s">
        <v>80</v>
      </c>
      <c r="AK94" t="s">
        <v>80</v>
      </c>
      <c r="AL94" t="s">
        <v>80</v>
      </c>
      <c r="AM94" t="s">
        <v>80</v>
      </c>
      <c r="AN94" t="s">
        <v>80</v>
      </c>
      <c r="AO94" t="s">
        <v>80</v>
      </c>
      <c r="AP94" t="s">
        <v>80</v>
      </c>
      <c r="AQ94" t="s">
        <v>80</v>
      </c>
      <c r="AR94" t="s">
        <v>2592</v>
      </c>
      <c r="AS94" t="s">
        <v>2593</v>
      </c>
      <c r="AT94" t="s">
        <v>2594</v>
      </c>
      <c r="AU94" t="s">
        <v>2595</v>
      </c>
      <c r="AV94" t="s">
        <v>2596</v>
      </c>
      <c r="AW94" t="s">
        <v>2597</v>
      </c>
      <c r="AX94" t="s">
        <v>2598</v>
      </c>
      <c r="AY94" t="s">
        <v>2599</v>
      </c>
      <c r="AZ94" t="s">
        <v>2600</v>
      </c>
      <c r="BA94" t="s">
        <v>2600</v>
      </c>
      <c r="BB94" t="s">
        <v>2600</v>
      </c>
      <c r="BC94" t="s">
        <v>2601</v>
      </c>
      <c r="BD94" t="s">
        <v>2602</v>
      </c>
      <c r="BE94" t="s">
        <v>2603</v>
      </c>
      <c r="BF94" t="s">
        <v>2604</v>
      </c>
      <c r="BG94" t="s">
        <v>2605</v>
      </c>
      <c r="BH94" t="s">
        <v>2606</v>
      </c>
      <c r="BI94" t="s">
        <v>2607</v>
      </c>
      <c r="BJ94" t="s">
        <v>2608</v>
      </c>
      <c r="BK94" t="s">
        <v>2609</v>
      </c>
      <c r="BL94" t="s">
        <v>25</v>
      </c>
      <c r="BM94" t="s">
        <v>25</v>
      </c>
      <c r="BN94" t="s">
        <v>25</v>
      </c>
      <c r="BO94" t="s">
        <v>25</v>
      </c>
      <c r="BP94" t="s">
        <v>25</v>
      </c>
      <c r="BQ94" t="s">
        <v>25</v>
      </c>
      <c r="BR94" t="s">
        <v>25</v>
      </c>
      <c r="BS94" t="s">
        <v>25</v>
      </c>
      <c r="BT94" t="s">
        <v>25</v>
      </c>
      <c r="BU94" t="s">
        <v>25</v>
      </c>
      <c r="BV94" t="s">
        <v>25</v>
      </c>
      <c r="BW94" t="s">
        <v>25</v>
      </c>
      <c r="BX94" t="s">
        <v>25</v>
      </c>
      <c r="BY94" t="s">
        <v>25</v>
      </c>
      <c r="BZ94" t="s">
        <v>25</v>
      </c>
      <c r="CA94" t="s">
        <v>25</v>
      </c>
      <c r="CB94" t="s">
        <v>25</v>
      </c>
      <c r="CC94" t="s">
        <v>25</v>
      </c>
      <c r="CD94" t="s">
        <v>25</v>
      </c>
      <c r="CE94" t="s">
        <v>25</v>
      </c>
      <c r="CF94" t="s">
        <v>25</v>
      </c>
      <c r="CG94" t="s">
        <v>25</v>
      </c>
      <c r="CH94" t="s">
        <v>25</v>
      </c>
      <c r="CI94" t="s">
        <v>25</v>
      </c>
      <c r="CJ94" t="s">
        <v>25</v>
      </c>
      <c r="CK94" t="s">
        <v>25</v>
      </c>
      <c r="CL94" t="s">
        <v>25</v>
      </c>
      <c r="CM94" t="s">
        <v>25</v>
      </c>
      <c r="CN94" t="s">
        <v>25</v>
      </c>
      <c r="CO94" t="s">
        <v>25</v>
      </c>
      <c r="CP94" t="s">
        <v>25</v>
      </c>
      <c r="CQ94" t="s">
        <v>25</v>
      </c>
      <c r="CR94" t="s">
        <v>25</v>
      </c>
      <c r="CS94" t="s">
        <v>25</v>
      </c>
      <c r="CT94" t="s">
        <v>25</v>
      </c>
      <c r="CU94" t="s">
        <v>25</v>
      </c>
      <c r="CV94" t="s">
        <v>25</v>
      </c>
      <c r="CW94" t="s">
        <v>25</v>
      </c>
      <c r="CX94" t="s">
        <v>25</v>
      </c>
      <c r="CY94" t="s">
        <v>25</v>
      </c>
      <c r="CZ94" t="s">
        <v>25</v>
      </c>
      <c r="DA94" t="s">
        <v>25</v>
      </c>
      <c r="DB94" t="s">
        <v>25</v>
      </c>
      <c r="DC94" t="s">
        <v>25</v>
      </c>
    </row>
    <row r="95" spans="1:107" x14ac:dyDescent="0.2">
      <c r="A95" t="s">
        <v>77</v>
      </c>
      <c r="B95">
        <v>89623036</v>
      </c>
      <c r="C95" t="s">
        <v>33</v>
      </c>
      <c r="D95">
        <v>0</v>
      </c>
      <c r="E95">
        <v>-3</v>
      </c>
      <c r="F95">
        <v>0</v>
      </c>
      <c r="G95" t="s">
        <v>24</v>
      </c>
      <c r="H95">
        <v>1</v>
      </c>
      <c r="I95" t="s">
        <v>25</v>
      </c>
      <c r="J95">
        <v>0</v>
      </c>
      <c r="K95" t="s">
        <v>25</v>
      </c>
      <c r="L95">
        <v>0</v>
      </c>
      <c r="M95">
        <v>0.66700000000000004</v>
      </c>
      <c r="N95" t="s">
        <v>78</v>
      </c>
      <c r="O95" t="s">
        <v>2583</v>
      </c>
      <c r="P95" t="s">
        <v>25</v>
      </c>
      <c r="Q95" t="s">
        <v>25</v>
      </c>
      <c r="R95" t="s">
        <v>25</v>
      </c>
      <c r="S95" t="s">
        <v>25</v>
      </c>
      <c r="T95" t="s">
        <v>25</v>
      </c>
      <c r="U95" t="s">
        <v>25</v>
      </c>
      <c r="V95" t="s">
        <v>25</v>
      </c>
      <c r="W95" t="s">
        <v>30</v>
      </c>
      <c r="X95" t="s">
        <v>2584</v>
      </c>
      <c r="Y95" t="s">
        <v>2585</v>
      </c>
      <c r="Z95" t="s">
        <v>2586</v>
      </c>
      <c r="AA95" t="s">
        <v>2587</v>
      </c>
      <c r="AB95" t="s">
        <v>2588</v>
      </c>
      <c r="AC95" t="s">
        <v>2589</v>
      </c>
      <c r="AD95" t="s">
        <v>25</v>
      </c>
      <c r="AE95" t="s">
        <v>2585</v>
      </c>
      <c r="AF95" t="s">
        <v>2590</v>
      </c>
      <c r="AG95" t="s">
        <v>134</v>
      </c>
      <c r="AH95" t="s">
        <v>2591</v>
      </c>
      <c r="AI95" t="s">
        <v>80</v>
      </c>
      <c r="AJ95" t="s">
        <v>80</v>
      </c>
      <c r="AK95" t="s">
        <v>80</v>
      </c>
      <c r="AL95" t="s">
        <v>80</v>
      </c>
      <c r="AM95" t="s">
        <v>80</v>
      </c>
      <c r="AN95" t="s">
        <v>80</v>
      </c>
      <c r="AO95" t="s">
        <v>80</v>
      </c>
      <c r="AP95" t="s">
        <v>80</v>
      </c>
      <c r="AQ95" t="s">
        <v>80</v>
      </c>
      <c r="AR95" t="s">
        <v>2592</v>
      </c>
      <c r="AS95" t="s">
        <v>2593</v>
      </c>
      <c r="AT95" t="s">
        <v>2594</v>
      </c>
      <c r="AU95" t="s">
        <v>2595</v>
      </c>
      <c r="AV95" t="s">
        <v>2596</v>
      </c>
      <c r="AW95" t="s">
        <v>2597</v>
      </c>
      <c r="AX95" t="s">
        <v>2598</v>
      </c>
      <c r="AY95" t="s">
        <v>2599</v>
      </c>
      <c r="AZ95" t="s">
        <v>2600</v>
      </c>
      <c r="BA95" t="s">
        <v>2600</v>
      </c>
      <c r="BB95" t="s">
        <v>2600</v>
      </c>
      <c r="BC95" t="s">
        <v>2601</v>
      </c>
      <c r="BD95" t="s">
        <v>2602</v>
      </c>
      <c r="BE95" t="s">
        <v>2603</v>
      </c>
      <c r="BF95" t="s">
        <v>2604</v>
      </c>
      <c r="BG95" t="s">
        <v>2605</v>
      </c>
      <c r="BH95" t="s">
        <v>2606</v>
      </c>
      <c r="BI95" t="s">
        <v>2607</v>
      </c>
      <c r="BJ95" t="s">
        <v>2608</v>
      </c>
      <c r="BK95" t="s">
        <v>2609</v>
      </c>
      <c r="BL95" t="s">
        <v>25</v>
      </c>
      <c r="BM95" t="s">
        <v>25</v>
      </c>
      <c r="BN95" t="s">
        <v>25</v>
      </c>
      <c r="BO95" t="s">
        <v>25</v>
      </c>
      <c r="BP95" t="s">
        <v>25</v>
      </c>
      <c r="BQ95" t="s">
        <v>25</v>
      </c>
      <c r="BR95" t="s">
        <v>25</v>
      </c>
      <c r="BS95" t="s">
        <v>25</v>
      </c>
      <c r="BT95" t="s">
        <v>25</v>
      </c>
      <c r="BU95" t="s">
        <v>25</v>
      </c>
      <c r="BV95" t="s">
        <v>25</v>
      </c>
      <c r="BW95" t="s">
        <v>25</v>
      </c>
      <c r="BX95" t="s">
        <v>25</v>
      </c>
      <c r="BY95" t="s">
        <v>25</v>
      </c>
      <c r="BZ95" t="s">
        <v>25</v>
      </c>
      <c r="CA95" t="s">
        <v>25</v>
      </c>
      <c r="CB95" t="s">
        <v>25</v>
      </c>
      <c r="CC95" t="s">
        <v>25</v>
      </c>
      <c r="CD95" t="s">
        <v>25</v>
      </c>
      <c r="CE95" t="s">
        <v>25</v>
      </c>
      <c r="CF95" t="s">
        <v>25</v>
      </c>
      <c r="CG95" t="s">
        <v>25</v>
      </c>
      <c r="CH95" t="s">
        <v>25</v>
      </c>
      <c r="CI95" t="s">
        <v>25</v>
      </c>
      <c r="CJ95" t="s">
        <v>25</v>
      </c>
      <c r="CK95" t="s">
        <v>25</v>
      </c>
      <c r="CL95" t="s">
        <v>25</v>
      </c>
      <c r="CM95" t="s">
        <v>25</v>
      </c>
      <c r="CN95" t="s">
        <v>25</v>
      </c>
      <c r="CO95" t="s">
        <v>25</v>
      </c>
      <c r="CP95" t="s">
        <v>25</v>
      </c>
      <c r="CQ95" t="s">
        <v>25</v>
      </c>
      <c r="CR95" t="s">
        <v>25</v>
      </c>
      <c r="CS95" t="s">
        <v>25</v>
      </c>
      <c r="CT95" t="s">
        <v>25</v>
      </c>
      <c r="CU95" t="s">
        <v>25</v>
      </c>
      <c r="CV95" t="s">
        <v>25</v>
      </c>
      <c r="CW95" t="s">
        <v>25</v>
      </c>
      <c r="CX95" t="s">
        <v>25</v>
      </c>
      <c r="CY95" t="s">
        <v>25</v>
      </c>
      <c r="CZ95" t="s">
        <v>25</v>
      </c>
      <c r="DA95" t="s">
        <v>25</v>
      </c>
      <c r="DB95" t="s">
        <v>25</v>
      </c>
      <c r="DC95" t="s">
        <v>25</v>
      </c>
    </row>
    <row r="96" spans="1:107" x14ac:dyDescent="0.2">
      <c r="A96" t="s">
        <v>77</v>
      </c>
      <c r="B96">
        <v>89623036</v>
      </c>
      <c r="C96" t="s">
        <v>33</v>
      </c>
      <c r="D96">
        <v>0</v>
      </c>
      <c r="E96">
        <v>-3</v>
      </c>
      <c r="F96">
        <v>0</v>
      </c>
      <c r="G96" t="s">
        <v>24</v>
      </c>
      <c r="H96">
        <v>1</v>
      </c>
      <c r="I96" t="s">
        <v>25</v>
      </c>
      <c r="J96">
        <v>0</v>
      </c>
      <c r="K96" t="s">
        <v>25</v>
      </c>
      <c r="L96">
        <v>0</v>
      </c>
      <c r="M96">
        <v>0.66700000000000004</v>
      </c>
      <c r="N96" t="s">
        <v>78</v>
      </c>
      <c r="O96" t="s">
        <v>2583</v>
      </c>
      <c r="P96" t="s">
        <v>25</v>
      </c>
      <c r="Q96" t="s">
        <v>25</v>
      </c>
      <c r="R96" t="s">
        <v>25</v>
      </c>
      <c r="S96" t="s">
        <v>25</v>
      </c>
      <c r="T96" t="s">
        <v>25</v>
      </c>
      <c r="U96" t="s">
        <v>25</v>
      </c>
      <c r="V96" t="s">
        <v>25</v>
      </c>
      <c r="W96" t="s">
        <v>30</v>
      </c>
      <c r="X96" t="s">
        <v>2584</v>
      </c>
      <c r="Y96" t="s">
        <v>2585</v>
      </c>
      <c r="Z96" t="s">
        <v>2586</v>
      </c>
      <c r="AA96" t="s">
        <v>2587</v>
      </c>
      <c r="AB96" t="s">
        <v>2588</v>
      </c>
      <c r="AC96" t="s">
        <v>2589</v>
      </c>
      <c r="AD96" t="s">
        <v>25</v>
      </c>
      <c r="AE96" t="s">
        <v>2585</v>
      </c>
      <c r="AF96" t="s">
        <v>2590</v>
      </c>
      <c r="AG96" t="s">
        <v>134</v>
      </c>
      <c r="AH96" t="s">
        <v>2591</v>
      </c>
      <c r="AI96" t="s">
        <v>80</v>
      </c>
      <c r="AJ96" t="s">
        <v>80</v>
      </c>
      <c r="AK96" t="s">
        <v>80</v>
      </c>
      <c r="AL96" t="s">
        <v>80</v>
      </c>
      <c r="AM96" t="s">
        <v>80</v>
      </c>
      <c r="AN96" t="s">
        <v>80</v>
      </c>
      <c r="AO96" t="s">
        <v>80</v>
      </c>
      <c r="AP96" t="s">
        <v>80</v>
      </c>
      <c r="AQ96" t="s">
        <v>80</v>
      </c>
      <c r="AR96" t="s">
        <v>2592</v>
      </c>
      <c r="AS96" t="s">
        <v>2593</v>
      </c>
      <c r="AT96" t="s">
        <v>2594</v>
      </c>
      <c r="AU96" t="s">
        <v>2595</v>
      </c>
      <c r="AV96" t="s">
        <v>2596</v>
      </c>
      <c r="AW96" t="s">
        <v>2597</v>
      </c>
      <c r="AX96" t="s">
        <v>2598</v>
      </c>
      <c r="AY96" t="s">
        <v>2599</v>
      </c>
      <c r="AZ96" t="s">
        <v>2600</v>
      </c>
      <c r="BA96" t="s">
        <v>2600</v>
      </c>
      <c r="BB96" t="s">
        <v>2600</v>
      </c>
      <c r="BC96" t="s">
        <v>2601</v>
      </c>
      <c r="BD96" t="s">
        <v>2602</v>
      </c>
      <c r="BE96" t="s">
        <v>2603</v>
      </c>
      <c r="BF96" t="s">
        <v>2604</v>
      </c>
      <c r="BG96" t="s">
        <v>2605</v>
      </c>
      <c r="BH96" t="s">
        <v>2606</v>
      </c>
      <c r="BI96" t="s">
        <v>2607</v>
      </c>
      <c r="BJ96" t="s">
        <v>2608</v>
      </c>
      <c r="BK96" t="s">
        <v>2609</v>
      </c>
      <c r="BL96" t="s">
        <v>25</v>
      </c>
      <c r="BM96" t="s">
        <v>25</v>
      </c>
      <c r="BN96" t="s">
        <v>25</v>
      </c>
      <c r="BO96" t="s">
        <v>25</v>
      </c>
      <c r="BP96" t="s">
        <v>25</v>
      </c>
      <c r="BQ96" t="s">
        <v>25</v>
      </c>
      <c r="BR96" t="s">
        <v>25</v>
      </c>
      <c r="BS96" t="s">
        <v>25</v>
      </c>
      <c r="BT96" t="s">
        <v>25</v>
      </c>
      <c r="BU96" t="s">
        <v>25</v>
      </c>
      <c r="BV96" t="s">
        <v>25</v>
      </c>
      <c r="BW96" t="s">
        <v>25</v>
      </c>
      <c r="BX96" t="s">
        <v>25</v>
      </c>
      <c r="BY96" t="s">
        <v>25</v>
      </c>
      <c r="BZ96" t="s">
        <v>25</v>
      </c>
      <c r="CA96" t="s">
        <v>25</v>
      </c>
      <c r="CB96" t="s">
        <v>25</v>
      </c>
      <c r="CC96" t="s">
        <v>25</v>
      </c>
      <c r="CD96" t="s">
        <v>25</v>
      </c>
      <c r="CE96" t="s">
        <v>25</v>
      </c>
      <c r="CF96" t="s">
        <v>25</v>
      </c>
      <c r="CG96" t="s">
        <v>25</v>
      </c>
      <c r="CH96" t="s">
        <v>25</v>
      </c>
      <c r="CI96" t="s">
        <v>25</v>
      </c>
      <c r="CJ96" t="s">
        <v>25</v>
      </c>
      <c r="CK96" t="s">
        <v>25</v>
      </c>
      <c r="CL96" t="s">
        <v>25</v>
      </c>
      <c r="CM96" t="s">
        <v>25</v>
      </c>
      <c r="CN96" t="s">
        <v>25</v>
      </c>
      <c r="CO96" t="s">
        <v>25</v>
      </c>
      <c r="CP96" t="s">
        <v>25</v>
      </c>
      <c r="CQ96" t="s">
        <v>25</v>
      </c>
      <c r="CR96" t="s">
        <v>25</v>
      </c>
      <c r="CS96" t="s">
        <v>25</v>
      </c>
      <c r="CT96" t="s">
        <v>25</v>
      </c>
      <c r="CU96" t="s">
        <v>25</v>
      </c>
      <c r="CV96" t="s">
        <v>25</v>
      </c>
      <c r="CW96" t="s">
        <v>25</v>
      </c>
      <c r="CX96" t="s">
        <v>25</v>
      </c>
      <c r="CY96" t="s">
        <v>25</v>
      </c>
      <c r="CZ96" t="s">
        <v>25</v>
      </c>
      <c r="DA96" t="s">
        <v>25</v>
      </c>
      <c r="DB96" t="s">
        <v>25</v>
      </c>
      <c r="DC96" t="s">
        <v>25</v>
      </c>
    </row>
    <row r="97" spans="1:107" x14ac:dyDescent="0.2">
      <c r="A97" t="s">
        <v>82</v>
      </c>
      <c r="B97">
        <v>62457852</v>
      </c>
      <c r="C97" t="s">
        <v>22</v>
      </c>
      <c r="D97">
        <v>0</v>
      </c>
      <c r="E97" t="s">
        <v>26</v>
      </c>
      <c r="F97">
        <v>2</v>
      </c>
      <c r="G97" t="s">
        <v>24</v>
      </c>
      <c r="H97">
        <v>1</v>
      </c>
      <c r="I97" t="s">
        <v>25</v>
      </c>
      <c r="J97">
        <v>0</v>
      </c>
      <c r="K97" t="s">
        <v>25</v>
      </c>
      <c r="L97">
        <v>0</v>
      </c>
      <c r="M97">
        <v>0.66700000000000004</v>
      </c>
      <c r="N97" t="s">
        <v>83</v>
      </c>
      <c r="O97" t="s">
        <v>2610</v>
      </c>
      <c r="P97" t="s">
        <v>25</v>
      </c>
      <c r="Q97" t="s">
        <v>25</v>
      </c>
      <c r="R97" t="s">
        <v>25</v>
      </c>
      <c r="S97" t="s">
        <v>25</v>
      </c>
      <c r="T97" t="s">
        <v>25</v>
      </c>
      <c r="U97" t="s">
        <v>25</v>
      </c>
      <c r="V97" t="s">
        <v>25</v>
      </c>
      <c r="W97" t="s">
        <v>30</v>
      </c>
      <c r="X97" t="s">
        <v>25</v>
      </c>
      <c r="Y97" t="s">
        <v>25</v>
      </c>
      <c r="Z97" t="s">
        <v>25</v>
      </c>
      <c r="AA97" t="s">
        <v>25</v>
      </c>
      <c r="AB97" t="s">
        <v>25</v>
      </c>
      <c r="AC97" t="s">
        <v>25</v>
      </c>
      <c r="AD97" t="s">
        <v>25</v>
      </c>
      <c r="AE97" t="s">
        <v>2611</v>
      </c>
      <c r="AF97" t="s">
        <v>2612</v>
      </c>
      <c r="AG97" t="s">
        <v>135</v>
      </c>
      <c r="AH97" t="s">
        <v>2613</v>
      </c>
      <c r="AI97" t="s">
        <v>25</v>
      </c>
      <c r="AJ97" t="s">
        <v>25</v>
      </c>
      <c r="AK97" t="s">
        <v>25</v>
      </c>
      <c r="AL97" t="s">
        <v>25</v>
      </c>
      <c r="AM97" t="s">
        <v>25</v>
      </c>
      <c r="AN97" t="s">
        <v>25</v>
      </c>
      <c r="AO97" t="s">
        <v>25</v>
      </c>
      <c r="AP97" t="s">
        <v>25</v>
      </c>
      <c r="AQ97" t="s">
        <v>25</v>
      </c>
      <c r="AR97">
        <v>1</v>
      </c>
      <c r="AS97">
        <v>3.66</v>
      </c>
      <c r="AT97">
        <v>34</v>
      </c>
      <c r="AU97" t="s">
        <v>2614</v>
      </c>
      <c r="AV97" t="s">
        <v>2615</v>
      </c>
      <c r="AW97" t="s">
        <v>2616</v>
      </c>
      <c r="AX97" t="s">
        <v>2617</v>
      </c>
      <c r="AY97" t="s">
        <v>2618</v>
      </c>
      <c r="AZ97" t="s">
        <v>2616</v>
      </c>
      <c r="BA97" t="s">
        <v>2619</v>
      </c>
      <c r="BB97" t="s">
        <v>2620</v>
      </c>
      <c r="BC97" t="s">
        <v>25</v>
      </c>
      <c r="BD97" t="s">
        <v>25</v>
      </c>
      <c r="BE97" t="s">
        <v>25</v>
      </c>
      <c r="BF97" t="s">
        <v>25</v>
      </c>
      <c r="BG97" t="s">
        <v>25</v>
      </c>
      <c r="BH97" t="s">
        <v>25</v>
      </c>
      <c r="BI97" t="s">
        <v>25</v>
      </c>
      <c r="BJ97" t="s">
        <v>25</v>
      </c>
      <c r="BK97" t="s">
        <v>25</v>
      </c>
      <c r="BL97" t="s">
        <v>25</v>
      </c>
      <c r="BM97" t="s">
        <v>25</v>
      </c>
      <c r="BN97" t="s">
        <v>25</v>
      </c>
      <c r="BO97" t="s">
        <v>25</v>
      </c>
      <c r="BP97" t="s">
        <v>25</v>
      </c>
      <c r="BQ97" t="s">
        <v>25</v>
      </c>
      <c r="BR97" t="s">
        <v>25</v>
      </c>
      <c r="BS97" t="s">
        <v>25</v>
      </c>
      <c r="BT97" t="s">
        <v>25</v>
      </c>
      <c r="BU97" t="s">
        <v>25</v>
      </c>
      <c r="BV97" t="s">
        <v>25</v>
      </c>
      <c r="BW97" t="s">
        <v>25</v>
      </c>
      <c r="BX97" t="s">
        <v>25</v>
      </c>
      <c r="BY97" t="s">
        <v>25</v>
      </c>
      <c r="BZ97" t="s">
        <v>25</v>
      </c>
      <c r="CA97" t="s">
        <v>25</v>
      </c>
      <c r="CB97" t="s">
        <v>25</v>
      </c>
      <c r="CC97" t="s">
        <v>25</v>
      </c>
      <c r="CD97" t="s">
        <v>25</v>
      </c>
      <c r="CE97" t="s">
        <v>25</v>
      </c>
      <c r="CF97" t="s">
        <v>25</v>
      </c>
      <c r="CG97" t="s">
        <v>25</v>
      </c>
      <c r="CH97" t="s">
        <v>25</v>
      </c>
      <c r="CI97" t="s">
        <v>25</v>
      </c>
      <c r="CJ97" t="s">
        <v>25</v>
      </c>
      <c r="CK97" t="s">
        <v>25</v>
      </c>
      <c r="CL97" t="s">
        <v>25</v>
      </c>
      <c r="CM97" t="s">
        <v>25</v>
      </c>
      <c r="CN97" t="s">
        <v>25</v>
      </c>
      <c r="CO97" t="s">
        <v>25</v>
      </c>
      <c r="CP97" t="s">
        <v>25</v>
      </c>
      <c r="CQ97" t="s">
        <v>25</v>
      </c>
      <c r="CR97" t="s">
        <v>25</v>
      </c>
      <c r="CS97" t="s">
        <v>25</v>
      </c>
      <c r="CT97" t="s">
        <v>25</v>
      </c>
      <c r="CU97" t="s">
        <v>25</v>
      </c>
      <c r="CV97" t="s">
        <v>25</v>
      </c>
      <c r="CW97" t="s">
        <v>25</v>
      </c>
      <c r="CX97" t="s">
        <v>25</v>
      </c>
      <c r="CY97" t="s">
        <v>25</v>
      </c>
      <c r="CZ97" t="s">
        <v>25</v>
      </c>
      <c r="DA97" t="s">
        <v>25</v>
      </c>
      <c r="DB97" t="s">
        <v>25</v>
      </c>
      <c r="DC97" t="s">
        <v>25</v>
      </c>
    </row>
    <row r="98" spans="1:107" x14ac:dyDescent="0.2">
      <c r="A98" t="s">
        <v>82</v>
      </c>
      <c r="B98">
        <v>62457852</v>
      </c>
      <c r="C98" t="s">
        <v>22</v>
      </c>
      <c r="D98">
        <v>0</v>
      </c>
      <c r="E98" t="s">
        <v>26</v>
      </c>
      <c r="F98">
        <v>2</v>
      </c>
      <c r="G98" t="s">
        <v>24</v>
      </c>
      <c r="H98">
        <v>1</v>
      </c>
      <c r="I98" t="s">
        <v>25</v>
      </c>
      <c r="J98">
        <v>0</v>
      </c>
      <c r="K98" t="s">
        <v>25</v>
      </c>
      <c r="L98">
        <v>0</v>
      </c>
      <c r="M98">
        <v>0.66700000000000004</v>
      </c>
      <c r="N98" t="s">
        <v>83</v>
      </c>
      <c r="O98" t="s">
        <v>2610</v>
      </c>
      <c r="P98" t="s">
        <v>25</v>
      </c>
      <c r="Q98" t="s">
        <v>25</v>
      </c>
      <c r="R98" t="s">
        <v>25</v>
      </c>
      <c r="S98" t="s">
        <v>25</v>
      </c>
      <c r="T98" t="s">
        <v>25</v>
      </c>
      <c r="U98" t="s">
        <v>25</v>
      </c>
      <c r="V98" t="s">
        <v>25</v>
      </c>
      <c r="W98" t="s">
        <v>30</v>
      </c>
      <c r="X98" t="s">
        <v>25</v>
      </c>
      <c r="Y98" t="s">
        <v>25</v>
      </c>
      <c r="Z98" t="s">
        <v>25</v>
      </c>
      <c r="AA98" t="s">
        <v>25</v>
      </c>
      <c r="AB98" t="s">
        <v>25</v>
      </c>
      <c r="AC98" t="s">
        <v>25</v>
      </c>
      <c r="AD98" t="s">
        <v>25</v>
      </c>
      <c r="AE98" t="s">
        <v>2621</v>
      </c>
      <c r="AF98" t="s">
        <v>2612</v>
      </c>
      <c r="AG98" t="s">
        <v>135</v>
      </c>
      <c r="AH98" t="s">
        <v>2613</v>
      </c>
      <c r="AI98" t="s">
        <v>25</v>
      </c>
      <c r="AJ98" t="s">
        <v>25</v>
      </c>
      <c r="AK98" t="s">
        <v>25</v>
      </c>
      <c r="AL98" t="s">
        <v>25</v>
      </c>
      <c r="AM98" t="s">
        <v>25</v>
      </c>
      <c r="AN98" t="s">
        <v>25</v>
      </c>
      <c r="AO98" t="s">
        <v>25</v>
      </c>
      <c r="AP98" t="s">
        <v>25</v>
      </c>
      <c r="AQ98" t="s">
        <v>25</v>
      </c>
      <c r="AR98">
        <v>1</v>
      </c>
      <c r="AS98">
        <v>3.66</v>
      </c>
      <c r="AT98">
        <v>34</v>
      </c>
      <c r="AU98" t="s">
        <v>2614</v>
      </c>
      <c r="AV98" t="s">
        <v>2615</v>
      </c>
      <c r="AW98" t="s">
        <v>2616</v>
      </c>
      <c r="AX98" t="s">
        <v>2617</v>
      </c>
      <c r="AY98" t="s">
        <v>2618</v>
      </c>
      <c r="AZ98" t="s">
        <v>2616</v>
      </c>
      <c r="BA98" t="s">
        <v>2619</v>
      </c>
      <c r="BB98" t="s">
        <v>2620</v>
      </c>
      <c r="BC98" t="s">
        <v>25</v>
      </c>
      <c r="BD98" t="s">
        <v>25</v>
      </c>
      <c r="BE98" t="s">
        <v>25</v>
      </c>
      <c r="BF98" t="s">
        <v>25</v>
      </c>
      <c r="BG98" t="s">
        <v>25</v>
      </c>
      <c r="BH98" t="s">
        <v>25</v>
      </c>
      <c r="BI98" t="s">
        <v>25</v>
      </c>
      <c r="BJ98" t="s">
        <v>25</v>
      </c>
      <c r="BK98" t="s">
        <v>25</v>
      </c>
      <c r="BL98" t="s">
        <v>25</v>
      </c>
      <c r="BM98" t="s">
        <v>25</v>
      </c>
      <c r="BN98" t="s">
        <v>25</v>
      </c>
      <c r="BO98" t="s">
        <v>25</v>
      </c>
      <c r="BP98" t="s">
        <v>25</v>
      </c>
      <c r="BQ98" t="s">
        <v>25</v>
      </c>
      <c r="BR98" t="s">
        <v>25</v>
      </c>
      <c r="BS98" t="s">
        <v>25</v>
      </c>
      <c r="BT98" t="s">
        <v>25</v>
      </c>
      <c r="BU98" t="s">
        <v>25</v>
      </c>
      <c r="BV98" t="s">
        <v>25</v>
      </c>
      <c r="BW98" t="s">
        <v>25</v>
      </c>
      <c r="BX98" t="s">
        <v>25</v>
      </c>
      <c r="BY98" t="s">
        <v>25</v>
      </c>
      <c r="BZ98" t="s">
        <v>25</v>
      </c>
      <c r="CA98" t="s">
        <v>25</v>
      </c>
      <c r="CB98" t="s">
        <v>25</v>
      </c>
      <c r="CC98" t="s">
        <v>25</v>
      </c>
      <c r="CD98" t="s">
        <v>25</v>
      </c>
      <c r="CE98" t="s">
        <v>25</v>
      </c>
      <c r="CF98" t="s">
        <v>25</v>
      </c>
      <c r="CG98" t="s">
        <v>25</v>
      </c>
      <c r="CH98" t="s">
        <v>25</v>
      </c>
      <c r="CI98" t="s">
        <v>25</v>
      </c>
      <c r="CJ98" t="s">
        <v>25</v>
      </c>
      <c r="CK98" t="s">
        <v>25</v>
      </c>
      <c r="CL98" t="s">
        <v>25</v>
      </c>
      <c r="CM98" t="s">
        <v>25</v>
      </c>
      <c r="CN98" t="s">
        <v>25</v>
      </c>
      <c r="CO98" t="s">
        <v>25</v>
      </c>
      <c r="CP98" t="s">
        <v>25</v>
      </c>
      <c r="CQ98" t="s">
        <v>25</v>
      </c>
      <c r="CR98" t="s">
        <v>25</v>
      </c>
      <c r="CS98" t="s">
        <v>25</v>
      </c>
      <c r="CT98" t="s">
        <v>25</v>
      </c>
      <c r="CU98" t="s">
        <v>25</v>
      </c>
      <c r="CV98" t="s">
        <v>25</v>
      </c>
      <c r="CW98" t="s">
        <v>25</v>
      </c>
      <c r="CX98" t="s">
        <v>25</v>
      </c>
      <c r="CY98" t="s">
        <v>25</v>
      </c>
      <c r="CZ98" t="s">
        <v>25</v>
      </c>
      <c r="DA98" t="s">
        <v>25</v>
      </c>
      <c r="DB98" t="s">
        <v>25</v>
      </c>
      <c r="DC98" t="s">
        <v>25</v>
      </c>
    </row>
    <row r="99" spans="1:107" x14ac:dyDescent="0.2">
      <c r="A99" t="s">
        <v>82</v>
      </c>
      <c r="B99">
        <v>62457852</v>
      </c>
      <c r="C99" t="s">
        <v>22</v>
      </c>
      <c r="D99">
        <v>0</v>
      </c>
      <c r="E99" t="s">
        <v>26</v>
      </c>
      <c r="F99">
        <v>2</v>
      </c>
      <c r="G99" t="s">
        <v>24</v>
      </c>
      <c r="H99">
        <v>1</v>
      </c>
      <c r="I99" t="s">
        <v>25</v>
      </c>
      <c r="J99">
        <v>0</v>
      </c>
      <c r="K99" t="s">
        <v>25</v>
      </c>
      <c r="L99">
        <v>0</v>
      </c>
      <c r="M99">
        <v>0.66700000000000004</v>
      </c>
      <c r="N99" t="s">
        <v>83</v>
      </c>
      <c r="O99" t="s">
        <v>2610</v>
      </c>
      <c r="P99" t="s">
        <v>25</v>
      </c>
      <c r="Q99" t="s">
        <v>25</v>
      </c>
      <c r="R99" t="s">
        <v>25</v>
      </c>
      <c r="S99" t="s">
        <v>25</v>
      </c>
      <c r="T99" t="s">
        <v>25</v>
      </c>
      <c r="U99" t="s">
        <v>25</v>
      </c>
      <c r="V99" t="s">
        <v>25</v>
      </c>
      <c r="W99" t="s">
        <v>30</v>
      </c>
      <c r="X99" t="s">
        <v>25</v>
      </c>
      <c r="Y99" t="s">
        <v>25</v>
      </c>
      <c r="Z99" t="s">
        <v>25</v>
      </c>
      <c r="AA99" t="s">
        <v>25</v>
      </c>
      <c r="AB99" t="s">
        <v>25</v>
      </c>
      <c r="AC99" t="s">
        <v>25</v>
      </c>
      <c r="AD99" t="s">
        <v>25</v>
      </c>
      <c r="AE99" t="s">
        <v>2622</v>
      </c>
      <c r="AF99" t="s">
        <v>2623</v>
      </c>
      <c r="AG99" t="s">
        <v>135</v>
      </c>
      <c r="AH99" t="s">
        <v>2613</v>
      </c>
      <c r="AI99" t="s">
        <v>25</v>
      </c>
      <c r="AJ99" t="s">
        <v>25</v>
      </c>
      <c r="AK99" t="s">
        <v>25</v>
      </c>
      <c r="AL99" t="s">
        <v>25</v>
      </c>
      <c r="AM99" t="s">
        <v>25</v>
      </c>
      <c r="AN99" t="s">
        <v>25</v>
      </c>
      <c r="AO99" t="s">
        <v>25</v>
      </c>
      <c r="AP99" t="s">
        <v>25</v>
      </c>
      <c r="AQ99" t="s">
        <v>25</v>
      </c>
      <c r="AR99">
        <v>1</v>
      </c>
      <c r="AS99">
        <v>3.66</v>
      </c>
      <c r="AT99">
        <v>34</v>
      </c>
      <c r="AU99" t="s">
        <v>2614</v>
      </c>
      <c r="AV99" t="s">
        <v>2615</v>
      </c>
      <c r="AW99" t="s">
        <v>2616</v>
      </c>
      <c r="AX99" t="s">
        <v>2617</v>
      </c>
      <c r="AY99" t="s">
        <v>2618</v>
      </c>
      <c r="AZ99" t="s">
        <v>2616</v>
      </c>
      <c r="BA99" t="s">
        <v>2619</v>
      </c>
      <c r="BB99" t="s">
        <v>2620</v>
      </c>
      <c r="BC99" t="s">
        <v>25</v>
      </c>
      <c r="BD99" t="s">
        <v>25</v>
      </c>
      <c r="BE99" t="s">
        <v>25</v>
      </c>
      <c r="BF99" t="s">
        <v>25</v>
      </c>
      <c r="BG99" t="s">
        <v>25</v>
      </c>
      <c r="BH99" t="s">
        <v>25</v>
      </c>
      <c r="BI99" t="s">
        <v>25</v>
      </c>
      <c r="BJ99" t="s">
        <v>25</v>
      </c>
      <c r="BK99" t="s">
        <v>25</v>
      </c>
      <c r="BL99" t="s">
        <v>25</v>
      </c>
      <c r="BM99" t="s">
        <v>25</v>
      </c>
      <c r="BN99" t="s">
        <v>25</v>
      </c>
      <c r="BO99" t="s">
        <v>25</v>
      </c>
      <c r="BP99" t="s">
        <v>25</v>
      </c>
      <c r="BQ99" t="s">
        <v>25</v>
      </c>
      <c r="BR99" t="s">
        <v>25</v>
      </c>
      <c r="BS99" t="s">
        <v>25</v>
      </c>
      <c r="BT99" t="s">
        <v>25</v>
      </c>
      <c r="BU99" t="s">
        <v>25</v>
      </c>
      <c r="BV99" t="s">
        <v>25</v>
      </c>
      <c r="BW99" t="s">
        <v>25</v>
      </c>
      <c r="BX99" t="s">
        <v>25</v>
      </c>
      <c r="BY99" t="s">
        <v>25</v>
      </c>
      <c r="BZ99" t="s">
        <v>25</v>
      </c>
      <c r="CA99" t="s">
        <v>25</v>
      </c>
      <c r="CB99" t="s">
        <v>25</v>
      </c>
      <c r="CC99" t="s">
        <v>25</v>
      </c>
      <c r="CD99" t="s">
        <v>25</v>
      </c>
      <c r="CE99" t="s">
        <v>25</v>
      </c>
      <c r="CF99" t="s">
        <v>25</v>
      </c>
      <c r="CG99" t="s">
        <v>25</v>
      </c>
      <c r="CH99" t="s">
        <v>25</v>
      </c>
      <c r="CI99" t="s">
        <v>25</v>
      </c>
      <c r="CJ99" t="s">
        <v>25</v>
      </c>
      <c r="CK99" t="s">
        <v>25</v>
      </c>
      <c r="CL99" t="s">
        <v>25</v>
      </c>
      <c r="CM99" t="s">
        <v>25</v>
      </c>
      <c r="CN99" t="s">
        <v>25</v>
      </c>
      <c r="CO99" t="s">
        <v>25</v>
      </c>
      <c r="CP99" t="s">
        <v>25</v>
      </c>
      <c r="CQ99" t="s">
        <v>25</v>
      </c>
      <c r="CR99" t="s">
        <v>25</v>
      </c>
      <c r="CS99" t="s">
        <v>25</v>
      </c>
      <c r="CT99" t="s">
        <v>25</v>
      </c>
      <c r="CU99" t="s">
        <v>25</v>
      </c>
      <c r="CV99" t="s">
        <v>25</v>
      </c>
      <c r="CW99" t="s">
        <v>25</v>
      </c>
      <c r="CX99" t="s">
        <v>25</v>
      </c>
      <c r="CY99" t="s">
        <v>25</v>
      </c>
      <c r="CZ99" t="s">
        <v>25</v>
      </c>
      <c r="DA99" t="s">
        <v>25</v>
      </c>
      <c r="DB99" t="s">
        <v>25</v>
      </c>
      <c r="DC99" t="s">
        <v>25</v>
      </c>
    </row>
    <row r="100" spans="1:107" x14ac:dyDescent="0.2">
      <c r="A100" t="s">
        <v>82</v>
      </c>
      <c r="B100">
        <v>62457852</v>
      </c>
      <c r="C100" t="s">
        <v>22</v>
      </c>
      <c r="D100">
        <v>0</v>
      </c>
      <c r="E100" t="s">
        <v>26</v>
      </c>
      <c r="F100">
        <v>2</v>
      </c>
      <c r="G100" t="s">
        <v>24</v>
      </c>
      <c r="H100">
        <v>1</v>
      </c>
      <c r="I100" t="s">
        <v>25</v>
      </c>
      <c r="J100">
        <v>0</v>
      </c>
      <c r="K100" t="s">
        <v>25</v>
      </c>
      <c r="L100">
        <v>0</v>
      </c>
      <c r="M100">
        <v>0.66700000000000004</v>
      </c>
      <c r="N100" t="s">
        <v>83</v>
      </c>
      <c r="O100" t="s">
        <v>151</v>
      </c>
      <c r="P100" t="s">
        <v>152</v>
      </c>
      <c r="Q100" t="s">
        <v>2624</v>
      </c>
      <c r="R100" t="s">
        <v>2625</v>
      </c>
      <c r="S100" t="s">
        <v>83</v>
      </c>
      <c r="T100" t="s">
        <v>2626</v>
      </c>
      <c r="U100">
        <v>2</v>
      </c>
      <c r="V100">
        <v>459</v>
      </c>
      <c r="W100" t="s">
        <v>30</v>
      </c>
      <c r="X100" t="s">
        <v>2627</v>
      </c>
      <c r="Y100" t="s">
        <v>2621</v>
      </c>
      <c r="Z100" t="s">
        <v>2628</v>
      </c>
      <c r="AA100" t="s">
        <v>2629</v>
      </c>
      <c r="AB100" t="s">
        <v>2630</v>
      </c>
      <c r="AC100" t="s">
        <v>2631</v>
      </c>
      <c r="AD100" t="s">
        <v>25</v>
      </c>
      <c r="AE100" t="s">
        <v>2632</v>
      </c>
      <c r="AF100" t="s">
        <v>2612</v>
      </c>
      <c r="AG100" t="s">
        <v>135</v>
      </c>
      <c r="AH100" t="s">
        <v>2613</v>
      </c>
      <c r="AI100" t="s">
        <v>25</v>
      </c>
      <c r="AJ100" t="s">
        <v>25</v>
      </c>
      <c r="AK100" t="s">
        <v>25</v>
      </c>
      <c r="AL100" t="s">
        <v>25</v>
      </c>
      <c r="AM100" t="s">
        <v>25</v>
      </c>
      <c r="AN100" t="s">
        <v>25</v>
      </c>
      <c r="AO100" t="s">
        <v>25</v>
      </c>
      <c r="AP100" t="s">
        <v>25</v>
      </c>
      <c r="AQ100" t="s">
        <v>25</v>
      </c>
      <c r="AR100">
        <v>1</v>
      </c>
      <c r="AS100">
        <v>3.66</v>
      </c>
      <c r="AT100">
        <v>34</v>
      </c>
      <c r="AU100" t="s">
        <v>2614</v>
      </c>
      <c r="AV100" t="s">
        <v>2615</v>
      </c>
      <c r="AW100" t="s">
        <v>2616</v>
      </c>
      <c r="AX100" t="s">
        <v>2617</v>
      </c>
      <c r="AY100" t="s">
        <v>2618</v>
      </c>
      <c r="AZ100" t="s">
        <v>2616</v>
      </c>
      <c r="BA100" t="s">
        <v>2619</v>
      </c>
      <c r="BB100" t="s">
        <v>2620</v>
      </c>
      <c r="BC100" t="s">
        <v>25</v>
      </c>
      <c r="BD100" t="s">
        <v>25</v>
      </c>
      <c r="BE100" t="s">
        <v>25</v>
      </c>
      <c r="BF100" t="s">
        <v>25</v>
      </c>
      <c r="BG100" t="s">
        <v>25</v>
      </c>
      <c r="BH100" t="s">
        <v>25</v>
      </c>
      <c r="BI100" t="s">
        <v>25</v>
      </c>
      <c r="BJ100" t="s">
        <v>25</v>
      </c>
      <c r="BK100" t="s">
        <v>25</v>
      </c>
      <c r="BL100" t="s">
        <v>25</v>
      </c>
      <c r="BM100" t="s">
        <v>25</v>
      </c>
      <c r="BN100" t="s">
        <v>25</v>
      </c>
      <c r="BO100" t="s">
        <v>25</v>
      </c>
      <c r="BP100" t="s">
        <v>25</v>
      </c>
      <c r="BQ100" t="s">
        <v>25</v>
      </c>
      <c r="BR100" t="s">
        <v>25</v>
      </c>
      <c r="BS100" t="s">
        <v>25</v>
      </c>
      <c r="BT100" t="s">
        <v>25</v>
      </c>
      <c r="BU100" t="s">
        <v>25</v>
      </c>
      <c r="BV100" t="s">
        <v>25</v>
      </c>
      <c r="BW100" t="s">
        <v>25</v>
      </c>
      <c r="BX100" t="s">
        <v>25</v>
      </c>
      <c r="BY100" t="s">
        <v>25</v>
      </c>
      <c r="BZ100" t="s">
        <v>25</v>
      </c>
      <c r="CA100" t="s">
        <v>25</v>
      </c>
      <c r="CB100" t="s">
        <v>25</v>
      </c>
      <c r="CC100" t="s">
        <v>25</v>
      </c>
      <c r="CD100" t="s">
        <v>25</v>
      </c>
      <c r="CE100" t="s">
        <v>25</v>
      </c>
      <c r="CF100" t="s">
        <v>25</v>
      </c>
      <c r="CG100" t="s">
        <v>25</v>
      </c>
      <c r="CH100" t="s">
        <v>25</v>
      </c>
      <c r="CI100" t="s">
        <v>25</v>
      </c>
      <c r="CJ100" t="s">
        <v>25</v>
      </c>
      <c r="CK100" t="s">
        <v>25</v>
      </c>
      <c r="CL100" t="s">
        <v>25</v>
      </c>
      <c r="CM100" t="s">
        <v>25</v>
      </c>
      <c r="CN100" t="s">
        <v>25</v>
      </c>
      <c r="CO100" t="s">
        <v>25</v>
      </c>
      <c r="CP100" t="s">
        <v>25</v>
      </c>
      <c r="CQ100" t="s">
        <v>25</v>
      </c>
      <c r="CR100" t="s">
        <v>25</v>
      </c>
      <c r="CS100" t="s">
        <v>25</v>
      </c>
      <c r="CT100" t="s">
        <v>25</v>
      </c>
      <c r="CU100" t="s">
        <v>25</v>
      </c>
      <c r="CV100" t="s">
        <v>25</v>
      </c>
      <c r="CW100" t="s">
        <v>25</v>
      </c>
      <c r="CX100" t="s">
        <v>25</v>
      </c>
      <c r="CY100" t="s">
        <v>25</v>
      </c>
      <c r="CZ100" t="s">
        <v>25</v>
      </c>
      <c r="DA100" t="s">
        <v>25</v>
      </c>
      <c r="DB100" t="s">
        <v>25</v>
      </c>
      <c r="DC100" t="s">
        <v>25</v>
      </c>
    </row>
    <row r="101" spans="1:107" x14ac:dyDescent="0.2">
      <c r="A101" t="s">
        <v>82</v>
      </c>
      <c r="B101">
        <v>62457852</v>
      </c>
      <c r="C101" t="s">
        <v>22</v>
      </c>
      <c r="D101">
        <v>0</v>
      </c>
      <c r="E101" t="s">
        <v>26</v>
      </c>
      <c r="F101">
        <v>2</v>
      </c>
      <c r="G101" t="s">
        <v>24</v>
      </c>
      <c r="H101">
        <v>1</v>
      </c>
      <c r="I101" t="s">
        <v>25</v>
      </c>
      <c r="J101">
        <v>0</v>
      </c>
      <c r="K101" t="s">
        <v>25</v>
      </c>
      <c r="L101">
        <v>0</v>
      </c>
      <c r="M101">
        <v>0.66700000000000004</v>
      </c>
      <c r="N101" t="s">
        <v>83</v>
      </c>
      <c r="O101" t="s">
        <v>151</v>
      </c>
      <c r="P101" t="s">
        <v>152</v>
      </c>
      <c r="Q101" t="s">
        <v>2624</v>
      </c>
      <c r="R101" t="s">
        <v>2625</v>
      </c>
      <c r="S101" t="s">
        <v>83</v>
      </c>
      <c r="T101" t="s">
        <v>2626</v>
      </c>
      <c r="U101">
        <v>2</v>
      </c>
      <c r="V101">
        <v>459</v>
      </c>
      <c r="W101" t="s">
        <v>30</v>
      </c>
      <c r="X101" t="s">
        <v>2633</v>
      </c>
      <c r="Y101" t="s">
        <v>2632</v>
      </c>
      <c r="Z101" t="s">
        <v>2634</v>
      </c>
      <c r="AA101" t="s">
        <v>2635</v>
      </c>
      <c r="AB101" t="s">
        <v>2636</v>
      </c>
      <c r="AC101" t="s">
        <v>2637</v>
      </c>
      <c r="AD101" t="s">
        <v>25</v>
      </c>
      <c r="AE101" t="s">
        <v>2632</v>
      </c>
      <c r="AF101" t="s">
        <v>2612</v>
      </c>
      <c r="AG101" t="s">
        <v>135</v>
      </c>
      <c r="AH101" t="s">
        <v>2613</v>
      </c>
      <c r="AI101" t="s">
        <v>25</v>
      </c>
      <c r="AJ101" t="s">
        <v>25</v>
      </c>
      <c r="AK101" t="s">
        <v>25</v>
      </c>
      <c r="AL101" t="s">
        <v>25</v>
      </c>
      <c r="AM101" t="s">
        <v>25</v>
      </c>
      <c r="AN101" t="s">
        <v>25</v>
      </c>
      <c r="AO101" t="s">
        <v>25</v>
      </c>
      <c r="AP101" t="s">
        <v>25</v>
      </c>
      <c r="AQ101" t="s">
        <v>25</v>
      </c>
      <c r="AR101">
        <v>1</v>
      </c>
      <c r="AS101">
        <v>3.66</v>
      </c>
      <c r="AT101">
        <v>34</v>
      </c>
      <c r="AU101" t="s">
        <v>2614</v>
      </c>
      <c r="AV101" t="s">
        <v>2615</v>
      </c>
      <c r="AW101" t="s">
        <v>2616</v>
      </c>
      <c r="AX101" t="s">
        <v>2617</v>
      </c>
      <c r="AY101" t="s">
        <v>2618</v>
      </c>
      <c r="AZ101" t="s">
        <v>2616</v>
      </c>
      <c r="BA101" t="s">
        <v>2619</v>
      </c>
      <c r="BB101" t="s">
        <v>2620</v>
      </c>
      <c r="BC101" t="s">
        <v>25</v>
      </c>
      <c r="BD101" t="s">
        <v>25</v>
      </c>
      <c r="BE101" t="s">
        <v>25</v>
      </c>
      <c r="BF101" t="s">
        <v>25</v>
      </c>
      <c r="BG101" t="s">
        <v>25</v>
      </c>
      <c r="BH101" t="s">
        <v>25</v>
      </c>
      <c r="BI101" t="s">
        <v>25</v>
      </c>
      <c r="BJ101" t="s">
        <v>25</v>
      </c>
      <c r="BK101" t="s">
        <v>25</v>
      </c>
      <c r="BL101" t="s">
        <v>25</v>
      </c>
      <c r="BM101" t="s">
        <v>25</v>
      </c>
      <c r="BN101" t="s">
        <v>25</v>
      </c>
      <c r="BO101" t="s">
        <v>25</v>
      </c>
      <c r="BP101" t="s">
        <v>25</v>
      </c>
      <c r="BQ101" t="s">
        <v>25</v>
      </c>
      <c r="BR101" t="s">
        <v>25</v>
      </c>
      <c r="BS101" t="s">
        <v>25</v>
      </c>
      <c r="BT101" t="s">
        <v>25</v>
      </c>
      <c r="BU101" t="s">
        <v>25</v>
      </c>
      <c r="BV101" t="s">
        <v>25</v>
      </c>
      <c r="BW101" t="s">
        <v>25</v>
      </c>
      <c r="BX101" t="s">
        <v>25</v>
      </c>
      <c r="BY101" t="s">
        <v>25</v>
      </c>
      <c r="BZ101" t="s">
        <v>25</v>
      </c>
      <c r="CA101" t="s">
        <v>25</v>
      </c>
      <c r="CB101" t="s">
        <v>25</v>
      </c>
      <c r="CC101" t="s">
        <v>25</v>
      </c>
      <c r="CD101" t="s">
        <v>25</v>
      </c>
      <c r="CE101" t="s">
        <v>25</v>
      </c>
      <c r="CF101" t="s">
        <v>25</v>
      </c>
      <c r="CG101" t="s">
        <v>25</v>
      </c>
      <c r="CH101" t="s">
        <v>25</v>
      </c>
      <c r="CI101" t="s">
        <v>25</v>
      </c>
      <c r="CJ101" t="s">
        <v>25</v>
      </c>
      <c r="CK101" t="s">
        <v>25</v>
      </c>
      <c r="CL101" t="s">
        <v>25</v>
      </c>
      <c r="CM101" t="s">
        <v>25</v>
      </c>
      <c r="CN101" t="s">
        <v>25</v>
      </c>
      <c r="CO101" t="s">
        <v>25</v>
      </c>
      <c r="CP101" t="s">
        <v>25</v>
      </c>
      <c r="CQ101" t="s">
        <v>25</v>
      </c>
      <c r="CR101" t="s">
        <v>25</v>
      </c>
      <c r="CS101" t="s">
        <v>25</v>
      </c>
      <c r="CT101" t="s">
        <v>25</v>
      </c>
      <c r="CU101" t="s">
        <v>25</v>
      </c>
      <c r="CV101" t="s">
        <v>25</v>
      </c>
      <c r="CW101" t="s">
        <v>25</v>
      </c>
      <c r="CX101" t="s">
        <v>25</v>
      </c>
      <c r="CY101" t="s">
        <v>25</v>
      </c>
      <c r="CZ101" t="s">
        <v>25</v>
      </c>
      <c r="DA101" t="s">
        <v>25</v>
      </c>
      <c r="DB101" t="s">
        <v>25</v>
      </c>
      <c r="DC101" t="s">
        <v>25</v>
      </c>
    </row>
    <row r="102" spans="1:107" x14ac:dyDescent="0.2">
      <c r="A102" t="s">
        <v>82</v>
      </c>
      <c r="B102">
        <v>62457852</v>
      </c>
      <c r="C102" t="s">
        <v>22</v>
      </c>
      <c r="D102">
        <v>0</v>
      </c>
      <c r="E102" t="s">
        <v>26</v>
      </c>
      <c r="F102">
        <v>2</v>
      </c>
      <c r="G102" t="s">
        <v>24</v>
      </c>
      <c r="H102">
        <v>1</v>
      </c>
      <c r="I102" t="s">
        <v>25</v>
      </c>
      <c r="J102">
        <v>0</v>
      </c>
      <c r="K102" t="s">
        <v>25</v>
      </c>
      <c r="L102">
        <v>0</v>
      </c>
      <c r="M102">
        <v>0.66700000000000004</v>
      </c>
      <c r="N102" t="s">
        <v>83</v>
      </c>
      <c r="O102" t="s">
        <v>151</v>
      </c>
      <c r="P102" t="s">
        <v>152</v>
      </c>
      <c r="Q102" t="s">
        <v>2624</v>
      </c>
      <c r="R102" t="s">
        <v>2625</v>
      </c>
      <c r="S102" t="s">
        <v>83</v>
      </c>
      <c r="T102" t="s">
        <v>2626</v>
      </c>
      <c r="U102">
        <v>2</v>
      </c>
      <c r="V102">
        <v>395</v>
      </c>
      <c r="W102" t="s">
        <v>30</v>
      </c>
      <c r="X102" t="s">
        <v>2638</v>
      </c>
      <c r="Y102" t="s">
        <v>2639</v>
      </c>
      <c r="Z102" t="s">
        <v>2640</v>
      </c>
      <c r="AA102" t="s">
        <v>2641</v>
      </c>
      <c r="AB102" t="s">
        <v>2636</v>
      </c>
      <c r="AC102" t="s">
        <v>2642</v>
      </c>
      <c r="AD102" t="s">
        <v>25</v>
      </c>
      <c r="AE102" t="s">
        <v>2639</v>
      </c>
      <c r="AF102" t="s">
        <v>2612</v>
      </c>
      <c r="AG102" t="s">
        <v>135</v>
      </c>
      <c r="AH102" t="s">
        <v>2613</v>
      </c>
      <c r="AI102" t="s">
        <v>25</v>
      </c>
      <c r="AJ102" t="s">
        <v>25</v>
      </c>
      <c r="AK102" t="s">
        <v>25</v>
      </c>
      <c r="AL102" t="s">
        <v>25</v>
      </c>
      <c r="AM102" t="s">
        <v>25</v>
      </c>
      <c r="AN102" t="s">
        <v>25</v>
      </c>
      <c r="AO102" t="s">
        <v>25</v>
      </c>
      <c r="AP102" t="s">
        <v>25</v>
      </c>
      <c r="AQ102" t="s">
        <v>25</v>
      </c>
      <c r="AR102">
        <v>1</v>
      </c>
      <c r="AS102">
        <v>3.66</v>
      </c>
      <c r="AT102">
        <v>34</v>
      </c>
      <c r="AU102" t="s">
        <v>2614</v>
      </c>
      <c r="AV102" t="s">
        <v>2615</v>
      </c>
      <c r="AW102" t="s">
        <v>2616</v>
      </c>
      <c r="AX102" t="s">
        <v>2617</v>
      </c>
      <c r="AY102" t="s">
        <v>2618</v>
      </c>
      <c r="AZ102" t="s">
        <v>2616</v>
      </c>
      <c r="BA102" t="s">
        <v>2619</v>
      </c>
      <c r="BB102" t="s">
        <v>2620</v>
      </c>
      <c r="BC102" t="s">
        <v>25</v>
      </c>
      <c r="BD102" t="s">
        <v>25</v>
      </c>
      <c r="BE102" t="s">
        <v>25</v>
      </c>
      <c r="BF102" t="s">
        <v>25</v>
      </c>
      <c r="BG102" t="s">
        <v>25</v>
      </c>
      <c r="BH102" t="s">
        <v>25</v>
      </c>
      <c r="BI102" t="s">
        <v>25</v>
      </c>
      <c r="BJ102" t="s">
        <v>25</v>
      </c>
      <c r="BK102" t="s">
        <v>25</v>
      </c>
      <c r="BL102" t="s">
        <v>25</v>
      </c>
      <c r="BM102" t="s">
        <v>25</v>
      </c>
      <c r="BN102" t="s">
        <v>25</v>
      </c>
      <c r="BO102" t="s">
        <v>25</v>
      </c>
      <c r="BP102" t="s">
        <v>25</v>
      </c>
      <c r="BQ102" t="s">
        <v>25</v>
      </c>
      <c r="BR102" t="s">
        <v>25</v>
      </c>
      <c r="BS102" t="s">
        <v>25</v>
      </c>
      <c r="BT102" t="s">
        <v>25</v>
      </c>
      <c r="BU102" t="s">
        <v>25</v>
      </c>
      <c r="BV102" t="s">
        <v>25</v>
      </c>
      <c r="BW102" t="s">
        <v>25</v>
      </c>
      <c r="BX102" t="s">
        <v>25</v>
      </c>
      <c r="BY102" t="s">
        <v>25</v>
      </c>
      <c r="BZ102" t="s">
        <v>25</v>
      </c>
      <c r="CA102" t="s">
        <v>25</v>
      </c>
      <c r="CB102" t="s">
        <v>25</v>
      </c>
      <c r="CC102" t="s">
        <v>25</v>
      </c>
      <c r="CD102" t="s">
        <v>25</v>
      </c>
      <c r="CE102" t="s">
        <v>25</v>
      </c>
      <c r="CF102" t="s">
        <v>25</v>
      </c>
      <c r="CG102" t="s">
        <v>25</v>
      </c>
      <c r="CH102" t="s">
        <v>25</v>
      </c>
      <c r="CI102" t="s">
        <v>25</v>
      </c>
      <c r="CJ102" t="s">
        <v>25</v>
      </c>
      <c r="CK102" t="s">
        <v>25</v>
      </c>
      <c r="CL102" t="s">
        <v>25</v>
      </c>
      <c r="CM102" t="s">
        <v>25</v>
      </c>
      <c r="CN102" t="s">
        <v>25</v>
      </c>
      <c r="CO102" t="s">
        <v>25</v>
      </c>
      <c r="CP102" t="s">
        <v>25</v>
      </c>
      <c r="CQ102" t="s">
        <v>25</v>
      </c>
      <c r="CR102" t="s">
        <v>25</v>
      </c>
      <c r="CS102" t="s">
        <v>25</v>
      </c>
      <c r="CT102" t="s">
        <v>25</v>
      </c>
      <c r="CU102" t="s">
        <v>25</v>
      </c>
      <c r="CV102" t="s">
        <v>25</v>
      </c>
      <c r="CW102" t="s">
        <v>25</v>
      </c>
      <c r="CX102" t="s">
        <v>25</v>
      </c>
      <c r="CY102" t="s">
        <v>25</v>
      </c>
      <c r="CZ102" t="s">
        <v>25</v>
      </c>
      <c r="DA102" t="s">
        <v>25</v>
      </c>
      <c r="DB102" t="s">
        <v>25</v>
      </c>
      <c r="DC102" t="s">
        <v>25</v>
      </c>
    </row>
    <row r="103" spans="1:107" x14ac:dyDescent="0.2">
      <c r="A103" t="s">
        <v>82</v>
      </c>
      <c r="B103">
        <v>62457852</v>
      </c>
      <c r="C103" t="s">
        <v>22</v>
      </c>
      <c r="D103">
        <v>0</v>
      </c>
      <c r="E103" t="s">
        <v>26</v>
      </c>
      <c r="F103">
        <v>2</v>
      </c>
      <c r="G103" t="s">
        <v>24</v>
      </c>
      <c r="H103">
        <v>1</v>
      </c>
      <c r="I103" t="s">
        <v>25</v>
      </c>
      <c r="J103">
        <v>0</v>
      </c>
      <c r="K103" t="s">
        <v>25</v>
      </c>
      <c r="L103">
        <v>0</v>
      </c>
      <c r="M103">
        <v>0.66700000000000004</v>
      </c>
      <c r="N103" t="s">
        <v>83</v>
      </c>
      <c r="O103" t="s">
        <v>151</v>
      </c>
      <c r="P103" t="s">
        <v>152</v>
      </c>
      <c r="Q103" t="s">
        <v>2624</v>
      </c>
      <c r="R103" t="s">
        <v>2625</v>
      </c>
      <c r="S103" t="s">
        <v>83</v>
      </c>
      <c r="T103" t="s">
        <v>2626</v>
      </c>
      <c r="U103">
        <v>2</v>
      </c>
      <c r="V103">
        <v>395</v>
      </c>
      <c r="W103" t="s">
        <v>30</v>
      </c>
      <c r="X103" t="s">
        <v>2643</v>
      </c>
      <c r="Y103" t="s">
        <v>2611</v>
      </c>
      <c r="Z103" t="s">
        <v>2634</v>
      </c>
      <c r="AA103" t="s">
        <v>2635</v>
      </c>
      <c r="AB103" t="s">
        <v>2636</v>
      </c>
      <c r="AC103" t="s">
        <v>2644</v>
      </c>
      <c r="AD103" t="s">
        <v>25</v>
      </c>
      <c r="AE103" t="s">
        <v>2639</v>
      </c>
      <c r="AF103" t="s">
        <v>2612</v>
      </c>
      <c r="AG103" t="s">
        <v>135</v>
      </c>
      <c r="AH103" t="s">
        <v>2613</v>
      </c>
      <c r="AI103" t="s">
        <v>25</v>
      </c>
      <c r="AJ103" t="s">
        <v>25</v>
      </c>
      <c r="AK103" t="s">
        <v>25</v>
      </c>
      <c r="AL103" t="s">
        <v>25</v>
      </c>
      <c r="AM103" t="s">
        <v>25</v>
      </c>
      <c r="AN103" t="s">
        <v>25</v>
      </c>
      <c r="AO103" t="s">
        <v>25</v>
      </c>
      <c r="AP103" t="s">
        <v>25</v>
      </c>
      <c r="AQ103" t="s">
        <v>25</v>
      </c>
      <c r="AR103">
        <v>1</v>
      </c>
      <c r="AS103">
        <v>3.66</v>
      </c>
      <c r="AT103">
        <v>34</v>
      </c>
      <c r="AU103" t="s">
        <v>2614</v>
      </c>
      <c r="AV103" t="s">
        <v>2615</v>
      </c>
      <c r="AW103" t="s">
        <v>2616</v>
      </c>
      <c r="AX103" t="s">
        <v>2617</v>
      </c>
      <c r="AY103" t="s">
        <v>2618</v>
      </c>
      <c r="AZ103" t="s">
        <v>2616</v>
      </c>
      <c r="BA103" t="s">
        <v>2619</v>
      </c>
      <c r="BB103" t="s">
        <v>2620</v>
      </c>
      <c r="BC103" t="s">
        <v>25</v>
      </c>
      <c r="BD103" t="s">
        <v>25</v>
      </c>
      <c r="BE103" t="s">
        <v>25</v>
      </c>
      <c r="BF103" t="s">
        <v>25</v>
      </c>
      <c r="BG103" t="s">
        <v>25</v>
      </c>
      <c r="BH103" t="s">
        <v>25</v>
      </c>
      <c r="BI103" t="s">
        <v>25</v>
      </c>
      <c r="BJ103" t="s">
        <v>25</v>
      </c>
      <c r="BK103" t="s">
        <v>25</v>
      </c>
      <c r="BL103" t="s">
        <v>25</v>
      </c>
      <c r="BM103" t="s">
        <v>25</v>
      </c>
      <c r="BN103" t="s">
        <v>25</v>
      </c>
      <c r="BO103" t="s">
        <v>25</v>
      </c>
      <c r="BP103" t="s">
        <v>25</v>
      </c>
      <c r="BQ103" t="s">
        <v>25</v>
      </c>
      <c r="BR103" t="s">
        <v>25</v>
      </c>
      <c r="BS103" t="s">
        <v>25</v>
      </c>
      <c r="BT103" t="s">
        <v>25</v>
      </c>
      <c r="BU103" t="s">
        <v>25</v>
      </c>
      <c r="BV103" t="s">
        <v>25</v>
      </c>
      <c r="BW103" t="s">
        <v>25</v>
      </c>
      <c r="BX103" t="s">
        <v>25</v>
      </c>
      <c r="BY103" t="s">
        <v>25</v>
      </c>
      <c r="BZ103" t="s">
        <v>25</v>
      </c>
      <c r="CA103" t="s">
        <v>25</v>
      </c>
      <c r="CB103" t="s">
        <v>25</v>
      </c>
      <c r="CC103" t="s">
        <v>25</v>
      </c>
      <c r="CD103" t="s">
        <v>25</v>
      </c>
      <c r="CE103" t="s">
        <v>25</v>
      </c>
      <c r="CF103" t="s">
        <v>25</v>
      </c>
      <c r="CG103" t="s">
        <v>25</v>
      </c>
      <c r="CH103" t="s">
        <v>25</v>
      </c>
      <c r="CI103" t="s">
        <v>25</v>
      </c>
      <c r="CJ103" t="s">
        <v>25</v>
      </c>
      <c r="CK103" t="s">
        <v>25</v>
      </c>
      <c r="CL103" t="s">
        <v>25</v>
      </c>
      <c r="CM103" t="s">
        <v>25</v>
      </c>
      <c r="CN103" t="s">
        <v>25</v>
      </c>
      <c r="CO103" t="s">
        <v>25</v>
      </c>
      <c r="CP103" t="s">
        <v>25</v>
      </c>
      <c r="CQ103" t="s">
        <v>25</v>
      </c>
      <c r="CR103" t="s">
        <v>25</v>
      </c>
      <c r="CS103" t="s">
        <v>25</v>
      </c>
      <c r="CT103" t="s">
        <v>25</v>
      </c>
      <c r="CU103" t="s">
        <v>25</v>
      </c>
      <c r="CV103" t="s">
        <v>25</v>
      </c>
      <c r="CW103" t="s">
        <v>25</v>
      </c>
      <c r="CX103" t="s">
        <v>25</v>
      </c>
      <c r="CY103" t="s">
        <v>25</v>
      </c>
      <c r="CZ103" t="s">
        <v>25</v>
      </c>
      <c r="DA103" t="s">
        <v>25</v>
      </c>
      <c r="DB103" t="s">
        <v>25</v>
      </c>
      <c r="DC103" t="s">
        <v>25</v>
      </c>
    </row>
    <row r="104" spans="1:107" x14ac:dyDescent="0.2">
      <c r="A104" t="s">
        <v>82</v>
      </c>
      <c r="B104">
        <v>62457852</v>
      </c>
      <c r="C104" t="s">
        <v>22</v>
      </c>
      <c r="D104">
        <v>0</v>
      </c>
      <c r="E104" t="s">
        <v>26</v>
      </c>
      <c r="F104">
        <v>2</v>
      </c>
      <c r="G104" t="s">
        <v>24</v>
      </c>
      <c r="H104">
        <v>1</v>
      </c>
      <c r="I104" t="s">
        <v>25</v>
      </c>
      <c r="J104">
        <v>0</v>
      </c>
      <c r="K104" t="s">
        <v>25</v>
      </c>
      <c r="L104">
        <v>0</v>
      </c>
      <c r="M104">
        <v>0.66700000000000004</v>
      </c>
      <c r="N104" t="s">
        <v>83</v>
      </c>
      <c r="O104" t="s">
        <v>47</v>
      </c>
      <c r="P104" t="s">
        <v>25</v>
      </c>
      <c r="Q104" t="s">
        <v>25</v>
      </c>
      <c r="R104" t="s">
        <v>25</v>
      </c>
      <c r="S104" t="s">
        <v>25</v>
      </c>
      <c r="T104" t="s">
        <v>25</v>
      </c>
      <c r="U104" t="s">
        <v>25</v>
      </c>
      <c r="V104" t="s">
        <v>25</v>
      </c>
      <c r="W104" t="s">
        <v>30</v>
      </c>
      <c r="X104" t="s">
        <v>2645</v>
      </c>
      <c r="Y104" t="s">
        <v>2646</v>
      </c>
      <c r="Z104" t="s">
        <v>2647</v>
      </c>
      <c r="AA104" t="s">
        <v>2647</v>
      </c>
      <c r="AB104" t="s">
        <v>2648</v>
      </c>
      <c r="AC104" t="s">
        <v>2649</v>
      </c>
      <c r="AD104" t="s">
        <v>25</v>
      </c>
      <c r="AE104" t="s">
        <v>2646</v>
      </c>
      <c r="AF104" t="s">
        <v>2612</v>
      </c>
      <c r="AG104" t="s">
        <v>135</v>
      </c>
      <c r="AH104" t="s">
        <v>2613</v>
      </c>
      <c r="AI104" t="s">
        <v>25</v>
      </c>
      <c r="AJ104" t="s">
        <v>25</v>
      </c>
      <c r="AK104" t="s">
        <v>25</v>
      </c>
      <c r="AL104" t="s">
        <v>25</v>
      </c>
      <c r="AM104" t="s">
        <v>25</v>
      </c>
      <c r="AN104" t="s">
        <v>25</v>
      </c>
      <c r="AO104" t="s">
        <v>25</v>
      </c>
      <c r="AP104" t="s">
        <v>25</v>
      </c>
      <c r="AQ104" t="s">
        <v>25</v>
      </c>
      <c r="AR104">
        <v>1</v>
      </c>
      <c r="AS104">
        <v>3.66</v>
      </c>
      <c r="AT104">
        <v>34</v>
      </c>
      <c r="AU104" t="s">
        <v>2614</v>
      </c>
      <c r="AV104" t="s">
        <v>2615</v>
      </c>
      <c r="AW104" t="s">
        <v>2616</v>
      </c>
      <c r="AX104" t="s">
        <v>2617</v>
      </c>
      <c r="AY104" t="s">
        <v>2618</v>
      </c>
      <c r="AZ104" t="s">
        <v>2616</v>
      </c>
      <c r="BA104" t="s">
        <v>2619</v>
      </c>
      <c r="BB104" t="s">
        <v>2620</v>
      </c>
      <c r="BC104" t="s">
        <v>25</v>
      </c>
      <c r="BD104" t="s">
        <v>25</v>
      </c>
      <c r="BE104" t="s">
        <v>25</v>
      </c>
      <c r="BF104" t="s">
        <v>25</v>
      </c>
      <c r="BG104" t="s">
        <v>25</v>
      </c>
      <c r="BH104" t="s">
        <v>25</v>
      </c>
      <c r="BI104" t="s">
        <v>25</v>
      </c>
      <c r="BJ104" t="s">
        <v>25</v>
      </c>
      <c r="BK104" t="s">
        <v>25</v>
      </c>
      <c r="BL104" t="s">
        <v>25</v>
      </c>
      <c r="BM104" t="s">
        <v>25</v>
      </c>
      <c r="BN104" t="s">
        <v>25</v>
      </c>
      <c r="BO104" t="s">
        <v>25</v>
      </c>
      <c r="BP104" t="s">
        <v>25</v>
      </c>
      <c r="BQ104" t="s">
        <v>25</v>
      </c>
      <c r="BR104" t="s">
        <v>25</v>
      </c>
      <c r="BS104" t="s">
        <v>25</v>
      </c>
      <c r="BT104" t="s">
        <v>25</v>
      </c>
      <c r="BU104" t="s">
        <v>25</v>
      </c>
      <c r="BV104" t="s">
        <v>25</v>
      </c>
      <c r="BW104" t="s">
        <v>25</v>
      </c>
      <c r="BX104" t="s">
        <v>25</v>
      </c>
      <c r="BY104" t="s">
        <v>25</v>
      </c>
      <c r="BZ104" t="s">
        <v>25</v>
      </c>
      <c r="CA104" t="s">
        <v>25</v>
      </c>
      <c r="CB104" t="s">
        <v>25</v>
      </c>
      <c r="CC104" t="s">
        <v>25</v>
      </c>
      <c r="CD104" t="s">
        <v>25</v>
      </c>
      <c r="CE104" t="s">
        <v>25</v>
      </c>
      <c r="CF104" t="s">
        <v>25</v>
      </c>
      <c r="CG104" t="s">
        <v>25</v>
      </c>
      <c r="CH104" t="s">
        <v>25</v>
      </c>
      <c r="CI104" t="s">
        <v>25</v>
      </c>
      <c r="CJ104" t="s">
        <v>25</v>
      </c>
      <c r="CK104" t="s">
        <v>25</v>
      </c>
      <c r="CL104" t="s">
        <v>25</v>
      </c>
      <c r="CM104" t="s">
        <v>25</v>
      </c>
      <c r="CN104" t="s">
        <v>25</v>
      </c>
      <c r="CO104" t="s">
        <v>25</v>
      </c>
      <c r="CP104" t="s">
        <v>25</v>
      </c>
      <c r="CQ104" t="s">
        <v>25</v>
      </c>
      <c r="CR104" t="s">
        <v>25</v>
      </c>
      <c r="CS104" t="s">
        <v>25</v>
      </c>
      <c r="CT104" t="s">
        <v>25</v>
      </c>
      <c r="CU104" t="s">
        <v>25</v>
      </c>
      <c r="CV104" t="s">
        <v>25</v>
      </c>
      <c r="CW104" t="s">
        <v>25</v>
      </c>
      <c r="CX104" t="s">
        <v>25</v>
      </c>
      <c r="CY104" t="s">
        <v>25</v>
      </c>
      <c r="CZ104" t="s">
        <v>25</v>
      </c>
      <c r="DA104" t="s">
        <v>25</v>
      </c>
      <c r="DB104" t="s">
        <v>25</v>
      </c>
      <c r="DC104" t="s">
        <v>25</v>
      </c>
    </row>
    <row r="105" spans="1:107" x14ac:dyDescent="0.2">
      <c r="A105" t="s">
        <v>82</v>
      </c>
      <c r="B105">
        <v>108178710</v>
      </c>
      <c r="C105" t="s">
        <v>64</v>
      </c>
      <c r="D105">
        <v>0</v>
      </c>
      <c r="E105" t="e">
        <f t="shared" ref="E105:E112" si="1">+T</f>
        <v>#NAME?</v>
      </c>
      <c r="F105">
        <v>0</v>
      </c>
      <c r="G105" t="s">
        <v>24</v>
      </c>
      <c r="H105">
        <v>1</v>
      </c>
      <c r="I105" t="s">
        <v>25</v>
      </c>
      <c r="J105">
        <v>0</v>
      </c>
      <c r="K105" t="s">
        <v>25</v>
      </c>
      <c r="L105">
        <v>0</v>
      </c>
      <c r="M105">
        <v>0.66700000000000004</v>
      </c>
      <c r="N105" t="s">
        <v>88</v>
      </c>
      <c r="O105" t="s">
        <v>151</v>
      </c>
      <c r="P105" t="s">
        <v>2473</v>
      </c>
      <c r="Q105" t="s">
        <v>2650</v>
      </c>
      <c r="R105" t="s">
        <v>25</v>
      </c>
      <c r="S105" t="s">
        <v>2519</v>
      </c>
      <c r="T105" t="s">
        <v>25</v>
      </c>
      <c r="U105">
        <v>1</v>
      </c>
      <c r="V105">
        <v>1921</v>
      </c>
      <c r="W105" t="s">
        <v>2411</v>
      </c>
      <c r="X105" t="s">
        <v>2651</v>
      </c>
      <c r="Y105" t="s">
        <v>2652</v>
      </c>
      <c r="Z105" t="s">
        <v>2653</v>
      </c>
      <c r="AA105" t="s">
        <v>2654</v>
      </c>
      <c r="AB105" t="s">
        <v>2655</v>
      </c>
      <c r="AC105" t="s">
        <v>2656</v>
      </c>
      <c r="AD105" t="s">
        <v>25</v>
      </c>
      <c r="AE105" t="s">
        <v>2652</v>
      </c>
      <c r="AF105" t="s">
        <v>2657</v>
      </c>
      <c r="AG105" t="s">
        <v>136</v>
      </c>
      <c r="AH105" t="s">
        <v>2658</v>
      </c>
      <c r="AI105" t="s">
        <v>2659</v>
      </c>
      <c r="AJ105" t="s">
        <v>2660</v>
      </c>
      <c r="AK105" t="s">
        <v>2661</v>
      </c>
      <c r="AL105" t="s">
        <v>2662</v>
      </c>
      <c r="AM105" t="s">
        <v>2663</v>
      </c>
      <c r="AN105" t="s">
        <v>2664</v>
      </c>
      <c r="AO105" t="s">
        <v>2665</v>
      </c>
      <c r="AP105" t="s">
        <v>2666</v>
      </c>
      <c r="AQ105" t="s">
        <v>2667</v>
      </c>
      <c r="AR105" t="s">
        <v>2483</v>
      </c>
      <c r="AS105" t="s">
        <v>2668</v>
      </c>
      <c r="AT105" t="s">
        <v>2669</v>
      </c>
      <c r="AU105" t="s">
        <v>61</v>
      </c>
      <c r="AV105" t="s">
        <v>61</v>
      </c>
      <c r="AW105" t="s">
        <v>61</v>
      </c>
      <c r="AX105" t="s">
        <v>61</v>
      </c>
      <c r="AY105" t="s">
        <v>61</v>
      </c>
      <c r="AZ105" t="s">
        <v>61</v>
      </c>
      <c r="BA105" t="s">
        <v>61</v>
      </c>
      <c r="BB105" t="s">
        <v>61</v>
      </c>
      <c r="BC105" t="s">
        <v>2670</v>
      </c>
      <c r="BD105" t="s">
        <v>2671</v>
      </c>
      <c r="BE105" t="s">
        <v>2672</v>
      </c>
      <c r="BF105" t="s">
        <v>2673</v>
      </c>
      <c r="BG105" t="s">
        <v>2513</v>
      </c>
      <c r="BH105" t="s">
        <v>2674</v>
      </c>
      <c r="BI105" t="s">
        <v>2515</v>
      </c>
      <c r="BJ105" t="s">
        <v>2675</v>
      </c>
      <c r="BK105" t="s">
        <v>2516</v>
      </c>
      <c r="BL105" t="s">
        <v>25</v>
      </c>
      <c r="BM105" t="s">
        <v>25</v>
      </c>
      <c r="BN105" t="s">
        <v>25</v>
      </c>
      <c r="BO105" t="s">
        <v>25</v>
      </c>
      <c r="BP105" t="s">
        <v>25</v>
      </c>
      <c r="BQ105" t="s">
        <v>25</v>
      </c>
      <c r="BR105" t="s">
        <v>25</v>
      </c>
      <c r="BS105" t="s">
        <v>25</v>
      </c>
      <c r="BT105" t="s">
        <v>25</v>
      </c>
      <c r="BU105" t="s">
        <v>25</v>
      </c>
      <c r="BV105" t="s">
        <v>25</v>
      </c>
      <c r="BW105" t="s">
        <v>25</v>
      </c>
      <c r="BX105" t="s">
        <v>25</v>
      </c>
      <c r="BY105" t="s">
        <v>25</v>
      </c>
      <c r="BZ105" t="s">
        <v>25</v>
      </c>
      <c r="CA105" t="s">
        <v>25</v>
      </c>
      <c r="CB105" t="s">
        <v>25</v>
      </c>
      <c r="CC105" t="s">
        <v>25</v>
      </c>
      <c r="CD105" t="s">
        <v>25</v>
      </c>
      <c r="CE105" t="s">
        <v>25</v>
      </c>
      <c r="CF105" t="s">
        <v>25</v>
      </c>
      <c r="CG105" t="s">
        <v>25</v>
      </c>
      <c r="CH105" t="s">
        <v>25</v>
      </c>
      <c r="CI105" t="s">
        <v>25</v>
      </c>
      <c r="CJ105" t="s">
        <v>25</v>
      </c>
      <c r="CK105" t="s">
        <v>25</v>
      </c>
      <c r="CL105" t="s">
        <v>25</v>
      </c>
      <c r="CM105" t="s">
        <v>25</v>
      </c>
      <c r="CN105" t="s">
        <v>25</v>
      </c>
      <c r="CO105" t="s">
        <v>25</v>
      </c>
      <c r="CP105" t="s">
        <v>25</v>
      </c>
      <c r="CQ105" t="s">
        <v>25</v>
      </c>
      <c r="CR105" t="s">
        <v>25</v>
      </c>
      <c r="CS105" t="s">
        <v>25</v>
      </c>
      <c r="CT105" t="s">
        <v>25</v>
      </c>
      <c r="CU105" t="s">
        <v>25</v>
      </c>
      <c r="CV105" t="s">
        <v>25</v>
      </c>
      <c r="CW105" t="s">
        <v>25</v>
      </c>
      <c r="CX105" t="s">
        <v>25</v>
      </c>
      <c r="CY105" t="s">
        <v>25</v>
      </c>
      <c r="CZ105" t="s">
        <v>25</v>
      </c>
      <c r="DA105" t="s">
        <v>25</v>
      </c>
      <c r="DB105" t="s">
        <v>25</v>
      </c>
      <c r="DC105" t="s">
        <v>25</v>
      </c>
    </row>
    <row r="106" spans="1:107" x14ac:dyDescent="0.2">
      <c r="A106" t="s">
        <v>82</v>
      </c>
      <c r="B106">
        <v>108178710</v>
      </c>
      <c r="C106" t="s">
        <v>64</v>
      </c>
      <c r="D106">
        <v>0</v>
      </c>
      <c r="E106" t="e">
        <f t="shared" si="1"/>
        <v>#NAME?</v>
      </c>
      <c r="F106">
        <v>0</v>
      </c>
      <c r="G106" t="s">
        <v>24</v>
      </c>
      <c r="H106">
        <v>1</v>
      </c>
      <c r="I106" t="s">
        <v>25</v>
      </c>
      <c r="J106">
        <v>0</v>
      </c>
      <c r="K106" t="s">
        <v>25</v>
      </c>
      <c r="L106">
        <v>0</v>
      </c>
      <c r="M106">
        <v>0.66700000000000004</v>
      </c>
      <c r="N106" t="s">
        <v>88</v>
      </c>
      <c r="O106" t="s">
        <v>151</v>
      </c>
      <c r="P106" t="s">
        <v>2473</v>
      </c>
      <c r="Q106" t="s">
        <v>2650</v>
      </c>
      <c r="R106" t="s">
        <v>25</v>
      </c>
      <c r="S106" t="s">
        <v>2519</v>
      </c>
      <c r="T106" t="s">
        <v>25</v>
      </c>
      <c r="U106">
        <v>1</v>
      </c>
      <c r="V106">
        <v>1921</v>
      </c>
      <c r="W106" t="s">
        <v>2411</v>
      </c>
      <c r="X106" t="s">
        <v>2676</v>
      </c>
      <c r="Y106" t="s">
        <v>2677</v>
      </c>
      <c r="Z106" t="s">
        <v>2653</v>
      </c>
      <c r="AA106" t="s">
        <v>2654</v>
      </c>
      <c r="AB106" t="s">
        <v>2655</v>
      </c>
      <c r="AC106" t="s">
        <v>2656</v>
      </c>
      <c r="AD106" t="s">
        <v>25</v>
      </c>
      <c r="AE106" t="s">
        <v>2652</v>
      </c>
      <c r="AF106" t="s">
        <v>2657</v>
      </c>
      <c r="AG106" t="s">
        <v>136</v>
      </c>
      <c r="AH106" t="s">
        <v>2658</v>
      </c>
      <c r="AI106" t="s">
        <v>2659</v>
      </c>
      <c r="AJ106" t="s">
        <v>2660</v>
      </c>
      <c r="AK106" t="s">
        <v>2661</v>
      </c>
      <c r="AL106" t="s">
        <v>2662</v>
      </c>
      <c r="AM106" t="s">
        <v>2663</v>
      </c>
      <c r="AN106" t="s">
        <v>2664</v>
      </c>
      <c r="AO106" t="s">
        <v>2665</v>
      </c>
      <c r="AP106" t="s">
        <v>2666</v>
      </c>
      <c r="AQ106" t="s">
        <v>2667</v>
      </c>
      <c r="AR106" t="s">
        <v>2483</v>
      </c>
      <c r="AS106" t="s">
        <v>2668</v>
      </c>
      <c r="AT106" t="s">
        <v>2669</v>
      </c>
      <c r="AU106" t="s">
        <v>61</v>
      </c>
      <c r="AV106" t="s">
        <v>61</v>
      </c>
      <c r="AW106" t="s">
        <v>61</v>
      </c>
      <c r="AX106" t="s">
        <v>61</v>
      </c>
      <c r="AY106" t="s">
        <v>61</v>
      </c>
      <c r="AZ106" t="s">
        <v>61</v>
      </c>
      <c r="BA106" t="s">
        <v>61</v>
      </c>
      <c r="BB106" t="s">
        <v>61</v>
      </c>
      <c r="BC106" t="s">
        <v>2670</v>
      </c>
      <c r="BD106" t="s">
        <v>2671</v>
      </c>
      <c r="BE106" t="s">
        <v>2672</v>
      </c>
      <c r="BF106" t="s">
        <v>2673</v>
      </c>
      <c r="BG106" t="s">
        <v>2513</v>
      </c>
      <c r="BH106" t="s">
        <v>2674</v>
      </c>
      <c r="BI106" t="s">
        <v>2515</v>
      </c>
      <c r="BJ106" t="s">
        <v>2675</v>
      </c>
      <c r="BK106" t="s">
        <v>2516</v>
      </c>
      <c r="BL106" t="s">
        <v>25</v>
      </c>
      <c r="BM106" t="s">
        <v>25</v>
      </c>
      <c r="BN106" t="s">
        <v>25</v>
      </c>
      <c r="BO106" t="s">
        <v>25</v>
      </c>
      <c r="BP106" t="s">
        <v>25</v>
      </c>
      <c r="BQ106" t="s">
        <v>25</v>
      </c>
      <c r="BR106" t="s">
        <v>25</v>
      </c>
      <c r="BS106" t="s">
        <v>25</v>
      </c>
      <c r="BT106" t="s">
        <v>25</v>
      </c>
      <c r="BU106" t="s">
        <v>25</v>
      </c>
      <c r="BV106" t="s">
        <v>25</v>
      </c>
      <c r="BW106" t="s">
        <v>25</v>
      </c>
      <c r="BX106" t="s">
        <v>25</v>
      </c>
      <c r="BY106" t="s">
        <v>25</v>
      </c>
      <c r="BZ106" t="s">
        <v>25</v>
      </c>
      <c r="CA106" t="s">
        <v>25</v>
      </c>
      <c r="CB106" t="s">
        <v>25</v>
      </c>
      <c r="CC106" t="s">
        <v>25</v>
      </c>
      <c r="CD106" t="s">
        <v>25</v>
      </c>
      <c r="CE106" t="s">
        <v>25</v>
      </c>
      <c r="CF106" t="s">
        <v>25</v>
      </c>
      <c r="CG106" t="s">
        <v>25</v>
      </c>
      <c r="CH106" t="s">
        <v>25</v>
      </c>
      <c r="CI106" t="s">
        <v>25</v>
      </c>
      <c r="CJ106" t="s">
        <v>25</v>
      </c>
      <c r="CK106" t="s">
        <v>25</v>
      </c>
      <c r="CL106" t="s">
        <v>25</v>
      </c>
      <c r="CM106" t="s">
        <v>25</v>
      </c>
      <c r="CN106" t="s">
        <v>25</v>
      </c>
      <c r="CO106" t="s">
        <v>25</v>
      </c>
      <c r="CP106" t="s">
        <v>25</v>
      </c>
      <c r="CQ106" t="s">
        <v>25</v>
      </c>
      <c r="CR106" t="s">
        <v>25</v>
      </c>
      <c r="CS106" t="s">
        <v>25</v>
      </c>
      <c r="CT106" t="s">
        <v>25</v>
      </c>
      <c r="CU106" t="s">
        <v>25</v>
      </c>
      <c r="CV106" t="s">
        <v>25</v>
      </c>
      <c r="CW106" t="s">
        <v>25</v>
      </c>
      <c r="CX106" t="s">
        <v>25</v>
      </c>
      <c r="CY106" t="s">
        <v>25</v>
      </c>
      <c r="CZ106" t="s">
        <v>25</v>
      </c>
      <c r="DA106" t="s">
        <v>25</v>
      </c>
      <c r="DB106" t="s">
        <v>25</v>
      </c>
      <c r="DC106" t="s">
        <v>25</v>
      </c>
    </row>
    <row r="107" spans="1:107" x14ac:dyDescent="0.2">
      <c r="A107" t="s">
        <v>82</v>
      </c>
      <c r="B107">
        <v>108178710</v>
      </c>
      <c r="C107" t="s">
        <v>64</v>
      </c>
      <c r="D107">
        <v>0</v>
      </c>
      <c r="E107" t="e">
        <f t="shared" si="1"/>
        <v>#NAME?</v>
      </c>
      <c r="F107">
        <v>0</v>
      </c>
      <c r="G107" t="s">
        <v>24</v>
      </c>
      <c r="H107">
        <v>1</v>
      </c>
      <c r="I107" t="s">
        <v>25</v>
      </c>
      <c r="J107">
        <v>0</v>
      </c>
      <c r="K107" t="s">
        <v>25</v>
      </c>
      <c r="L107">
        <v>0</v>
      </c>
      <c r="M107">
        <v>0.66700000000000004</v>
      </c>
      <c r="N107" t="s">
        <v>88</v>
      </c>
      <c r="O107" t="s">
        <v>151</v>
      </c>
      <c r="P107" t="s">
        <v>2473</v>
      </c>
      <c r="Q107" t="s">
        <v>2650</v>
      </c>
      <c r="R107" t="s">
        <v>25</v>
      </c>
      <c r="S107" t="s">
        <v>2519</v>
      </c>
      <c r="T107" t="s">
        <v>25</v>
      </c>
      <c r="U107">
        <v>1</v>
      </c>
      <c r="V107">
        <v>1921</v>
      </c>
      <c r="W107" t="s">
        <v>2411</v>
      </c>
      <c r="X107" t="s">
        <v>2678</v>
      </c>
      <c r="Y107" t="s">
        <v>2679</v>
      </c>
      <c r="Z107" t="s">
        <v>2653</v>
      </c>
      <c r="AA107" t="s">
        <v>2654</v>
      </c>
      <c r="AB107" t="s">
        <v>2655</v>
      </c>
      <c r="AC107" t="s">
        <v>2656</v>
      </c>
      <c r="AD107" t="s">
        <v>25</v>
      </c>
      <c r="AE107" t="s">
        <v>2652</v>
      </c>
      <c r="AF107" t="s">
        <v>2657</v>
      </c>
      <c r="AG107" t="s">
        <v>136</v>
      </c>
      <c r="AH107" t="s">
        <v>2658</v>
      </c>
      <c r="AI107" t="s">
        <v>2659</v>
      </c>
      <c r="AJ107" t="s">
        <v>2660</v>
      </c>
      <c r="AK107" t="s">
        <v>2661</v>
      </c>
      <c r="AL107" t="s">
        <v>2662</v>
      </c>
      <c r="AM107" t="s">
        <v>2663</v>
      </c>
      <c r="AN107" t="s">
        <v>2664</v>
      </c>
      <c r="AO107" t="s">
        <v>2665</v>
      </c>
      <c r="AP107" t="s">
        <v>2666</v>
      </c>
      <c r="AQ107" t="s">
        <v>2667</v>
      </c>
      <c r="AR107" t="s">
        <v>2483</v>
      </c>
      <c r="AS107" t="s">
        <v>2668</v>
      </c>
      <c r="AT107" t="s">
        <v>2669</v>
      </c>
      <c r="AU107" t="s">
        <v>61</v>
      </c>
      <c r="AV107" t="s">
        <v>61</v>
      </c>
      <c r="AW107" t="s">
        <v>61</v>
      </c>
      <c r="AX107" t="s">
        <v>61</v>
      </c>
      <c r="AY107" t="s">
        <v>61</v>
      </c>
      <c r="AZ107" t="s">
        <v>61</v>
      </c>
      <c r="BA107" t="s">
        <v>61</v>
      </c>
      <c r="BB107" t="s">
        <v>61</v>
      </c>
      <c r="BC107" t="s">
        <v>2670</v>
      </c>
      <c r="BD107" t="s">
        <v>2671</v>
      </c>
      <c r="BE107" t="s">
        <v>2672</v>
      </c>
      <c r="BF107" t="s">
        <v>2673</v>
      </c>
      <c r="BG107" t="s">
        <v>2513</v>
      </c>
      <c r="BH107" t="s">
        <v>2674</v>
      </c>
      <c r="BI107" t="s">
        <v>2515</v>
      </c>
      <c r="BJ107" t="s">
        <v>2675</v>
      </c>
      <c r="BK107" t="s">
        <v>2516</v>
      </c>
      <c r="BL107" t="s">
        <v>25</v>
      </c>
      <c r="BM107" t="s">
        <v>25</v>
      </c>
      <c r="BN107" t="s">
        <v>25</v>
      </c>
      <c r="BO107" t="s">
        <v>25</v>
      </c>
      <c r="BP107" t="s">
        <v>25</v>
      </c>
      <c r="BQ107" t="s">
        <v>25</v>
      </c>
      <c r="BR107" t="s">
        <v>25</v>
      </c>
      <c r="BS107" t="s">
        <v>25</v>
      </c>
      <c r="BT107" t="s">
        <v>25</v>
      </c>
      <c r="BU107" t="s">
        <v>25</v>
      </c>
      <c r="BV107" t="s">
        <v>25</v>
      </c>
      <c r="BW107" t="s">
        <v>25</v>
      </c>
      <c r="BX107" t="s">
        <v>25</v>
      </c>
      <c r="BY107" t="s">
        <v>25</v>
      </c>
      <c r="BZ107" t="s">
        <v>25</v>
      </c>
      <c r="CA107" t="s">
        <v>25</v>
      </c>
      <c r="CB107" t="s">
        <v>25</v>
      </c>
      <c r="CC107" t="s">
        <v>25</v>
      </c>
      <c r="CD107" t="s">
        <v>25</v>
      </c>
      <c r="CE107" t="s">
        <v>25</v>
      </c>
      <c r="CF107" t="s">
        <v>25</v>
      </c>
      <c r="CG107" t="s">
        <v>25</v>
      </c>
      <c r="CH107" t="s">
        <v>25</v>
      </c>
      <c r="CI107" t="s">
        <v>25</v>
      </c>
      <c r="CJ107" t="s">
        <v>25</v>
      </c>
      <c r="CK107" t="s">
        <v>25</v>
      </c>
      <c r="CL107" t="s">
        <v>25</v>
      </c>
      <c r="CM107" t="s">
        <v>25</v>
      </c>
      <c r="CN107" t="s">
        <v>25</v>
      </c>
      <c r="CO107" t="s">
        <v>25</v>
      </c>
      <c r="CP107" t="s">
        <v>25</v>
      </c>
      <c r="CQ107" t="s">
        <v>25</v>
      </c>
      <c r="CR107" t="s">
        <v>25</v>
      </c>
      <c r="CS107" t="s">
        <v>25</v>
      </c>
      <c r="CT107" t="s">
        <v>25</v>
      </c>
      <c r="CU107" t="s">
        <v>25</v>
      </c>
      <c r="CV107" t="s">
        <v>25</v>
      </c>
      <c r="CW107" t="s">
        <v>25</v>
      </c>
      <c r="CX107" t="s">
        <v>25</v>
      </c>
      <c r="CY107" t="s">
        <v>25</v>
      </c>
      <c r="CZ107" t="s">
        <v>25</v>
      </c>
      <c r="DA107" t="s">
        <v>25</v>
      </c>
      <c r="DB107" t="s">
        <v>25</v>
      </c>
      <c r="DC107" t="s">
        <v>25</v>
      </c>
    </row>
    <row r="108" spans="1:107" x14ac:dyDescent="0.2">
      <c r="A108" t="s">
        <v>82</v>
      </c>
      <c r="B108">
        <v>108178710</v>
      </c>
      <c r="C108" t="s">
        <v>64</v>
      </c>
      <c r="D108">
        <v>0</v>
      </c>
      <c r="E108" t="e">
        <f t="shared" si="1"/>
        <v>#NAME?</v>
      </c>
      <c r="F108">
        <v>0</v>
      </c>
      <c r="G108" t="s">
        <v>24</v>
      </c>
      <c r="H108">
        <v>1</v>
      </c>
      <c r="I108" t="s">
        <v>25</v>
      </c>
      <c r="J108">
        <v>0</v>
      </c>
      <c r="K108" t="s">
        <v>25</v>
      </c>
      <c r="L108">
        <v>0</v>
      </c>
      <c r="M108">
        <v>0.66700000000000004</v>
      </c>
      <c r="N108" t="s">
        <v>88</v>
      </c>
      <c r="O108" t="s">
        <v>151</v>
      </c>
      <c r="P108" t="s">
        <v>2473</v>
      </c>
      <c r="Q108" t="s">
        <v>2650</v>
      </c>
      <c r="R108" t="s">
        <v>25</v>
      </c>
      <c r="S108" t="s">
        <v>2519</v>
      </c>
      <c r="T108" t="s">
        <v>25</v>
      </c>
      <c r="U108">
        <v>1</v>
      </c>
      <c r="V108">
        <v>1921</v>
      </c>
      <c r="W108" t="s">
        <v>2411</v>
      </c>
      <c r="X108" t="s">
        <v>2680</v>
      </c>
      <c r="Y108" t="s">
        <v>2681</v>
      </c>
      <c r="Z108" t="s">
        <v>2682</v>
      </c>
      <c r="AA108" t="s">
        <v>2683</v>
      </c>
      <c r="AB108" t="s">
        <v>2655</v>
      </c>
      <c r="AC108" t="s">
        <v>2656</v>
      </c>
      <c r="AD108" t="s">
        <v>25</v>
      </c>
      <c r="AE108" t="s">
        <v>2652</v>
      </c>
      <c r="AF108" t="s">
        <v>2657</v>
      </c>
      <c r="AG108" t="s">
        <v>136</v>
      </c>
      <c r="AH108" t="s">
        <v>2658</v>
      </c>
      <c r="AI108" t="s">
        <v>2659</v>
      </c>
      <c r="AJ108" t="s">
        <v>2660</v>
      </c>
      <c r="AK108" t="s">
        <v>2661</v>
      </c>
      <c r="AL108" t="s">
        <v>2662</v>
      </c>
      <c r="AM108" t="s">
        <v>2663</v>
      </c>
      <c r="AN108" t="s">
        <v>2664</v>
      </c>
      <c r="AO108" t="s">
        <v>2665</v>
      </c>
      <c r="AP108" t="s">
        <v>2666</v>
      </c>
      <c r="AQ108" t="s">
        <v>2667</v>
      </c>
      <c r="AR108" t="s">
        <v>2483</v>
      </c>
      <c r="AS108" t="s">
        <v>2668</v>
      </c>
      <c r="AT108" t="s">
        <v>2669</v>
      </c>
      <c r="AU108" t="s">
        <v>61</v>
      </c>
      <c r="AV108" t="s">
        <v>61</v>
      </c>
      <c r="AW108" t="s">
        <v>61</v>
      </c>
      <c r="AX108" t="s">
        <v>61</v>
      </c>
      <c r="AY108" t="s">
        <v>61</v>
      </c>
      <c r="AZ108" t="s">
        <v>61</v>
      </c>
      <c r="BA108" t="s">
        <v>61</v>
      </c>
      <c r="BB108" t="s">
        <v>61</v>
      </c>
      <c r="BC108" t="s">
        <v>2670</v>
      </c>
      <c r="BD108" t="s">
        <v>2671</v>
      </c>
      <c r="BE108" t="s">
        <v>2672</v>
      </c>
      <c r="BF108" t="s">
        <v>2673</v>
      </c>
      <c r="BG108" t="s">
        <v>2513</v>
      </c>
      <c r="BH108" t="s">
        <v>2674</v>
      </c>
      <c r="BI108" t="s">
        <v>2515</v>
      </c>
      <c r="BJ108" t="s">
        <v>2675</v>
      </c>
      <c r="BK108" t="s">
        <v>2516</v>
      </c>
      <c r="BL108" t="s">
        <v>25</v>
      </c>
      <c r="BM108" t="s">
        <v>25</v>
      </c>
      <c r="BN108" t="s">
        <v>25</v>
      </c>
      <c r="BO108" t="s">
        <v>25</v>
      </c>
      <c r="BP108" t="s">
        <v>25</v>
      </c>
      <c r="BQ108" t="s">
        <v>25</v>
      </c>
      <c r="BR108" t="s">
        <v>25</v>
      </c>
      <c r="BS108" t="s">
        <v>25</v>
      </c>
      <c r="BT108" t="s">
        <v>25</v>
      </c>
      <c r="BU108" t="s">
        <v>25</v>
      </c>
      <c r="BV108" t="s">
        <v>25</v>
      </c>
      <c r="BW108" t="s">
        <v>25</v>
      </c>
      <c r="BX108" t="s">
        <v>25</v>
      </c>
      <c r="BY108" t="s">
        <v>25</v>
      </c>
      <c r="BZ108" t="s">
        <v>25</v>
      </c>
      <c r="CA108" t="s">
        <v>25</v>
      </c>
      <c r="CB108" t="s">
        <v>25</v>
      </c>
      <c r="CC108" t="s">
        <v>25</v>
      </c>
      <c r="CD108" t="s">
        <v>25</v>
      </c>
      <c r="CE108" t="s">
        <v>25</v>
      </c>
      <c r="CF108" t="s">
        <v>25</v>
      </c>
      <c r="CG108" t="s">
        <v>25</v>
      </c>
      <c r="CH108" t="s">
        <v>25</v>
      </c>
      <c r="CI108" t="s">
        <v>25</v>
      </c>
      <c r="CJ108" t="s">
        <v>25</v>
      </c>
      <c r="CK108" t="s">
        <v>25</v>
      </c>
      <c r="CL108" t="s">
        <v>25</v>
      </c>
      <c r="CM108" t="s">
        <v>25</v>
      </c>
      <c r="CN108" t="s">
        <v>25</v>
      </c>
      <c r="CO108" t="s">
        <v>25</v>
      </c>
      <c r="CP108" t="s">
        <v>25</v>
      </c>
      <c r="CQ108" t="s">
        <v>25</v>
      </c>
      <c r="CR108" t="s">
        <v>25</v>
      </c>
      <c r="CS108" t="s">
        <v>25</v>
      </c>
      <c r="CT108" t="s">
        <v>25</v>
      </c>
      <c r="CU108" t="s">
        <v>25</v>
      </c>
      <c r="CV108" t="s">
        <v>25</v>
      </c>
      <c r="CW108" t="s">
        <v>25</v>
      </c>
      <c r="CX108" t="s">
        <v>25</v>
      </c>
      <c r="CY108" t="s">
        <v>25</v>
      </c>
      <c r="CZ108" t="s">
        <v>25</v>
      </c>
      <c r="DA108" t="s">
        <v>25</v>
      </c>
      <c r="DB108" t="s">
        <v>25</v>
      </c>
      <c r="DC108" t="s">
        <v>25</v>
      </c>
    </row>
    <row r="109" spans="1:107" x14ac:dyDescent="0.2">
      <c r="A109" t="s">
        <v>82</v>
      </c>
      <c r="B109">
        <v>108178710</v>
      </c>
      <c r="C109" t="s">
        <v>64</v>
      </c>
      <c r="D109">
        <v>0</v>
      </c>
      <c r="E109" t="e">
        <f t="shared" si="1"/>
        <v>#NAME?</v>
      </c>
      <c r="F109">
        <v>0</v>
      </c>
      <c r="G109" t="s">
        <v>24</v>
      </c>
      <c r="H109">
        <v>1</v>
      </c>
      <c r="I109" t="s">
        <v>25</v>
      </c>
      <c r="J109">
        <v>0</v>
      </c>
      <c r="K109" t="s">
        <v>25</v>
      </c>
      <c r="L109">
        <v>0</v>
      </c>
      <c r="M109">
        <v>0.66700000000000004</v>
      </c>
      <c r="N109" t="s">
        <v>88</v>
      </c>
      <c r="O109" t="s">
        <v>151</v>
      </c>
      <c r="P109" t="s">
        <v>2473</v>
      </c>
      <c r="Q109" t="s">
        <v>2650</v>
      </c>
      <c r="R109" t="s">
        <v>25</v>
      </c>
      <c r="S109" t="s">
        <v>2519</v>
      </c>
      <c r="T109" t="s">
        <v>25</v>
      </c>
      <c r="U109">
        <v>2</v>
      </c>
      <c r="V109">
        <v>1921</v>
      </c>
      <c r="W109" t="s">
        <v>2411</v>
      </c>
      <c r="X109" t="s">
        <v>2651</v>
      </c>
      <c r="Y109" t="s">
        <v>2652</v>
      </c>
      <c r="Z109" t="s">
        <v>2653</v>
      </c>
      <c r="AA109" t="s">
        <v>2654</v>
      </c>
      <c r="AB109" t="s">
        <v>2655</v>
      </c>
      <c r="AC109" t="s">
        <v>2656</v>
      </c>
      <c r="AD109" t="s">
        <v>25</v>
      </c>
      <c r="AE109" t="s">
        <v>2652</v>
      </c>
      <c r="AF109" t="s">
        <v>2657</v>
      </c>
      <c r="AG109" t="s">
        <v>136</v>
      </c>
      <c r="AH109" t="s">
        <v>2658</v>
      </c>
      <c r="AI109" t="s">
        <v>2659</v>
      </c>
      <c r="AJ109" t="s">
        <v>2660</v>
      </c>
      <c r="AK109" t="s">
        <v>2661</v>
      </c>
      <c r="AL109" t="s">
        <v>2662</v>
      </c>
      <c r="AM109" t="s">
        <v>2663</v>
      </c>
      <c r="AN109" t="s">
        <v>2664</v>
      </c>
      <c r="AO109" t="s">
        <v>2665</v>
      </c>
      <c r="AP109" t="s">
        <v>2666</v>
      </c>
      <c r="AQ109" t="s">
        <v>2667</v>
      </c>
      <c r="AR109" t="s">
        <v>2483</v>
      </c>
      <c r="AS109" t="s">
        <v>2668</v>
      </c>
      <c r="AT109" t="s">
        <v>2669</v>
      </c>
      <c r="AU109" t="s">
        <v>61</v>
      </c>
      <c r="AV109" t="s">
        <v>61</v>
      </c>
      <c r="AW109" t="s">
        <v>61</v>
      </c>
      <c r="AX109" t="s">
        <v>61</v>
      </c>
      <c r="AY109" t="s">
        <v>61</v>
      </c>
      <c r="AZ109" t="s">
        <v>61</v>
      </c>
      <c r="BA109" t="s">
        <v>61</v>
      </c>
      <c r="BB109" t="s">
        <v>61</v>
      </c>
      <c r="BC109" t="s">
        <v>2670</v>
      </c>
      <c r="BD109" t="s">
        <v>2671</v>
      </c>
      <c r="BE109" t="s">
        <v>2672</v>
      </c>
      <c r="BF109" t="s">
        <v>2673</v>
      </c>
      <c r="BG109" t="s">
        <v>2513</v>
      </c>
      <c r="BH109" t="s">
        <v>2674</v>
      </c>
      <c r="BI109" t="s">
        <v>2515</v>
      </c>
      <c r="BJ109" t="s">
        <v>2675</v>
      </c>
      <c r="BK109" t="s">
        <v>2516</v>
      </c>
      <c r="BL109" t="s">
        <v>25</v>
      </c>
      <c r="BM109" t="s">
        <v>25</v>
      </c>
      <c r="BN109" t="s">
        <v>25</v>
      </c>
      <c r="BO109" t="s">
        <v>25</v>
      </c>
      <c r="BP109" t="s">
        <v>25</v>
      </c>
      <c r="BQ109" t="s">
        <v>25</v>
      </c>
      <c r="BR109" t="s">
        <v>25</v>
      </c>
      <c r="BS109" t="s">
        <v>25</v>
      </c>
      <c r="BT109" t="s">
        <v>25</v>
      </c>
      <c r="BU109" t="s">
        <v>25</v>
      </c>
      <c r="BV109" t="s">
        <v>25</v>
      </c>
      <c r="BW109" t="s">
        <v>25</v>
      </c>
      <c r="BX109" t="s">
        <v>25</v>
      </c>
      <c r="BY109" t="s">
        <v>25</v>
      </c>
      <c r="BZ109" t="s">
        <v>25</v>
      </c>
      <c r="CA109" t="s">
        <v>25</v>
      </c>
      <c r="CB109" t="s">
        <v>25</v>
      </c>
      <c r="CC109" t="s">
        <v>25</v>
      </c>
      <c r="CD109" t="s">
        <v>25</v>
      </c>
      <c r="CE109" t="s">
        <v>25</v>
      </c>
      <c r="CF109" t="s">
        <v>25</v>
      </c>
      <c r="CG109" t="s">
        <v>25</v>
      </c>
      <c r="CH109" t="s">
        <v>25</v>
      </c>
      <c r="CI109" t="s">
        <v>25</v>
      </c>
      <c r="CJ109" t="s">
        <v>25</v>
      </c>
      <c r="CK109" t="s">
        <v>25</v>
      </c>
      <c r="CL109" t="s">
        <v>25</v>
      </c>
      <c r="CM109" t="s">
        <v>25</v>
      </c>
      <c r="CN109" t="s">
        <v>25</v>
      </c>
      <c r="CO109" t="s">
        <v>25</v>
      </c>
      <c r="CP109" t="s">
        <v>25</v>
      </c>
      <c r="CQ109" t="s">
        <v>25</v>
      </c>
      <c r="CR109" t="s">
        <v>25</v>
      </c>
      <c r="CS109" t="s">
        <v>25</v>
      </c>
      <c r="CT109" t="s">
        <v>25</v>
      </c>
      <c r="CU109" t="s">
        <v>25</v>
      </c>
      <c r="CV109" t="s">
        <v>25</v>
      </c>
      <c r="CW109" t="s">
        <v>25</v>
      </c>
      <c r="CX109" t="s">
        <v>25</v>
      </c>
      <c r="CY109" t="s">
        <v>25</v>
      </c>
      <c r="CZ109" t="s">
        <v>25</v>
      </c>
      <c r="DA109" t="s">
        <v>25</v>
      </c>
      <c r="DB109" t="s">
        <v>25</v>
      </c>
      <c r="DC109" t="s">
        <v>25</v>
      </c>
    </row>
    <row r="110" spans="1:107" x14ac:dyDescent="0.2">
      <c r="A110" t="s">
        <v>82</v>
      </c>
      <c r="B110">
        <v>108178710</v>
      </c>
      <c r="C110" t="s">
        <v>64</v>
      </c>
      <c r="D110">
        <v>0</v>
      </c>
      <c r="E110" t="e">
        <f t="shared" si="1"/>
        <v>#NAME?</v>
      </c>
      <c r="F110">
        <v>0</v>
      </c>
      <c r="G110" t="s">
        <v>24</v>
      </c>
      <c r="H110">
        <v>1</v>
      </c>
      <c r="I110" t="s">
        <v>25</v>
      </c>
      <c r="J110">
        <v>0</v>
      </c>
      <c r="K110" t="s">
        <v>25</v>
      </c>
      <c r="L110">
        <v>0</v>
      </c>
      <c r="M110">
        <v>0.66700000000000004</v>
      </c>
      <c r="N110" t="s">
        <v>88</v>
      </c>
      <c r="O110" t="s">
        <v>151</v>
      </c>
      <c r="P110" t="s">
        <v>2473</v>
      </c>
      <c r="Q110" t="s">
        <v>2650</v>
      </c>
      <c r="R110" t="s">
        <v>25</v>
      </c>
      <c r="S110" t="s">
        <v>2519</v>
      </c>
      <c r="T110" t="s">
        <v>25</v>
      </c>
      <c r="U110">
        <v>2</v>
      </c>
      <c r="V110">
        <v>1921</v>
      </c>
      <c r="W110" t="s">
        <v>2411</v>
      </c>
      <c r="X110" t="s">
        <v>2676</v>
      </c>
      <c r="Y110" t="s">
        <v>2677</v>
      </c>
      <c r="Z110" t="s">
        <v>2653</v>
      </c>
      <c r="AA110" t="s">
        <v>2654</v>
      </c>
      <c r="AB110" t="s">
        <v>2655</v>
      </c>
      <c r="AC110" t="s">
        <v>2656</v>
      </c>
      <c r="AD110" t="s">
        <v>25</v>
      </c>
      <c r="AE110" t="s">
        <v>2652</v>
      </c>
      <c r="AF110" t="s">
        <v>2657</v>
      </c>
      <c r="AG110" t="s">
        <v>136</v>
      </c>
      <c r="AH110" t="s">
        <v>2658</v>
      </c>
      <c r="AI110" t="s">
        <v>2659</v>
      </c>
      <c r="AJ110" t="s">
        <v>2660</v>
      </c>
      <c r="AK110" t="s">
        <v>2661</v>
      </c>
      <c r="AL110" t="s">
        <v>2662</v>
      </c>
      <c r="AM110" t="s">
        <v>2663</v>
      </c>
      <c r="AN110" t="s">
        <v>2664</v>
      </c>
      <c r="AO110" t="s">
        <v>2665</v>
      </c>
      <c r="AP110" t="s">
        <v>2666</v>
      </c>
      <c r="AQ110" t="s">
        <v>2667</v>
      </c>
      <c r="AR110" t="s">
        <v>2483</v>
      </c>
      <c r="AS110" t="s">
        <v>2668</v>
      </c>
      <c r="AT110" t="s">
        <v>2669</v>
      </c>
      <c r="AU110" t="s">
        <v>61</v>
      </c>
      <c r="AV110" t="s">
        <v>61</v>
      </c>
      <c r="AW110" t="s">
        <v>61</v>
      </c>
      <c r="AX110" t="s">
        <v>61</v>
      </c>
      <c r="AY110" t="s">
        <v>61</v>
      </c>
      <c r="AZ110" t="s">
        <v>61</v>
      </c>
      <c r="BA110" t="s">
        <v>61</v>
      </c>
      <c r="BB110" t="s">
        <v>61</v>
      </c>
      <c r="BC110" t="s">
        <v>2670</v>
      </c>
      <c r="BD110" t="s">
        <v>2671</v>
      </c>
      <c r="BE110" t="s">
        <v>2672</v>
      </c>
      <c r="BF110" t="s">
        <v>2673</v>
      </c>
      <c r="BG110" t="s">
        <v>2513</v>
      </c>
      <c r="BH110" t="s">
        <v>2674</v>
      </c>
      <c r="BI110" t="s">
        <v>2515</v>
      </c>
      <c r="BJ110" t="s">
        <v>2675</v>
      </c>
      <c r="BK110" t="s">
        <v>2516</v>
      </c>
      <c r="BL110" t="s">
        <v>25</v>
      </c>
      <c r="BM110" t="s">
        <v>25</v>
      </c>
      <c r="BN110" t="s">
        <v>25</v>
      </c>
      <c r="BO110" t="s">
        <v>25</v>
      </c>
      <c r="BP110" t="s">
        <v>25</v>
      </c>
      <c r="BQ110" t="s">
        <v>25</v>
      </c>
      <c r="BR110" t="s">
        <v>25</v>
      </c>
      <c r="BS110" t="s">
        <v>25</v>
      </c>
      <c r="BT110" t="s">
        <v>25</v>
      </c>
      <c r="BU110" t="s">
        <v>25</v>
      </c>
      <c r="BV110" t="s">
        <v>25</v>
      </c>
      <c r="BW110" t="s">
        <v>25</v>
      </c>
      <c r="BX110" t="s">
        <v>25</v>
      </c>
      <c r="BY110" t="s">
        <v>25</v>
      </c>
      <c r="BZ110" t="s">
        <v>25</v>
      </c>
      <c r="CA110" t="s">
        <v>25</v>
      </c>
      <c r="CB110" t="s">
        <v>25</v>
      </c>
      <c r="CC110" t="s">
        <v>25</v>
      </c>
      <c r="CD110" t="s">
        <v>25</v>
      </c>
      <c r="CE110" t="s">
        <v>25</v>
      </c>
      <c r="CF110" t="s">
        <v>25</v>
      </c>
      <c r="CG110" t="s">
        <v>25</v>
      </c>
      <c r="CH110" t="s">
        <v>25</v>
      </c>
      <c r="CI110" t="s">
        <v>25</v>
      </c>
      <c r="CJ110" t="s">
        <v>25</v>
      </c>
      <c r="CK110" t="s">
        <v>25</v>
      </c>
      <c r="CL110" t="s">
        <v>25</v>
      </c>
      <c r="CM110" t="s">
        <v>25</v>
      </c>
      <c r="CN110" t="s">
        <v>25</v>
      </c>
      <c r="CO110" t="s">
        <v>25</v>
      </c>
      <c r="CP110" t="s">
        <v>25</v>
      </c>
      <c r="CQ110" t="s">
        <v>25</v>
      </c>
      <c r="CR110" t="s">
        <v>25</v>
      </c>
      <c r="CS110" t="s">
        <v>25</v>
      </c>
      <c r="CT110" t="s">
        <v>25</v>
      </c>
      <c r="CU110" t="s">
        <v>25</v>
      </c>
      <c r="CV110" t="s">
        <v>25</v>
      </c>
      <c r="CW110" t="s">
        <v>25</v>
      </c>
      <c r="CX110" t="s">
        <v>25</v>
      </c>
      <c r="CY110" t="s">
        <v>25</v>
      </c>
      <c r="CZ110" t="s">
        <v>25</v>
      </c>
      <c r="DA110" t="s">
        <v>25</v>
      </c>
      <c r="DB110" t="s">
        <v>25</v>
      </c>
      <c r="DC110" t="s">
        <v>25</v>
      </c>
    </row>
    <row r="111" spans="1:107" x14ac:dyDescent="0.2">
      <c r="A111" t="s">
        <v>82</v>
      </c>
      <c r="B111">
        <v>108178710</v>
      </c>
      <c r="C111" t="s">
        <v>64</v>
      </c>
      <c r="D111">
        <v>0</v>
      </c>
      <c r="E111" t="e">
        <f t="shared" si="1"/>
        <v>#NAME?</v>
      </c>
      <c r="F111">
        <v>0</v>
      </c>
      <c r="G111" t="s">
        <v>24</v>
      </c>
      <c r="H111">
        <v>1</v>
      </c>
      <c r="I111" t="s">
        <v>25</v>
      </c>
      <c r="J111">
        <v>0</v>
      </c>
      <c r="K111" t="s">
        <v>25</v>
      </c>
      <c r="L111">
        <v>0</v>
      </c>
      <c r="M111">
        <v>0.66700000000000004</v>
      </c>
      <c r="N111" t="s">
        <v>88</v>
      </c>
      <c r="O111" t="s">
        <v>151</v>
      </c>
      <c r="P111" t="s">
        <v>2473</v>
      </c>
      <c r="Q111" t="s">
        <v>2650</v>
      </c>
      <c r="R111" t="s">
        <v>25</v>
      </c>
      <c r="S111" t="s">
        <v>2519</v>
      </c>
      <c r="T111" t="s">
        <v>25</v>
      </c>
      <c r="U111">
        <v>2</v>
      </c>
      <c r="V111">
        <v>1921</v>
      </c>
      <c r="W111" t="s">
        <v>2411</v>
      </c>
      <c r="X111" t="s">
        <v>2678</v>
      </c>
      <c r="Y111" t="s">
        <v>2679</v>
      </c>
      <c r="Z111" t="s">
        <v>2653</v>
      </c>
      <c r="AA111" t="s">
        <v>2654</v>
      </c>
      <c r="AB111" t="s">
        <v>2655</v>
      </c>
      <c r="AC111" t="s">
        <v>2656</v>
      </c>
      <c r="AD111" t="s">
        <v>25</v>
      </c>
      <c r="AE111" t="s">
        <v>2652</v>
      </c>
      <c r="AF111" t="s">
        <v>2657</v>
      </c>
      <c r="AG111" t="s">
        <v>136</v>
      </c>
      <c r="AH111" t="s">
        <v>2658</v>
      </c>
      <c r="AI111" t="s">
        <v>2659</v>
      </c>
      <c r="AJ111" t="s">
        <v>2660</v>
      </c>
      <c r="AK111" t="s">
        <v>2661</v>
      </c>
      <c r="AL111" t="s">
        <v>2662</v>
      </c>
      <c r="AM111" t="s">
        <v>2663</v>
      </c>
      <c r="AN111" t="s">
        <v>2664</v>
      </c>
      <c r="AO111" t="s">
        <v>2665</v>
      </c>
      <c r="AP111" t="s">
        <v>2666</v>
      </c>
      <c r="AQ111" t="s">
        <v>2667</v>
      </c>
      <c r="AR111" t="s">
        <v>2483</v>
      </c>
      <c r="AS111" t="s">
        <v>2668</v>
      </c>
      <c r="AT111" t="s">
        <v>2669</v>
      </c>
      <c r="AU111" t="s">
        <v>61</v>
      </c>
      <c r="AV111" t="s">
        <v>61</v>
      </c>
      <c r="AW111" t="s">
        <v>61</v>
      </c>
      <c r="AX111" t="s">
        <v>61</v>
      </c>
      <c r="AY111" t="s">
        <v>61</v>
      </c>
      <c r="AZ111" t="s">
        <v>61</v>
      </c>
      <c r="BA111" t="s">
        <v>61</v>
      </c>
      <c r="BB111" t="s">
        <v>61</v>
      </c>
      <c r="BC111" t="s">
        <v>2670</v>
      </c>
      <c r="BD111" t="s">
        <v>2671</v>
      </c>
      <c r="BE111" t="s">
        <v>2672</v>
      </c>
      <c r="BF111" t="s">
        <v>2673</v>
      </c>
      <c r="BG111" t="s">
        <v>2513</v>
      </c>
      <c r="BH111" t="s">
        <v>2674</v>
      </c>
      <c r="BI111" t="s">
        <v>2515</v>
      </c>
      <c r="BJ111" t="s">
        <v>2675</v>
      </c>
      <c r="BK111" t="s">
        <v>2516</v>
      </c>
      <c r="BL111" t="s">
        <v>25</v>
      </c>
      <c r="BM111" t="s">
        <v>25</v>
      </c>
      <c r="BN111" t="s">
        <v>25</v>
      </c>
      <c r="BO111" t="s">
        <v>25</v>
      </c>
      <c r="BP111" t="s">
        <v>25</v>
      </c>
      <c r="BQ111" t="s">
        <v>25</v>
      </c>
      <c r="BR111" t="s">
        <v>25</v>
      </c>
      <c r="BS111" t="s">
        <v>25</v>
      </c>
      <c r="BT111" t="s">
        <v>25</v>
      </c>
      <c r="BU111" t="s">
        <v>25</v>
      </c>
      <c r="BV111" t="s">
        <v>25</v>
      </c>
      <c r="BW111" t="s">
        <v>25</v>
      </c>
      <c r="BX111" t="s">
        <v>25</v>
      </c>
      <c r="BY111" t="s">
        <v>25</v>
      </c>
      <c r="BZ111" t="s">
        <v>25</v>
      </c>
      <c r="CA111" t="s">
        <v>25</v>
      </c>
      <c r="CB111" t="s">
        <v>25</v>
      </c>
      <c r="CC111" t="s">
        <v>25</v>
      </c>
      <c r="CD111" t="s">
        <v>25</v>
      </c>
      <c r="CE111" t="s">
        <v>25</v>
      </c>
      <c r="CF111" t="s">
        <v>25</v>
      </c>
      <c r="CG111" t="s">
        <v>25</v>
      </c>
      <c r="CH111" t="s">
        <v>25</v>
      </c>
      <c r="CI111" t="s">
        <v>25</v>
      </c>
      <c r="CJ111" t="s">
        <v>25</v>
      </c>
      <c r="CK111" t="s">
        <v>25</v>
      </c>
      <c r="CL111" t="s">
        <v>25</v>
      </c>
      <c r="CM111" t="s">
        <v>25</v>
      </c>
      <c r="CN111" t="s">
        <v>25</v>
      </c>
      <c r="CO111" t="s">
        <v>25</v>
      </c>
      <c r="CP111" t="s">
        <v>25</v>
      </c>
      <c r="CQ111" t="s">
        <v>25</v>
      </c>
      <c r="CR111" t="s">
        <v>25</v>
      </c>
      <c r="CS111" t="s">
        <v>25</v>
      </c>
      <c r="CT111" t="s">
        <v>25</v>
      </c>
      <c r="CU111" t="s">
        <v>25</v>
      </c>
      <c r="CV111" t="s">
        <v>25</v>
      </c>
      <c r="CW111" t="s">
        <v>25</v>
      </c>
      <c r="CX111" t="s">
        <v>25</v>
      </c>
      <c r="CY111" t="s">
        <v>25</v>
      </c>
      <c r="CZ111" t="s">
        <v>25</v>
      </c>
      <c r="DA111" t="s">
        <v>25</v>
      </c>
      <c r="DB111" t="s">
        <v>25</v>
      </c>
      <c r="DC111" t="s">
        <v>25</v>
      </c>
    </row>
    <row r="112" spans="1:107" x14ac:dyDescent="0.2">
      <c r="A112" t="s">
        <v>82</v>
      </c>
      <c r="B112">
        <v>108178710</v>
      </c>
      <c r="C112" t="s">
        <v>64</v>
      </c>
      <c r="D112">
        <v>0</v>
      </c>
      <c r="E112" t="e">
        <f t="shared" si="1"/>
        <v>#NAME?</v>
      </c>
      <c r="F112">
        <v>0</v>
      </c>
      <c r="G112" t="s">
        <v>24</v>
      </c>
      <c r="H112">
        <v>1</v>
      </c>
      <c r="I112" t="s">
        <v>25</v>
      </c>
      <c r="J112">
        <v>0</v>
      </c>
      <c r="K112" t="s">
        <v>25</v>
      </c>
      <c r="L112">
        <v>0</v>
      </c>
      <c r="M112">
        <v>0.66700000000000004</v>
      </c>
      <c r="N112" t="s">
        <v>88</v>
      </c>
      <c r="O112" t="s">
        <v>151</v>
      </c>
      <c r="P112" t="s">
        <v>2473</v>
      </c>
      <c r="Q112" t="s">
        <v>2650</v>
      </c>
      <c r="R112" t="s">
        <v>25</v>
      </c>
      <c r="S112" t="s">
        <v>2519</v>
      </c>
      <c r="T112" t="s">
        <v>25</v>
      </c>
      <c r="U112">
        <v>2</v>
      </c>
      <c r="V112">
        <v>1921</v>
      </c>
      <c r="W112" t="s">
        <v>2411</v>
      </c>
      <c r="X112" t="s">
        <v>2680</v>
      </c>
      <c r="Y112" t="s">
        <v>2681</v>
      </c>
      <c r="Z112" t="s">
        <v>2682</v>
      </c>
      <c r="AA112" t="s">
        <v>2683</v>
      </c>
      <c r="AB112" t="s">
        <v>2655</v>
      </c>
      <c r="AC112" t="s">
        <v>2656</v>
      </c>
      <c r="AD112" t="s">
        <v>25</v>
      </c>
      <c r="AE112" t="s">
        <v>2652</v>
      </c>
      <c r="AF112" t="s">
        <v>2657</v>
      </c>
      <c r="AG112" t="s">
        <v>136</v>
      </c>
      <c r="AH112" t="s">
        <v>2658</v>
      </c>
      <c r="AI112" t="s">
        <v>2659</v>
      </c>
      <c r="AJ112" t="s">
        <v>2660</v>
      </c>
      <c r="AK112" t="s">
        <v>2661</v>
      </c>
      <c r="AL112" t="s">
        <v>2662</v>
      </c>
      <c r="AM112" t="s">
        <v>2663</v>
      </c>
      <c r="AN112" t="s">
        <v>2664</v>
      </c>
      <c r="AO112" t="s">
        <v>2665</v>
      </c>
      <c r="AP112" t="s">
        <v>2666</v>
      </c>
      <c r="AQ112" t="s">
        <v>2667</v>
      </c>
      <c r="AR112" t="s">
        <v>2483</v>
      </c>
      <c r="AS112" t="s">
        <v>2668</v>
      </c>
      <c r="AT112" t="s">
        <v>2669</v>
      </c>
      <c r="AU112" t="s">
        <v>61</v>
      </c>
      <c r="AV112" t="s">
        <v>61</v>
      </c>
      <c r="AW112" t="s">
        <v>61</v>
      </c>
      <c r="AX112" t="s">
        <v>61</v>
      </c>
      <c r="AY112" t="s">
        <v>61</v>
      </c>
      <c r="AZ112" t="s">
        <v>61</v>
      </c>
      <c r="BA112" t="s">
        <v>61</v>
      </c>
      <c r="BB112" t="s">
        <v>61</v>
      </c>
      <c r="BC112" t="s">
        <v>2670</v>
      </c>
      <c r="BD112" t="s">
        <v>2671</v>
      </c>
      <c r="BE112" t="s">
        <v>2672</v>
      </c>
      <c r="BF112" t="s">
        <v>2673</v>
      </c>
      <c r="BG112" t="s">
        <v>2513</v>
      </c>
      <c r="BH112" t="s">
        <v>2674</v>
      </c>
      <c r="BI112" t="s">
        <v>2515</v>
      </c>
      <c r="BJ112" t="s">
        <v>2675</v>
      </c>
      <c r="BK112" t="s">
        <v>2516</v>
      </c>
      <c r="BL112" t="s">
        <v>25</v>
      </c>
      <c r="BM112" t="s">
        <v>25</v>
      </c>
      <c r="BN112" t="s">
        <v>25</v>
      </c>
      <c r="BO112" t="s">
        <v>25</v>
      </c>
      <c r="BP112" t="s">
        <v>25</v>
      </c>
      <c r="BQ112" t="s">
        <v>25</v>
      </c>
      <c r="BR112" t="s">
        <v>25</v>
      </c>
      <c r="BS112" t="s">
        <v>25</v>
      </c>
      <c r="BT112" t="s">
        <v>25</v>
      </c>
      <c r="BU112" t="s">
        <v>25</v>
      </c>
      <c r="BV112" t="s">
        <v>25</v>
      </c>
      <c r="BW112" t="s">
        <v>25</v>
      </c>
      <c r="BX112" t="s">
        <v>25</v>
      </c>
      <c r="BY112" t="s">
        <v>25</v>
      </c>
      <c r="BZ112" t="s">
        <v>25</v>
      </c>
      <c r="CA112" t="s">
        <v>25</v>
      </c>
      <c r="CB112" t="s">
        <v>25</v>
      </c>
      <c r="CC112" t="s">
        <v>25</v>
      </c>
      <c r="CD112" t="s">
        <v>25</v>
      </c>
      <c r="CE112" t="s">
        <v>25</v>
      </c>
      <c r="CF112" t="s">
        <v>25</v>
      </c>
      <c r="CG112" t="s">
        <v>25</v>
      </c>
      <c r="CH112" t="s">
        <v>25</v>
      </c>
      <c r="CI112" t="s">
        <v>25</v>
      </c>
      <c r="CJ112" t="s">
        <v>25</v>
      </c>
      <c r="CK112" t="s">
        <v>25</v>
      </c>
      <c r="CL112" t="s">
        <v>25</v>
      </c>
      <c r="CM112" t="s">
        <v>25</v>
      </c>
      <c r="CN112" t="s">
        <v>25</v>
      </c>
      <c r="CO112" t="s">
        <v>25</v>
      </c>
      <c r="CP112" t="s">
        <v>25</v>
      </c>
      <c r="CQ112" t="s">
        <v>25</v>
      </c>
      <c r="CR112" t="s">
        <v>25</v>
      </c>
      <c r="CS112" t="s">
        <v>25</v>
      </c>
      <c r="CT112" t="s">
        <v>25</v>
      </c>
      <c r="CU112" t="s">
        <v>25</v>
      </c>
      <c r="CV112" t="s">
        <v>25</v>
      </c>
      <c r="CW112" t="s">
        <v>25</v>
      </c>
      <c r="CX112" t="s">
        <v>25</v>
      </c>
      <c r="CY112" t="s">
        <v>25</v>
      </c>
      <c r="CZ112" t="s">
        <v>25</v>
      </c>
      <c r="DA112" t="s">
        <v>25</v>
      </c>
      <c r="DB112" t="s">
        <v>25</v>
      </c>
      <c r="DC112" t="s">
        <v>25</v>
      </c>
    </row>
    <row r="113" spans="1:107" x14ac:dyDescent="0.2">
      <c r="A113" t="s">
        <v>82</v>
      </c>
      <c r="B113">
        <v>111735981</v>
      </c>
      <c r="C113" t="s">
        <v>22</v>
      </c>
      <c r="D113">
        <v>0</v>
      </c>
      <c r="E113" t="s">
        <v>26</v>
      </c>
      <c r="F113">
        <v>1</v>
      </c>
      <c r="G113" t="s">
        <v>24</v>
      </c>
      <c r="H113">
        <v>1</v>
      </c>
      <c r="I113" t="s">
        <v>25</v>
      </c>
      <c r="J113">
        <v>0</v>
      </c>
      <c r="K113" t="s">
        <v>25</v>
      </c>
      <c r="L113">
        <v>0</v>
      </c>
      <c r="M113">
        <v>0.66700000000000004</v>
      </c>
      <c r="N113" t="s">
        <v>46</v>
      </c>
      <c r="O113" t="s">
        <v>95</v>
      </c>
      <c r="P113" t="s">
        <v>25</v>
      </c>
      <c r="Q113" t="s">
        <v>25</v>
      </c>
      <c r="R113" t="s">
        <v>25</v>
      </c>
      <c r="S113" t="s">
        <v>25</v>
      </c>
      <c r="T113" t="s">
        <v>25</v>
      </c>
      <c r="U113" t="s">
        <v>25</v>
      </c>
      <c r="V113" t="s">
        <v>25</v>
      </c>
      <c r="W113" t="s">
        <v>30</v>
      </c>
      <c r="X113" t="s">
        <v>2684</v>
      </c>
      <c r="Y113" t="s">
        <v>2685</v>
      </c>
      <c r="Z113" t="s">
        <v>2686</v>
      </c>
      <c r="AA113" t="s">
        <v>2687</v>
      </c>
      <c r="AB113" t="s">
        <v>2688</v>
      </c>
      <c r="AC113" t="s">
        <v>2689</v>
      </c>
      <c r="AD113" t="s">
        <v>25</v>
      </c>
      <c r="AE113" t="s">
        <v>2685</v>
      </c>
      <c r="AF113" t="s">
        <v>2690</v>
      </c>
      <c r="AG113" t="s">
        <v>137</v>
      </c>
      <c r="AH113" t="s">
        <v>2691</v>
      </c>
      <c r="AI113">
        <v>223210</v>
      </c>
      <c r="AJ113" t="s">
        <v>2692</v>
      </c>
      <c r="AK113" t="s">
        <v>2693</v>
      </c>
      <c r="AL113" t="s">
        <v>2694</v>
      </c>
      <c r="AM113" t="s">
        <v>2695</v>
      </c>
      <c r="AN113">
        <v>1</v>
      </c>
      <c r="AO113" t="s">
        <v>2306</v>
      </c>
      <c r="AP113">
        <v>111735939</v>
      </c>
      <c r="AQ113">
        <v>111784393</v>
      </c>
      <c r="AR113">
        <v>1</v>
      </c>
      <c r="AS113">
        <v>0.66</v>
      </c>
      <c r="AT113">
        <v>13.5</v>
      </c>
      <c r="AU113" t="s">
        <v>2696</v>
      </c>
      <c r="AV113" t="s">
        <v>2411</v>
      </c>
      <c r="AW113" t="s">
        <v>2570</v>
      </c>
      <c r="AX113" t="s">
        <v>2298</v>
      </c>
      <c r="AY113" t="s">
        <v>2697</v>
      </c>
      <c r="AZ113" t="s">
        <v>2570</v>
      </c>
      <c r="BA113" t="s">
        <v>2698</v>
      </c>
      <c r="BB113" t="s">
        <v>2699</v>
      </c>
      <c r="BC113">
        <v>102028</v>
      </c>
      <c r="BD113" t="s">
        <v>2302</v>
      </c>
      <c r="BE113" t="s">
        <v>2303</v>
      </c>
      <c r="BF113" t="s">
        <v>2304</v>
      </c>
      <c r="BG113" t="s">
        <v>2305</v>
      </c>
      <c r="BH113">
        <v>2</v>
      </c>
      <c r="BI113" t="s">
        <v>2576</v>
      </c>
      <c r="BJ113" t="s">
        <v>46</v>
      </c>
      <c r="BK113" t="s">
        <v>26</v>
      </c>
      <c r="BL113" t="s">
        <v>26</v>
      </c>
      <c r="BM113" t="s">
        <v>2696</v>
      </c>
      <c r="BN113">
        <v>2.5333700000000001E-2</v>
      </c>
      <c r="BO113">
        <v>30868</v>
      </c>
      <c r="BP113">
        <v>8716</v>
      </c>
      <c r="BQ113">
        <v>838</v>
      </c>
      <c r="BR113">
        <v>302</v>
      </c>
      <c r="BS113">
        <v>1620</v>
      </c>
      <c r="BT113">
        <v>3474</v>
      </c>
      <c r="BU113">
        <v>14938</v>
      </c>
      <c r="BV113">
        <v>980</v>
      </c>
      <c r="BW113">
        <v>17066</v>
      </c>
      <c r="BX113">
        <v>13802</v>
      </c>
      <c r="BY113">
        <v>5.7365799999999998E-3</v>
      </c>
      <c r="BZ113">
        <v>1.9093099999999998E-2</v>
      </c>
      <c r="CA113">
        <v>1.6556299999999999E-2</v>
      </c>
      <c r="CB113">
        <v>0</v>
      </c>
      <c r="CC113">
        <v>3.8284400000000003E-2</v>
      </c>
      <c r="CD113">
        <v>3.6617999999999998E-2</v>
      </c>
      <c r="CE113">
        <v>3.16327E-2</v>
      </c>
      <c r="CF113">
        <v>2.4375999999999998E-2</v>
      </c>
      <c r="CG113">
        <v>2.65179E-2</v>
      </c>
      <c r="CH113" t="s">
        <v>26</v>
      </c>
      <c r="CI113" t="s">
        <v>2696</v>
      </c>
      <c r="CJ113">
        <v>2.5013500000000001E-2</v>
      </c>
      <c r="CK113">
        <v>151518</v>
      </c>
      <c r="CL113">
        <v>7980</v>
      </c>
      <c r="CM113">
        <v>23590</v>
      </c>
      <c r="CN113">
        <v>8232</v>
      </c>
      <c r="CO113">
        <v>10144</v>
      </c>
      <c r="CP113">
        <v>16720</v>
      </c>
      <c r="CQ113">
        <v>58834</v>
      </c>
      <c r="CR113">
        <v>3922</v>
      </c>
      <c r="CS113">
        <v>80476</v>
      </c>
      <c r="CT113">
        <v>71042</v>
      </c>
      <c r="CU113">
        <v>4.5112800000000003E-3</v>
      </c>
      <c r="CV113">
        <v>2.0983499999999999E-2</v>
      </c>
      <c r="CW113">
        <v>2.3931000000000001E-2</v>
      </c>
      <c r="CX113" s="36">
        <v>9.8580399999999996E-5</v>
      </c>
      <c r="CY113">
        <v>3.4748800000000003E-2</v>
      </c>
      <c r="CZ113">
        <v>3.6713500000000003E-2</v>
      </c>
      <c r="DA113">
        <v>2.80469E-2</v>
      </c>
      <c r="DB113">
        <v>2.5411300000000001E-2</v>
      </c>
      <c r="DC113">
        <v>2.4562899999999999E-2</v>
      </c>
    </row>
    <row r="114" spans="1:107" x14ac:dyDescent="0.2">
      <c r="A114" t="s">
        <v>82</v>
      </c>
      <c r="B114">
        <v>111735981</v>
      </c>
      <c r="C114" t="s">
        <v>22</v>
      </c>
      <c r="D114">
        <v>0</v>
      </c>
      <c r="E114" t="s">
        <v>26</v>
      </c>
      <c r="F114">
        <v>1</v>
      </c>
      <c r="G114" t="s">
        <v>24</v>
      </c>
      <c r="H114">
        <v>1</v>
      </c>
      <c r="I114" t="s">
        <v>25</v>
      </c>
      <c r="J114">
        <v>0</v>
      </c>
      <c r="K114" t="s">
        <v>25</v>
      </c>
      <c r="L114">
        <v>0</v>
      </c>
      <c r="M114">
        <v>0.66700000000000004</v>
      </c>
      <c r="N114" t="s">
        <v>46</v>
      </c>
      <c r="O114" t="s">
        <v>95</v>
      </c>
      <c r="P114" t="s">
        <v>25</v>
      </c>
      <c r="Q114" t="s">
        <v>25</v>
      </c>
      <c r="R114" t="s">
        <v>25</v>
      </c>
      <c r="S114" t="s">
        <v>25</v>
      </c>
      <c r="T114" t="s">
        <v>25</v>
      </c>
      <c r="U114" t="s">
        <v>25</v>
      </c>
      <c r="V114" t="s">
        <v>25</v>
      </c>
      <c r="W114" t="s">
        <v>30</v>
      </c>
      <c r="X114" t="s">
        <v>2700</v>
      </c>
      <c r="Y114" t="s">
        <v>2701</v>
      </c>
      <c r="Z114" t="s">
        <v>2686</v>
      </c>
      <c r="AA114" t="s">
        <v>2687</v>
      </c>
      <c r="AB114" t="s">
        <v>2688</v>
      </c>
      <c r="AC114" t="s">
        <v>2702</v>
      </c>
      <c r="AD114" t="s">
        <v>25</v>
      </c>
      <c r="AE114" t="s">
        <v>2685</v>
      </c>
      <c r="AF114" t="s">
        <v>2690</v>
      </c>
      <c r="AG114" t="s">
        <v>137</v>
      </c>
      <c r="AH114" t="s">
        <v>2691</v>
      </c>
      <c r="AI114">
        <v>223210</v>
      </c>
      <c r="AJ114" t="s">
        <v>2692</v>
      </c>
      <c r="AK114" t="s">
        <v>2693</v>
      </c>
      <c r="AL114" t="s">
        <v>2694</v>
      </c>
      <c r="AM114" t="s">
        <v>2695</v>
      </c>
      <c r="AN114">
        <v>1</v>
      </c>
      <c r="AO114" t="s">
        <v>2306</v>
      </c>
      <c r="AP114">
        <v>111735939</v>
      </c>
      <c r="AQ114">
        <v>111784393</v>
      </c>
      <c r="AR114">
        <v>1</v>
      </c>
      <c r="AS114">
        <v>0.66</v>
      </c>
      <c r="AT114">
        <v>13.5</v>
      </c>
      <c r="AU114" t="s">
        <v>2696</v>
      </c>
      <c r="AV114" t="s">
        <v>2411</v>
      </c>
      <c r="AW114" t="s">
        <v>2570</v>
      </c>
      <c r="AX114" t="s">
        <v>2298</v>
      </c>
      <c r="AY114" t="s">
        <v>2697</v>
      </c>
      <c r="AZ114" t="s">
        <v>2570</v>
      </c>
      <c r="BA114" t="s">
        <v>2698</v>
      </c>
      <c r="BB114" t="s">
        <v>2699</v>
      </c>
      <c r="BC114">
        <v>102028</v>
      </c>
      <c r="BD114" t="s">
        <v>2302</v>
      </c>
      <c r="BE114" t="s">
        <v>2303</v>
      </c>
      <c r="BF114" t="s">
        <v>2304</v>
      </c>
      <c r="BG114" t="s">
        <v>2305</v>
      </c>
      <c r="BH114">
        <v>2</v>
      </c>
      <c r="BI114" t="s">
        <v>2576</v>
      </c>
      <c r="BJ114" t="s">
        <v>46</v>
      </c>
      <c r="BK114" t="s">
        <v>26</v>
      </c>
      <c r="BL114" t="s">
        <v>26</v>
      </c>
      <c r="BM114" t="s">
        <v>2696</v>
      </c>
      <c r="BN114">
        <v>2.5333700000000001E-2</v>
      </c>
      <c r="BO114">
        <v>30868</v>
      </c>
      <c r="BP114">
        <v>8716</v>
      </c>
      <c r="BQ114">
        <v>838</v>
      </c>
      <c r="BR114">
        <v>302</v>
      </c>
      <c r="BS114">
        <v>1620</v>
      </c>
      <c r="BT114">
        <v>3474</v>
      </c>
      <c r="BU114">
        <v>14938</v>
      </c>
      <c r="BV114">
        <v>980</v>
      </c>
      <c r="BW114">
        <v>17066</v>
      </c>
      <c r="BX114">
        <v>13802</v>
      </c>
      <c r="BY114">
        <v>5.7365799999999998E-3</v>
      </c>
      <c r="BZ114">
        <v>1.9093099999999998E-2</v>
      </c>
      <c r="CA114">
        <v>1.6556299999999999E-2</v>
      </c>
      <c r="CB114">
        <v>0</v>
      </c>
      <c r="CC114">
        <v>3.8284400000000003E-2</v>
      </c>
      <c r="CD114">
        <v>3.6617999999999998E-2</v>
      </c>
      <c r="CE114">
        <v>3.16327E-2</v>
      </c>
      <c r="CF114">
        <v>2.4375999999999998E-2</v>
      </c>
      <c r="CG114">
        <v>2.65179E-2</v>
      </c>
      <c r="CH114" t="s">
        <v>26</v>
      </c>
      <c r="CI114" t="s">
        <v>2696</v>
      </c>
      <c r="CJ114">
        <v>2.5013500000000001E-2</v>
      </c>
      <c r="CK114">
        <v>151518</v>
      </c>
      <c r="CL114">
        <v>7980</v>
      </c>
      <c r="CM114">
        <v>23590</v>
      </c>
      <c r="CN114">
        <v>8232</v>
      </c>
      <c r="CO114">
        <v>10144</v>
      </c>
      <c r="CP114">
        <v>16720</v>
      </c>
      <c r="CQ114">
        <v>58834</v>
      </c>
      <c r="CR114">
        <v>3922</v>
      </c>
      <c r="CS114">
        <v>80476</v>
      </c>
      <c r="CT114">
        <v>71042</v>
      </c>
      <c r="CU114">
        <v>4.5112800000000003E-3</v>
      </c>
      <c r="CV114">
        <v>2.0983499999999999E-2</v>
      </c>
      <c r="CW114">
        <v>2.3931000000000001E-2</v>
      </c>
      <c r="CX114" s="36">
        <v>9.8580399999999996E-5</v>
      </c>
      <c r="CY114">
        <v>3.4748800000000003E-2</v>
      </c>
      <c r="CZ114">
        <v>3.6713500000000003E-2</v>
      </c>
      <c r="DA114">
        <v>2.80469E-2</v>
      </c>
      <c r="DB114">
        <v>2.5411300000000001E-2</v>
      </c>
      <c r="DC114">
        <v>2.4562899999999999E-2</v>
      </c>
    </row>
    <row r="115" spans="1:107" x14ac:dyDescent="0.2">
      <c r="A115" t="s">
        <v>82</v>
      </c>
      <c r="B115">
        <v>111735981</v>
      </c>
      <c r="C115" t="s">
        <v>22</v>
      </c>
      <c r="D115">
        <v>0</v>
      </c>
      <c r="E115" t="s">
        <v>26</v>
      </c>
      <c r="F115">
        <v>1</v>
      </c>
      <c r="G115" t="s">
        <v>24</v>
      </c>
      <c r="H115">
        <v>1</v>
      </c>
      <c r="I115" t="s">
        <v>25</v>
      </c>
      <c r="J115">
        <v>0</v>
      </c>
      <c r="K115" t="s">
        <v>25</v>
      </c>
      <c r="L115">
        <v>0</v>
      </c>
      <c r="M115">
        <v>0.66700000000000004</v>
      </c>
      <c r="N115" t="s">
        <v>46</v>
      </c>
      <c r="O115" t="s">
        <v>95</v>
      </c>
      <c r="P115" t="s">
        <v>25</v>
      </c>
      <c r="Q115" t="s">
        <v>25</v>
      </c>
      <c r="R115" t="s">
        <v>25</v>
      </c>
      <c r="S115" t="s">
        <v>25</v>
      </c>
      <c r="T115" t="s">
        <v>25</v>
      </c>
      <c r="U115" t="s">
        <v>25</v>
      </c>
      <c r="V115" t="s">
        <v>25</v>
      </c>
      <c r="W115" t="s">
        <v>30</v>
      </c>
      <c r="X115" t="s">
        <v>2703</v>
      </c>
      <c r="Y115" t="s">
        <v>2704</v>
      </c>
      <c r="Z115" t="s">
        <v>2686</v>
      </c>
      <c r="AA115" t="s">
        <v>2687</v>
      </c>
      <c r="AB115" t="s">
        <v>2688</v>
      </c>
      <c r="AC115" t="s">
        <v>2702</v>
      </c>
      <c r="AD115" t="s">
        <v>25</v>
      </c>
      <c r="AE115" t="s">
        <v>2685</v>
      </c>
      <c r="AF115" t="s">
        <v>2690</v>
      </c>
      <c r="AG115" t="s">
        <v>137</v>
      </c>
      <c r="AH115" t="s">
        <v>2691</v>
      </c>
      <c r="AI115">
        <v>223210</v>
      </c>
      <c r="AJ115" t="s">
        <v>2692</v>
      </c>
      <c r="AK115" t="s">
        <v>2693</v>
      </c>
      <c r="AL115" t="s">
        <v>2694</v>
      </c>
      <c r="AM115" t="s">
        <v>2695</v>
      </c>
      <c r="AN115">
        <v>1</v>
      </c>
      <c r="AO115" t="s">
        <v>2306</v>
      </c>
      <c r="AP115">
        <v>111735939</v>
      </c>
      <c r="AQ115">
        <v>111784393</v>
      </c>
      <c r="AR115">
        <v>1</v>
      </c>
      <c r="AS115">
        <v>0.66</v>
      </c>
      <c r="AT115">
        <v>13.5</v>
      </c>
      <c r="AU115" t="s">
        <v>2696</v>
      </c>
      <c r="AV115" t="s">
        <v>2411</v>
      </c>
      <c r="AW115" t="s">
        <v>2570</v>
      </c>
      <c r="AX115" t="s">
        <v>2298</v>
      </c>
      <c r="AY115" t="s">
        <v>2697</v>
      </c>
      <c r="AZ115" t="s">
        <v>2570</v>
      </c>
      <c r="BA115" t="s">
        <v>2698</v>
      </c>
      <c r="BB115" t="s">
        <v>2699</v>
      </c>
      <c r="BC115">
        <v>102028</v>
      </c>
      <c r="BD115" t="s">
        <v>2302</v>
      </c>
      <c r="BE115" t="s">
        <v>2303</v>
      </c>
      <c r="BF115" t="s">
        <v>2304</v>
      </c>
      <c r="BG115" t="s">
        <v>2305</v>
      </c>
      <c r="BH115">
        <v>2</v>
      </c>
      <c r="BI115" t="s">
        <v>2576</v>
      </c>
      <c r="BJ115" t="s">
        <v>46</v>
      </c>
      <c r="BK115" t="s">
        <v>26</v>
      </c>
      <c r="BL115" t="s">
        <v>26</v>
      </c>
      <c r="BM115" t="s">
        <v>2696</v>
      </c>
      <c r="BN115">
        <v>2.5333700000000001E-2</v>
      </c>
      <c r="BO115">
        <v>30868</v>
      </c>
      <c r="BP115">
        <v>8716</v>
      </c>
      <c r="BQ115">
        <v>838</v>
      </c>
      <c r="BR115">
        <v>302</v>
      </c>
      <c r="BS115">
        <v>1620</v>
      </c>
      <c r="BT115">
        <v>3474</v>
      </c>
      <c r="BU115">
        <v>14938</v>
      </c>
      <c r="BV115">
        <v>980</v>
      </c>
      <c r="BW115">
        <v>17066</v>
      </c>
      <c r="BX115">
        <v>13802</v>
      </c>
      <c r="BY115">
        <v>5.7365799999999998E-3</v>
      </c>
      <c r="BZ115">
        <v>1.9093099999999998E-2</v>
      </c>
      <c r="CA115">
        <v>1.6556299999999999E-2</v>
      </c>
      <c r="CB115">
        <v>0</v>
      </c>
      <c r="CC115">
        <v>3.8284400000000003E-2</v>
      </c>
      <c r="CD115">
        <v>3.6617999999999998E-2</v>
      </c>
      <c r="CE115">
        <v>3.16327E-2</v>
      </c>
      <c r="CF115">
        <v>2.4375999999999998E-2</v>
      </c>
      <c r="CG115">
        <v>2.65179E-2</v>
      </c>
      <c r="CH115" t="s">
        <v>26</v>
      </c>
      <c r="CI115" t="s">
        <v>2696</v>
      </c>
      <c r="CJ115">
        <v>2.5013500000000001E-2</v>
      </c>
      <c r="CK115">
        <v>151518</v>
      </c>
      <c r="CL115">
        <v>7980</v>
      </c>
      <c r="CM115">
        <v>23590</v>
      </c>
      <c r="CN115">
        <v>8232</v>
      </c>
      <c r="CO115">
        <v>10144</v>
      </c>
      <c r="CP115">
        <v>16720</v>
      </c>
      <c r="CQ115">
        <v>58834</v>
      </c>
      <c r="CR115">
        <v>3922</v>
      </c>
      <c r="CS115">
        <v>80476</v>
      </c>
      <c r="CT115">
        <v>71042</v>
      </c>
      <c r="CU115">
        <v>4.5112800000000003E-3</v>
      </c>
      <c r="CV115">
        <v>2.0983499999999999E-2</v>
      </c>
      <c r="CW115">
        <v>2.3931000000000001E-2</v>
      </c>
      <c r="CX115" s="36">
        <v>9.8580399999999996E-5</v>
      </c>
      <c r="CY115">
        <v>3.4748800000000003E-2</v>
      </c>
      <c r="CZ115">
        <v>3.6713500000000003E-2</v>
      </c>
      <c r="DA115">
        <v>2.80469E-2</v>
      </c>
      <c r="DB115">
        <v>2.5411300000000001E-2</v>
      </c>
      <c r="DC115">
        <v>2.4562899999999999E-2</v>
      </c>
    </row>
    <row r="116" spans="1:107" x14ac:dyDescent="0.2">
      <c r="A116" t="s">
        <v>82</v>
      </c>
      <c r="B116">
        <v>111735981</v>
      </c>
      <c r="C116" t="s">
        <v>22</v>
      </c>
      <c r="D116">
        <v>0</v>
      </c>
      <c r="E116" t="s">
        <v>26</v>
      </c>
      <c r="F116">
        <v>1</v>
      </c>
      <c r="G116" t="s">
        <v>24</v>
      </c>
      <c r="H116">
        <v>1</v>
      </c>
      <c r="I116" t="s">
        <v>25</v>
      </c>
      <c r="J116">
        <v>0</v>
      </c>
      <c r="K116" t="s">
        <v>25</v>
      </c>
      <c r="L116">
        <v>0</v>
      </c>
      <c r="M116">
        <v>0.66700000000000004</v>
      </c>
      <c r="N116" t="s">
        <v>46</v>
      </c>
      <c r="O116" t="s">
        <v>95</v>
      </c>
      <c r="P116" t="s">
        <v>25</v>
      </c>
      <c r="Q116" t="s">
        <v>25</v>
      </c>
      <c r="R116" t="s">
        <v>25</v>
      </c>
      <c r="S116" t="s">
        <v>25</v>
      </c>
      <c r="T116" t="s">
        <v>25</v>
      </c>
      <c r="U116" t="s">
        <v>25</v>
      </c>
      <c r="V116" t="s">
        <v>25</v>
      </c>
      <c r="W116" t="s">
        <v>30</v>
      </c>
      <c r="X116" t="s">
        <v>2705</v>
      </c>
      <c r="Y116" t="s">
        <v>2706</v>
      </c>
      <c r="Z116" t="s">
        <v>2686</v>
      </c>
      <c r="AA116" t="s">
        <v>2687</v>
      </c>
      <c r="AB116" t="s">
        <v>2688</v>
      </c>
      <c r="AC116" t="s">
        <v>2702</v>
      </c>
      <c r="AD116" t="s">
        <v>25</v>
      </c>
      <c r="AE116" t="s">
        <v>2685</v>
      </c>
      <c r="AF116" t="s">
        <v>2690</v>
      </c>
      <c r="AG116" t="s">
        <v>137</v>
      </c>
      <c r="AH116" t="s">
        <v>2691</v>
      </c>
      <c r="AI116">
        <v>223210</v>
      </c>
      <c r="AJ116" t="s">
        <v>2692</v>
      </c>
      <c r="AK116" t="s">
        <v>2693</v>
      </c>
      <c r="AL116" t="s">
        <v>2694</v>
      </c>
      <c r="AM116" t="s">
        <v>2695</v>
      </c>
      <c r="AN116">
        <v>1</v>
      </c>
      <c r="AO116" t="s">
        <v>2306</v>
      </c>
      <c r="AP116">
        <v>111735939</v>
      </c>
      <c r="AQ116">
        <v>111784393</v>
      </c>
      <c r="AR116">
        <v>1</v>
      </c>
      <c r="AS116">
        <v>0.66</v>
      </c>
      <c r="AT116">
        <v>13.5</v>
      </c>
      <c r="AU116" t="s">
        <v>2696</v>
      </c>
      <c r="AV116" t="s">
        <v>2411</v>
      </c>
      <c r="AW116" t="s">
        <v>2570</v>
      </c>
      <c r="AX116" t="s">
        <v>2298</v>
      </c>
      <c r="AY116" t="s">
        <v>2697</v>
      </c>
      <c r="AZ116" t="s">
        <v>2570</v>
      </c>
      <c r="BA116" t="s">
        <v>2698</v>
      </c>
      <c r="BB116" t="s">
        <v>2699</v>
      </c>
      <c r="BC116">
        <v>102028</v>
      </c>
      <c r="BD116" t="s">
        <v>2302</v>
      </c>
      <c r="BE116" t="s">
        <v>2303</v>
      </c>
      <c r="BF116" t="s">
        <v>2304</v>
      </c>
      <c r="BG116" t="s">
        <v>2305</v>
      </c>
      <c r="BH116">
        <v>2</v>
      </c>
      <c r="BI116" t="s">
        <v>2576</v>
      </c>
      <c r="BJ116" t="s">
        <v>46</v>
      </c>
      <c r="BK116" t="s">
        <v>26</v>
      </c>
      <c r="BL116" t="s">
        <v>26</v>
      </c>
      <c r="BM116" t="s">
        <v>2696</v>
      </c>
      <c r="BN116">
        <v>2.5333700000000001E-2</v>
      </c>
      <c r="BO116">
        <v>30868</v>
      </c>
      <c r="BP116">
        <v>8716</v>
      </c>
      <c r="BQ116">
        <v>838</v>
      </c>
      <c r="BR116">
        <v>302</v>
      </c>
      <c r="BS116">
        <v>1620</v>
      </c>
      <c r="BT116">
        <v>3474</v>
      </c>
      <c r="BU116">
        <v>14938</v>
      </c>
      <c r="BV116">
        <v>980</v>
      </c>
      <c r="BW116">
        <v>17066</v>
      </c>
      <c r="BX116">
        <v>13802</v>
      </c>
      <c r="BY116">
        <v>5.7365799999999998E-3</v>
      </c>
      <c r="BZ116">
        <v>1.9093099999999998E-2</v>
      </c>
      <c r="CA116">
        <v>1.6556299999999999E-2</v>
      </c>
      <c r="CB116">
        <v>0</v>
      </c>
      <c r="CC116">
        <v>3.8284400000000003E-2</v>
      </c>
      <c r="CD116">
        <v>3.6617999999999998E-2</v>
      </c>
      <c r="CE116">
        <v>3.16327E-2</v>
      </c>
      <c r="CF116">
        <v>2.4375999999999998E-2</v>
      </c>
      <c r="CG116">
        <v>2.65179E-2</v>
      </c>
      <c r="CH116" t="s">
        <v>26</v>
      </c>
      <c r="CI116" t="s">
        <v>2696</v>
      </c>
      <c r="CJ116">
        <v>2.5013500000000001E-2</v>
      </c>
      <c r="CK116">
        <v>151518</v>
      </c>
      <c r="CL116">
        <v>7980</v>
      </c>
      <c r="CM116">
        <v>23590</v>
      </c>
      <c r="CN116">
        <v>8232</v>
      </c>
      <c r="CO116">
        <v>10144</v>
      </c>
      <c r="CP116">
        <v>16720</v>
      </c>
      <c r="CQ116">
        <v>58834</v>
      </c>
      <c r="CR116">
        <v>3922</v>
      </c>
      <c r="CS116">
        <v>80476</v>
      </c>
      <c r="CT116">
        <v>71042</v>
      </c>
      <c r="CU116">
        <v>4.5112800000000003E-3</v>
      </c>
      <c r="CV116">
        <v>2.0983499999999999E-2</v>
      </c>
      <c r="CW116">
        <v>2.3931000000000001E-2</v>
      </c>
      <c r="CX116" s="36">
        <v>9.8580399999999996E-5</v>
      </c>
      <c r="CY116">
        <v>3.4748800000000003E-2</v>
      </c>
      <c r="CZ116">
        <v>3.6713500000000003E-2</v>
      </c>
      <c r="DA116">
        <v>2.80469E-2</v>
      </c>
      <c r="DB116">
        <v>2.5411300000000001E-2</v>
      </c>
      <c r="DC116">
        <v>2.4562899999999999E-2</v>
      </c>
    </row>
    <row r="117" spans="1:107" x14ac:dyDescent="0.2">
      <c r="A117" t="s">
        <v>82</v>
      </c>
      <c r="B117">
        <v>111735981</v>
      </c>
      <c r="C117" t="s">
        <v>22</v>
      </c>
      <c r="D117">
        <v>0</v>
      </c>
      <c r="E117" t="s">
        <v>26</v>
      </c>
      <c r="F117">
        <v>1</v>
      </c>
      <c r="G117" t="s">
        <v>24</v>
      </c>
      <c r="H117">
        <v>1</v>
      </c>
      <c r="I117" t="s">
        <v>25</v>
      </c>
      <c r="J117">
        <v>0</v>
      </c>
      <c r="K117" t="s">
        <v>25</v>
      </c>
      <c r="L117">
        <v>0</v>
      </c>
      <c r="M117">
        <v>0.66700000000000004</v>
      </c>
      <c r="N117" t="s">
        <v>46</v>
      </c>
      <c r="O117" t="s">
        <v>95</v>
      </c>
      <c r="P117" t="s">
        <v>25</v>
      </c>
      <c r="Q117" t="s">
        <v>25</v>
      </c>
      <c r="R117" t="s">
        <v>25</v>
      </c>
      <c r="S117" t="s">
        <v>25</v>
      </c>
      <c r="T117" t="s">
        <v>25</v>
      </c>
      <c r="U117" t="s">
        <v>25</v>
      </c>
      <c r="V117" t="s">
        <v>25</v>
      </c>
      <c r="W117" t="s">
        <v>30</v>
      </c>
      <c r="X117" t="s">
        <v>2707</v>
      </c>
      <c r="Y117" t="s">
        <v>2708</v>
      </c>
      <c r="Z117" t="s">
        <v>2709</v>
      </c>
      <c r="AA117" t="s">
        <v>2709</v>
      </c>
      <c r="AB117" t="s">
        <v>2710</v>
      </c>
      <c r="AC117" t="s">
        <v>2711</v>
      </c>
      <c r="AD117" t="s">
        <v>25</v>
      </c>
      <c r="AE117" t="s">
        <v>2708</v>
      </c>
      <c r="AF117" t="s">
        <v>2690</v>
      </c>
      <c r="AG117" t="s">
        <v>137</v>
      </c>
      <c r="AH117" t="s">
        <v>2691</v>
      </c>
      <c r="AI117">
        <v>223210</v>
      </c>
      <c r="AJ117" t="s">
        <v>2692</v>
      </c>
      <c r="AK117" t="s">
        <v>2693</v>
      </c>
      <c r="AL117" t="s">
        <v>2694</v>
      </c>
      <c r="AM117" t="s">
        <v>2695</v>
      </c>
      <c r="AN117">
        <v>1</v>
      </c>
      <c r="AO117" t="s">
        <v>2306</v>
      </c>
      <c r="AP117">
        <v>111735939</v>
      </c>
      <c r="AQ117">
        <v>111784393</v>
      </c>
      <c r="AR117">
        <v>1</v>
      </c>
      <c r="AS117">
        <v>0.66</v>
      </c>
      <c r="AT117">
        <v>13.5</v>
      </c>
      <c r="AU117" t="s">
        <v>2696</v>
      </c>
      <c r="AV117" t="s">
        <v>2411</v>
      </c>
      <c r="AW117" t="s">
        <v>2570</v>
      </c>
      <c r="AX117" t="s">
        <v>2298</v>
      </c>
      <c r="AY117" t="s">
        <v>2697</v>
      </c>
      <c r="AZ117" t="s">
        <v>2570</v>
      </c>
      <c r="BA117" t="s">
        <v>2698</v>
      </c>
      <c r="BB117" t="s">
        <v>2699</v>
      </c>
      <c r="BC117">
        <v>102028</v>
      </c>
      <c r="BD117" t="s">
        <v>2302</v>
      </c>
      <c r="BE117" t="s">
        <v>2303</v>
      </c>
      <c r="BF117" t="s">
        <v>2304</v>
      </c>
      <c r="BG117" t="s">
        <v>2305</v>
      </c>
      <c r="BH117">
        <v>2</v>
      </c>
      <c r="BI117" t="s">
        <v>2576</v>
      </c>
      <c r="BJ117" t="s">
        <v>46</v>
      </c>
      <c r="BK117" t="s">
        <v>26</v>
      </c>
      <c r="BL117" t="s">
        <v>26</v>
      </c>
      <c r="BM117" t="s">
        <v>2696</v>
      </c>
      <c r="BN117">
        <v>2.5333700000000001E-2</v>
      </c>
      <c r="BO117">
        <v>30868</v>
      </c>
      <c r="BP117">
        <v>8716</v>
      </c>
      <c r="BQ117">
        <v>838</v>
      </c>
      <c r="BR117">
        <v>302</v>
      </c>
      <c r="BS117">
        <v>1620</v>
      </c>
      <c r="BT117">
        <v>3474</v>
      </c>
      <c r="BU117">
        <v>14938</v>
      </c>
      <c r="BV117">
        <v>980</v>
      </c>
      <c r="BW117">
        <v>17066</v>
      </c>
      <c r="BX117">
        <v>13802</v>
      </c>
      <c r="BY117">
        <v>5.7365799999999998E-3</v>
      </c>
      <c r="BZ117">
        <v>1.9093099999999998E-2</v>
      </c>
      <c r="CA117">
        <v>1.6556299999999999E-2</v>
      </c>
      <c r="CB117">
        <v>0</v>
      </c>
      <c r="CC117">
        <v>3.8284400000000003E-2</v>
      </c>
      <c r="CD117">
        <v>3.6617999999999998E-2</v>
      </c>
      <c r="CE117">
        <v>3.16327E-2</v>
      </c>
      <c r="CF117">
        <v>2.4375999999999998E-2</v>
      </c>
      <c r="CG117">
        <v>2.65179E-2</v>
      </c>
      <c r="CH117" t="s">
        <v>26</v>
      </c>
      <c r="CI117" t="s">
        <v>2696</v>
      </c>
      <c r="CJ117">
        <v>2.5013500000000001E-2</v>
      </c>
      <c r="CK117">
        <v>151518</v>
      </c>
      <c r="CL117">
        <v>7980</v>
      </c>
      <c r="CM117">
        <v>23590</v>
      </c>
      <c r="CN117">
        <v>8232</v>
      </c>
      <c r="CO117">
        <v>10144</v>
      </c>
      <c r="CP117">
        <v>16720</v>
      </c>
      <c r="CQ117">
        <v>58834</v>
      </c>
      <c r="CR117">
        <v>3922</v>
      </c>
      <c r="CS117">
        <v>80476</v>
      </c>
      <c r="CT117">
        <v>71042</v>
      </c>
      <c r="CU117">
        <v>4.5112800000000003E-3</v>
      </c>
      <c r="CV117">
        <v>2.0983499999999999E-2</v>
      </c>
      <c r="CW117">
        <v>2.3931000000000001E-2</v>
      </c>
      <c r="CX117" s="36">
        <v>9.8580399999999996E-5</v>
      </c>
      <c r="CY117">
        <v>3.4748800000000003E-2</v>
      </c>
      <c r="CZ117">
        <v>3.6713500000000003E-2</v>
      </c>
      <c r="DA117">
        <v>2.80469E-2</v>
      </c>
      <c r="DB117">
        <v>2.5411300000000001E-2</v>
      </c>
      <c r="DC117">
        <v>2.4562899999999999E-2</v>
      </c>
    </row>
    <row r="118" spans="1:107" x14ac:dyDescent="0.2">
      <c r="A118" t="s">
        <v>82</v>
      </c>
      <c r="B118">
        <v>111735981</v>
      </c>
      <c r="C118" t="s">
        <v>22</v>
      </c>
      <c r="D118">
        <v>0</v>
      </c>
      <c r="E118" t="s">
        <v>26</v>
      </c>
      <c r="F118">
        <v>1</v>
      </c>
      <c r="G118" t="s">
        <v>24</v>
      </c>
      <c r="H118">
        <v>1</v>
      </c>
      <c r="I118" t="s">
        <v>25</v>
      </c>
      <c r="J118">
        <v>0</v>
      </c>
      <c r="K118" t="s">
        <v>25</v>
      </c>
      <c r="L118">
        <v>0</v>
      </c>
      <c r="M118">
        <v>0.66700000000000004</v>
      </c>
      <c r="N118" t="s">
        <v>46</v>
      </c>
      <c r="O118" t="s">
        <v>95</v>
      </c>
      <c r="P118" t="s">
        <v>25</v>
      </c>
      <c r="Q118" t="s">
        <v>25</v>
      </c>
      <c r="R118" t="s">
        <v>25</v>
      </c>
      <c r="S118" t="s">
        <v>25</v>
      </c>
      <c r="T118" t="s">
        <v>25</v>
      </c>
      <c r="U118" t="s">
        <v>25</v>
      </c>
      <c r="V118" t="s">
        <v>25</v>
      </c>
      <c r="W118" t="s">
        <v>30</v>
      </c>
      <c r="X118" t="s">
        <v>2712</v>
      </c>
      <c r="Y118" t="s">
        <v>2713</v>
      </c>
      <c r="Z118" t="s">
        <v>2714</v>
      </c>
      <c r="AA118" t="s">
        <v>2714</v>
      </c>
      <c r="AB118" t="s">
        <v>2715</v>
      </c>
      <c r="AC118" t="s">
        <v>2716</v>
      </c>
      <c r="AD118" t="s">
        <v>25</v>
      </c>
      <c r="AE118" t="s">
        <v>2713</v>
      </c>
      <c r="AF118" t="s">
        <v>2690</v>
      </c>
      <c r="AG118" t="s">
        <v>137</v>
      </c>
      <c r="AH118" t="s">
        <v>2691</v>
      </c>
      <c r="AI118">
        <v>223210</v>
      </c>
      <c r="AJ118" t="s">
        <v>2692</v>
      </c>
      <c r="AK118" t="s">
        <v>2693</v>
      </c>
      <c r="AL118" t="s">
        <v>2694</v>
      </c>
      <c r="AM118" t="s">
        <v>2695</v>
      </c>
      <c r="AN118">
        <v>1</v>
      </c>
      <c r="AO118" t="s">
        <v>2306</v>
      </c>
      <c r="AP118">
        <v>111735939</v>
      </c>
      <c r="AQ118">
        <v>111784393</v>
      </c>
      <c r="AR118">
        <v>1</v>
      </c>
      <c r="AS118">
        <v>0.66</v>
      </c>
      <c r="AT118">
        <v>13.5</v>
      </c>
      <c r="AU118" t="s">
        <v>2696</v>
      </c>
      <c r="AV118" t="s">
        <v>2411</v>
      </c>
      <c r="AW118" t="s">
        <v>2570</v>
      </c>
      <c r="AX118" t="s">
        <v>2298</v>
      </c>
      <c r="AY118" t="s">
        <v>2697</v>
      </c>
      <c r="AZ118" t="s">
        <v>2570</v>
      </c>
      <c r="BA118" t="s">
        <v>2698</v>
      </c>
      <c r="BB118" t="s">
        <v>2699</v>
      </c>
      <c r="BC118">
        <v>102028</v>
      </c>
      <c r="BD118" t="s">
        <v>2302</v>
      </c>
      <c r="BE118" t="s">
        <v>2303</v>
      </c>
      <c r="BF118" t="s">
        <v>2304</v>
      </c>
      <c r="BG118" t="s">
        <v>2305</v>
      </c>
      <c r="BH118">
        <v>2</v>
      </c>
      <c r="BI118" t="s">
        <v>2576</v>
      </c>
      <c r="BJ118" t="s">
        <v>46</v>
      </c>
      <c r="BK118" t="s">
        <v>26</v>
      </c>
      <c r="BL118" t="s">
        <v>26</v>
      </c>
      <c r="BM118" t="s">
        <v>2696</v>
      </c>
      <c r="BN118">
        <v>2.5333700000000001E-2</v>
      </c>
      <c r="BO118">
        <v>30868</v>
      </c>
      <c r="BP118">
        <v>8716</v>
      </c>
      <c r="BQ118">
        <v>838</v>
      </c>
      <c r="BR118">
        <v>302</v>
      </c>
      <c r="BS118">
        <v>1620</v>
      </c>
      <c r="BT118">
        <v>3474</v>
      </c>
      <c r="BU118">
        <v>14938</v>
      </c>
      <c r="BV118">
        <v>980</v>
      </c>
      <c r="BW118">
        <v>17066</v>
      </c>
      <c r="BX118">
        <v>13802</v>
      </c>
      <c r="BY118">
        <v>5.7365799999999998E-3</v>
      </c>
      <c r="BZ118">
        <v>1.9093099999999998E-2</v>
      </c>
      <c r="CA118">
        <v>1.6556299999999999E-2</v>
      </c>
      <c r="CB118">
        <v>0</v>
      </c>
      <c r="CC118">
        <v>3.8284400000000003E-2</v>
      </c>
      <c r="CD118">
        <v>3.6617999999999998E-2</v>
      </c>
      <c r="CE118">
        <v>3.16327E-2</v>
      </c>
      <c r="CF118">
        <v>2.4375999999999998E-2</v>
      </c>
      <c r="CG118">
        <v>2.65179E-2</v>
      </c>
      <c r="CH118" t="s">
        <v>26</v>
      </c>
      <c r="CI118" t="s">
        <v>2696</v>
      </c>
      <c r="CJ118">
        <v>2.5013500000000001E-2</v>
      </c>
      <c r="CK118">
        <v>151518</v>
      </c>
      <c r="CL118">
        <v>7980</v>
      </c>
      <c r="CM118">
        <v>23590</v>
      </c>
      <c r="CN118">
        <v>8232</v>
      </c>
      <c r="CO118">
        <v>10144</v>
      </c>
      <c r="CP118">
        <v>16720</v>
      </c>
      <c r="CQ118">
        <v>58834</v>
      </c>
      <c r="CR118">
        <v>3922</v>
      </c>
      <c r="CS118">
        <v>80476</v>
      </c>
      <c r="CT118">
        <v>71042</v>
      </c>
      <c r="CU118">
        <v>4.5112800000000003E-3</v>
      </c>
      <c r="CV118">
        <v>2.0983499999999999E-2</v>
      </c>
      <c r="CW118">
        <v>2.3931000000000001E-2</v>
      </c>
      <c r="CX118" s="36">
        <v>9.8580399999999996E-5</v>
      </c>
      <c r="CY118">
        <v>3.4748800000000003E-2</v>
      </c>
      <c r="CZ118">
        <v>3.6713500000000003E-2</v>
      </c>
      <c r="DA118">
        <v>2.80469E-2</v>
      </c>
      <c r="DB118">
        <v>2.5411300000000001E-2</v>
      </c>
      <c r="DC118">
        <v>2.4562899999999999E-2</v>
      </c>
    </row>
    <row r="119" spans="1:107" x14ac:dyDescent="0.2">
      <c r="A119" t="s">
        <v>82</v>
      </c>
      <c r="B119">
        <v>111735981</v>
      </c>
      <c r="C119" t="s">
        <v>22</v>
      </c>
      <c r="D119">
        <v>0</v>
      </c>
      <c r="E119" t="s">
        <v>26</v>
      </c>
      <c r="F119">
        <v>1</v>
      </c>
      <c r="G119" t="s">
        <v>24</v>
      </c>
      <c r="H119">
        <v>1</v>
      </c>
      <c r="I119" t="s">
        <v>25</v>
      </c>
      <c r="J119">
        <v>0</v>
      </c>
      <c r="K119" t="s">
        <v>25</v>
      </c>
      <c r="L119">
        <v>0</v>
      </c>
      <c r="M119">
        <v>0.66700000000000004</v>
      </c>
      <c r="N119" t="s">
        <v>46</v>
      </c>
      <c r="O119" t="s">
        <v>95</v>
      </c>
      <c r="P119" t="s">
        <v>25</v>
      </c>
      <c r="Q119" t="s">
        <v>25</v>
      </c>
      <c r="R119" t="s">
        <v>25</v>
      </c>
      <c r="S119" t="s">
        <v>25</v>
      </c>
      <c r="T119" t="s">
        <v>25</v>
      </c>
      <c r="U119" t="s">
        <v>25</v>
      </c>
      <c r="V119" t="s">
        <v>25</v>
      </c>
      <c r="W119" t="s">
        <v>30</v>
      </c>
      <c r="X119" t="s">
        <v>2717</v>
      </c>
      <c r="Y119" t="s">
        <v>2718</v>
      </c>
      <c r="Z119" t="s">
        <v>2686</v>
      </c>
      <c r="AA119" t="s">
        <v>2687</v>
      </c>
      <c r="AB119" t="s">
        <v>2719</v>
      </c>
      <c r="AC119" t="s">
        <v>2702</v>
      </c>
      <c r="AD119" t="s">
        <v>25</v>
      </c>
      <c r="AE119" t="s">
        <v>2718</v>
      </c>
      <c r="AF119" t="s">
        <v>2690</v>
      </c>
      <c r="AG119" t="s">
        <v>137</v>
      </c>
      <c r="AH119" t="s">
        <v>2691</v>
      </c>
      <c r="AI119">
        <v>223210</v>
      </c>
      <c r="AJ119" t="s">
        <v>2692</v>
      </c>
      <c r="AK119" t="s">
        <v>2693</v>
      </c>
      <c r="AL119" t="s">
        <v>2694</v>
      </c>
      <c r="AM119" t="s">
        <v>2695</v>
      </c>
      <c r="AN119">
        <v>1</v>
      </c>
      <c r="AO119" t="s">
        <v>2306</v>
      </c>
      <c r="AP119">
        <v>111735939</v>
      </c>
      <c r="AQ119">
        <v>111784393</v>
      </c>
      <c r="AR119">
        <v>1</v>
      </c>
      <c r="AS119">
        <v>0.66</v>
      </c>
      <c r="AT119">
        <v>13.5</v>
      </c>
      <c r="AU119" t="s">
        <v>2696</v>
      </c>
      <c r="AV119" t="s">
        <v>2411</v>
      </c>
      <c r="AW119" t="s">
        <v>2570</v>
      </c>
      <c r="AX119" t="s">
        <v>2298</v>
      </c>
      <c r="AY119" t="s">
        <v>2697</v>
      </c>
      <c r="AZ119" t="s">
        <v>2570</v>
      </c>
      <c r="BA119" t="s">
        <v>2698</v>
      </c>
      <c r="BB119" t="s">
        <v>2699</v>
      </c>
      <c r="BC119">
        <v>102028</v>
      </c>
      <c r="BD119" t="s">
        <v>2302</v>
      </c>
      <c r="BE119" t="s">
        <v>2303</v>
      </c>
      <c r="BF119" t="s">
        <v>2304</v>
      </c>
      <c r="BG119" t="s">
        <v>2305</v>
      </c>
      <c r="BH119">
        <v>2</v>
      </c>
      <c r="BI119" t="s">
        <v>2576</v>
      </c>
      <c r="BJ119" t="s">
        <v>46</v>
      </c>
      <c r="BK119" t="s">
        <v>26</v>
      </c>
      <c r="BL119" t="s">
        <v>26</v>
      </c>
      <c r="BM119" t="s">
        <v>2696</v>
      </c>
      <c r="BN119">
        <v>2.5333700000000001E-2</v>
      </c>
      <c r="BO119">
        <v>30868</v>
      </c>
      <c r="BP119">
        <v>8716</v>
      </c>
      <c r="BQ119">
        <v>838</v>
      </c>
      <c r="BR119">
        <v>302</v>
      </c>
      <c r="BS119">
        <v>1620</v>
      </c>
      <c r="BT119">
        <v>3474</v>
      </c>
      <c r="BU119">
        <v>14938</v>
      </c>
      <c r="BV119">
        <v>980</v>
      </c>
      <c r="BW119">
        <v>17066</v>
      </c>
      <c r="BX119">
        <v>13802</v>
      </c>
      <c r="BY119">
        <v>5.7365799999999998E-3</v>
      </c>
      <c r="BZ119">
        <v>1.9093099999999998E-2</v>
      </c>
      <c r="CA119">
        <v>1.6556299999999999E-2</v>
      </c>
      <c r="CB119">
        <v>0</v>
      </c>
      <c r="CC119">
        <v>3.8284400000000003E-2</v>
      </c>
      <c r="CD119">
        <v>3.6617999999999998E-2</v>
      </c>
      <c r="CE119">
        <v>3.16327E-2</v>
      </c>
      <c r="CF119">
        <v>2.4375999999999998E-2</v>
      </c>
      <c r="CG119">
        <v>2.65179E-2</v>
      </c>
      <c r="CH119" t="s">
        <v>26</v>
      </c>
      <c r="CI119" t="s">
        <v>2696</v>
      </c>
      <c r="CJ119">
        <v>2.5013500000000001E-2</v>
      </c>
      <c r="CK119">
        <v>151518</v>
      </c>
      <c r="CL119">
        <v>7980</v>
      </c>
      <c r="CM119">
        <v>23590</v>
      </c>
      <c r="CN119">
        <v>8232</v>
      </c>
      <c r="CO119">
        <v>10144</v>
      </c>
      <c r="CP119">
        <v>16720</v>
      </c>
      <c r="CQ119">
        <v>58834</v>
      </c>
      <c r="CR119">
        <v>3922</v>
      </c>
      <c r="CS119">
        <v>80476</v>
      </c>
      <c r="CT119">
        <v>71042</v>
      </c>
      <c r="CU119">
        <v>4.5112800000000003E-3</v>
      </c>
      <c r="CV119">
        <v>2.0983499999999999E-2</v>
      </c>
      <c r="CW119">
        <v>2.3931000000000001E-2</v>
      </c>
      <c r="CX119" s="36">
        <v>9.8580399999999996E-5</v>
      </c>
      <c r="CY119">
        <v>3.4748800000000003E-2</v>
      </c>
      <c r="CZ119">
        <v>3.6713500000000003E-2</v>
      </c>
      <c r="DA119">
        <v>2.80469E-2</v>
      </c>
      <c r="DB119">
        <v>2.5411300000000001E-2</v>
      </c>
      <c r="DC119">
        <v>2.4562899999999999E-2</v>
      </c>
    </row>
    <row r="120" spans="1:107" x14ac:dyDescent="0.2">
      <c r="A120" t="s">
        <v>94</v>
      </c>
      <c r="B120">
        <v>11023080</v>
      </c>
      <c r="C120" t="s">
        <v>22</v>
      </c>
      <c r="D120">
        <v>0</v>
      </c>
      <c r="E120" t="s">
        <v>26</v>
      </c>
      <c r="F120">
        <v>2</v>
      </c>
      <c r="G120" t="s">
        <v>24</v>
      </c>
      <c r="H120">
        <v>1</v>
      </c>
      <c r="I120" t="s">
        <v>25</v>
      </c>
      <c r="J120">
        <v>0</v>
      </c>
      <c r="K120" t="s">
        <v>25</v>
      </c>
      <c r="L120">
        <v>0</v>
      </c>
      <c r="M120">
        <v>0.66700000000000004</v>
      </c>
      <c r="N120" t="s">
        <v>83</v>
      </c>
      <c r="O120" t="s">
        <v>95</v>
      </c>
      <c r="P120" t="s">
        <v>25</v>
      </c>
      <c r="Q120" t="s">
        <v>25</v>
      </c>
      <c r="R120" t="s">
        <v>25</v>
      </c>
      <c r="S120" t="s">
        <v>25</v>
      </c>
      <c r="T120" t="s">
        <v>25</v>
      </c>
      <c r="U120" t="s">
        <v>25</v>
      </c>
      <c r="V120" t="s">
        <v>25</v>
      </c>
      <c r="W120" t="s">
        <v>30</v>
      </c>
      <c r="X120" t="s">
        <v>2720</v>
      </c>
      <c r="Y120" t="s">
        <v>138</v>
      </c>
      <c r="Z120" t="s">
        <v>25</v>
      </c>
      <c r="AA120" t="s">
        <v>25</v>
      </c>
      <c r="AB120" t="s">
        <v>25</v>
      </c>
      <c r="AC120" t="s">
        <v>2721</v>
      </c>
      <c r="AD120" t="s">
        <v>25</v>
      </c>
      <c r="AE120" t="s">
        <v>138</v>
      </c>
      <c r="AF120" t="s">
        <v>2722</v>
      </c>
      <c r="AG120" t="s">
        <v>138</v>
      </c>
      <c r="AH120" t="s">
        <v>2722</v>
      </c>
      <c r="AI120" t="s">
        <v>25</v>
      </c>
      <c r="AJ120" t="s">
        <v>25</v>
      </c>
      <c r="AK120" t="s">
        <v>25</v>
      </c>
      <c r="AL120" t="s">
        <v>25</v>
      </c>
      <c r="AM120" t="s">
        <v>25</v>
      </c>
      <c r="AN120" t="s">
        <v>25</v>
      </c>
      <c r="AO120" t="s">
        <v>25</v>
      </c>
      <c r="AP120" t="s">
        <v>25</v>
      </c>
      <c r="AQ120" t="s">
        <v>25</v>
      </c>
      <c r="AR120">
        <v>0.13</v>
      </c>
      <c r="AS120">
        <v>0.19</v>
      </c>
      <c r="AT120">
        <v>3.52</v>
      </c>
      <c r="AU120" t="s">
        <v>25</v>
      </c>
      <c r="AV120" t="s">
        <v>25</v>
      </c>
      <c r="AW120" t="s">
        <v>25</v>
      </c>
      <c r="AX120" t="s">
        <v>25</v>
      </c>
      <c r="AY120" t="s">
        <v>25</v>
      </c>
      <c r="AZ120" t="s">
        <v>25</v>
      </c>
      <c r="BA120" t="s">
        <v>25</v>
      </c>
      <c r="BB120" t="s">
        <v>25</v>
      </c>
      <c r="BC120" t="s">
        <v>25</v>
      </c>
      <c r="BD120" t="s">
        <v>25</v>
      </c>
      <c r="BE120" t="s">
        <v>25</v>
      </c>
      <c r="BF120" t="s">
        <v>25</v>
      </c>
      <c r="BG120" t="s">
        <v>25</v>
      </c>
      <c r="BH120" t="s">
        <v>25</v>
      </c>
      <c r="BI120" t="s">
        <v>25</v>
      </c>
      <c r="BJ120" t="s">
        <v>25</v>
      </c>
      <c r="BK120" t="s">
        <v>25</v>
      </c>
      <c r="BL120" t="s">
        <v>25</v>
      </c>
      <c r="BM120" t="s">
        <v>25</v>
      </c>
      <c r="BN120" t="s">
        <v>25</v>
      </c>
      <c r="BO120" t="s">
        <v>25</v>
      </c>
      <c r="BP120" t="s">
        <v>25</v>
      </c>
      <c r="BQ120" t="s">
        <v>25</v>
      </c>
      <c r="BR120" t="s">
        <v>25</v>
      </c>
      <c r="BS120" t="s">
        <v>25</v>
      </c>
      <c r="BT120" t="s">
        <v>25</v>
      </c>
      <c r="BU120" t="s">
        <v>25</v>
      </c>
      <c r="BV120" t="s">
        <v>25</v>
      </c>
      <c r="BW120" t="s">
        <v>25</v>
      </c>
      <c r="BX120" t="s">
        <v>25</v>
      </c>
      <c r="BY120" t="s">
        <v>25</v>
      </c>
      <c r="BZ120" t="s">
        <v>25</v>
      </c>
      <c r="CA120" t="s">
        <v>25</v>
      </c>
      <c r="CB120" t="s">
        <v>25</v>
      </c>
      <c r="CC120" t="s">
        <v>25</v>
      </c>
      <c r="CD120" t="s">
        <v>25</v>
      </c>
      <c r="CE120" t="s">
        <v>25</v>
      </c>
      <c r="CF120" t="s">
        <v>25</v>
      </c>
      <c r="CG120" t="s">
        <v>25</v>
      </c>
      <c r="CH120" t="s">
        <v>25</v>
      </c>
      <c r="CI120" t="s">
        <v>25</v>
      </c>
      <c r="CJ120" t="s">
        <v>25</v>
      </c>
      <c r="CK120" t="s">
        <v>25</v>
      </c>
      <c r="CL120" t="s">
        <v>25</v>
      </c>
      <c r="CM120" t="s">
        <v>25</v>
      </c>
      <c r="CN120" t="s">
        <v>25</v>
      </c>
      <c r="CO120" t="s">
        <v>25</v>
      </c>
      <c r="CP120" t="s">
        <v>25</v>
      </c>
      <c r="CQ120" t="s">
        <v>25</v>
      </c>
      <c r="CR120" t="s">
        <v>25</v>
      </c>
      <c r="CS120" t="s">
        <v>25</v>
      </c>
      <c r="CT120" t="s">
        <v>25</v>
      </c>
      <c r="CU120" t="s">
        <v>25</v>
      </c>
      <c r="CV120" t="s">
        <v>25</v>
      </c>
      <c r="CW120" t="s">
        <v>25</v>
      </c>
      <c r="CX120" t="s">
        <v>25</v>
      </c>
      <c r="CY120" t="s">
        <v>25</v>
      </c>
      <c r="CZ120" t="s">
        <v>25</v>
      </c>
      <c r="DA120" t="s">
        <v>25</v>
      </c>
      <c r="DB120" t="s">
        <v>25</v>
      </c>
      <c r="DC120" t="s">
        <v>25</v>
      </c>
    </row>
    <row r="121" spans="1:107" x14ac:dyDescent="0.2">
      <c r="A121" t="s">
        <v>94</v>
      </c>
      <c r="B121">
        <v>22018713</v>
      </c>
      <c r="C121" t="s">
        <v>33</v>
      </c>
      <c r="D121">
        <v>0</v>
      </c>
      <c r="E121">
        <v>-1</v>
      </c>
      <c r="F121">
        <v>0</v>
      </c>
      <c r="G121" t="s">
        <v>24</v>
      </c>
      <c r="H121">
        <v>1</v>
      </c>
      <c r="I121" t="s">
        <v>25</v>
      </c>
      <c r="J121">
        <v>0</v>
      </c>
      <c r="K121" t="s">
        <v>25</v>
      </c>
      <c r="L121">
        <v>0</v>
      </c>
      <c r="M121">
        <v>0.66700000000000004</v>
      </c>
      <c r="N121" t="s">
        <v>83</v>
      </c>
      <c r="O121" t="s">
        <v>95</v>
      </c>
      <c r="P121" t="s">
        <v>25</v>
      </c>
      <c r="Q121" t="s">
        <v>25</v>
      </c>
      <c r="R121" t="s">
        <v>25</v>
      </c>
      <c r="S121" t="s">
        <v>25</v>
      </c>
      <c r="T121" t="s">
        <v>25</v>
      </c>
      <c r="U121" t="s">
        <v>25</v>
      </c>
      <c r="V121" t="s">
        <v>25</v>
      </c>
      <c r="W121" t="s">
        <v>30</v>
      </c>
      <c r="X121" t="s">
        <v>2723</v>
      </c>
      <c r="Y121" t="s">
        <v>2724</v>
      </c>
      <c r="Z121" t="s">
        <v>2725</v>
      </c>
      <c r="AA121" t="s">
        <v>2725</v>
      </c>
      <c r="AB121" t="s">
        <v>2726</v>
      </c>
      <c r="AC121" t="s">
        <v>2727</v>
      </c>
      <c r="AD121" t="s">
        <v>25</v>
      </c>
      <c r="AE121" t="s">
        <v>2724</v>
      </c>
      <c r="AF121" t="s">
        <v>2728</v>
      </c>
      <c r="AG121" t="s">
        <v>139</v>
      </c>
      <c r="AH121" t="s">
        <v>2729</v>
      </c>
      <c r="AI121" t="s">
        <v>25</v>
      </c>
      <c r="AJ121" t="s">
        <v>25</v>
      </c>
      <c r="AK121" t="s">
        <v>25</v>
      </c>
      <c r="AL121" t="s">
        <v>25</v>
      </c>
      <c r="AM121" t="s">
        <v>25</v>
      </c>
      <c r="AN121" t="s">
        <v>25</v>
      </c>
      <c r="AO121" t="s">
        <v>25</v>
      </c>
      <c r="AP121" t="s">
        <v>25</v>
      </c>
      <c r="AQ121" t="s">
        <v>25</v>
      </c>
      <c r="AR121">
        <v>0</v>
      </c>
      <c r="AS121">
        <v>-0.45</v>
      </c>
      <c r="AT121" t="s">
        <v>2730</v>
      </c>
      <c r="AU121" t="s">
        <v>25</v>
      </c>
      <c r="AV121" t="s">
        <v>25</v>
      </c>
      <c r="AW121" t="s">
        <v>25</v>
      </c>
      <c r="AX121" t="s">
        <v>25</v>
      </c>
      <c r="AY121" t="s">
        <v>25</v>
      </c>
      <c r="AZ121" t="s">
        <v>25</v>
      </c>
      <c r="BA121" t="s">
        <v>25</v>
      </c>
      <c r="BB121" t="s">
        <v>25</v>
      </c>
      <c r="BC121" t="s">
        <v>25</v>
      </c>
      <c r="BD121" t="s">
        <v>25</v>
      </c>
      <c r="BE121" t="s">
        <v>25</v>
      </c>
      <c r="BF121" t="s">
        <v>25</v>
      </c>
      <c r="BG121" t="s">
        <v>25</v>
      </c>
      <c r="BH121" t="s">
        <v>25</v>
      </c>
      <c r="BI121" t="s">
        <v>25</v>
      </c>
      <c r="BJ121" t="s">
        <v>25</v>
      </c>
      <c r="BK121" t="s">
        <v>25</v>
      </c>
      <c r="BL121" t="s">
        <v>25</v>
      </c>
      <c r="BM121" t="s">
        <v>25</v>
      </c>
      <c r="BN121" t="s">
        <v>25</v>
      </c>
      <c r="BO121" t="s">
        <v>25</v>
      </c>
      <c r="BP121" t="s">
        <v>25</v>
      </c>
      <c r="BQ121" t="s">
        <v>25</v>
      </c>
      <c r="BR121" t="s">
        <v>25</v>
      </c>
      <c r="BS121" t="s">
        <v>25</v>
      </c>
      <c r="BT121" t="s">
        <v>25</v>
      </c>
      <c r="BU121" t="s">
        <v>25</v>
      </c>
      <c r="BV121" t="s">
        <v>25</v>
      </c>
      <c r="BW121" t="s">
        <v>25</v>
      </c>
      <c r="BX121" t="s">
        <v>25</v>
      </c>
      <c r="BY121" t="s">
        <v>25</v>
      </c>
      <c r="BZ121" t="s">
        <v>25</v>
      </c>
      <c r="CA121" t="s">
        <v>25</v>
      </c>
      <c r="CB121" t="s">
        <v>25</v>
      </c>
      <c r="CC121" t="s">
        <v>25</v>
      </c>
      <c r="CD121" t="s">
        <v>25</v>
      </c>
      <c r="CE121" t="s">
        <v>25</v>
      </c>
      <c r="CF121" t="s">
        <v>25</v>
      </c>
      <c r="CG121" t="s">
        <v>25</v>
      </c>
      <c r="CH121" t="s">
        <v>25</v>
      </c>
      <c r="CI121" t="s">
        <v>25</v>
      </c>
      <c r="CJ121" t="s">
        <v>25</v>
      </c>
      <c r="CK121" t="s">
        <v>25</v>
      </c>
      <c r="CL121" t="s">
        <v>25</v>
      </c>
      <c r="CM121" t="s">
        <v>25</v>
      </c>
      <c r="CN121" t="s">
        <v>25</v>
      </c>
      <c r="CO121" t="s">
        <v>25</v>
      </c>
      <c r="CP121" t="s">
        <v>25</v>
      </c>
      <c r="CQ121" t="s">
        <v>25</v>
      </c>
      <c r="CR121" t="s">
        <v>25</v>
      </c>
      <c r="CS121" t="s">
        <v>25</v>
      </c>
      <c r="CT121" t="s">
        <v>25</v>
      </c>
      <c r="CU121" t="s">
        <v>25</v>
      </c>
      <c r="CV121" t="s">
        <v>25</v>
      </c>
      <c r="CW121" t="s">
        <v>25</v>
      </c>
      <c r="CX121" t="s">
        <v>25</v>
      </c>
      <c r="CY121" t="s">
        <v>25</v>
      </c>
      <c r="CZ121" t="s">
        <v>25</v>
      </c>
      <c r="DA121" t="s">
        <v>25</v>
      </c>
      <c r="DB121" t="s">
        <v>25</v>
      </c>
      <c r="DC121" t="s">
        <v>25</v>
      </c>
    </row>
    <row r="122" spans="1:107" x14ac:dyDescent="0.2">
      <c r="A122" t="s">
        <v>94</v>
      </c>
      <c r="B122">
        <v>22018713</v>
      </c>
      <c r="C122" t="s">
        <v>33</v>
      </c>
      <c r="D122">
        <v>0</v>
      </c>
      <c r="E122">
        <v>-1</v>
      </c>
      <c r="F122">
        <v>0</v>
      </c>
      <c r="G122" t="s">
        <v>24</v>
      </c>
      <c r="H122">
        <v>1</v>
      </c>
      <c r="I122" t="s">
        <v>25</v>
      </c>
      <c r="J122">
        <v>0</v>
      </c>
      <c r="K122" t="s">
        <v>25</v>
      </c>
      <c r="L122">
        <v>0</v>
      </c>
      <c r="M122">
        <v>0.66700000000000004</v>
      </c>
      <c r="N122" t="s">
        <v>83</v>
      </c>
      <c r="O122" t="s">
        <v>95</v>
      </c>
      <c r="P122" t="s">
        <v>25</v>
      </c>
      <c r="Q122" t="s">
        <v>25</v>
      </c>
      <c r="R122" t="s">
        <v>25</v>
      </c>
      <c r="S122" t="s">
        <v>25</v>
      </c>
      <c r="T122" t="s">
        <v>25</v>
      </c>
      <c r="U122" t="s">
        <v>25</v>
      </c>
      <c r="V122" t="s">
        <v>25</v>
      </c>
      <c r="W122" t="s">
        <v>30</v>
      </c>
      <c r="X122" t="s">
        <v>2731</v>
      </c>
      <c r="Y122" t="s">
        <v>2732</v>
      </c>
      <c r="Z122" t="s">
        <v>2733</v>
      </c>
      <c r="AA122" t="s">
        <v>2734</v>
      </c>
      <c r="AB122" t="s">
        <v>2735</v>
      </c>
      <c r="AC122" t="s">
        <v>2736</v>
      </c>
      <c r="AD122" t="s">
        <v>25</v>
      </c>
      <c r="AE122" t="s">
        <v>2732</v>
      </c>
      <c r="AF122" t="s">
        <v>2728</v>
      </c>
      <c r="AG122" t="s">
        <v>139</v>
      </c>
      <c r="AH122" t="s">
        <v>2729</v>
      </c>
      <c r="AI122" t="s">
        <v>25</v>
      </c>
      <c r="AJ122" t="s">
        <v>25</v>
      </c>
      <c r="AK122" t="s">
        <v>25</v>
      </c>
      <c r="AL122" t="s">
        <v>25</v>
      </c>
      <c r="AM122" t="s">
        <v>25</v>
      </c>
      <c r="AN122" t="s">
        <v>25</v>
      </c>
      <c r="AO122" t="s">
        <v>25</v>
      </c>
      <c r="AP122" t="s">
        <v>25</v>
      </c>
      <c r="AQ122" t="s">
        <v>25</v>
      </c>
      <c r="AR122">
        <v>0</v>
      </c>
      <c r="AS122">
        <v>-0.45</v>
      </c>
      <c r="AT122" t="s">
        <v>2730</v>
      </c>
      <c r="AU122" t="s">
        <v>25</v>
      </c>
      <c r="AV122" t="s">
        <v>25</v>
      </c>
      <c r="AW122" t="s">
        <v>25</v>
      </c>
      <c r="AX122" t="s">
        <v>25</v>
      </c>
      <c r="AY122" t="s">
        <v>25</v>
      </c>
      <c r="AZ122" t="s">
        <v>25</v>
      </c>
      <c r="BA122" t="s">
        <v>25</v>
      </c>
      <c r="BB122" t="s">
        <v>25</v>
      </c>
      <c r="BC122" t="s">
        <v>25</v>
      </c>
      <c r="BD122" t="s">
        <v>25</v>
      </c>
      <c r="BE122" t="s">
        <v>25</v>
      </c>
      <c r="BF122" t="s">
        <v>25</v>
      </c>
      <c r="BG122" t="s">
        <v>25</v>
      </c>
      <c r="BH122" t="s">
        <v>25</v>
      </c>
      <c r="BI122" t="s">
        <v>25</v>
      </c>
      <c r="BJ122" t="s">
        <v>25</v>
      </c>
      <c r="BK122" t="s">
        <v>25</v>
      </c>
      <c r="BL122" t="s">
        <v>25</v>
      </c>
      <c r="BM122" t="s">
        <v>25</v>
      </c>
      <c r="BN122" t="s">
        <v>25</v>
      </c>
      <c r="BO122" t="s">
        <v>25</v>
      </c>
      <c r="BP122" t="s">
        <v>25</v>
      </c>
      <c r="BQ122" t="s">
        <v>25</v>
      </c>
      <c r="BR122" t="s">
        <v>25</v>
      </c>
      <c r="BS122" t="s">
        <v>25</v>
      </c>
      <c r="BT122" t="s">
        <v>25</v>
      </c>
      <c r="BU122" t="s">
        <v>25</v>
      </c>
      <c r="BV122" t="s">
        <v>25</v>
      </c>
      <c r="BW122" t="s">
        <v>25</v>
      </c>
      <c r="BX122" t="s">
        <v>25</v>
      </c>
      <c r="BY122" t="s">
        <v>25</v>
      </c>
      <c r="BZ122" t="s">
        <v>25</v>
      </c>
      <c r="CA122" t="s">
        <v>25</v>
      </c>
      <c r="CB122" t="s">
        <v>25</v>
      </c>
      <c r="CC122" t="s">
        <v>25</v>
      </c>
      <c r="CD122" t="s">
        <v>25</v>
      </c>
      <c r="CE122" t="s">
        <v>25</v>
      </c>
      <c r="CF122" t="s">
        <v>25</v>
      </c>
      <c r="CG122" t="s">
        <v>25</v>
      </c>
      <c r="CH122" t="s">
        <v>25</v>
      </c>
      <c r="CI122" t="s">
        <v>25</v>
      </c>
      <c r="CJ122" t="s">
        <v>25</v>
      </c>
      <c r="CK122" t="s">
        <v>25</v>
      </c>
      <c r="CL122" t="s">
        <v>25</v>
      </c>
      <c r="CM122" t="s">
        <v>25</v>
      </c>
      <c r="CN122" t="s">
        <v>25</v>
      </c>
      <c r="CO122" t="s">
        <v>25</v>
      </c>
      <c r="CP122" t="s">
        <v>25</v>
      </c>
      <c r="CQ122" t="s">
        <v>25</v>
      </c>
      <c r="CR122" t="s">
        <v>25</v>
      </c>
      <c r="CS122" t="s">
        <v>25</v>
      </c>
      <c r="CT122" t="s">
        <v>25</v>
      </c>
      <c r="CU122" t="s">
        <v>25</v>
      </c>
      <c r="CV122" t="s">
        <v>25</v>
      </c>
      <c r="CW122" t="s">
        <v>25</v>
      </c>
      <c r="CX122" t="s">
        <v>25</v>
      </c>
      <c r="CY122" t="s">
        <v>25</v>
      </c>
      <c r="CZ122" t="s">
        <v>25</v>
      </c>
      <c r="DA122" t="s">
        <v>25</v>
      </c>
      <c r="DB122" t="s">
        <v>25</v>
      </c>
      <c r="DC122" t="s">
        <v>25</v>
      </c>
    </row>
    <row r="123" spans="1:107" x14ac:dyDescent="0.2">
      <c r="A123" t="s">
        <v>94</v>
      </c>
      <c r="B123">
        <v>52912946</v>
      </c>
      <c r="C123" t="s">
        <v>22</v>
      </c>
      <c r="D123">
        <v>0</v>
      </c>
      <c r="E123" t="s">
        <v>83</v>
      </c>
      <c r="F123">
        <v>1</v>
      </c>
      <c r="G123" t="s">
        <v>24</v>
      </c>
      <c r="H123">
        <v>1</v>
      </c>
      <c r="I123" t="s">
        <v>25</v>
      </c>
      <c r="J123">
        <v>0</v>
      </c>
      <c r="K123" t="s">
        <v>25</v>
      </c>
      <c r="L123">
        <v>0</v>
      </c>
      <c r="M123">
        <v>0.66700000000000004</v>
      </c>
      <c r="N123" t="s">
        <v>23</v>
      </c>
      <c r="O123" t="s">
        <v>2284</v>
      </c>
      <c r="P123" t="s">
        <v>25</v>
      </c>
      <c r="Q123" t="s">
        <v>25</v>
      </c>
      <c r="R123" t="s">
        <v>25</v>
      </c>
      <c r="S123" t="s">
        <v>25</v>
      </c>
      <c r="T123" t="s">
        <v>25</v>
      </c>
      <c r="U123" t="s">
        <v>25</v>
      </c>
      <c r="V123" t="s">
        <v>25</v>
      </c>
      <c r="W123" t="s">
        <v>30</v>
      </c>
      <c r="X123" t="s">
        <v>2737</v>
      </c>
      <c r="Y123" t="s">
        <v>2738</v>
      </c>
      <c r="Z123" t="s">
        <v>2739</v>
      </c>
      <c r="AA123" t="s">
        <v>2740</v>
      </c>
      <c r="AB123" t="s">
        <v>2741</v>
      </c>
      <c r="AC123" t="s">
        <v>2742</v>
      </c>
      <c r="AD123" t="s">
        <v>25</v>
      </c>
      <c r="AE123" t="s">
        <v>2738</v>
      </c>
      <c r="AF123" t="s">
        <v>2743</v>
      </c>
      <c r="AG123" t="s">
        <v>140</v>
      </c>
      <c r="AH123" t="s">
        <v>2744</v>
      </c>
      <c r="AI123" t="s">
        <v>25</v>
      </c>
      <c r="AJ123" t="s">
        <v>25</v>
      </c>
      <c r="AK123" t="s">
        <v>25</v>
      </c>
      <c r="AL123" t="s">
        <v>25</v>
      </c>
      <c r="AM123" t="s">
        <v>25</v>
      </c>
      <c r="AN123" t="s">
        <v>25</v>
      </c>
      <c r="AO123" t="s">
        <v>25</v>
      </c>
      <c r="AP123" t="s">
        <v>25</v>
      </c>
      <c r="AQ123" t="s">
        <v>25</v>
      </c>
      <c r="AR123">
        <v>1</v>
      </c>
      <c r="AS123">
        <v>7.87</v>
      </c>
      <c r="AT123">
        <v>24.1</v>
      </c>
      <c r="AU123" t="s">
        <v>25</v>
      </c>
      <c r="AV123" t="s">
        <v>25</v>
      </c>
      <c r="AW123" t="s">
        <v>25</v>
      </c>
      <c r="AX123" t="s">
        <v>25</v>
      </c>
      <c r="AY123" t="s">
        <v>25</v>
      </c>
      <c r="AZ123" t="s">
        <v>25</v>
      </c>
      <c r="BA123" t="s">
        <v>25</v>
      </c>
      <c r="BB123" t="s">
        <v>25</v>
      </c>
      <c r="BC123" t="s">
        <v>25</v>
      </c>
      <c r="BD123" t="s">
        <v>25</v>
      </c>
      <c r="BE123" t="s">
        <v>25</v>
      </c>
      <c r="BF123" t="s">
        <v>25</v>
      </c>
      <c r="BG123" t="s">
        <v>25</v>
      </c>
      <c r="BH123" t="s">
        <v>25</v>
      </c>
      <c r="BI123" t="s">
        <v>25</v>
      </c>
      <c r="BJ123" t="s">
        <v>25</v>
      </c>
      <c r="BK123" t="s">
        <v>25</v>
      </c>
      <c r="BL123" t="s">
        <v>25</v>
      </c>
      <c r="BM123" t="s">
        <v>25</v>
      </c>
      <c r="BN123" t="s">
        <v>25</v>
      </c>
      <c r="BO123" t="s">
        <v>25</v>
      </c>
      <c r="BP123" t="s">
        <v>25</v>
      </c>
      <c r="BQ123" t="s">
        <v>25</v>
      </c>
      <c r="BR123" t="s">
        <v>25</v>
      </c>
      <c r="BS123" t="s">
        <v>25</v>
      </c>
      <c r="BT123" t="s">
        <v>25</v>
      </c>
      <c r="BU123" t="s">
        <v>25</v>
      </c>
      <c r="BV123" t="s">
        <v>25</v>
      </c>
      <c r="BW123" t="s">
        <v>25</v>
      </c>
      <c r="BX123" t="s">
        <v>25</v>
      </c>
      <c r="BY123" t="s">
        <v>25</v>
      </c>
      <c r="BZ123" t="s">
        <v>25</v>
      </c>
      <c r="CA123" t="s">
        <v>25</v>
      </c>
      <c r="CB123" t="s">
        <v>25</v>
      </c>
      <c r="CC123" t="s">
        <v>25</v>
      </c>
      <c r="CD123" t="s">
        <v>25</v>
      </c>
      <c r="CE123" t="s">
        <v>25</v>
      </c>
      <c r="CF123" t="s">
        <v>25</v>
      </c>
      <c r="CG123" t="s">
        <v>25</v>
      </c>
      <c r="CH123" t="s">
        <v>25</v>
      </c>
      <c r="CI123" t="s">
        <v>25</v>
      </c>
      <c r="CJ123" t="s">
        <v>25</v>
      </c>
      <c r="CK123" t="s">
        <v>25</v>
      </c>
      <c r="CL123" t="s">
        <v>25</v>
      </c>
      <c r="CM123" t="s">
        <v>25</v>
      </c>
      <c r="CN123" t="s">
        <v>25</v>
      </c>
      <c r="CO123" t="s">
        <v>25</v>
      </c>
      <c r="CP123" t="s">
        <v>25</v>
      </c>
      <c r="CQ123" t="s">
        <v>25</v>
      </c>
      <c r="CR123" t="s">
        <v>25</v>
      </c>
      <c r="CS123" t="s">
        <v>25</v>
      </c>
      <c r="CT123" t="s">
        <v>25</v>
      </c>
      <c r="CU123" t="s">
        <v>25</v>
      </c>
      <c r="CV123" t="s">
        <v>25</v>
      </c>
      <c r="CW123" t="s">
        <v>25</v>
      </c>
      <c r="CX123" t="s">
        <v>25</v>
      </c>
      <c r="CY123" t="s">
        <v>25</v>
      </c>
      <c r="CZ123" t="s">
        <v>25</v>
      </c>
      <c r="DA123" t="s">
        <v>25</v>
      </c>
      <c r="DB123" t="s">
        <v>25</v>
      </c>
      <c r="DC123" t="s">
        <v>25</v>
      </c>
    </row>
    <row r="124" spans="1:107" x14ac:dyDescent="0.2">
      <c r="A124" t="s">
        <v>94</v>
      </c>
      <c r="B124">
        <v>52912946</v>
      </c>
      <c r="C124" t="s">
        <v>22</v>
      </c>
      <c r="D124">
        <v>0</v>
      </c>
      <c r="E124" t="s">
        <v>83</v>
      </c>
      <c r="F124">
        <v>1</v>
      </c>
      <c r="G124" t="s">
        <v>24</v>
      </c>
      <c r="H124">
        <v>1</v>
      </c>
      <c r="I124" t="s">
        <v>25</v>
      </c>
      <c r="J124">
        <v>0</v>
      </c>
      <c r="K124" t="s">
        <v>25</v>
      </c>
      <c r="L124">
        <v>0</v>
      </c>
      <c r="M124">
        <v>0.66700000000000004</v>
      </c>
      <c r="N124" t="s">
        <v>23</v>
      </c>
      <c r="O124" t="s">
        <v>2284</v>
      </c>
      <c r="P124" t="s">
        <v>25</v>
      </c>
      <c r="Q124" t="s">
        <v>25</v>
      </c>
      <c r="R124" t="s">
        <v>25</v>
      </c>
      <c r="S124" t="s">
        <v>25</v>
      </c>
      <c r="T124" t="s">
        <v>25</v>
      </c>
      <c r="U124" t="s">
        <v>25</v>
      </c>
      <c r="V124" t="s">
        <v>25</v>
      </c>
      <c r="W124" t="s">
        <v>30</v>
      </c>
      <c r="X124" t="s">
        <v>2745</v>
      </c>
      <c r="Y124" t="s">
        <v>2746</v>
      </c>
      <c r="Z124" t="s">
        <v>2739</v>
      </c>
      <c r="AA124" t="s">
        <v>2740</v>
      </c>
      <c r="AB124" t="s">
        <v>2741</v>
      </c>
      <c r="AC124" t="s">
        <v>2742</v>
      </c>
      <c r="AD124" t="s">
        <v>25</v>
      </c>
      <c r="AE124" t="s">
        <v>2738</v>
      </c>
      <c r="AF124" t="s">
        <v>2743</v>
      </c>
      <c r="AG124" t="s">
        <v>140</v>
      </c>
      <c r="AH124" t="s">
        <v>2744</v>
      </c>
      <c r="AI124" t="s">
        <v>25</v>
      </c>
      <c r="AJ124" t="s">
        <v>25</v>
      </c>
      <c r="AK124" t="s">
        <v>25</v>
      </c>
      <c r="AL124" t="s">
        <v>25</v>
      </c>
      <c r="AM124" t="s">
        <v>25</v>
      </c>
      <c r="AN124" t="s">
        <v>25</v>
      </c>
      <c r="AO124" t="s">
        <v>25</v>
      </c>
      <c r="AP124" t="s">
        <v>25</v>
      </c>
      <c r="AQ124" t="s">
        <v>25</v>
      </c>
      <c r="AR124">
        <v>1</v>
      </c>
      <c r="AS124">
        <v>7.87</v>
      </c>
      <c r="AT124">
        <v>24.1</v>
      </c>
      <c r="AU124" t="s">
        <v>25</v>
      </c>
      <c r="AV124" t="s">
        <v>25</v>
      </c>
      <c r="AW124" t="s">
        <v>25</v>
      </c>
      <c r="AX124" t="s">
        <v>25</v>
      </c>
      <c r="AY124" t="s">
        <v>25</v>
      </c>
      <c r="AZ124" t="s">
        <v>25</v>
      </c>
      <c r="BA124" t="s">
        <v>25</v>
      </c>
      <c r="BB124" t="s">
        <v>25</v>
      </c>
      <c r="BC124" t="s">
        <v>25</v>
      </c>
      <c r="BD124" t="s">
        <v>25</v>
      </c>
      <c r="BE124" t="s">
        <v>25</v>
      </c>
      <c r="BF124" t="s">
        <v>25</v>
      </c>
      <c r="BG124" t="s">
        <v>25</v>
      </c>
      <c r="BH124" t="s">
        <v>25</v>
      </c>
      <c r="BI124" t="s">
        <v>25</v>
      </c>
      <c r="BJ124" t="s">
        <v>25</v>
      </c>
      <c r="BK124" t="s">
        <v>25</v>
      </c>
      <c r="BL124" t="s">
        <v>25</v>
      </c>
      <c r="BM124" t="s">
        <v>25</v>
      </c>
      <c r="BN124" t="s">
        <v>25</v>
      </c>
      <c r="BO124" t="s">
        <v>25</v>
      </c>
      <c r="BP124" t="s">
        <v>25</v>
      </c>
      <c r="BQ124" t="s">
        <v>25</v>
      </c>
      <c r="BR124" t="s">
        <v>25</v>
      </c>
      <c r="BS124" t="s">
        <v>25</v>
      </c>
      <c r="BT124" t="s">
        <v>25</v>
      </c>
      <c r="BU124" t="s">
        <v>25</v>
      </c>
      <c r="BV124" t="s">
        <v>25</v>
      </c>
      <c r="BW124" t="s">
        <v>25</v>
      </c>
      <c r="BX124" t="s">
        <v>25</v>
      </c>
      <c r="BY124" t="s">
        <v>25</v>
      </c>
      <c r="BZ124" t="s">
        <v>25</v>
      </c>
      <c r="CA124" t="s">
        <v>25</v>
      </c>
      <c r="CB124" t="s">
        <v>25</v>
      </c>
      <c r="CC124" t="s">
        <v>25</v>
      </c>
      <c r="CD124" t="s">
        <v>25</v>
      </c>
      <c r="CE124" t="s">
        <v>25</v>
      </c>
      <c r="CF124" t="s">
        <v>25</v>
      </c>
      <c r="CG124" t="s">
        <v>25</v>
      </c>
      <c r="CH124" t="s">
        <v>25</v>
      </c>
      <c r="CI124" t="s">
        <v>25</v>
      </c>
      <c r="CJ124" t="s">
        <v>25</v>
      </c>
      <c r="CK124" t="s">
        <v>25</v>
      </c>
      <c r="CL124" t="s">
        <v>25</v>
      </c>
      <c r="CM124" t="s">
        <v>25</v>
      </c>
      <c r="CN124" t="s">
        <v>25</v>
      </c>
      <c r="CO124" t="s">
        <v>25</v>
      </c>
      <c r="CP124" t="s">
        <v>25</v>
      </c>
      <c r="CQ124" t="s">
        <v>25</v>
      </c>
      <c r="CR124" t="s">
        <v>25</v>
      </c>
      <c r="CS124" t="s">
        <v>25</v>
      </c>
      <c r="CT124" t="s">
        <v>25</v>
      </c>
      <c r="CU124" t="s">
        <v>25</v>
      </c>
      <c r="CV124" t="s">
        <v>25</v>
      </c>
      <c r="CW124" t="s">
        <v>25</v>
      </c>
      <c r="CX124" t="s">
        <v>25</v>
      </c>
      <c r="CY124" t="s">
        <v>25</v>
      </c>
      <c r="CZ124" t="s">
        <v>25</v>
      </c>
      <c r="DA124" t="s">
        <v>25</v>
      </c>
      <c r="DB124" t="s">
        <v>25</v>
      </c>
      <c r="DC124" t="s">
        <v>25</v>
      </c>
    </row>
    <row r="125" spans="1:107" x14ac:dyDescent="0.2">
      <c r="A125" t="s">
        <v>94</v>
      </c>
      <c r="B125">
        <v>103234293</v>
      </c>
      <c r="C125" t="s">
        <v>33</v>
      </c>
      <c r="D125">
        <v>0</v>
      </c>
      <c r="E125">
        <v>-1</v>
      </c>
      <c r="F125">
        <v>0</v>
      </c>
      <c r="G125" t="s">
        <v>24</v>
      </c>
      <c r="H125">
        <v>1</v>
      </c>
      <c r="I125" t="s">
        <v>25</v>
      </c>
      <c r="J125">
        <v>0</v>
      </c>
      <c r="K125" t="s">
        <v>25</v>
      </c>
      <c r="L125">
        <v>0</v>
      </c>
      <c r="M125">
        <v>0.66700000000000004</v>
      </c>
      <c r="N125" t="s">
        <v>83</v>
      </c>
      <c r="O125" t="s">
        <v>151</v>
      </c>
      <c r="P125" t="s">
        <v>2473</v>
      </c>
      <c r="Q125" t="s">
        <v>814</v>
      </c>
      <c r="R125" t="s">
        <v>25</v>
      </c>
      <c r="S125" t="s">
        <v>2519</v>
      </c>
      <c r="T125" t="s">
        <v>25</v>
      </c>
      <c r="U125">
        <v>3</v>
      </c>
      <c r="V125">
        <v>400</v>
      </c>
      <c r="W125" t="s">
        <v>30</v>
      </c>
      <c r="X125" t="s">
        <v>2747</v>
      </c>
      <c r="Y125" t="s">
        <v>2748</v>
      </c>
      <c r="Z125" t="s">
        <v>2749</v>
      </c>
      <c r="AA125" t="s">
        <v>2750</v>
      </c>
      <c r="AB125" t="s">
        <v>2751</v>
      </c>
      <c r="AC125" t="s">
        <v>2752</v>
      </c>
      <c r="AD125" t="s">
        <v>25</v>
      </c>
      <c r="AE125" t="s">
        <v>2748</v>
      </c>
      <c r="AF125" t="s">
        <v>2753</v>
      </c>
      <c r="AG125" t="s">
        <v>141</v>
      </c>
      <c r="AH125" t="s">
        <v>2754</v>
      </c>
      <c r="AI125" t="s">
        <v>2755</v>
      </c>
      <c r="AJ125" t="s">
        <v>2756</v>
      </c>
      <c r="AK125" t="s">
        <v>2757</v>
      </c>
      <c r="AL125" t="s">
        <v>2758</v>
      </c>
      <c r="AM125" t="s">
        <v>2759</v>
      </c>
      <c r="AN125" t="s">
        <v>2760</v>
      </c>
      <c r="AO125" t="s">
        <v>2761</v>
      </c>
      <c r="AP125" t="s">
        <v>2762</v>
      </c>
      <c r="AQ125" t="s">
        <v>2763</v>
      </c>
      <c r="AR125">
        <v>1</v>
      </c>
      <c r="AS125">
        <v>1.32</v>
      </c>
      <c r="AT125" t="s">
        <v>2764</v>
      </c>
      <c r="AU125" t="s">
        <v>25</v>
      </c>
      <c r="AV125" t="s">
        <v>25</v>
      </c>
      <c r="AW125" t="s">
        <v>25</v>
      </c>
      <c r="AX125" t="s">
        <v>25</v>
      </c>
      <c r="AY125" t="s">
        <v>25</v>
      </c>
      <c r="AZ125" t="s">
        <v>25</v>
      </c>
      <c r="BA125" t="s">
        <v>25</v>
      </c>
      <c r="BB125" t="s">
        <v>25</v>
      </c>
      <c r="BC125" t="s">
        <v>25</v>
      </c>
      <c r="BD125" t="s">
        <v>25</v>
      </c>
      <c r="BE125" t="s">
        <v>25</v>
      </c>
      <c r="BF125" t="s">
        <v>25</v>
      </c>
      <c r="BG125" t="s">
        <v>25</v>
      </c>
      <c r="BH125" t="s">
        <v>25</v>
      </c>
      <c r="BI125" t="s">
        <v>25</v>
      </c>
      <c r="BJ125" t="s">
        <v>25</v>
      </c>
      <c r="BK125" t="s">
        <v>25</v>
      </c>
      <c r="BL125" t="s">
        <v>25</v>
      </c>
      <c r="BM125" t="s">
        <v>25</v>
      </c>
      <c r="BN125" t="s">
        <v>25</v>
      </c>
      <c r="BO125" t="s">
        <v>25</v>
      </c>
      <c r="BP125" t="s">
        <v>25</v>
      </c>
      <c r="BQ125" t="s">
        <v>25</v>
      </c>
      <c r="BR125" t="s">
        <v>25</v>
      </c>
      <c r="BS125" t="s">
        <v>25</v>
      </c>
      <c r="BT125" t="s">
        <v>25</v>
      </c>
      <c r="BU125" t="s">
        <v>25</v>
      </c>
      <c r="BV125" t="s">
        <v>25</v>
      </c>
      <c r="BW125" t="s">
        <v>25</v>
      </c>
      <c r="BX125" t="s">
        <v>25</v>
      </c>
      <c r="BY125" t="s">
        <v>25</v>
      </c>
      <c r="BZ125" t="s">
        <v>25</v>
      </c>
      <c r="CA125" t="s">
        <v>25</v>
      </c>
      <c r="CB125" t="s">
        <v>25</v>
      </c>
      <c r="CC125" t="s">
        <v>25</v>
      </c>
      <c r="CD125" t="s">
        <v>25</v>
      </c>
      <c r="CE125" t="s">
        <v>25</v>
      </c>
      <c r="CF125" t="s">
        <v>25</v>
      </c>
      <c r="CG125" t="s">
        <v>25</v>
      </c>
      <c r="CH125" t="s">
        <v>25</v>
      </c>
      <c r="CI125" t="s">
        <v>25</v>
      </c>
      <c r="CJ125" t="s">
        <v>25</v>
      </c>
      <c r="CK125" t="s">
        <v>25</v>
      </c>
      <c r="CL125" t="s">
        <v>25</v>
      </c>
      <c r="CM125" t="s">
        <v>25</v>
      </c>
      <c r="CN125" t="s">
        <v>25</v>
      </c>
      <c r="CO125" t="s">
        <v>25</v>
      </c>
      <c r="CP125" t="s">
        <v>25</v>
      </c>
      <c r="CQ125" t="s">
        <v>25</v>
      </c>
      <c r="CR125" t="s">
        <v>25</v>
      </c>
      <c r="CS125" t="s">
        <v>25</v>
      </c>
      <c r="CT125" t="s">
        <v>25</v>
      </c>
      <c r="CU125" t="s">
        <v>25</v>
      </c>
      <c r="CV125" t="s">
        <v>25</v>
      </c>
      <c r="CW125" t="s">
        <v>25</v>
      </c>
      <c r="CX125" t="s">
        <v>25</v>
      </c>
      <c r="CY125" t="s">
        <v>25</v>
      </c>
      <c r="CZ125" t="s">
        <v>25</v>
      </c>
      <c r="DA125" t="s">
        <v>25</v>
      </c>
      <c r="DB125" t="s">
        <v>25</v>
      </c>
      <c r="DC125" t="s">
        <v>25</v>
      </c>
    </row>
    <row r="126" spans="1:107" x14ac:dyDescent="0.2">
      <c r="A126" t="s">
        <v>94</v>
      </c>
      <c r="B126">
        <v>103234293</v>
      </c>
      <c r="C126" t="s">
        <v>33</v>
      </c>
      <c r="D126">
        <v>0</v>
      </c>
      <c r="E126">
        <v>-1</v>
      </c>
      <c r="F126">
        <v>0</v>
      </c>
      <c r="G126" t="s">
        <v>24</v>
      </c>
      <c r="H126">
        <v>1</v>
      </c>
      <c r="I126" t="s">
        <v>25</v>
      </c>
      <c r="J126">
        <v>0</v>
      </c>
      <c r="K126" t="s">
        <v>25</v>
      </c>
      <c r="L126">
        <v>0</v>
      </c>
      <c r="M126">
        <v>0.66700000000000004</v>
      </c>
      <c r="N126" t="s">
        <v>83</v>
      </c>
      <c r="O126" t="s">
        <v>151</v>
      </c>
      <c r="P126" t="s">
        <v>2473</v>
      </c>
      <c r="Q126" t="s">
        <v>814</v>
      </c>
      <c r="R126" t="s">
        <v>25</v>
      </c>
      <c r="S126" t="s">
        <v>2519</v>
      </c>
      <c r="T126" t="s">
        <v>25</v>
      </c>
      <c r="U126">
        <v>3</v>
      </c>
      <c r="V126">
        <v>400</v>
      </c>
      <c r="W126" t="s">
        <v>30</v>
      </c>
      <c r="X126" t="s">
        <v>2765</v>
      </c>
      <c r="Y126" t="s">
        <v>2766</v>
      </c>
      <c r="Z126" t="s">
        <v>2767</v>
      </c>
      <c r="AA126" t="s">
        <v>2768</v>
      </c>
      <c r="AB126" t="s">
        <v>2751</v>
      </c>
      <c r="AC126" t="s">
        <v>2752</v>
      </c>
      <c r="AD126" t="s">
        <v>25</v>
      </c>
      <c r="AE126" t="s">
        <v>2748</v>
      </c>
      <c r="AF126" t="s">
        <v>2753</v>
      </c>
      <c r="AG126" t="s">
        <v>141</v>
      </c>
      <c r="AH126" t="s">
        <v>2754</v>
      </c>
      <c r="AI126" t="s">
        <v>2755</v>
      </c>
      <c r="AJ126" t="s">
        <v>2756</v>
      </c>
      <c r="AK126" t="s">
        <v>2757</v>
      </c>
      <c r="AL126" t="s">
        <v>2758</v>
      </c>
      <c r="AM126" t="s">
        <v>2759</v>
      </c>
      <c r="AN126" t="s">
        <v>2760</v>
      </c>
      <c r="AO126" t="s">
        <v>2761</v>
      </c>
      <c r="AP126" t="s">
        <v>2762</v>
      </c>
      <c r="AQ126" t="s">
        <v>2763</v>
      </c>
      <c r="AR126">
        <v>1</v>
      </c>
      <c r="AS126">
        <v>1.32</v>
      </c>
      <c r="AT126" t="s">
        <v>2764</v>
      </c>
      <c r="AU126" t="s">
        <v>25</v>
      </c>
      <c r="AV126" t="s">
        <v>25</v>
      </c>
      <c r="AW126" t="s">
        <v>25</v>
      </c>
      <c r="AX126" t="s">
        <v>25</v>
      </c>
      <c r="AY126" t="s">
        <v>25</v>
      </c>
      <c r="AZ126" t="s">
        <v>25</v>
      </c>
      <c r="BA126" t="s">
        <v>25</v>
      </c>
      <c r="BB126" t="s">
        <v>25</v>
      </c>
      <c r="BC126" t="s">
        <v>25</v>
      </c>
      <c r="BD126" t="s">
        <v>25</v>
      </c>
      <c r="BE126" t="s">
        <v>25</v>
      </c>
      <c r="BF126" t="s">
        <v>25</v>
      </c>
      <c r="BG126" t="s">
        <v>25</v>
      </c>
      <c r="BH126" t="s">
        <v>25</v>
      </c>
      <c r="BI126" t="s">
        <v>25</v>
      </c>
      <c r="BJ126" t="s">
        <v>25</v>
      </c>
      <c r="BK126" t="s">
        <v>25</v>
      </c>
      <c r="BL126" t="s">
        <v>25</v>
      </c>
      <c r="BM126" t="s">
        <v>25</v>
      </c>
      <c r="BN126" t="s">
        <v>25</v>
      </c>
      <c r="BO126" t="s">
        <v>25</v>
      </c>
      <c r="BP126" t="s">
        <v>25</v>
      </c>
      <c r="BQ126" t="s">
        <v>25</v>
      </c>
      <c r="BR126" t="s">
        <v>25</v>
      </c>
      <c r="BS126" t="s">
        <v>25</v>
      </c>
      <c r="BT126" t="s">
        <v>25</v>
      </c>
      <c r="BU126" t="s">
        <v>25</v>
      </c>
      <c r="BV126" t="s">
        <v>25</v>
      </c>
      <c r="BW126" t="s">
        <v>25</v>
      </c>
      <c r="BX126" t="s">
        <v>25</v>
      </c>
      <c r="BY126" t="s">
        <v>25</v>
      </c>
      <c r="BZ126" t="s">
        <v>25</v>
      </c>
      <c r="CA126" t="s">
        <v>25</v>
      </c>
      <c r="CB126" t="s">
        <v>25</v>
      </c>
      <c r="CC126" t="s">
        <v>25</v>
      </c>
      <c r="CD126" t="s">
        <v>25</v>
      </c>
      <c r="CE126" t="s">
        <v>25</v>
      </c>
      <c r="CF126" t="s">
        <v>25</v>
      </c>
      <c r="CG126" t="s">
        <v>25</v>
      </c>
      <c r="CH126" t="s">
        <v>25</v>
      </c>
      <c r="CI126" t="s">
        <v>25</v>
      </c>
      <c r="CJ126" t="s">
        <v>25</v>
      </c>
      <c r="CK126" t="s">
        <v>25</v>
      </c>
      <c r="CL126" t="s">
        <v>25</v>
      </c>
      <c r="CM126" t="s">
        <v>25</v>
      </c>
      <c r="CN126" t="s">
        <v>25</v>
      </c>
      <c r="CO126" t="s">
        <v>25</v>
      </c>
      <c r="CP126" t="s">
        <v>25</v>
      </c>
      <c r="CQ126" t="s">
        <v>25</v>
      </c>
      <c r="CR126" t="s">
        <v>25</v>
      </c>
      <c r="CS126" t="s">
        <v>25</v>
      </c>
      <c r="CT126" t="s">
        <v>25</v>
      </c>
      <c r="CU126" t="s">
        <v>25</v>
      </c>
      <c r="CV126" t="s">
        <v>25</v>
      </c>
      <c r="CW126" t="s">
        <v>25</v>
      </c>
      <c r="CX126" t="s">
        <v>25</v>
      </c>
      <c r="CY126" t="s">
        <v>25</v>
      </c>
      <c r="CZ126" t="s">
        <v>25</v>
      </c>
      <c r="DA126" t="s">
        <v>25</v>
      </c>
      <c r="DB126" t="s">
        <v>25</v>
      </c>
      <c r="DC126" t="s">
        <v>25</v>
      </c>
    </row>
    <row r="127" spans="1:107" x14ac:dyDescent="0.2">
      <c r="A127" t="s">
        <v>94</v>
      </c>
      <c r="B127">
        <v>103234293</v>
      </c>
      <c r="C127" t="s">
        <v>33</v>
      </c>
      <c r="D127">
        <v>0</v>
      </c>
      <c r="E127">
        <v>-1</v>
      </c>
      <c r="F127">
        <v>0</v>
      </c>
      <c r="G127" t="s">
        <v>24</v>
      </c>
      <c r="H127">
        <v>1</v>
      </c>
      <c r="I127" t="s">
        <v>25</v>
      </c>
      <c r="J127">
        <v>0</v>
      </c>
      <c r="K127" t="s">
        <v>25</v>
      </c>
      <c r="L127">
        <v>0</v>
      </c>
      <c r="M127">
        <v>0.66700000000000004</v>
      </c>
      <c r="N127" t="s">
        <v>83</v>
      </c>
      <c r="O127" t="s">
        <v>151</v>
      </c>
      <c r="P127" t="s">
        <v>2473</v>
      </c>
      <c r="Q127" t="s">
        <v>814</v>
      </c>
      <c r="R127" t="s">
        <v>25</v>
      </c>
      <c r="S127" t="s">
        <v>2519</v>
      </c>
      <c r="T127" t="s">
        <v>25</v>
      </c>
      <c r="U127">
        <v>3</v>
      </c>
      <c r="V127">
        <v>400</v>
      </c>
      <c r="W127" t="s">
        <v>30</v>
      </c>
      <c r="X127" t="s">
        <v>2747</v>
      </c>
      <c r="Y127" t="s">
        <v>2748</v>
      </c>
      <c r="Z127" t="s">
        <v>2749</v>
      </c>
      <c r="AA127" t="s">
        <v>2750</v>
      </c>
      <c r="AB127" t="s">
        <v>2751</v>
      </c>
      <c r="AC127" t="s">
        <v>2752</v>
      </c>
      <c r="AD127" t="s">
        <v>25</v>
      </c>
      <c r="AE127" t="s">
        <v>2748</v>
      </c>
      <c r="AF127" t="s">
        <v>2753</v>
      </c>
      <c r="AG127" t="s">
        <v>141</v>
      </c>
      <c r="AH127" t="s">
        <v>2754</v>
      </c>
      <c r="AI127" t="s">
        <v>2755</v>
      </c>
      <c r="AJ127" t="s">
        <v>2756</v>
      </c>
      <c r="AK127" t="s">
        <v>2757</v>
      </c>
      <c r="AL127" t="s">
        <v>2758</v>
      </c>
      <c r="AM127" t="s">
        <v>2759</v>
      </c>
      <c r="AN127" t="s">
        <v>2760</v>
      </c>
      <c r="AO127" t="s">
        <v>2761</v>
      </c>
      <c r="AP127" t="s">
        <v>2762</v>
      </c>
      <c r="AQ127" t="s">
        <v>2763</v>
      </c>
      <c r="AR127">
        <v>1</v>
      </c>
      <c r="AS127">
        <v>1.32</v>
      </c>
      <c r="AT127" t="s">
        <v>2764</v>
      </c>
      <c r="AU127" t="s">
        <v>25</v>
      </c>
      <c r="AV127" t="s">
        <v>25</v>
      </c>
      <c r="AW127" t="s">
        <v>25</v>
      </c>
      <c r="AX127" t="s">
        <v>25</v>
      </c>
      <c r="AY127" t="s">
        <v>25</v>
      </c>
      <c r="AZ127" t="s">
        <v>25</v>
      </c>
      <c r="BA127" t="s">
        <v>25</v>
      </c>
      <c r="BB127" t="s">
        <v>25</v>
      </c>
      <c r="BC127" t="s">
        <v>25</v>
      </c>
      <c r="BD127" t="s">
        <v>25</v>
      </c>
      <c r="BE127" t="s">
        <v>25</v>
      </c>
      <c r="BF127" t="s">
        <v>25</v>
      </c>
      <c r="BG127" t="s">
        <v>25</v>
      </c>
      <c r="BH127" t="s">
        <v>25</v>
      </c>
      <c r="BI127" t="s">
        <v>25</v>
      </c>
      <c r="BJ127" t="s">
        <v>25</v>
      </c>
      <c r="BK127" t="s">
        <v>25</v>
      </c>
      <c r="BL127" t="s">
        <v>25</v>
      </c>
      <c r="BM127" t="s">
        <v>25</v>
      </c>
      <c r="BN127" t="s">
        <v>25</v>
      </c>
      <c r="BO127" t="s">
        <v>25</v>
      </c>
      <c r="BP127" t="s">
        <v>25</v>
      </c>
      <c r="BQ127" t="s">
        <v>25</v>
      </c>
      <c r="BR127" t="s">
        <v>25</v>
      </c>
      <c r="BS127" t="s">
        <v>25</v>
      </c>
      <c r="BT127" t="s">
        <v>25</v>
      </c>
      <c r="BU127" t="s">
        <v>25</v>
      </c>
      <c r="BV127" t="s">
        <v>25</v>
      </c>
      <c r="BW127" t="s">
        <v>25</v>
      </c>
      <c r="BX127" t="s">
        <v>25</v>
      </c>
      <c r="BY127" t="s">
        <v>25</v>
      </c>
      <c r="BZ127" t="s">
        <v>25</v>
      </c>
      <c r="CA127" t="s">
        <v>25</v>
      </c>
      <c r="CB127" t="s">
        <v>25</v>
      </c>
      <c r="CC127" t="s">
        <v>25</v>
      </c>
      <c r="CD127" t="s">
        <v>25</v>
      </c>
      <c r="CE127" t="s">
        <v>25</v>
      </c>
      <c r="CF127" t="s">
        <v>25</v>
      </c>
      <c r="CG127" t="s">
        <v>25</v>
      </c>
      <c r="CH127" t="s">
        <v>25</v>
      </c>
      <c r="CI127" t="s">
        <v>25</v>
      </c>
      <c r="CJ127" t="s">
        <v>25</v>
      </c>
      <c r="CK127" t="s">
        <v>25</v>
      </c>
      <c r="CL127" t="s">
        <v>25</v>
      </c>
      <c r="CM127" t="s">
        <v>25</v>
      </c>
      <c r="CN127" t="s">
        <v>25</v>
      </c>
      <c r="CO127" t="s">
        <v>25</v>
      </c>
      <c r="CP127" t="s">
        <v>25</v>
      </c>
      <c r="CQ127" t="s">
        <v>25</v>
      </c>
      <c r="CR127" t="s">
        <v>25</v>
      </c>
      <c r="CS127" t="s">
        <v>25</v>
      </c>
      <c r="CT127" t="s">
        <v>25</v>
      </c>
      <c r="CU127" t="s">
        <v>25</v>
      </c>
      <c r="CV127" t="s">
        <v>25</v>
      </c>
      <c r="CW127" t="s">
        <v>25</v>
      </c>
      <c r="CX127" t="s">
        <v>25</v>
      </c>
      <c r="CY127" t="s">
        <v>25</v>
      </c>
      <c r="CZ127" t="s">
        <v>25</v>
      </c>
      <c r="DA127" t="s">
        <v>25</v>
      </c>
      <c r="DB127" t="s">
        <v>25</v>
      </c>
      <c r="DC127" t="s">
        <v>25</v>
      </c>
    </row>
    <row r="128" spans="1:107" x14ac:dyDescent="0.2">
      <c r="A128" t="s">
        <v>94</v>
      </c>
      <c r="B128">
        <v>103234293</v>
      </c>
      <c r="C128" t="s">
        <v>33</v>
      </c>
      <c r="D128">
        <v>0</v>
      </c>
      <c r="E128">
        <v>-1</v>
      </c>
      <c r="F128">
        <v>0</v>
      </c>
      <c r="G128" t="s">
        <v>24</v>
      </c>
      <c r="H128">
        <v>1</v>
      </c>
      <c r="I128" t="s">
        <v>25</v>
      </c>
      <c r="J128">
        <v>0</v>
      </c>
      <c r="K128" t="s">
        <v>25</v>
      </c>
      <c r="L128">
        <v>0</v>
      </c>
      <c r="M128">
        <v>0.66700000000000004</v>
      </c>
      <c r="N128" t="s">
        <v>83</v>
      </c>
      <c r="O128" t="s">
        <v>151</v>
      </c>
      <c r="P128" t="s">
        <v>2473</v>
      </c>
      <c r="Q128" t="s">
        <v>814</v>
      </c>
      <c r="R128" t="s">
        <v>25</v>
      </c>
      <c r="S128" t="s">
        <v>2519</v>
      </c>
      <c r="T128" t="s">
        <v>25</v>
      </c>
      <c r="U128">
        <v>3</v>
      </c>
      <c r="V128">
        <v>400</v>
      </c>
      <c r="W128" t="s">
        <v>30</v>
      </c>
      <c r="X128" t="s">
        <v>2765</v>
      </c>
      <c r="Y128" t="s">
        <v>2766</v>
      </c>
      <c r="Z128" t="s">
        <v>2767</v>
      </c>
      <c r="AA128" t="s">
        <v>2768</v>
      </c>
      <c r="AB128" t="s">
        <v>2751</v>
      </c>
      <c r="AC128" t="s">
        <v>2752</v>
      </c>
      <c r="AD128" t="s">
        <v>25</v>
      </c>
      <c r="AE128" t="s">
        <v>2748</v>
      </c>
      <c r="AF128" t="s">
        <v>2753</v>
      </c>
      <c r="AG128" t="s">
        <v>141</v>
      </c>
      <c r="AH128" t="s">
        <v>2754</v>
      </c>
      <c r="AI128" t="s">
        <v>2755</v>
      </c>
      <c r="AJ128" t="s">
        <v>2756</v>
      </c>
      <c r="AK128" t="s">
        <v>2757</v>
      </c>
      <c r="AL128" t="s">
        <v>2758</v>
      </c>
      <c r="AM128" t="s">
        <v>2759</v>
      </c>
      <c r="AN128" t="s">
        <v>2760</v>
      </c>
      <c r="AO128" t="s">
        <v>2761</v>
      </c>
      <c r="AP128" t="s">
        <v>2762</v>
      </c>
      <c r="AQ128" t="s">
        <v>2763</v>
      </c>
      <c r="AR128">
        <v>1</v>
      </c>
      <c r="AS128">
        <v>1.32</v>
      </c>
      <c r="AT128" t="s">
        <v>2764</v>
      </c>
      <c r="AU128" t="s">
        <v>25</v>
      </c>
      <c r="AV128" t="s">
        <v>25</v>
      </c>
      <c r="AW128" t="s">
        <v>25</v>
      </c>
      <c r="AX128" t="s">
        <v>25</v>
      </c>
      <c r="AY128" t="s">
        <v>25</v>
      </c>
      <c r="AZ128" t="s">
        <v>25</v>
      </c>
      <c r="BA128" t="s">
        <v>25</v>
      </c>
      <c r="BB128" t="s">
        <v>25</v>
      </c>
      <c r="BC128" t="s">
        <v>25</v>
      </c>
      <c r="BD128" t="s">
        <v>25</v>
      </c>
      <c r="BE128" t="s">
        <v>25</v>
      </c>
      <c r="BF128" t="s">
        <v>25</v>
      </c>
      <c r="BG128" t="s">
        <v>25</v>
      </c>
      <c r="BH128" t="s">
        <v>25</v>
      </c>
      <c r="BI128" t="s">
        <v>25</v>
      </c>
      <c r="BJ128" t="s">
        <v>25</v>
      </c>
      <c r="BK128" t="s">
        <v>25</v>
      </c>
      <c r="BL128" t="s">
        <v>25</v>
      </c>
      <c r="BM128" t="s">
        <v>25</v>
      </c>
      <c r="BN128" t="s">
        <v>25</v>
      </c>
      <c r="BO128" t="s">
        <v>25</v>
      </c>
      <c r="BP128" t="s">
        <v>25</v>
      </c>
      <c r="BQ128" t="s">
        <v>25</v>
      </c>
      <c r="BR128" t="s">
        <v>25</v>
      </c>
      <c r="BS128" t="s">
        <v>25</v>
      </c>
      <c r="BT128" t="s">
        <v>25</v>
      </c>
      <c r="BU128" t="s">
        <v>25</v>
      </c>
      <c r="BV128" t="s">
        <v>25</v>
      </c>
      <c r="BW128" t="s">
        <v>25</v>
      </c>
      <c r="BX128" t="s">
        <v>25</v>
      </c>
      <c r="BY128" t="s">
        <v>25</v>
      </c>
      <c r="BZ128" t="s">
        <v>25</v>
      </c>
      <c r="CA128" t="s">
        <v>25</v>
      </c>
      <c r="CB128" t="s">
        <v>25</v>
      </c>
      <c r="CC128" t="s">
        <v>25</v>
      </c>
      <c r="CD128" t="s">
        <v>25</v>
      </c>
      <c r="CE128" t="s">
        <v>25</v>
      </c>
      <c r="CF128" t="s">
        <v>25</v>
      </c>
      <c r="CG128" t="s">
        <v>25</v>
      </c>
      <c r="CH128" t="s">
        <v>25</v>
      </c>
      <c r="CI128" t="s">
        <v>25</v>
      </c>
      <c r="CJ128" t="s">
        <v>25</v>
      </c>
      <c r="CK128" t="s">
        <v>25</v>
      </c>
      <c r="CL128" t="s">
        <v>25</v>
      </c>
      <c r="CM128" t="s">
        <v>25</v>
      </c>
      <c r="CN128" t="s">
        <v>25</v>
      </c>
      <c r="CO128" t="s">
        <v>25</v>
      </c>
      <c r="CP128" t="s">
        <v>25</v>
      </c>
      <c r="CQ128" t="s">
        <v>25</v>
      </c>
      <c r="CR128" t="s">
        <v>25</v>
      </c>
      <c r="CS128" t="s">
        <v>25</v>
      </c>
      <c r="CT128" t="s">
        <v>25</v>
      </c>
      <c r="CU128" t="s">
        <v>25</v>
      </c>
      <c r="CV128" t="s">
        <v>25</v>
      </c>
      <c r="CW128" t="s">
        <v>25</v>
      </c>
      <c r="CX128" t="s">
        <v>25</v>
      </c>
      <c r="CY128" t="s">
        <v>25</v>
      </c>
      <c r="CZ128" t="s">
        <v>25</v>
      </c>
      <c r="DA128" t="s">
        <v>25</v>
      </c>
      <c r="DB128" t="s">
        <v>25</v>
      </c>
      <c r="DC128" t="s">
        <v>25</v>
      </c>
    </row>
    <row r="129" spans="1:107" x14ac:dyDescent="0.2">
      <c r="A129" t="s">
        <v>94</v>
      </c>
      <c r="B129">
        <v>103311124</v>
      </c>
      <c r="C129" t="s">
        <v>22</v>
      </c>
      <c r="D129">
        <v>0</v>
      </c>
      <c r="E129" t="s">
        <v>83</v>
      </c>
      <c r="F129">
        <v>1</v>
      </c>
      <c r="G129" t="s">
        <v>24</v>
      </c>
      <c r="H129">
        <v>1</v>
      </c>
      <c r="I129" t="s">
        <v>25</v>
      </c>
      <c r="J129">
        <v>0</v>
      </c>
      <c r="K129" t="s">
        <v>25</v>
      </c>
      <c r="L129">
        <v>0</v>
      </c>
      <c r="M129">
        <v>0.66700000000000004</v>
      </c>
      <c r="N129" t="s">
        <v>23</v>
      </c>
      <c r="O129" t="s">
        <v>2583</v>
      </c>
      <c r="P129" t="s">
        <v>25</v>
      </c>
      <c r="Q129" t="s">
        <v>25</v>
      </c>
      <c r="R129" t="s">
        <v>25</v>
      </c>
      <c r="S129" t="s">
        <v>25</v>
      </c>
      <c r="T129" t="s">
        <v>25</v>
      </c>
      <c r="U129" t="s">
        <v>25</v>
      </c>
      <c r="V129" t="s">
        <v>25</v>
      </c>
      <c r="W129" t="s">
        <v>30</v>
      </c>
      <c r="X129" t="s">
        <v>2747</v>
      </c>
      <c r="Y129" t="s">
        <v>2748</v>
      </c>
      <c r="Z129" t="s">
        <v>2749</v>
      </c>
      <c r="AA129" t="s">
        <v>2750</v>
      </c>
      <c r="AB129" t="s">
        <v>2751</v>
      </c>
      <c r="AC129" t="s">
        <v>2752</v>
      </c>
      <c r="AD129" t="s">
        <v>25</v>
      </c>
      <c r="AE129" t="s">
        <v>2748</v>
      </c>
      <c r="AF129" t="s">
        <v>2753</v>
      </c>
      <c r="AG129" t="s">
        <v>141</v>
      </c>
      <c r="AH129" t="s">
        <v>2754</v>
      </c>
      <c r="AI129" t="s">
        <v>2755</v>
      </c>
      <c r="AJ129" t="s">
        <v>2756</v>
      </c>
      <c r="AK129" t="s">
        <v>2757</v>
      </c>
      <c r="AL129" t="s">
        <v>2758</v>
      </c>
      <c r="AM129" t="s">
        <v>2759</v>
      </c>
      <c r="AN129" t="s">
        <v>2760</v>
      </c>
      <c r="AO129" t="s">
        <v>2761</v>
      </c>
      <c r="AP129" t="s">
        <v>2762</v>
      </c>
      <c r="AQ129" t="s">
        <v>2763</v>
      </c>
      <c r="AR129">
        <v>0.01</v>
      </c>
      <c r="AS129">
        <v>0.2</v>
      </c>
      <c r="AT129">
        <v>6.37</v>
      </c>
      <c r="AU129" t="s">
        <v>25</v>
      </c>
      <c r="AV129" t="s">
        <v>25</v>
      </c>
      <c r="AW129" t="s">
        <v>25</v>
      </c>
      <c r="AX129" t="s">
        <v>25</v>
      </c>
      <c r="AY129" t="s">
        <v>25</v>
      </c>
      <c r="AZ129" t="s">
        <v>25</v>
      </c>
      <c r="BA129" t="s">
        <v>25</v>
      </c>
      <c r="BB129" t="s">
        <v>25</v>
      </c>
      <c r="BC129" t="s">
        <v>25</v>
      </c>
      <c r="BD129" t="s">
        <v>25</v>
      </c>
      <c r="BE129" t="s">
        <v>25</v>
      </c>
      <c r="BF129" t="s">
        <v>25</v>
      </c>
      <c r="BG129" t="s">
        <v>25</v>
      </c>
      <c r="BH129" t="s">
        <v>25</v>
      </c>
      <c r="BI129" t="s">
        <v>25</v>
      </c>
      <c r="BJ129" t="s">
        <v>25</v>
      </c>
      <c r="BK129" t="s">
        <v>25</v>
      </c>
      <c r="BL129" t="s">
        <v>25</v>
      </c>
      <c r="BM129" t="s">
        <v>25</v>
      </c>
      <c r="BN129" t="s">
        <v>25</v>
      </c>
      <c r="BO129" t="s">
        <v>25</v>
      </c>
      <c r="BP129" t="s">
        <v>25</v>
      </c>
      <c r="BQ129" t="s">
        <v>25</v>
      </c>
      <c r="BR129" t="s">
        <v>25</v>
      </c>
      <c r="BS129" t="s">
        <v>25</v>
      </c>
      <c r="BT129" t="s">
        <v>25</v>
      </c>
      <c r="BU129" t="s">
        <v>25</v>
      </c>
      <c r="BV129" t="s">
        <v>25</v>
      </c>
      <c r="BW129" t="s">
        <v>25</v>
      </c>
      <c r="BX129" t="s">
        <v>25</v>
      </c>
      <c r="BY129" t="s">
        <v>25</v>
      </c>
      <c r="BZ129" t="s">
        <v>25</v>
      </c>
      <c r="CA129" t="s">
        <v>25</v>
      </c>
      <c r="CB129" t="s">
        <v>25</v>
      </c>
      <c r="CC129" t="s">
        <v>25</v>
      </c>
      <c r="CD129" t="s">
        <v>25</v>
      </c>
      <c r="CE129" t="s">
        <v>25</v>
      </c>
      <c r="CF129" t="s">
        <v>25</v>
      </c>
      <c r="CG129" t="s">
        <v>25</v>
      </c>
      <c r="CH129" t="s">
        <v>25</v>
      </c>
      <c r="CI129" t="s">
        <v>25</v>
      </c>
      <c r="CJ129" t="s">
        <v>25</v>
      </c>
      <c r="CK129" t="s">
        <v>25</v>
      </c>
      <c r="CL129" t="s">
        <v>25</v>
      </c>
      <c r="CM129" t="s">
        <v>25</v>
      </c>
      <c r="CN129" t="s">
        <v>25</v>
      </c>
      <c r="CO129" t="s">
        <v>25</v>
      </c>
      <c r="CP129" t="s">
        <v>25</v>
      </c>
      <c r="CQ129" t="s">
        <v>25</v>
      </c>
      <c r="CR129" t="s">
        <v>25</v>
      </c>
      <c r="CS129" t="s">
        <v>25</v>
      </c>
      <c r="CT129" t="s">
        <v>25</v>
      </c>
      <c r="CU129" t="s">
        <v>25</v>
      </c>
      <c r="CV129" t="s">
        <v>25</v>
      </c>
      <c r="CW129" t="s">
        <v>25</v>
      </c>
      <c r="CX129" t="s">
        <v>25</v>
      </c>
      <c r="CY129" t="s">
        <v>25</v>
      </c>
      <c r="CZ129" t="s">
        <v>25</v>
      </c>
      <c r="DA129" t="s">
        <v>25</v>
      </c>
      <c r="DB129" t="s">
        <v>25</v>
      </c>
      <c r="DC129" t="s">
        <v>25</v>
      </c>
    </row>
    <row r="130" spans="1:107" x14ac:dyDescent="0.2">
      <c r="A130" t="s">
        <v>94</v>
      </c>
      <c r="B130">
        <v>103311124</v>
      </c>
      <c r="C130" t="s">
        <v>22</v>
      </c>
      <c r="D130">
        <v>0</v>
      </c>
      <c r="E130" t="s">
        <v>83</v>
      </c>
      <c r="F130">
        <v>1</v>
      </c>
      <c r="G130" t="s">
        <v>24</v>
      </c>
      <c r="H130">
        <v>1</v>
      </c>
      <c r="I130" t="s">
        <v>25</v>
      </c>
      <c r="J130">
        <v>0</v>
      </c>
      <c r="K130" t="s">
        <v>25</v>
      </c>
      <c r="L130">
        <v>0</v>
      </c>
      <c r="M130">
        <v>0.66700000000000004</v>
      </c>
      <c r="N130" t="s">
        <v>23</v>
      </c>
      <c r="O130" t="s">
        <v>2583</v>
      </c>
      <c r="P130" t="s">
        <v>25</v>
      </c>
      <c r="Q130" t="s">
        <v>25</v>
      </c>
      <c r="R130" t="s">
        <v>25</v>
      </c>
      <c r="S130" t="s">
        <v>25</v>
      </c>
      <c r="T130" t="s">
        <v>25</v>
      </c>
      <c r="U130" t="s">
        <v>25</v>
      </c>
      <c r="V130" t="s">
        <v>25</v>
      </c>
      <c r="W130" t="s">
        <v>30</v>
      </c>
      <c r="X130" t="s">
        <v>2765</v>
      </c>
      <c r="Y130" t="s">
        <v>2766</v>
      </c>
      <c r="Z130" t="s">
        <v>2767</v>
      </c>
      <c r="AA130" t="s">
        <v>2768</v>
      </c>
      <c r="AB130" t="s">
        <v>2751</v>
      </c>
      <c r="AC130" t="s">
        <v>2752</v>
      </c>
      <c r="AD130" t="s">
        <v>25</v>
      </c>
      <c r="AE130" t="s">
        <v>2748</v>
      </c>
      <c r="AF130" t="s">
        <v>2753</v>
      </c>
      <c r="AG130" t="s">
        <v>141</v>
      </c>
      <c r="AH130" t="s">
        <v>2754</v>
      </c>
      <c r="AI130" t="s">
        <v>2755</v>
      </c>
      <c r="AJ130" t="s">
        <v>2756</v>
      </c>
      <c r="AK130" t="s">
        <v>2757</v>
      </c>
      <c r="AL130" t="s">
        <v>2758</v>
      </c>
      <c r="AM130" t="s">
        <v>2759</v>
      </c>
      <c r="AN130" t="s">
        <v>2760</v>
      </c>
      <c r="AO130" t="s">
        <v>2761</v>
      </c>
      <c r="AP130" t="s">
        <v>2762</v>
      </c>
      <c r="AQ130" t="s">
        <v>2763</v>
      </c>
      <c r="AR130">
        <v>0.01</v>
      </c>
      <c r="AS130">
        <v>0.2</v>
      </c>
      <c r="AT130">
        <v>6.37</v>
      </c>
      <c r="AU130" t="s">
        <v>25</v>
      </c>
      <c r="AV130" t="s">
        <v>25</v>
      </c>
      <c r="AW130" t="s">
        <v>25</v>
      </c>
      <c r="AX130" t="s">
        <v>25</v>
      </c>
      <c r="AY130" t="s">
        <v>25</v>
      </c>
      <c r="AZ130" t="s">
        <v>25</v>
      </c>
      <c r="BA130" t="s">
        <v>25</v>
      </c>
      <c r="BB130" t="s">
        <v>25</v>
      </c>
      <c r="BC130" t="s">
        <v>25</v>
      </c>
      <c r="BD130" t="s">
        <v>25</v>
      </c>
      <c r="BE130" t="s">
        <v>25</v>
      </c>
      <c r="BF130" t="s">
        <v>25</v>
      </c>
      <c r="BG130" t="s">
        <v>25</v>
      </c>
      <c r="BH130" t="s">
        <v>25</v>
      </c>
      <c r="BI130" t="s">
        <v>25</v>
      </c>
      <c r="BJ130" t="s">
        <v>25</v>
      </c>
      <c r="BK130" t="s">
        <v>25</v>
      </c>
      <c r="BL130" t="s">
        <v>25</v>
      </c>
      <c r="BM130" t="s">
        <v>25</v>
      </c>
      <c r="BN130" t="s">
        <v>25</v>
      </c>
      <c r="BO130" t="s">
        <v>25</v>
      </c>
      <c r="BP130" t="s">
        <v>25</v>
      </c>
      <c r="BQ130" t="s">
        <v>25</v>
      </c>
      <c r="BR130" t="s">
        <v>25</v>
      </c>
      <c r="BS130" t="s">
        <v>25</v>
      </c>
      <c r="BT130" t="s">
        <v>25</v>
      </c>
      <c r="BU130" t="s">
        <v>25</v>
      </c>
      <c r="BV130" t="s">
        <v>25</v>
      </c>
      <c r="BW130" t="s">
        <v>25</v>
      </c>
      <c r="BX130" t="s">
        <v>25</v>
      </c>
      <c r="BY130" t="s">
        <v>25</v>
      </c>
      <c r="BZ130" t="s">
        <v>25</v>
      </c>
      <c r="CA130" t="s">
        <v>25</v>
      </c>
      <c r="CB130" t="s">
        <v>25</v>
      </c>
      <c r="CC130" t="s">
        <v>25</v>
      </c>
      <c r="CD130" t="s">
        <v>25</v>
      </c>
      <c r="CE130" t="s">
        <v>25</v>
      </c>
      <c r="CF130" t="s">
        <v>25</v>
      </c>
      <c r="CG130" t="s">
        <v>25</v>
      </c>
      <c r="CH130" t="s">
        <v>25</v>
      </c>
      <c r="CI130" t="s">
        <v>25</v>
      </c>
      <c r="CJ130" t="s">
        <v>25</v>
      </c>
      <c r="CK130" t="s">
        <v>25</v>
      </c>
      <c r="CL130" t="s">
        <v>25</v>
      </c>
      <c r="CM130" t="s">
        <v>25</v>
      </c>
      <c r="CN130" t="s">
        <v>25</v>
      </c>
      <c r="CO130" t="s">
        <v>25</v>
      </c>
      <c r="CP130" t="s">
        <v>25</v>
      </c>
      <c r="CQ130" t="s">
        <v>25</v>
      </c>
      <c r="CR130" t="s">
        <v>25</v>
      </c>
      <c r="CS130" t="s">
        <v>25</v>
      </c>
      <c r="CT130" t="s">
        <v>25</v>
      </c>
      <c r="CU130" t="s">
        <v>25</v>
      </c>
      <c r="CV130" t="s">
        <v>25</v>
      </c>
      <c r="CW130" t="s">
        <v>25</v>
      </c>
      <c r="CX130" t="s">
        <v>25</v>
      </c>
      <c r="CY130" t="s">
        <v>25</v>
      </c>
      <c r="CZ130" t="s">
        <v>25</v>
      </c>
      <c r="DA130" t="s">
        <v>25</v>
      </c>
      <c r="DB130" t="s">
        <v>25</v>
      </c>
      <c r="DC130" t="s">
        <v>25</v>
      </c>
    </row>
    <row r="131" spans="1:107" x14ac:dyDescent="0.2">
      <c r="A131" t="s">
        <v>94</v>
      </c>
      <c r="B131">
        <v>111064166</v>
      </c>
      <c r="C131" t="s">
        <v>22</v>
      </c>
      <c r="D131">
        <v>0</v>
      </c>
      <c r="E131" t="s">
        <v>26</v>
      </c>
      <c r="F131">
        <v>1</v>
      </c>
      <c r="G131" t="s">
        <v>24</v>
      </c>
      <c r="H131">
        <v>1</v>
      </c>
      <c r="I131" t="s">
        <v>25</v>
      </c>
      <c r="J131">
        <v>0</v>
      </c>
      <c r="K131" t="s">
        <v>25</v>
      </c>
      <c r="L131">
        <v>0</v>
      </c>
      <c r="M131">
        <v>0.66700000000000004</v>
      </c>
      <c r="N131" t="s">
        <v>46</v>
      </c>
      <c r="O131" t="s">
        <v>2284</v>
      </c>
      <c r="P131" t="s">
        <v>25</v>
      </c>
      <c r="Q131" t="s">
        <v>25</v>
      </c>
      <c r="R131" t="s">
        <v>25</v>
      </c>
      <c r="S131" t="s">
        <v>25</v>
      </c>
      <c r="T131" t="s">
        <v>25</v>
      </c>
      <c r="U131" t="s">
        <v>25</v>
      </c>
      <c r="V131" t="s">
        <v>25</v>
      </c>
      <c r="W131" t="s">
        <v>2411</v>
      </c>
      <c r="X131" t="s">
        <v>25</v>
      </c>
      <c r="Y131" t="s">
        <v>25</v>
      </c>
      <c r="Z131" t="s">
        <v>25</v>
      </c>
      <c r="AA131" t="s">
        <v>25</v>
      </c>
      <c r="AB131" t="s">
        <v>25</v>
      </c>
      <c r="AC131" t="s">
        <v>25</v>
      </c>
      <c r="AD131" t="s">
        <v>25</v>
      </c>
      <c r="AE131" t="s">
        <v>2769</v>
      </c>
      <c r="AF131" t="s">
        <v>2770</v>
      </c>
      <c r="AG131" t="s">
        <v>142</v>
      </c>
      <c r="AH131" t="s">
        <v>2771</v>
      </c>
      <c r="AI131" t="s">
        <v>25</v>
      </c>
      <c r="AJ131" t="s">
        <v>25</v>
      </c>
      <c r="AK131" t="s">
        <v>25</v>
      </c>
      <c r="AL131" t="s">
        <v>25</v>
      </c>
      <c r="AM131" t="s">
        <v>25</v>
      </c>
      <c r="AN131" t="s">
        <v>25</v>
      </c>
      <c r="AO131" t="s">
        <v>25</v>
      </c>
      <c r="AP131" t="s">
        <v>25</v>
      </c>
      <c r="AQ131" t="s">
        <v>25</v>
      </c>
      <c r="AR131">
        <v>1</v>
      </c>
      <c r="AS131">
        <v>6.24</v>
      </c>
      <c r="AT131">
        <v>25.6</v>
      </c>
      <c r="AU131" t="s">
        <v>25</v>
      </c>
      <c r="AV131" t="s">
        <v>25</v>
      </c>
      <c r="AW131" t="s">
        <v>25</v>
      </c>
      <c r="AX131" t="s">
        <v>25</v>
      </c>
      <c r="AY131" t="s">
        <v>25</v>
      </c>
      <c r="AZ131" t="s">
        <v>25</v>
      </c>
      <c r="BA131" t="s">
        <v>25</v>
      </c>
      <c r="BB131" t="s">
        <v>25</v>
      </c>
      <c r="BC131" t="s">
        <v>25</v>
      </c>
      <c r="BD131" t="s">
        <v>25</v>
      </c>
      <c r="BE131" t="s">
        <v>25</v>
      </c>
      <c r="BF131" t="s">
        <v>25</v>
      </c>
      <c r="BG131" t="s">
        <v>25</v>
      </c>
      <c r="BH131" t="s">
        <v>25</v>
      </c>
      <c r="BI131" t="s">
        <v>25</v>
      </c>
      <c r="BJ131" t="s">
        <v>25</v>
      </c>
      <c r="BK131" t="s">
        <v>25</v>
      </c>
      <c r="BL131" t="s">
        <v>25</v>
      </c>
      <c r="BM131" t="s">
        <v>25</v>
      </c>
      <c r="BN131" t="s">
        <v>25</v>
      </c>
      <c r="BO131" t="s">
        <v>25</v>
      </c>
      <c r="BP131" t="s">
        <v>25</v>
      </c>
      <c r="BQ131" t="s">
        <v>25</v>
      </c>
      <c r="BR131" t="s">
        <v>25</v>
      </c>
      <c r="BS131" t="s">
        <v>25</v>
      </c>
      <c r="BT131" t="s">
        <v>25</v>
      </c>
      <c r="BU131" t="s">
        <v>25</v>
      </c>
      <c r="BV131" t="s">
        <v>25</v>
      </c>
      <c r="BW131" t="s">
        <v>25</v>
      </c>
      <c r="BX131" t="s">
        <v>25</v>
      </c>
      <c r="BY131" t="s">
        <v>25</v>
      </c>
      <c r="BZ131" t="s">
        <v>25</v>
      </c>
      <c r="CA131" t="s">
        <v>25</v>
      </c>
      <c r="CB131" t="s">
        <v>25</v>
      </c>
      <c r="CC131" t="s">
        <v>25</v>
      </c>
      <c r="CD131" t="s">
        <v>25</v>
      </c>
      <c r="CE131" t="s">
        <v>25</v>
      </c>
      <c r="CF131" t="s">
        <v>25</v>
      </c>
      <c r="CG131" t="s">
        <v>25</v>
      </c>
      <c r="CH131" t="s">
        <v>25</v>
      </c>
      <c r="CI131" t="s">
        <v>25</v>
      </c>
      <c r="CJ131" t="s">
        <v>25</v>
      </c>
      <c r="CK131" t="s">
        <v>25</v>
      </c>
      <c r="CL131" t="s">
        <v>25</v>
      </c>
      <c r="CM131" t="s">
        <v>25</v>
      </c>
      <c r="CN131" t="s">
        <v>25</v>
      </c>
      <c r="CO131" t="s">
        <v>25</v>
      </c>
      <c r="CP131" t="s">
        <v>25</v>
      </c>
      <c r="CQ131" t="s">
        <v>25</v>
      </c>
      <c r="CR131" t="s">
        <v>25</v>
      </c>
      <c r="CS131" t="s">
        <v>25</v>
      </c>
      <c r="CT131" t="s">
        <v>25</v>
      </c>
      <c r="CU131" t="s">
        <v>25</v>
      </c>
      <c r="CV131" t="s">
        <v>25</v>
      </c>
      <c r="CW131" t="s">
        <v>25</v>
      </c>
      <c r="CX131" t="s">
        <v>25</v>
      </c>
      <c r="CY131" t="s">
        <v>25</v>
      </c>
      <c r="CZ131" t="s">
        <v>25</v>
      </c>
      <c r="DA131" t="s">
        <v>25</v>
      </c>
      <c r="DB131" t="s">
        <v>25</v>
      </c>
      <c r="DC131" t="s">
        <v>25</v>
      </c>
    </row>
    <row r="132" spans="1:107" x14ac:dyDescent="0.2">
      <c r="A132" t="s">
        <v>94</v>
      </c>
      <c r="B132">
        <v>111064166</v>
      </c>
      <c r="C132" t="s">
        <v>22</v>
      </c>
      <c r="D132">
        <v>0</v>
      </c>
      <c r="E132" t="s">
        <v>26</v>
      </c>
      <c r="F132">
        <v>1</v>
      </c>
      <c r="G132" t="s">
        <v>24</v>
      </c>
      <c r="H132">
        <v>1</v>
      </c>
      <c r="I132" t="s">
        <v>25</v>
      </c>
      <c r="J132">
        <v>0</v>
      </c>
      <c r="K132" t="s">
        <v>25</v>
      </c>
      <c r="L132">
        <v>0</v>
      </c>
      <c r="M132">
        <v>0.66700000000000004</v>
      </c>
      <c r="N132" t="s">
        <v>46</v>
      </c>
      <c r="O132" t="s">
        <v>2284</v>
      </c>
      <c r="P132" t="s">
        <v>25</v>
      </c>
      <c r="Q132" t="s">
        <v>25</v>
      </c>
      <c r="R132" t="s">
        <v>25</v>
      </c>
      <c r="S132" t="s">
        <v>25</v>
      </c>
      <c r="T132" t="s">
        <v>25</v>
      </c>
      <c r="U132" t="s">
        <v>25</v>
      </c>
      <c r="V132" t="s">
        <v>25</v>
      </c>
      <c r="W132" t="s">
        <v>2411</v>
      </c>
      <c r="X132" t="s">
        <v>2772</v>
      </c>
      <c r="Y132" t="s">
        <v>2773</v>
      </c>
      <c r="Z132" t="s">
        <v>2774</v>
      </c>
      <c r="AA132" t="s">
        <v>2775</v>
      </c>
      <c r="AB132" t="s">
        <v>2776</v>
      </c>
      <c r="AC132" t="s">
        <v>2777</v>
      </c>
      <c r="AD132" t="s">
        <v>25</v>
      </c>
      <c r="AE132" t="s">
        <v>2773</v>
      </c>
      <c r="AF132" t="s">
        <v>2770</v>
      </c>
      <c r="AG132" t="s">
        <v>142</v>
      </c>
      <c r="AH132" t="s">
        <v>2771</v>
      </c>
      <c r="AI132" t="s">
        <v>25</v>
      </c>
      <c r="AJ132" t="s">
        <v>25</v>
      </c>
      <c r="AK132" t="s">
        <v>25</v>
      </c>
      <c r="AL132" t="s">
        <v>25</v>
      </c>
      <c r="AM132" t="s">
        <v>25</v>
      </c>
      <c r="AN132" t="s">
        <v>25</v>
      </c>
      <c r="AO132" t="s">
        <v>25</v>
      </c>
      <c r="AP132" t="s">
        <v>25</v>
      </c>
      <c r="AQ132" t="s">
        <v>25</v>
      </c>
      <c r="AR132">
        <v>1</v>
      </c>
      <c r="AS132">
        <v>6.24</v>
      </c>
      <c r="AT132">
        <v>25.6</v>
      </c>
      <c r="AU132" t="s">
        <v>25</v>
      </c>
      <c r="AV132" t="s">
        <v>25</v>
      </c>
      <c r="AW132" t="s">
        <v>25</v>
      </c>
      <c r="AX132" t="s">
        <v>25</v>
      </c>
      <c r="AY132" t="s">
        <v>25</v>
      </c>
      <c r="AZ132" t="s">
        <v>25</v>
      </c>
      <c r="BA132" t="s">
        <v>25</v>
      </c>
      <c r="BB132" t="s">
        <v>25</v>
      </c>
      <c r="BC132" t="s">
        <v>25</v>
      </c>
      <c r="BD132" t="s">
        <v>25</v>
      </c>
      <c r="BE132" t="s">
        <v>25</v>
      </c>
      <c r="BF132" t="s">
        <v>25</v>
      </c>
      <c r="BG132" t="s">
        <v>25</v>
      </c>
      <c r="BH132" t="s">
        <v>25</v>
      </c>
      <c r="BI132" t="s">
        <v>25</v>
      </c>
      <c r="BJ132" t="s">
        <v>25</v>
      </c>
      <c r="BK132" t="s">
        <v>25</v>
      </c>
      <c r="BL132" t="s">
        <v>25</v>
      </c>
      <c r="BM132" t="s">
        <v>25</v>
      </c>
      <c r="BN132" t="s">
        <v>25</v>
      </c>
      <c r="BO132" t="s">
        <v>25</v>
      </c>
      <c r="BP132" t="s">
        <v>25</v>
      </c>
      <c r="BQ132" t="s">
        <v>25</v>
      </c>
      <c r="BR132" t="s">
        <v>25</v>
      </c>
      <c r="BS132" t="s">
        <v>25</v>
      </c>
      <c r="BT132" t="s">
        <v>25</v>
      </c>
      <c r="BU132" t="s">
        <v>25</v>
      </c>
      <c r="BV132" t="s">
        <v>25</v>
      </c>
      <c r="BW132" t="s">
        <v>25</v>
      </c>
      <c r="BX132" t="s">
        <v>25</v>
      </c>
      <c r="BY132" t="s">
        <v>25</v>
      </c>
      <c r="BZ132" t="s">
        <v>25</v>
      </c>
      <c r="CA132" t="s">
        <v>25</v>
      </c>
      <c r="CB132" t="s">
        <v>25</v>
      </c>
      <c r="CC132" t="s">
        <v>25</v>
      </c>
      <c r="CD132" t="s">
        <v>25</v>
      </c>
      <c r="CE132" t="s">
        <v>25</v>
      </c>
      <c r="CF132" t="s">
        <v>25</v>
      </c>
      <c r="CG132" t="s">
        <v>25</v>
      </c>
      <c r="CH132" t="s">
        <v>25</v>
      </c>
      <c r="CI132" t="s">
        <v>25</v>
      </c>
      <c r="CJ132" t="s">
        <v>25</v>
      </c>
      <c r="CK132" t="s">
        <v>25</v>
      </c>
      <c r="CL132" t="s">
        <v>25</v>
      </c>
      <c r="CM132" t="s">
        <v>25</v>
      </c>
      <c r="CN132" t="s">
        <v>25</v>
      </c>
      <c r="CO132" t="s">
        <v>25</v>
      </c>
      <c r="CP132" t="s">
        <v>25</v>
      </c>
      <c r="CQ132" t="s">
        <v>25</v>
      </c>
      <c r="CR132" t="s">
        <v>25</v>
      </c>
      <c r="CS132" t="s">
        <v>25</v>
      </c>
      <c r="CT132" t="s">
        <v>25</v>
      </c>
      <c r="CU132" t="s">
        <v>25</v>
      </c>
      <c r="CV132" t="s">
        <v>25</v>
      </c>
      <c r="CW132" t="s">
        <v>25</v>
      </c>
      <c r="CX132" t="s">
        <v>25</v>
      </c>
      <c r="CY132" t="s">
        <v>25</v>
      </c>
      <c r="CZ132" t="s">
        <v>25</v>
      </c>
      <c r="DA132" t="s">
        <v>25</v>
      </c>
      <c r="DB132" t="s">
        <v>25</v>
      </c>
      <c r="DC132" t="s">
        <v>25</v>
      </c>
    </row>
    <row r="133" spans="1:107" x14ac:dyDescent="0.2">
      <c r="A133" t="s">
        <v>94</v>
      </c>
      <c r="B133">
        <v>111064166</v>
      </c>
      <c r="C133" t="s">
        <v>22</v>
      </c>
      <c r="D133">
        <v>0</v>
      </c>
      <c r="E133" t="s">
        <v>26</v>
      </c>
      <c r="F133">
        <v>1</v>
      </c>
      <c r="G133" t="s">
        <v>24</v>
      </c>
      <c r="H133">
        <v>1</v>
      </c>
      <c r="I133" t="s">
        <v>25</v>
      </c>
      <c r="J133">
        <v>0</v>
      </c>
      <c r="K133" t="s">
        <v>25</v>
      </c>
      <c r="L133">
        <v>0</v>
      </c>
      <c r="M133">
        <v>0.66700000000000004</v>
      </c>
      <c r="N133" t="s">
        <v>46</v>
      </c>
      <c r="O133" t="s">
        <v>2284</v>
      </c>
      <c r="P133" t="s">
        <v>25</v>
      </c>
      <c r="Q133" t="s">
        <v>25</v>
      </c>
      <c r="R133" t="s">
        <v>25</v>
      </c>
      <c r="S133" t="s">
        <v>25</v>
      </c>
      <c r="T133" t="s">
        <v>25</v>
      </c>
      <c r="U133" t="s">
        <v>25</v>
      </c>
      <c r="V133" t="s">
        <v>25</v>
      </c>
      <c r="W133" t="s">
        <v>2411</v>
      </c>
      <c r="X133" t="s">
        <v>2778</v>
      </c>
      <c r="Y133" t="s">
        <v>2779</v>
      </c>
      <c r="Z133" t="s">
        <v>2780</v>
      </c>
      <c r="AA133" t="s">
        <v>2780</v>
      </c>
      <c r="AB133" t="s">
        <v>2781</v>
      </c>
      <c r="AC133" t="s">
        <v>2782</v>
      </c>
      <c r="AD133" t="s">
        <v>25</v>
      </c>
      <c r="AE133" t="s">
        <v>2779</v>
      </c>
      <c r="AF133" t="s">
        <v>2770</v>
      </c>
      <c r="AG133" t="s">
        <v>142</v>
      </c>
      <c r="AH133" t="s">
        <v>2771</v>
      </c>
      <c r="AI133" t="s">
        <v>25</v>
      </c>
      <c r="AJ133" t="s">
        <v>25</v>
      </c>
      <c r="AK133" t="s">
        <v>25</v>
      </c>
      <c r="AL133" t="s">
        <v>25</v>
      </c>
      <c r="AM133" t="s">
        <v>25</v>
      </c>
      <c r="AN133" t="s">
        <v>25</v>
      </c>
      <c r="AO133" t="s">
        <v>25</v>
      </c>
      <c r="AP133" t="s">
        <v>25</v>
      </c>
      <c r="AQ133" t="s">
        <v>25</v>
      </c>
      <c r="AR133">
        <v>1</v>
      </c>
      <c r="AS133">
        <v>6.24</v>
      </c>
      <c r="AT133">
        <v>25.6</v>
      </c>
      <c r="AU133" t="s">
        <v>25</v>
      </c>
      <c r="AV133" t="s">
        <v>25</v>
      </c>
      <c r="AW133" t="s">
        <v>25</v>
      </c>
      <c r="AX133" t="s">
        <v>25</v>
      </c>
      <c r="AY133" t="s">
        <v>25</v>
      </c>
      <c r="AZ133" t="s">
        <v>25</v>
      </c>
      <c r="BA133" t="s">
        <v>25</v>
      </c>
      <c r="BB133" t="s">
        <v>25</v>
      </c>
      <c r="BC133" t="s">
        <v>25</v>
      </c>
      <c r="BD133" t="s">
        <v>25</v>
      </c>
      <c r="BE133" t="s">
        <v>25</v>
      </c>
      <c r="BF133" t="s">
        <v>25</v>
      </c>
      <c r="BG133" t="s">
        <v>25</v>
      </c>
      <c r="BH133" t="s">
        <v>25</v>
      </c>
      <c r="BI133" t="s">
        <v>25</v>
      </c>
      <c r="BJ133" t="s">
        <v>25</v>
      </c>
      <c r="BK133" t="s">
        <v>25</v>
      </c>
      <c r="BL133" t="s">
        <v>25</v>
      </c>
      <c r="BM133" t="s">
        <v>25</v>
      </c>
      <c r="BN133" t="s">
        <v>25</v>
      </c>
      <c r="BO133" t="s">
        <v>25</v>
      </c>
      <c r="BP133" t="s">
        <v>25</v>
      </c>
      <c r="BQ133" t="s">
        <v>25</v>
      </c>
      <c r="BR133" t="s">
        <v>25</v>
      </c>
      <c r="BS133" t="s">
        <v>25</v>
      </c>
      <c r="BT133" t="s">
        <v>25</v>
      </c>
      <c r="BU133" t="s">
        <v>25</v>
      </c>
      <c r="BV133" t="s">
        <v>25</v>
      </c>
      <c r="BW133" t="s">
        <v>25</v>
      </c>
      <c r="BX133" t="s">
        <v>25</v>
      </c>
      <c r="BY133" t="s">
        <v>25</v>
      </c>
      <c r="BZ133" t="s">
        <v>25</v>
      </c>
      <c r="CA133" t="s">
        <v>25</v>
      </c>
      <c r="CB133" t="s">
        <v>25</v>
      </c>
      <c r="CC133" t="s">
        <v>25</v>
      </c>
      <c r="CD133" t="s">
        <v>25</v>
      </c>
      <c r="CE133" t="s">
        <v>25</v>
      </c>
      <c r="CF133" t="s">
        <v>25</v>
      </c>
      <c r="CG133" t="s">
        <v>25</v>
      </c>
      <c r="CH133" t="s">
        <v>25</v>
      </c>
      <c r="CI133" t="s">
        <v>25</v>
      </c>
      <c r="CJ133" t="s">
        <v>25</v>
      </c>
      <c r="CK133" t="s">
        <v>25</v>
      </c>
      <c r="CL133" t="s">
        <v>25</v>
      </c>
      <c r="CM133" t="s">
        <v>25</v>
      </c>
      <c r="CN133" t="s">
        <v>25</v>
      </c>
      <c r="CO133" t="s">
        <v>25</v>
      </c>
      <c r="CP133" t="s">
        <v>25</v>
      </c>
      <c r="CQ133" t="s">
        <v>25</v>
      </c>
      <c r="CR133" t="s">
        <v>25</v>
      </c>
      <c r="CS133" t="s">
        <v>25</v>
      </c>
      <c r="CT133" t="s">
        <v>25</v>
      </c>
      <c r="CU133" t="s">
        <v>25</v>
      </c>
      <c r="CV133" t="s">
        <v>25</v>
      </c>
      <c r="CW133" t="s">
        <v>25</v>
      </c>
      <c r="CX133" t="s">
        <v>25</v>
      </c>
      <c r="CY133" t="s">
        <v>25</v>
      </c>
      <c r="CZ133" t="s">
        <v>25</v>
      </c>
      <c r="DA133" t="s">
        <v>25</v>
      </c>
      <c r="DB133" t="s">
        <v>25</v>
      </c>
      <c r="DC133" t="s">
        <v>25</v>
      </c>
    </row>
    <row r="134" spans="1:107" x14ac:dyDescent="0.2">
      <c r="A134" t="s">
        <v>94</v>
      </c>
      <c r="B134">
        <v>111064166</v>
      </c>
      <c r="C134" t="s">
        <v>22</v>
      </c>
      <c r="D134">
        <v>0</v>
      </c>
      <c r="E134" t="s">
        <v>26</v>
      </c>
      <c r="F134">
        <v>1</v>
      </c>
      <c r="G134" t="s">
        <v>24</v>
      </c>
      <c r="H134">
        <v>1</v>
      </c>
      <c r="I134" t="s">
        <v>25</v>
      </c>
      <c r="J134">
        <v>0</v>
      </c>
      <c r="K134" t="s">
        <v>25</v>
      </c>
      <c r="L134">
        <v>0</v>
      </c>
      <c r="M134">
        <v>0.66700000000000004</v>
      </c>
      <c r="N134" t="s">
        <v>46</v>
      </c>
      <c r="O134" t="s">
        <v>2284</v>
      </c>
      <c r="P134" t="s">
        <v>25</v>
      </c>
      <c r="Q134" t="s">
        <v>25</v>
      </c>
      <c r="R134" t="s">
        <v>25</v>
      </c>
      <c r="S134" t="s">
        <v>25</v>
      </c>
      <c r="T134" t="s">
        <v>25</v>
      </c>
      <c r="U134" t="s">
        <v>25</v>
      </c>
      <c r="V134" t="s">
        <v>25</v>
      </c>
      <c r="W134" t="s">
        <v>2411</v>
      </c>
      <c r="X134" t="s">
        <v>2783</v>
      </c>
      <c r="Y134" t="s">
        <v>2784</v>
      </c>
      <c r="Z134" t="s">
        <v>2785</v>
      </c>
      <c r="AA134" t="s">
        <v>2785</v>
      </c>
      <c r="AB134" t="s">
        <v>2786</v>
      </c>
      <c r="AC134" t="s">
        <v>2787</v>
      </c>
      <c r="AD134" t="s">
        <v>25</v>
      </c>
      <c r="AE134" t="s">
        <v>2784</v>
      </c>
      <c r="AF134" t="s">
        <v>2770</v>
      </c>
      <c r="AG134" t="s">
        <v>142</v>
      </c>
      <c r="AH134" t="s">
        <v>2771</v>
      </c>
      <c r="AI134" t="s">
        <v>25</v>
      </c>
      <c r="AJ134" t="s">
        <v>25</v>
      </c>
      <c r="AK134" t="s">
        <v>25</v>
      </c>
      <c r="AL134" t="s">
        <v>25</v>
      </c>
      <c r="AM134" t="s">
        <v>25</v>
      </c>
      <c r="AN134" t="s">
        <v>25</v>
      </c>
      <c r="AO134" t="s">
        <v>25</v>
      </c>
      <c r="AP134" t="s">
        <v>25</v>
      </c>
      <c r="AQ134" t="s">
        <v>25</v>
      </c>
      <c r="AR134">
        <v>1</v>
      </c>
      <c r="AS134">
        <v>6.24</v>
      </c>
      <c r="AT134">
        <v>25.6</v>
      </c>
      <c r="AU134" t="s">
        <v>25</v>
      </c>
      <c r="AV134" t="s">
        <v>25</v>
      </c>
      <c r="AW134" t="s">
        <v>25</v>
      </c>
      <c r="AX134" t="s">
        <v>25</v>
      </c>
      <c r="AY134" t="s">
        <v>25</v>
      </c>
      <c r="AZ134" t="s">
        <v>25</v>
      </c>
      <c r="BA134" t="s">
        <v>25</v>
      </c>
      <c r="BB134" t="s">
        <v>25</v>
      </c>
      <c r="BC134" t="s">
        <v>25</v>
      </c>
      <c r="BD134" t="s">
        <v>25</v>
      </c>
      <c r="BE134" t="s">
        <v>25</v>
      </c>
      <c r="BF134" t="s">
        <v>25</v>
      </c>
      <c r="BG134" t="s">
        <v>25</v>
      </c>
      <c r="BH134" t="s">
        <v>25</v>
      </c>
      <c r="BI134" t="s">
        <v>25</v>
      </c>
      <c r="BJ134" t="s">
        <v>25</v>
      </c>
      <c r="BK134" t="s">
        <v>25</v>
      </c>
      <c r="BL134" t="s">
        <v>25</v>
      </c>
      <c r="BM134" t="s">
        <v>25</v>
      </c>
      <c r="BN134" t="s">
        <v>25</v>
      </c>
      <c r="BO134" t="s">
        <v>25</v>
      </c>
      <c r="BP134" t="s">
        <v>25</v>
      </c>
      <c r="BQ134" t="s">
        <v>25</v>
      </c>
      <c r="BR134" t="s">
        <v>25</v>
      </c>
      <c r="BS134" t="s">
        <v>25</v>
      </c>
      <c r="BT134" t="s">
        <v>25</v>
      </c>
      <c r="BU134" t="s">
        <v>25</v>
      </c>
      <c r="BV134" t="s">
        <v>25</v>
      </c>
      <c r="BW134" t="s">
        <v>25</v>
      </c>
      <c r="BX134" t="s">
        <v>25</v>
      </c>
      <c r="BY134" t="s">
        <v>25</v>
      </c>
      <c r="BZ134" t="s">
        <v>25</v>
      </c>
      <c r="CA134" t="s">
        <v>25</v>
      </c>
      <c r="CB134" t="s">
        <v>25</v>
      </c>
      <c r="CC134" t="s">
        <v>25</v>
      </c>
      <c r="CD134" t="s">
        <v>25</v>
      </c>
      <c r="CE134" t="s">
        <v>25</v>
      </c>
      <c r="CF134" t="s">
        <v>25</v>
      </c>
      <c r="CG134" t="s">
        <v>25</v>
      </c>
      <c r="CH134" t="s">
        <v>25</v>
      </c>
      <c r="CI134" t="s">
        <v>25</v>
      </c>
      <c r="CJ134" t="s">
        <v>25</v>
      </c>
      <c r="CK134" t="s">
        <v>25</v>
      </c>
      <c r="CL134" t="s">
        <v>25</v>
      </c>
      <c r="CM134" t="s">
        <v>25</v>
      </c>
      <c r="CN134" t="s">
        <v>25</v>
      </c>
      <c r="CO134" t="s">
        <v>25</v>
      </c>
      <c r="CP134" t="s">
        <v>25</v>
      </c>
      <c r="CQ134" t="s">
        <v>25</v>
      </c>
      <c r="CR134" t="s">
        <v>25</v>
      </c>
      <c r="CS134" t="s">
        <v>25</v>
      </c>
      <c r="CT134" t="s">
        <v>25</v>
      </c>
      <c r="CU134" t="s">
        <v>25</v>
      </c>
      <c r="CV134" t="s">
        <v>25</v>
      </c>
      <c r="CW134" t="s">
        <v>25</v>
      </c>
      <c r="CX134" t="s">
        <v>25</v>
      </c>
      <c r="CY134" t="s">
        <v>25</v>
      </c>
      <c r="CZ134" t="s">
        <v>25</v>
      </c>
      <c r="DA134" t="s">
        <v>25</v>
      </c>
      <c r="DB134" t="s">
        <v>25</v>
      </c>
      <c r="DC134" t="s">
        <v>25</v>
      </c>
    </row>
    <row r="135" spans="1:107" x14ac:dyDescent="0.2">
      <c r="A135" t="s">
        <v>94</v>
      </c>
      <c r="B135">
        <v>111064166</v>
      </c>
      <c r="C135" t="s">
        <v>22</v>
      </c>
      <c r="D135">
        <v>0</v>
      </c>
      <c r="E135" t="s">
        <v>26</v>
      </c>
      <c r="F135">
        <v>1</v>
      </c>
      <c r="G135" t="s">
        <v>24</v>
      </c>
      <c r="H135">
        <v>1</v>
      </c>
      <c r="I135" t="s">
        <v>25</v>
      </c>
      <c r="J135">
        <v>0</v>
      </c>
      <c r="K135" t="s">
        <v>25</v>
      </c>
      <c r="L135">
        <v>0</v>
      </c>
      <c r="M135">
        <v>0.66700000000000004</v>
      </c>
      <c r="N135" t="s">
        <v>46</v>
      </c>
      <c r="O135" t="s">
        <v>2284</v>
      </c>
      <c r="P135" t="s">
        <v>25</v>
      </c>
      <c r="Q135" t="s">
        <v>25</v>
      </c>
      <c r="R135" t="s">
        <v>25</v>
      </c>
      <c r="S135" t="s">
        <v>25</v>
      </c>
      <c r="T135" t="s">
        <v>25</v>
      </c>
      <c r="U135" t="s">
        <v>25</v>
      </c>
      <c r="V135" t="s">
        <v>25</v>
      </c>
      <c r="W135" t="s">
        <v>2411</v>
      </c>
      <c r="X135" t="s">
        <v>2788</v>
      </c>
      <c r="Y135" t="s">
        <v>2789</v>
      </c>
      <c r="Z135" t="s">
        <v>2790</v>
      </c>
      <c r="AA135" t="s">
        <v>2790</v>
      </c>
      <c r="AB135" t="s">
        <v>2791</v>
      </c>
      <c r="AC135" t="s">
        <v>2792</v>
      </c>
      <c r="AD135" t="s">
        <v>25</v>
      </c>
      <c r="AE135" t="s">
        <v>2789</v>
      </c>
      <c r="AF135" t="s">
        <v>2770</v>
      </c>
      <c r="AG135" t="s">
        <v>142</v>
      </c>
      <c r="AH135" t="s">
        <v>2771</v>
      </c>
      <c r="AI135" t="s">
        <v>25</v>
      </c>
      <c r="AJ135" t="s">
        <v>25</v>
      </c>
      <c r="AK135" t="s">
        <v>25</v>
      </c>
      <c r="AL135" t="s">
        <v>25</v>
      </c>
      <c r="AM135" t="s">
        <v>25</v>
      </c>
      <c r="AN135" t="s">
        <v>25</v>
      </c>
      <c r="AO135" t="s">
        <v>25</v>
      </c>
      <c r="AP135" t="s">
        <v>25</v>
      </c>
      <c r="AQ135" t="s">
        <v>25</v>
      </c>
      <c r="AR135">
        <v>1</v>
      </c>
      <c r="AS135">
        <v>6.24</v>
      </c>
      <c r="AT135">
        <v>25.6</v>
      </c>
      <c r="AU135" t="s">
        <v>25</v>
      </c>
      <c r="AV135" t="s">
        <v>25</v>
      </c>
      <c r="AW135" t="s">
        <v>25</v>
      </c>
      <c r="AX135" t="s">
        <v>25</v>
      </c>
      <c r="AY135" t="s">
        <v>25</v>
      </c>
      <c r="AZ135" t="s">
        <v>25</v>
      </c>
      <c r="BA135" t="s">
        <v>25</v>
      </c>
      <c r="BB135" t="s">
        <v>25</v>
      </c>
      <c r="BC135" t="s">
        <v>25</v>
      </c>
      <c r="BD135" t="s">
        <v>25</v>
      </c>
      <c r="BE135" t="s">
        <v>25</v>
      </c>
      <c r="BF135" t="s">
        <v>25</v>
      </c>
      <c r="BG135" t="s">
        <v>25</v>
      </c>
      <c r="BH135" t="s">
        <v>25</v>
      </c>
      <c r="BI135" t="s">
        <v>25</v>
      </c>
      <c r="BJ135" t="s">
        <v>25</v>
      </c>
      <c r="BK135" t="s">
        <v>25</v>
      </c>
      <c r="BL135" t="s">
        <v>25</v>
      </c>
      <c r="BM135" t="s">
        <v>25</v>
      </c>
      <c r="BN135" t="s">
        <v>25</v>
      </c>
      <c r="BO135" t="s">
        <v>25</v>
      </c>
      <c r="BP135" t="s">
        <v>25</v>
      </c>
      <c r="BQ135" t="s">
        <v>25</v>
      </c>
      <c r="BR135" t="s">
        <v>25</v>
      </c>
      <c r="BS135" t="s">
        <v>25</v>
      </c>
      <c r="BT135" t="s">
        <v>25</v>
      </c>
      <c r="BU135" t="s">
        <v>25</v>
      </c>
      <c r="BV135" t="s">
        <v>25</v>
      </c>
      <c r="BW135" t="s">
        <v>25</v>
      </c>
      <c r="BX135" t="s">
        <v>25</v>
      </c>
      <c r="BY135" t="s">
        <v>25</v>
      </c>
      <c r="BZ135" t="s">
        <v>25</v>
      </c>
      <c r="CA135" t="s">
        <v>25</v>
      </c>
      <c r="CB135" t="s">
        <v>25</v>
      </c>
      <c r="CC135" t="s">
        <v>25</v>
      </c>
      <c r="CD135" t="s">
        <v>25</v>
      </c>
      <c r="CE135" t="s">
        <v>25</v>
      </c>
      <c r="CF135" t="s">
        <v>25</v>
      </c>
      <c r="CG135" t="s">
        <v>25</v>
      </c>
      <c r="CH135" t="s">
        <v>25</v>
      </c>
      <c r="CI135" t="s">
        <v>25</v>
      </c>
      <c r="CJ135" t="s">
        <v>25</v>
      </c>
      <c r="CK135" t="s">
        <v>25</v>
      </c>
      <c r="CL135" t="s">
        <v>25</v>
      </c>
      <c r="CM135" t="s">
        <v>25</v>
      </c>
      <c r="CN135" t="s">
        <v>25</v>
      </c>
      <c r="CO135" t="s">
        <v>25</v>
      </c>
      <c r="CP135" t="s">
        <v>25</v>
      </c>
      <c r="CQ135" t="s">
        <v>25</v>
      </c>
      <c r="CR135" t="s">
        <v>25</v>
      </c>
      <c r="CS135" t="s">
        <v>25</v>
      </c>
      <c r="CT135" t="s">
        <v>25</v>
      </c>
      <c r="CU135" t="s">
        <v>25</v>
      </c>
      <c r="CV135" t="s">
        <v>25</v>
      </c>
      <c r="CW135" t="s">
        <v>25</v>
      </c>
      <c r="CX135" t="s">
        <v>25</v>
      </c>
      <c r="CY135" t="s">
        <v>25</v>
      </c>
      <c r="CZ135" t="s">
        <v>25</v>
      </c>
      <c r="DA135" t="s">
        <v>25</v>
      </c>
      <c r="DB135" t="s">
        <v>25</v>
      </c>
      <c r="DC135" t="s">
        <v>25</v>
      </c>
    </row>
    <row r="136" spans="1:107" x14ac:dyDescent="0.2">
      <c r="A136" t="s">
        <v>94</v>
      </c>
      <c r="B136">
        <v>111064166</v>
      </c>
      <c r="C136" t="s">
        <v>22</v>
      </c>
      <c r="D136">
        <v>0</v>
      </c>
      <c r="E136" t="s">
        <v>26</v>
      </c>
      <c r="F136">
        <v>1</v>
      </c>
      <c r="G136" t="s">
        <v>24</v>
      </c>
      <c r="H136">
        <v>1</v>
      </c>
      <c r="I136" t="s">
        <v>25</v>
      </c>
      <c r="J136">
        <v>0</v>
      </c>
      <c r="K136" t="s">
        <v>25</v>
      </c>
      <c r="L136">
        <v>0</v>
      </c>
      <c r="M136">
        <v>0.66700000000000004</v>
      </c>
      <c r="N136" t="s">
        <v>46</v>
      </c>
      <c r="O136" t="s">
        <v>2284</v>
      </c>
      <c r="P136" t="s">
        <v>25</v>
      </c>
      <c r="Q136" t="s">
        <v>25</v>
      </c>
      <c r="R136" t="s">
        <v>25</v>
      </c>
      <c r="S136" t="s">
        <v>25</v>
      </c>
      <c r="T136" t="s">
        <v>25</v>
      </c>
      <c r="U136" t="s">
        <v>25</v>
      </c>
      <c r="V136" t="s">
        <v>25</v>
      </c>
      <c r="W136" t="s">
        <v>2411</v>
      </c>
      <c r="X136" t="s">
        <v>25</v>
      </c>
      <c r="Y136" t="s">
        <v>25</v>
      </c>
      <c r="Z136" t="s">
        <v>25</v>
      </c>
      <c r="AA136" t="s">
        <v>25</v>
      </c>
      <c r="AB136" t="s">
        <v>25</v>
      </c>
      <c r="AC136" t="s">
        <v>25</v>
      </c>
      <c r="AD136" t="s">
        <v>25</v>
      </c>
      <c r="AE136" t="s">
        <v>2793</v>
      </c>
      <c r="AF136" t="s">
        <v>2770</v>
      </c>
      <c r="AG136" t="s">
        <v>142</v>
      </c>
      <c r="AH136" t="s">
        <v>2771</v>
      </c>
      <c r="AI136" t="s">
        <v>25</v>
      </c>
      <c r="AJ136" t="s">
        <v>25</v>
      </c>
      <c r="AK136" t="s">
        <v>25</v>
      </c>
      <c r="AL136" t="s">
        <v>25</v>
      </c>
      <c r="AM136" t="s">
        <v>25</v>
      </c>
      <c r="AN136" t="s">
        <v>25</v>
      </c>
      <c r="AO136" t="s">
        <v>25</v>
      </c>
      <c r="AP136" t="s">
        <v>25</v>
      </c>
      <c r="AQ136" t="s">
        <v>25</v>
      </c>
      <c r="AR136">
        <v>1</v>
      </c>
      <c r="AS136">
        <v>6.24</v>
      </c>
      <c r="AT136">
        <v>25.6</v>
      </c>
      <c r="AU136" t="s">
        <v>25</v>
      </c>
      <c r="AV136" t="s">
        <v>25</v>
      </c>
      <c r="AW136" t="s">
        <v>25</v>
      </c>
      <c r="AX136" t="s">
        <v>25</v>
      </c>
      <c r="AY136" t="s">
        <v>25</v>
      </c>
      <c r="AZ136" t="s">
        <v>25</v>
      </c>
      <c r="BA136" t="s">
        <v>25</v>
      </c>
      <c r="BB136" t="s">
        <v>25</v>
      </c>
      <c r="BC136" t="s">
        <v>25</v>
      </c>
      <c r="BD136" t="s">
        <v>25</v>
      </c>
      <c r="BE136" t="s">
        <v>25</v>
      </c>
      <c r="BF136" t="s">
        <v>25</v>
      </c>
      <c r="BG136" t="s">
        <v>25</v>
      </c>
      <c r="BH136" t="s">
        <v>25</v>
      </c>
      <c r="BI136" t="s">
        <v>25</v>
      </c>
      <c r="BJ136" t="s">
        <v>25</v>
      </c>
      <c r="BK136" t="s">
        <v>25</v>
      </c>
      <c r="BL136" t="s">
        <v>25</v>
      </c>
      <c r="BM136" t="s">
        <v>25</v>
      </c>
      <c r="BN136" t="s">
        <v>25</v>
      </c>
      <c r="BO136" t="s">
        <v>25</v>
      </c>
      <c r="BP136" t="s">
        <v>25</v>
      </c>
      <c r="BQ136" t="s">
        <v>25</v>
      </c>
      <c r="BR136" t="s">
        <v>25</v>
      </c>
      <c r="BS136" t="s">
        <v>25</v>
      </c>
      <c r="BT136" t="s">
        <v>25</v>
      </c>
      <c r="BU136" t="s">
        <v>25</v>
      </c>
      <c r="BV136" t="s">
        <v>25</v>
      </c>
      <c r="BW136" t="s">
        <v>25</v>
      </c>
      <c r="BX136" t="s">
        <v>25</v>
      </c>
      <c r="BY136" t="s">
        <v>25</v>
      </c>
      <c r="BZ136" t="s">
        <v>25</v>
      </c>
      <c r="CA136" t="s">
        <v>25</v>
      </c>
      <c r="CB136" t="s">
        <v>25</v>
      </c>
      <c r="CC136" t="s">
        <v>25</v>
      </c>
      <c r="CD136" t="s">
        <v>25</v>
      </c>
      <c r="CE136" t="s">
        <v>25</v>
      </c>
      <c r="CF136" t="s">
        <v>25</v>
      </c>
      <c r="CG136" t="s">
        <v>25</v>
      </c>
      <c r="CH136" t="s">
        <v>25</v>
      </c>
      <c r="CI136" t="s">
        <v>25</v>
      </c>
      <c r="CJ136" t="s">
        <v>25</v>
      </c>
      <c r="CK136" t="s">
        <v>25</v>
      </c>
      <c r="CL136" t="s">
        <v>25</v>
      </c>
      <c r="CM136" t="s">
        <v>25</v>
      </c>
      <c r="CN136" t="s">
        <v>25</v>
      </c>
      <c r="CO136" t="s">
        <v>25</v>
      </c>
      <c r="CP136" t="s">
        <v>25</v>
      </c>
      <c r="CQ136" t="s">
        <v>25</v>
      </c>
      <c r="CR136" t="s">
        <v>25</v>
      </c>
      <c r="CS136" t="s">
        <v>25</v>
      </c>
      <c r="CT136" t="s">
        <v>25</v>
      </c>
      <c r="CU136" t="s">
        <v>25</v>
      </c>
      <c r="CV136" t="s">
        <v>25</v>
      </c>
      <c r="CW136" t="s">
        <v>25</v>
      </c>
      <c r="CX136" t="s">
        <v>25</v>
      </c>
      <c r="CY136" t="s">
        <v>25</v>
      </c>
      <c r="CZ136" t="s">
        <v>25</v>
      </c>
      <c r="DA136" t="s">
        <v>25</v>
      </c>
      <c r="DB136" t="s">
        <v>25</v>
      </c>
      <c r="DC136" t="s">
        <v>25</v>
      </c>
    </row>
    <row r="137" spans="1:107" x14ac:dyDescent="0.2">
      <c r="A137" t="s">
        <v>94</v>
      </c>
      <c r="B137">
        <v>111064166</v>
      </c>
      <c r="C137" t="s">
        <v>22</v>
      </c>
      <c r="D137">
        <v>0</v>
      </c>
      <c r="E137" t="s">
        <v>26</v>
      </c>
      <c r="F137">
        <v>1</v>
      </c>
      <c r="G137" t="s">
        <v>24</v>
      </c>
      <c r="H137">
        <v>1</v>
      </c>
      <c r="I137" t="s">
        <v>25</v>
      </c>
      <c r="J137">
        <v>0</v>
      </c>
      <c r="K137" t="s">
        <v>25</v>
      </c>
      <c r="L137">
        <v>0</v>
      </c>
      <c r="M137">
        <v>0.66700000000000004</v>
      </c>
      <c r="N137" t="s">
        <v>46</v>
      </c>
      <c r="O137" t="s">
        <v>2284</v>
      </c>
      <c r="P137" t="s">
        <v>25</v>
      </c>
      <c r="Q137" t="s">
        <v>25</v>
      </c>
      <c r="R137" t="s">
        <v>25</v>
      </c>
      <c r="S137" t="s">
        <v>25</v>
      </c>
      <c r="T137" t="s">
        <v>25</v>
      </c>
      <c r="U137" t="s">
        <v>25</v>
      </c>
      <c r="V137" t="s">
        <v>25</v>
      </c>
      <c r="W137" t="s">
        <v>2411</v>
      </c>
      <c r="X137" t="s">
        <v>25</v>
      </c>
      <c r="Y137" t="s">
        <v>25</v>
      </c>
      <c r="Z137" t="s">
        <v>25</v>
      </c>
      <c r="AA137" t="s">
        <v>25</v>
      </c>
      <c r="AB137" t="s">
        <v>25</v>
      </c>
      <c r="AC137" t="s">
        <v>25</v>
      </c>
      <c r="AD137" t="s">
        <v>25</v>
      </c>
      <c r="AE137" t="s">
        <v>2794</v>
      </c>
      <c r="AF137" t="s">
        <v>2770</v>
      </c>
      <c r="AG137" t="s">
        <v>142</v>
      </c>
      <c r="AH137" t="s">
        <v>2771</v>
      </c>
      <c r="AI137" t="s">
        <v>25</v>
      </c>
      <c r="AJ137" t="s">
        <v>25</v>
      </c>
      <c r="AK137" t="s">
        <v>25</v>
      </c>
      <c r="AL137" t="s">
        <v>25</v>
      </c>
      <c r="AM137" t="s">
        <v>25</v>
      </c>
      <c r="AN137" t="s">
        <v>25</v>
      </c>
      <c r="AO137" t="s">
        <v>25</v>
      </c>
      <c r="AP137" t="s">
        <v>25</v>
      </c>
      <c r="AQ137" t="s">
        <v>25</v>
      </c>
      <c r="AR137">
        <v>1</v>
      </c>
      <c r="AS137">
        <v>6.24</v>
      </c>
      <c r="AT137">
        <v>25.6</v>
      </c>
      <c r="AU137" t="s">
        <v>25</v>
      </c>
      <c r="AV137" t="s">
        <v>25</v>
      </c>
      <c r="AW137" t="s">
        <v>25</v>
      </c>
      <c r="AX137" t="s">
        <v>25</v>
      </c>
      <c r="AY137" t="s">
        <v>25</v>
      </c>
      <c r="AZ137" t="s">
        <v>25</v>
      </c>
      <c r="BA137" t="s">
        <v>25</v>
      </c>
      <c r="BB137" t="s">
        <v>25</v>
      </c>
      <c r="BC137" t="s">
        <v>25</v>
      </c>
      <c r="BD137" t="s">
        <v>25</v>
      </c>
      <c r="BE137" t="s">
        <v>25</v>
      </c>
      <c r="BF137" t="s">
        <v>25</v>
      </c>
      <c r="BG137" t="s">
        <v>25</v>
      </c>
      <c r="BH137" t="s">
        <v>25</v>
      </c>
      <c r="BI137" t="s">
        <v>25</v>
      </c>
      <c r="BJ137" t="s">
        <v>25</v>
      </c>
      <c r="BK137" t="s">
        <v>25</v>
      </c>
      <c r="BL137" t="s">
        <v>25</v>
      </c>
      <c r="BM137" t="s">
        <v>25</v>
      </c>
      <c r="BN137" t="s">
        <v>25</v>
      </c>
      <c r="BO137" t="s">
        <v>25</v>
      </c>
      <c r="BP137" t="s">
        <v>25</v>
      </c>
      <c r="BQ137" t="s">
        <v>25</v>
      </c>
      <c r="BR137" t="s">
        <v>25</v>
      </c>
      <c r="BS137" t="s">
        <v>25</v>
      </c>
      <c r="BT137" t="s">
        <v>25</v>
      </c>
      <c r="BU137" t="s">
        <v>25</v>
      </c>
      <c r="BV137" t="s">
        <v>25</v>
      </c>
      <c r="BW137" t="s">
        <v>25</v>
      </c>
      <c r="BX137" t="s">
        <v>25</v>
      </c>
      <c r="BY137" t="s">
        <v>25</v>
      </c>
      <c r="BZ137" t="s">
        <v>25</v>
      </c>
      <c r="CA137" t="s">
        <v>25</v>
      </c>
      <c r="CB137" t="s">
        <v>25</v>
      </c>
      <c r="CC137" t="s">
        <v>25</v>
      </c>
      <c r="CD137" t="s">
        <v>25</v>
      </c>
      <c r="CE137" t="s">
        <v>25</v>
      </c>
      <c r="CF137" t="s">
        <v>25</v>
      </c>
      <c r="CG137" t="s">
        <v>25</v>
      </c>
      <c r="CH137" t="s">
        <v>25</v>
      </c>
      <c r="CI137" t="s">
        <v>25</v>
      </c>
      <c r="CJ137" t="s">
        <v>25</v>
      </c>
      <c r="CK137" t="s">
        <v>25</v>
      </c>
      <c r="CL137" t="s">
        <v>25</v>
      </c>
      <c r="CM137" t="s">
        <v>25</v>
      </c>
      <c r="CN137" t="s">
        <v>25</v>
      </c>
      <c r="CO137" t="s">
        <v>25</v>
      </c>
      <c r="CP137" t="s">
        <v>25</v>
      </c>
      <c r="CQ137" t="s">
        <v>25</v>
      </c>
      <c r="CR137" t="s">
        <v>25</v>
      </c>
      <c r="CS137" t="s">
        <v>25</v>
      </c>
      <c r="CT137" t="s">
        <v>25</v>
      </c>
      <c r="CU137" t="s">
        <v>25</v>
      </c>
      <c r="CV137" t="s">
        <v>25</v>
      </c>
      <c r="CW137" t="s">
        <v>25</v>
      </c>
      <c r="CX137" t="s">
        <v>25</v>
      </c>
      <c r="CY137" t="s">
        <v>25</v>
      </c>
      <c r="CZ137" t="s">
        <v>25</v>
      </c>
      <c r="DA137" t="s">
        <v>25</v>
      </c>
      <c r="DB137" t="s">
        <v>25</v>
      </c>
      <c r="DC137" t="s">
        <v>25</v>
      </c>
    </row>
    <row r="138" spans="1:107" x14ac:dyDescent="0.2">
      <c r="A138" t="s">
        <v>94</v>
      </c>
      <c r="B138">
        <v>111064166</v>
      </c>
      <c r="C138" t="s">
        <v>22</v>
      </c>
      <c r="D138">
        <v>0</v>
      </c>
      <c r="E138" t="s">
        <v>26</v>
      </c>
      <c r="F138">
        <v>1</v>
      </c>
      <c r="G138" t="s">
        <v>24</v>
      </c>
      <c r="H138">
        <v>1</v>
      </c>
      <c r="I138" t="s">
        <v>25</v>
      </c>
      <c r="J138">
        <v>0</v>
      </c>
      <c r="K138" t="s">
        <v>25</v>
      </c>
      <c r="L138">
        <v>0</v>
      </c>
      <c r="M138">
        <v>0.66700000000000004</v>
      </c>
      <c r="N138" t="s">
        <v>46</v>
      </c>
      <c r="O138" t="s">
        <v>2284</v>
      </c>
      <c r="P138" t="s">
        <v>25</v>
      </c>
      <c r="Q138" t="s">
        <v>25</v>
      </c>
      <c r="R138" t="s">
        <v>25</v>
      </c>
      <c r="S138" t="s">
        <v>25</v>
      </c>
      <c r="T138" t="s">
        <v>25</v>
      </c>
      <c r="U138" t="s">
        <v>25</v>
      </c>
      <c r="V138" t="s">
        <v>25</v>
      </c>
      <c r="W138" t="s">
        <v>2411</v>
      </c>
      <c r="X138" t="s">
        <v>2795</v>
      </c>
      <c r="Y138" t="s">
        <v>2796</v>
      </c>
      <c r="Z138" t="s">
        <v>2797</v>
      </c>
      <c r="AA138" t="s">
        <v>2797</v>
      </c>
      <c r="AB138" t="s">
        <v>2798</v>
      </c>
      <c r="AC138" t="s">
        <v>2799</v>
      </c>
      <c r="AD138" t="s">
        <v>25</v>
      </c>
      <c r="AE138" t="s">
        <v>2796</v>
      </c>
      <c r="AF138" t="s">
        <v>2770</v>
      </c>
      <c r="AG138" t="s">
        <v>142</v>
      </c>
      <c r="AH138" t="s">
        <v>2771</v>
      </c>
      <c r="AI138" t="s">
        <v>25</v>
      </c>
      <c r="AJ138" t="s">
        <v>25</v>
      </c>
      <c r="AK138" t="s">
        <v>25</v>
      </c>
      <c r="AL138" t="s">
        <v>25</v>
      </c>
      <c r="AM138" t="s">
        <v>25</v>
      </c>
      <c r="AN138" t="s">
        <v>25</v>
      </c>
      <c r="AO138" t="s">
        <v>25</v>
      </c>
      <c r="AP138" t="s">
        <v>25</v>
      </c>
      <c r="AQ138" t="s">
        <v>25</v>
      </c>
      <c r="AR138">
        <v>1</v>
      </c>
      <c r="AS138">
        <v>6.24</v>
      </c>
      <c r="AT138">
        <v>25.6</v>
      </c>
      <c r="AU138" t="s">
        <v>25</v>
      </c>
      <c r="AV138" t="s">
        <v>25</v>
      </c>
      <c r="AW138" t="s">
        <v>25</v>
      </c>
      <c r="AX138" t="s">
        <v>25</v>
      </c>
      <c r="AY138" t="s">
        <v>25</v>
      </c>
      <c r="AZ138" t="s">
        <v>25</v>
      </c>
      <c r="BA138" t="s">
        <v>25</v>
      </c>
      <c r="BB138" t="s">
        <v>25</v>
      </c>
      <c r="BC138" t="s">
        <v>25</v>
      </c>
      <c r="BD138" t="s">
        <v>25</v>
      </c>
      <c r="BE138" t="s">
        <v>25</v>
      </c>
      <c r="BF138" t="s">
        <v>25</v>
      </c>
      <c r="BG138" t="s">
        <v>25</v>
      </c>
      <c r="BH138" t="s">
        <v>25</v>
      </c>
      <c r="BI138" t="s">
        <v>25</v>
      </c>
      <c r="BJ138" t="s">
        <v>25</v>
      </c>
      <c r="BK138" t="s">
        <v>25</v>
      </c>
      <c r="BL138" t="s">
        <v>25</v>
      </c>
      <c r="BM138" t="s">
        <v>25</v>
      </c>
      <c r="BN138" t="s">
        <v>25</v>
      </c>
      <c r="BO138" t="s">
        <v>25</v>
      </c>
      <c r="BP138" t="s">
        <v>25</v>
      </c>
      <c r="BQ138" t="s">
        <v>25</v>
      </c>
      <c r="BR138" t="s">
        <v>25</v>
      </c>
      <c r="BS138" t="s">
        <v>25</v>
      </c>
      <c r="BT138" t="s">
        <v>25</v>
      </c>
      <c r="BU138" t="s">
        <v>25</v>
      </c>
      <c r="BV138" t="s">
        <v>25</v>
      </c>
      <c r="BW138" t="s">
        <v>25</v>
      </c>
      <c r="BX138" t="s">
        <v>25</v>
      </c>
      <c r="BY138" t="s">
        <v>25</v>
      </c>
      <c r="BZ138" t="s">
        <v>25</v>
      </c>
      <c r="CA138" t="s">
        <v>25</v>
      </c>
      <c r="CB138" t="s">
        <v>25</v>
      </c>
      <c r="CC138" t="s">
        <v>25</v>
      </c>
      <c r="CD138" t="s">
        <v>25</v>
      </c>
      <c r="CE138" t="s">
        <v>25</v>
      </c>
      <c r="CF138" t="s">
        <v>25</v>
      </c>
      <c r="CG138" t="s">
        <v>25</v>
      </c>
      <c r="CH138" t="s">
        <v>25</v>
      </c>
      <c r="CI138" t="s">
        <v>25</v>
      </c>
      <c r="CJ138" t="s">
        <v>25</v>
      </c>
      <c r="CK138" t="s">
        <v>25</v>
      </c>
      <c r="CL138" t="s">
        <v>25</v>
      </c>
      <c r="CM138" t="s">
        <v>25</v>
      </c>
      <c r="CN138" t="s">
        <v>25</v>
      </c>
      <c r="CO138" t="s">
        <v>25</v>
      </c>
      <c r="CP138" t="s">
        <v>25</v>
      </c>
      <c r="CQ138" t="s">
        <v>25</v>
      </c>
      <c r="CR138" t="s">
        <v>25</v>
      </c>
      <c r="CS138" t="s">
        <v>25</v>
      </c>
      <c r="CT138" t="s">
        <v>25</v>
      </c>
      <c r="CU138" t="s">
        <v>25</v>
      </c>
      <c r="CV138" t="s">
        <v>25</v>
      </c>
      <c r="CW138" t="s">
        <v>25</v>
      </c>
      <c r="CX138" t="s">
        <v>25</v>
      </c>
      <c r="CY138" t="s">
        <v>25</v>
      </c>
      <c r="CZ138" t="s">
        <v>25</v>
      </c>
      <c r="DA138" t="s">
        <v>25</v>
      </c>
      <c r="DB138" t="s">
        <v>25</v>
      </c>
      <c r="DC138" t="s">
        <v>25</v>
      </c>
    </row>
    <row r="139" spans="1:107" x14ac:dyDescent="0.2">
      <c r="A139" t="s">
        <v>94</v>
      </c>
      <c r="B139">
        <v>111064166</v>
      </c>
      <c r="C139" t="s">
        <v>22</v>
      </c>
      <c r="D139">
        <v>0</v>
      </c>
      <c r="E139" t="s">
        <v>26</v>
      </c>
      <c r="F139">
        <v>1</v>
      </c>
      <c r="G139" t="s">
        <v>24</v>
      </c>
      <c r="H139">
        <v>1</v>
      </c>
      <c r="I139" t="s">
        <v>25</v>
      </c>
      <c r="J139">
        <v>0</v>
      </c>
      <c r="K139" t="s">
        <v>25</v>
      </c>
      <c r="L139">
        <v>0</v>
      </c>
      <c r="M139">
        <v>0.66700000000000004</v>
      </c>
      <c r="N139" t="s">
        <v>46</v>
      </c>
      <c r="O139" t="s">
        <v>2284</v>
      </c>
      <c r="P139" t="s">
        <v>25</v>
      </c>
      <c r="Q139" t="s">
        <v>25</v>
      </c>
      <c r="R139" t="s">
        <v>25</v>
      </c>
      <c r="S139" t="s">
        <v>25</v>
      </c>
      <c r="T139" t="s">
        <v>25</v>
      </c>
      <c r="U139" t="s">
        <v>25</v>
      </c>
      <c r="V139" t="s">
        <v>25</v>
      </c>
      <c r="W139" t="s">
        <v>2411</v>
      </c>
      <c r="X139" t="s">
        <v>2800</v>
      </c>
      <c r="Y139" t="s">
        <v>2801</v>
      </c>
      <c r="Z139" t="s">
        <v>2802</v>
      </c>
      <c r="AA139" t="s">
        <v>2803</v>
      </c>
      <c r="AB139" t="s">
        <v>2798</v>
      </c>
      <c r="AC139" t="s">
        <v>2792</v>
      </c>
      <c r="AD139" t="s">
        <v>25</v>
      </c>
      <c r="AE139" t="s">
        <v>2796</v>
      </c>
      <c r="AF139" t="s">
        <v>2770</v>
      </c>
      <c r="AG139" t="s">
        <v>142</v>
      </c>
      <c r="AH139" t="s">
        <v>2771</v>
      </c>
      <c r="AI139" t="s">
        <v>25</v>
      </c>
      <c r="AJ139" t="s">
        <v>25</v>
      </c>
      <c r="AK139" t="s">
        <v>25</v>
      </c>
      <c r="AL139" t="s">
        <v>25</v>
      </c>
      <c r="AM139" t="s">
        <v>25</v>
      </c>
      <c r="AN139" t="s">
        <v>25</v>
      </c>
      <c r="AO139" t="s">
        <v>25</v>
      </c>
      <c r="AP139" t="s">
        <v>25</v>
      </c>
      <c r="AQ139" t="s">
        <v>25</v>
      </c>
      <c r="AR139">
        <v>1</v>
      </c>
      <c r="AS139">
        <v>6.24</v>
      </c>
      <c r="AT139">
        <v>25.6</v>
      </c>
      <c r="AU139" t="s">
        <v>25</v>
      </c>
      <c r="AV139" t="s">
        <v>25</v>
      </c>
      <c r="AW139" t="s">
        <v>25</v>
      </c>
      <c r="AX139" t="s">
        <v>25</v>
      </c>
      <c r="AY139" t="s">
        <v>25</v>
      </c>
      <c r="AZ139" t="s">
        <v>25</v>
      </c>
      <c r="BA139" t="s">
        <v>25</v>
      </c>
      <c r="BB139" t="s">
        <v>25</v>
      </c>
      <c r="BC139" t="s">
        <v>25</v>
      </c>
      <c r="BD139" t="s">
        <v>25</v>
      </c>
      <c r="BE139" t="s">
        <v>25</v>
      </c>
      <c r="BF139" t="s">
        <v>25</v>
      </c>
      <c r="BG139" t="s">
        <v>25</v>
      </c>
      <c r="BH139" t="s">
        <v>25</v>
      </c>
      <c r="BI139" t="s">
        <v>25</v>
      </c>
      <c r="BJ139" t="s">
        <v>25</v>
      </c>
      <c r="BK139" t="s">
        <v>25</v>
      </c>
      <c r="BL139" t="s">
        <v>25</v>
      </c>
      <c r="BM139" t="s">
        <v>25</v>
      </c>
      <c r="BN139" t="s">
        <v>25</v>
      </c>
      <c r="BO139" t="s">
        <v>25</v>
      </c>
      <c r="BP139" t="s">
        <v>25</v>
      </c>
      <c r="BQ139" t="s">
        <v>25</v>
      </c>
      <c r="BR139" t="s">
        <v>25</v>
      </c>
      <c r="BS139" t="s">
        <v>25</v>
      </c>
      <c r="BT139" t="s">
        <v>25</v>
      </c>
      <c r="BU139" t="s">
        <v>25</v>
      </c>
      <c r="BV139" t="s">
        <v>25</v>
      </c>
      <c r="BW139" t="s">
        <v>25</v>
      </c>
      <c r="BX139" t="s">
        <v>25</v>
      </c>
      <c r="BY139" t="s">
        <v>25</v>
      </c>
      <c r="BZ139" t="s">
        <v>25</v>
      </c>
      <c r="CA139" t="s">
        <v>25</v>
      </c>
      <c r="CB139" t="s">
        <v>25</v>
      </c>
      <c r="CC139" t="s">
        <v>25</v>
      </c>
      <c r="CD139" t="s">
        <v>25</v>
      </c>
      <c r="CE139" t="s">
        <v>25</v>
      </c>
      <c r="CF139" t="s">
        <v>25</v>
      </c>
      <c r="CG139" t="s">
        <v>25</v>
      </c>
      <c r="CH139" t="s">
        <v>25</v>
      </c>
      <c r="CI139" t="s">
        <v>25</v>
      </c>
      <c r="CJ139" t="s">
        <v>25</v>
      </c>
      <c r="CK139" t="s">
        <v>25</v>
      </c>
      <c r="CL139" t="s">
        <v>25</v>
      </c>
      <c r="CM139" t="s">
        <v>25</v>
      </c>
      <c r="CN139" t="s">
        <v>25</v>
      </c>
      <c r="CO139" t="s">
        <v>25</v>
      </c>
      <c r="CP139" t="s">
        <v>25</v>
      </c>
      <c r="CQ139" t="s">
        <v>25</v>
      </c>
      <c r="CR139" t="s">
        <v>25</v>
      </c>
      <c r="CS139" t="s">
        <v>25</v>
      </c>
      <c r="CT139" t="s">
        <v>25</v>
      </c>
      <c r="CU139" t="s">
        <v>25</v>
      </c>
      <c r="CV139" t="s">
        <v>25</v>
      </c>
      <c r="CW139" t="s">
        <v>25</v>
      </c>
      <c r="CX139" t="s">
        <v>25</v>
      </c>
      <c r="CY139" t="s">
        <v>25</v>
      </c>
      <c r="CZ139" t="s">
        <v>25</v>
      </c>
      <c r="DA139" t="s">
        <v>25</v>
      </c>
      <c r="DB139" t="s">
        <v>25</v>
      </c>
      <c r="DC139" t="s">
        <v>25</v>
      </c>
    </row>
    <row r="140" spans="1:107" x14ac:dyDescent="0.2">
      <c r="A140" t="s">
        <v>94</v>
      </c>
      <c r="B140">
        <v>111064166</v>
      </c>
      <c r="C140" t="s">
        <v>22</v>
      </c>
      <c r="D140">
        <v>0</v>
      </c>
      <c r="E140" t="s">
        <v>26</v>
      </c>
      <c r="F140">
        <v>1</v>
      </c>
      <c r="G140" t="s">
        <v>24</v>
      </c>
      <c r="H140">
        <v>1</v>
      </c>
      <c r="I140" t="s">
        <v>25</v>
      </c>
      <c r="J140">
        <v>0</v>
      </c>
      <c r="K140" t="s">
        <v>25</v>
      </c>
      <c r="L140">
        <v>0</v>
      </c>
      <c r="M140">
        <v>0.66700000000000004</v>
      </c>
      <c r="N140" t="s">
        <v>46</v>
      </c>
      <c r="O140" t="s">
        <v>2284</v>
      </c>
      <c r="P140" t="s">
        <v>25</v>
      </c>
      <c r="Q140" t="s">
        <v>25</v>
      </c>
      <c r="R140" t="s">
        <v>25</v>
      </c>
      <c r="S140" t="s">
        <v>25</v>
      </c>
      <c r="T140" t="s">
        <v>25</v>
      </c>
      <c r="U140" t="s">
        <v>25</v>
      </c>
      <c r="V140" t="s">
        <v>25</v>
      </c>
      <c r="W140" t="s">
        <v>2411</v>
      </c>
      <c r="X140" t="s">
        <v>25</v>
      </c>
      <c r="Y140" t="s">
        <v>25</v>
      </c>
      <c r="Z140" t="s">
        <v>25</v>
      </c>
      <c r="AA140" t="s">
        <v>25</v>
      </c>
      <c r="AB140" t="s">
        <v>25</v>
      </c>
      <c r="AC140" t="s">
        <v>25</v>
      </c>
      <c r="AD140" t="s">
        <v>25</v>
      </c>
      <c r="AE140" t="s">
        <v>2804</v>
      </c>
      <c r="AF140" t="s">
        <v>2770</v>
      </c>
      <c r="AG140" t="s">
        <v>142</v>
      </c>
      <c r="AH140" t="s">
        <v>2771</v>
      </c>
      <c r="AI140" t="s">
        <v>25</v>
      </c>
      <c r="AJ140" t="s">
        <v>25</v>
      </c>
      <c r="AK140" t="s">
        <v>25</v>
      </c>
      <c r="AL140" t="s">
        <v>25</v>
      </c>
      <c r="AM140" t="s">
        <v>25</v>
      </c>
      <c r="AN140" t="s">
        <v>25</v>
      </c>
      <c r="AO140" t="s">
        <v>25</v>
      </c>
      <c r="AP140" t="s">
        <v>25</v>
      </c>
      <c r="AQ140" t="s">
        <v>25</v>
      </c>
      <c r="AR140">
        <v>1</v>
      </c>
      <c r="AS140">
        <v>6.24</v>
      </c>
      <c r="AT140">
        <v>25.6</v>
      </c>
      <c r="AU140" t="s">
        <v>25</v>
      </c>
      <c r="AV140" t="s">
        <v>25</v>
      </c>
      <c r="AW140" t="s">
        <v>25</v>
      </c>
      <c r="AX140" t="s">
        <v>25</v>
      </c>
      <c r="AY140" t="s">
        <v>25</v>
      </c>
      <c r="AZ140" t="s">
        <v>25</v>
      </c>
      <c r="BA140" t="s">
        <v>25</v>
      </c>
      <c r="BB140" t="s">
        <v>25</v>
      </c>
      <c r="BC140" t="s">
        <v>25</v>
      </c>
      <c r="BD140" t="s">
        <v>25</v>
      </c>
      <c r="BE140" t="s">
        <v>25</v>
      </c>
      <c r="BF140" t="s">
        <v>25</v>
      </c>
      <c r="BG140" t="s">
        <v>25</v>
      </c>
      <c r="BH140" t="s">
        <v>25</v>
      </c>
      <c r="BI140" t="s">
        <v>25</v>
      </c>
      <c r="BJ140" t="s">
        <v>25</v>
      </c>
      <c r="BK140" t="s">
        <v>25</v>
      </c>
      <c r="BL140" t="s">
        <v>25</v>
      </c>
      <c r="BM140" t="s">
        <v>25</v>
      </c>
      <c r="BN140" t="s">
        <v>25</v>
      </c>
      <c r="BO140" t="s">
        <v>25</v>
      </c>
      <c r="BP140" t="s">
        <v>25</v>
      </c>
      <c r="BQ140" t="s">
        <v>25</v>
      </c>
      <c r="BR140" t="s">
        <v>25</v>
      </c>
      <c r="BS140" t="s">
        <v>25</v>
      </c>
      <c r="BT140" t="s">
        <v>25</v>
      </c>
      <c r="BU140" t="s">
        <v>25</v>
      </c>
      <c r="BV140" t="s">
        <v>25</v>
      </c>
      <c r="BW140" t="s">
        <v>25</v>
      </c>
      <c r="BX140" t="s">
        <v>25</v>
      </c>
      <c r="BY140" t="s">
        <v>25</v>
      </c>
      <c r="BZ140" t="s">
        <v>25</v>
      </c>
      <c r="CA140" t="s">
        <v>25</v>
      </c>
      <c r="CB140" t="s">
        <v>25</v>
      </c>
      <c r="CC140" t="s">
        <v>25</v>
      </c>
      <c r="CD140" t="s">
        <v>25</v>
      </c>
      <c r="CE140" t="s">
        <v>25</v>
      </c>
      <c r="CF140" t="s">
        <v>25</v>
      </c>
      <c r="CG140" t="s">
        <v>25</v>
      </c>
      <c r="CH140" t="s">
        <v>25</v>
      </c>
      <c r="CI140" t="s">
        <v>25</v>
      </c>
      <c r="CJ140" t="s">
        <v>25</v>
      </c>
      <c r="CK140" t="s">
        <v>25</v>
      </c>
      <c r="CL140" t="s">
        <v>25</v>
      </c>
      <c r="CM140" t="s">
        <v>25</v>
      </c>
      <c r="CN140" t="s">
        <v>25</v>
      </c>
      <c r="CO140" t="s">
        <v>25</v>
      </c>
      <c r="CP140" t="s">
        <v>25</v>
      </c>
      <c r="CQ140" t="s">
        <v>25</v>
      </c>
      <c r="CR140" t="s">
        <v>25</v>
      </c>
      <c r="CS140" t="s">
        <v>25</v>
      </c>
      <c r="CT140" t="s">
        <v>25</v>
      </c>
      <c r="CU140" t="s">
        <v>25</v>
      </c>
      <c r="CV140" t="s">
        <v>25</v>
      </c>
      <c r="CW140" t="s">
        <v>25</v>
      </c>
      <c r="CX140" t="s">
        <v>25</v>
      </c>
      <c r="CY140" t="s">
        <v>25</v>
      </c>
      <c r="CZ140" t="s">
        <v>25</v>
      </c>
      <c r="DA140" t="s">
        <v>25</v>
      </c>
      <c r="DB140" t="s">
        <v>25</v>
      </c>
      <c r="DC140" t="s">
        <v>25</v>
      </c>
    </row>
    <row r="141" spans="1:107" x14ac:dyDescent="0.2">
      <c r="A141" t="s">
        <v>94</v>
      </c>
      <c r="B141">
        <v>123738431</v>
      </c>
      <c r="C141" t="s">
        <v>33</v>
      </c>
      <c r="D141">
        <v>0</v>
      </c>
      <c r="E141">
        <v>-1</v>
      </c>
      <c r="F141">
        <v>0</v>
      </c>
      <c r="G141" t="s">
        <v>24</v>
      </c>
      <c r="H141">
        <v>1</v>
      </c>
      <c r="I141" t="s">
        <v>25</v>
      </c>
      <c r="J141">
        <v>0</v>
      </c>
      <c r="K141" t="s">
        <v>25</v>
      </c>
      <c r="L141">
        <v>0</v>
      </c>
      <c r="M141">
        <v>0.66700000000000004</v>
      </c>
      <c r="N141" t="s">
        <v>26</v>
      </c>
      <c r="O141" t="s">
        <v>151</v>
      </c>
      <c r="P141" t="s">
        <v>2473</v>
      </c>
      <c r="Q141" t="s">
        <v>2805</v>
      </c>
      <c r="R141" t="s">
        <v>25</v>
      </c>
      <c r="S141" t="s">
        <v>734</v>
      </c>
      <c r="T141" t="s">
        <v>25</v>
      </c>
      <c r="U141">
        <v>3</v>
      </c>
      <c r="V141">
        <v>70</v>
      </c>
      <c r="W141" t="s">
        <v>2411</v>
      </c>
      <c r="X141" t="s">
        <v>2806</v>
      </c>
      <c r="Y141" t="s">
        <v>2807</v>
      </c>
      <c r="Z141" t="s">
        <v>2808</v>
      </c>
      <c r="AA141" t="s">
        <v>2809</v>
      </c>
      <c r="AB141" t="s">
        <v>2810</v>
      </c>
      <c r="AC141" t="s">
        <v>2811</v>
      </c>
      <c r="AD141" t="s">
        <v>25</v>
      </c>
      <c r="AE141" t="s">
        <v>2807</v>
      </c>
      <c r="AF141" t="s">
        <v>2812</v>
      </c>
      <c r="AG141" t="s">
        <v>143</v>
      </c>
      <c r="AH141" t="s">
        <v>2813</v>
      </c>
      <c r="AI141" t="s">
        <v>25</v>
      </c>
      <c r="AJ141" t="s">
        <v>25</v>
      </c>
      <c r="AK141" t="s">
        <v>25</v>
      </c>
      <c r="AL141" t="s">
        <v>25</v>
      </c>
      <c r="AM141" t="s">
        <v>25</v>
      </c>
      <c r="AN141" t="s">
        <v>25</v>
      </c>
      <c r="AO141" t="s">
        <v>25</v>
      </c>
      <c r="AP141" t="s">
        <v>25</v>
      </c>
      <c r="AQ141" t="s">
        <v>25</v>
      </c>
      <c r="AR141">
        <v>0</v>
      </c>
      <c r="AS141">
        <v>-3.33</v>
      </c>
      <c r="AT141" t="s">
        <v>2814</v>
      </c>
      <c r="AU141" t="s">
        <v>2815</v>
      </c>
      <c r="AV141" t="s">
        <v>2411</v>
      </c>
      <c r="AW141" t="s">
        <v>2816</v>
      </c>
      <c r="AX141" t="s">
        <v>2817</v>
      </c>
      <c r="AY141" t="s">
        <v>2818</v>
      </c>
      <c r="AZ141" t="s">
        <v>2816</v>
      </c>
      <c r="BA141" t="s">
        <v>2819</v>
      </c>
      <c r="BB141" t="s">
        <v>2820</v>
      </c>
      <c r="BC141">
        <v>15093</v>
      </c>
      <c r="BD141" t="s">
        <v>2821</v>
      </c>
      <c r="BE141" t="s">
        <v>2822</v>
      </c>
      <c r="BF141" t="s">
        <v>2817</v>
      </c>
      <c r="BG141" t="s">
        <v>2305</v>
      </c>
      <c r="BH141">
        <v>2</v>
      </c>
      <c r="BI141" t="s">
        <v>2556</v>
      </c>
      <c r="BJ141" t="s">
        <v>26</v>
      </c>
      <c r="BK141" t="s">
        <v>30</v>
      </c>
      <c r="BL141">
        <v>-1</v>
      </c>
      <c r="BM141" t="s">
        <v>2815</v>
      </c>
      <c r="BN141" s="36">
        <v>9.6911700000000003E-5</v>
      </c>
      <c r="BO141">
        <v>30956</v>
      </c>
      <c r="BP141">
        <v>8722</v>
      </c>
      <c r="BQ141">
        <v>838</v>
      </c>
      <c r="BR141">
        <v>302</v>
      </c>
      <c r="BS141">
        <v>1622</v>
      </c>
      <c r="BT141">
        <v>3494</v>
      </c>
      <c r="BU141">
        <v>14996</v>
      </c>
      <c r="BV141">
        <v>982</v>
      </c>
      <c r="BW141">
        <v>17108</v>
      </c>
      <c r="BX141">
        <v>13848</v>
      </c>
      <c r="BY141">
        <v>1.14653E-4</v>
      </c>
      <c r="BZ141">
        <v>0</v>
      </c>
      <c r="CA141">
        <v>0</v>
      </c>
      <c r="CB141">
        <v>0</v>
      </c>
      <c r="CC141">
        <v>0</v>
      </c>
      <c r="CD141">
        <v>1.3336899999999999E-4</v>
      </c>
      <c r="CE141">
        <v>0</v>
      </c>
      <c r="CF141" s="36">
        <v>5.8452200000000003E-5</v>
      </c>
      <c r="CG141">
        <v>1.44425E-4</v>
      </c>
      <c r="CH141">
        <v>-1</v>
      </c>
      <c r="CI141" t="s">
        <v>2815</v>
      </c>
      <c r="CJ141">
        <v>1.66558E-4</v>
      </c>
      <c r="CK141">
        <v>246160</v>
      </c>
      <c r="CL141">
        <v>15292</v>
      </c>
      <c r="CM141">
        <v>33574</v>
      </c>
      <c r="CN141">
        <v>9846</v>
      </c>
      <c r="CO141">
        <v>17248</v>
      </c>
      <c r="CP141">
        <v>22300</v>
      </c>
      <c r="CQ141">
        <v>111640</v>
      </c>
      <c r="CR141">
        <v>5484</v>
      </c>
      <c r="CS141">
        <v>134864</v>
      </c>
      <c r="CT141">
        <v>111296</v>
      </c>
      <c r="CU141" s="36">
        <v>6.5393699999999997E-5</v>
      </c>
      <c r="CV141">
        <v>0</v>
      </c>
      <c r="CW141">
        <v>0</v>
      </c>
      <c r="CX141">
        <v>0</v>
      </c>
      <c r="CY141">
        <v>0</v>
      </c>
      <c r="CZ141">
        <v>3.5829500000000001E-4</v>
      </c>
      <c r="DA141">
        <v>0</v>
      </c>
      <c r="DB141">
        <v>1.7054200000000001E-4</v>
      </c>
      <c r="DC141">
        <v>1.61731E-4</v>
      </c>
    </row>
    <row r="142" spans="1:107" x14ac:dyDescent="0.2">
      <c r="A142" t="s">
        <v>94</v>
      </c>
      <c r="B142">
        <v>123738431</v>
      </c>
      <c r="C142" t="s">
        <v>33</v>
      </c>
      <c r="D142">
        <v>0</v>
      </c>
      <c r="E142">
        <v>-1</v>
      </c>
      <c r="F142">
        <v>0</v>
      </c>
      <c r="G142" t="s">
        <v>24</v>
      </c>
      <c r="H142">
        <v>1</v>
      </c>
      <c r="I142" t="s">
        <v>25</v>
      </c>
      <c r="J142">
        <v>0</v>
      </c>
      <c r="K142" t="s">
        <v>25</v>
      </c>
      <c r="L142">
        <v>0</v>
      </c>
      <c r="M142">
        <v>0.66700000000000004</v>
      </c>
      <c r="N142" t="s">
        <v>26</v>
      </c>
      <c r="O142" t="s">
        <v>151</v>
      </c>
      <c r="P142" t="s">
        <v>2473</v>
      </c>
      <c r="Q142" t="s">
        <v>2805</v>
      </c>
      <c r="R142" t="s">
        <v>25</v>
      </c>
      <c r="S142" t="s">
        <v>734</v>
      </c>
      <c r="T142" t="s">
        <v>25</v>
      </c>
      <c r="U142">
        <v>3</v>
      </c>
      <c r="V142">
        <v>70</v>
      </c>
      <c r="W142" t="s">
        <v>2411</v>
      </c>
      <c r="X142" t="s">
        <v>2823</v>
      </c>
      <c r="Y142" t="s">
        <v>2824</v>
      </c>
      <c r="Z142" t="s">
        <v>2808</v>
      </c>
      <c r="AA142" t="s">
        <v>2809</v>
      </c>
      <c r="AB142" t="s">
        <v>2810</v>
      </c>
      <c r="AC142" t="s">
        <v>2825</v>
      </c>
      <c r="AD142" t="s">
        <v>25</v>
      </c>
      <c r="AE142" t="s">
        <v>2824</v>
      </c>
      <c r="AF142" t="s">
        <v>2812</v>
      </c>
      <c r="AG142" t="s">
        <v>143</v>
      </c>
      <c r="AH142" t="s">
        <v>2813</v>
      </c>
      <c r="AI142" t="s">
        <v>25</v>
      </c>
      <c r="AJ142" t="s">
        <v>25</v>
      </c>
      <c r="AK142" t="s">
        <v>25</v>
      </c>
      <c r="AL142" t="s">
        <v>25</v>
      </c>
      <c r="AM142" t="s">
        <v>25</v>
      </c>
      <c r="AN142" t="s">
        <v>25</v>
      </c>
      <c r="AO142" t="s">
        <v>25</v>
      </c>
      <c r="AP142" t="s">
        <v>25</v>
      </c>
      <c r="AQ142" t="s">
        <v>25</v>
      </c>
      <c r="AR142">
        <v>0</v>
      </c>
      <c r="AS142">
        <v>-3.33</v>
      </c>
      <c r="AT142" t="s">
        <v>2814</v>
      </c>
      <c r="AU142" t="s">
        <v>2815</v>
      </c>
      <c r="AV142" t="s">
        <v>2411</v>
      </c>
      <c r="AW142" t="s">
        <v>2816</v>
      </c>
      <c r="AX142" t="s">
        <v>2817</v>
      </c>
      <c r="AY142" t="s">
        <v>2818</v>
      </c>
      <c r="AZ142" t="s">
        <v>2816</v>
      </c>
      <c r="BA142" t="s">
        <v>2819</v>
      </c>
      <c r="BB142" t="s">
        <v>2820</v>
      </c>
      <c r="BC142">
        <v>15093</v>
      </c>
      <c r="BD142" t="s">
        <v>2821</v>
      </c>
      <c r="BE142" t="s">
        <v>2822</v>
      </c>
      <c r="BF142" t="s">
        <v>2817</v>
      </c>
      <c r="BG142" t="s">
        <v>2305</v>
      </c>
      <c r="BH142">
        <v>2</v>
      </c>
      <c r="BI142" t="s">
        <v>2556</v>
      </c>
      <c r="BJ142" t="s">
        <v>26</v>
      </c>
      <c r="BK142" t="s">
        <v>30</v>
      </c>
      <c r="BL142">
        <v>-1</v>
      </c>
      <c r="BM142" t="s">
        <v>2815</v>
      </c>
      <c r="BN142" s="36">
        <v>9.6911700000000003E-5</v>
      </c>
      <c r="BO142">
        <v>30956</v>
      </c>
      <c r="BP142">
        <v>8722</v>
      </c>
      <c r="BQ142">
        <v>838</v>
      </c>
      <c r="BR142">
        <v>302</v>
      </c>
      <c r="BS142">
        <v>1622</v>
      </c>
      <c r="BT142">
        <v>3494</v>
      </c>
      <c r="BU142">
        <v>14996</v>
      </c>
      <c r="BV142">
        <v>982</v>
      </c>
      <c r="BW142">
        <v>17108</v>
      </c>
      <c r="BX142">
        <v>13848</v>
      </c>
      <c r="BY142">
        <v>1.14653E-4</v>
      </c>
      <c r="BZ142">
        <v>0</v>
      </c>
      <c r="CA142">
        <v>0</v>
      </c>
      <c r="CB142">
        <v>0</v>
      </c>
      <c r="CC142">
        <v>0</v>
      </c>
      <c r="CD142">
        <v>1.3336899999999999E-4</v>
      </c>
      <c r="CE142">
        <v>0</v>
      </c>
      <c r="CF142" s="36">
        <v>5.8452200000000003E-5</v>
      </c>
      <c r="CG142">
        <v>1.44425E-4</v>
      </c>
      <c r="CH142">
        <v>-1</v>
      </c>
      <c r="CI142" t="s">
        <v>2815</v>
      </c>
      <c r="CJ142">
        <v>1.66558E-4</v>
      </c>
      <c r="CK142">
        <v>246160</v>
      </c>
      <c r="CL142">
        <v>15292</v>
      </c>
      <c r="CM142">
        <v>33574</v>
      </c>
      <c r="CN142">
        <v>9846</v>
      </c>
      <c r="CO142">
        <v>17248</v>
      </c>
      <c r="CP142">
        <v>22300</v>
      </c>
      <c r="CQ142">
        <v>111640</v>
      </c>
      <c r="CR142">
        <v>5484</v>
      </c>
      <c r="CS142">
        <v>134864</v>
      </c>
      <c r="CT142">
        <v>111296</v>
      </c>
      <c r="CU142" s="36">
        <v>6.5393699999999997E-5</v>
      </c>
      <c r="CV142">
        <v>0</v>
      </c>
      <c r="CW142">
        <v>0</v>
      </c>
      <c r="CX142">
        <v>0</v>
      </c>
      <c r="CY142">
        <v>0</v>
      </c>
      <c r="CZ142">
        <v>3.5829500000000001E-4</v>
      </c>
      <c r="DA142">
        <v>0</v>
      </c>
      <c r="DB142">
        <v>1.7054200000000001E-4</v>
      </c>
      <c r="DC142">
        <v>1.61731E-4</v>
      </c>
    </row>
    <row r="143" spans="1:107" x14ac:dyDescent="0.2">
      <c r="A143" t="s">
        <v>94</v>
      </c>
      <c r="B143">
        <v>123738431</v>
      </c>
      <c r="C143" t="s">
        <v>33</v>
      </c>
      <c r="D143">
        <v>0</v>
      </c>
      <c r="E143">
        <v>-1</v>
      </c>
      <c r="F143">
        <v>0</v>
      </c>
      <c r="G143" t="s">
        <v>24</v>
      </c>
      <c r="H143">
        <v>1</v>
      </c>
      <c r="I143" t="s">
        <v>25</v>
      </c>
      <c r="J143">
        <v>0</v>
      </c>
      <c r="K143" t="s">
        <v>25</v>
      </c>
      <c r="L143">
        <v>0</v>
      </c>
      <c r="M143">
        <v>0.66700000000000004</v>
      </c>
      <c r="N143" t="s">
        <v>26</v>
      </c>
      <c r="O143" t="s">
        <v>151</v>
      </c>
      <c r="P143" t="s">
        <v>2473</v>
      </c>
      <c r="Q143" t="s">
        <v>2805</v>
      </c>
      <c r="R143" t="s">
        <v>25</v>
      </c>
      <c r="S143" t="s">
        <v>734</v>
      </c>
      <c r="T143" t="s">
        <v>25</v>
      </c>
      <c r="U143">
        <v>3</v>
      </c>
      <c r="V143">
        <v>70</v>
      </c>
      <c r="W143" t="s">
        <v>2411</v>
      </c>
      <c r="X143" t="s">
        <v>2826</v>
      </c>
      <c r="Y143" t="s">
        <v>2827</v>
      </c>
      <c r="Z143" t="s">
        <v>2808</v>
      </c>
      <c r="AA143" t="s">
        <v>2809</v>
      </c>
      <c r="AB143" t="s">
        <v>2810</v>
      </c>
      <c r="AC143" t="s">
        <v>2828</v>
      </c>
      <c r="AD143" t="s">
        <v>25</v>
      </c>
      <c r="AE143" t="s">
        <v>2827</v>
      </c>
      <c r="AF143" t="s">
        <v>2812</v>
      </c>
      <c r="AG143" t="s">
        <v>143</v>
      </c>
      <c r="AH143" t="s">
        <v>2813</v>
      </c>
      <c r="AI143" t="s">
        <v>25</v>
      </c>
      <c r="AJ143" t="s">
        <v>25</v>
      </c>
      <c r="AK143" t="s">
        <v>25</v>
      </c>
      <c r="AL143" t="s">
        <v>25</v>
      </c>
      <c r="AM143" t="s">
        <v>25</v>
      </c>
      <c r="AN143" t="s">
        <v>25</v>
      </c>
      <c r="AO143" t="s">
        <v>25</v>
      </c>
      <c r="AP143" t="s">
        <v>25</v>
      </c>
      <c r="AQ143" t="s">
        <v>25</v>
      </c>
      <c r="AR143">
        <v>0</v>
      </c>
      <c r="AS143">
        <v>-3.33</v>
      </c>
      <c r="AT143" t="s">
        <v>2814</v>
      </c>
      <c r="AU143" t="s">
        <v>2815</v>
      </c>
      <c r="AV143" t="s">
        <v>2411</v>
      </c>
      <c r="AW143" t="s">
        <v>2816</v>
      </c>
      <c r="AX143" t="s">
        <v>2817</v>
      </c>
      <c r="AY143" t="s">
        <v>2818</v>
      </c>
      <c r="AZ143" t="s">
        <v>2816</v>
      </c>
      <c r="BA143" t="s">
        <v>2819</v>
      </c>
      <c r="BB143" t="s">
        <v>2820</v>
      </c>
      <c r="BC143">
        <v>15093</v>
      </c>
      <c r="BD143" t="s">
        <v>2821</v>
      </c>
      <c r="BE143" t="s">
        <v>2822</v>
      </c>
      <c r="BF143" t="s">
        <v>2817</v>
      </c>
      <c r="BG143" t="s">
        <v>2305</v>
      </c>
      <c r="BH143">
        <v>2</v>
      </c>
      <c r="BI143" t="s">
        <v>2556</v>
      </c>
      <c r="BJ143" t="s">
        <v>26</v>
      </c>
      <c r="BK143" t="s">
        <v>30</v>
      </c>
      <c r="BL143">
        <v>-1</v>
      </c>
      <c r="BM143" t="s">
        <v>2815</v>
      </c>
      <c r="BN143" s="36">
        <v>9.6911700000000003E-5</v>
      </c>
      <c r="BO143">
        <v>30956</v>
      </c>
      <c r="BP143">
        <v>8722</v>
      </c>
      <c r="BQ143">
        <v>838</v>
      </c>
      <c r="BR143">
        <v>302</v>
      </c>
      <c r="BS143">
        <v>1622</v>
      </c>
      <c r="BT143">
        <v>3494</v>
      </c>
      <c r="BU143">
        <v>14996</v>
      </c>
      <c r="BV143">
        <v>982</v>
      </c>
      <c r="BW143">
        <v>17108</v>
      </c>
      <c r="BX143">
        <v>13848</v>
      </c>
      <c r="BY143">
        <v>1.14653E-4</v>
      </c>
      <c r="BZ143">
        <v>0</v>
      </c>
      <c r="CA143">
        <v>0</v>
      </c>
      <c r="CB143">
        <v>0</v>
      </c>
      <c r="CC143">
        <v>0</v>
      </c>
      <c r="CD143">
        <v>1.3336899999999999E-4</v>
      </c>
      <c r="CE143">
        <v>0</v>
      </c>
      <c r="CF143" s="36">
        <v>5.8452200000000003E-5</v>
      </c>
      <c r="CG143">
        <v>1.44425E-4</v>
      </c>
      <c r="CH143">
        <v>-1</v>
      </c>
      <c r="CI143" t="s">
        <v>2815</v>
      </c>
      <c r="CJ143">
        <v>1.66558E-4</v>
      </c>
      <c r="CK143">
        <v>246160</v>
      </c>
      <c r="CL143">
        <v>15292</v>
      </c>
      <c r="CM143">
        <v>33574</v>
      </c>
      <c r="CN143">
        <v>9846</v>
      </c>
      <c r="CO143">
        <v>17248</v>
      </c>
      <c r="CP143">
        <v>22300</v>
      </c>
      <c r="CQ143">
        <v>111640</v>
      </c>
      <c r="CR143">
        <v>5484</v>
      </c>
      <c r="CS143">
        <v>134864</v>
      </c>
      <c r="CT143">
        <v>111296</v>
      </c>
      <c r="CU143" s="36">
        <v>6.5393699999999997E-5</v>
      </c>
      <c r="CV143">
        <v>0</v>
      </c>
      <c r="CW143">
        <v>0</v>
      </c>
      <c r="CX143">
        <v>0</v>
      </c>
      <c r="CY143">
        <v>0</v>
      </c>
      <c r="CZ143">
        <v>3.5829500000000001E-4</v>
      </c>
      <c r="DA143">
        <v>0</v>
      </c>
      <c r="DB143">
        <v>1.7054200000000001E-4</v>
      </c>
      <c r="DC143">
        <v>1.61731E-4</v>
      </c>
    </row>
    <row r="144" spans="1:107" x14ac:dyDescent="0.2">
      <c r="A144" t="s">
        <v>110</v>
      </c>
      <c r="B144">
        <v>31789170</v>
      </c>
      <c r="C144" t="s">
        <v>33</v>
      </c>
      <c r="D144">
        <v>0</v>
      </c>
      <c r="E144">
        <v>-1</v>
      </c>
      <c r="F144">
        <v>0</v>
      </c>
      <c r="G144" t="s">
        <v>24</v>
      </c>
      <c r="H144">
        <v>1</v>
      </c>
      <c r="I144" t="s">
        <v>25</v>
      </c>
      <c r="J144">
        <v>0</v>
      </c>
      <c r="K144" t="s">
        <v>25</v>
      </c>
      <c r="L144">
        <v>0</v>
      </c>
      <c r="M144">
        <v>0.66700000000000004</v>
      </c>
      <c r="N144" t="s">
        <v>23</v>
      </c>
      <c r="O144" t="s">
        <v>95</v>
      </c>
      <c r="P144" t="s">
        <v>25</v>
      </c>
      <c r="Q144" t="s">
        <v>25</v>
      </c>
      <c r="R144" t="s">
        <v>25</v>
      </c>
      <c r="S144" t="s">
        <v>25</v>
      </c>
      <c r="T144" t="s">
        <v>25</v>
      </c>
      <c r="U144" t="s">
        <v>25</v>
      </c>
      <c r="V144" t="s">
        <v>25</v>
      </c>
      <c r="W144" t="s">
        <v>2411</v>
      </c>
      <c r="X144" t="s">
        <v>2829</v>
      </c>
      <c r="Y144" t="s">
        <v>144</v>
      </c>
      <c r="Z144" t="s">
        <v>2830</v>
      </c>
      <c r="AA144" t="s">
        <v>2831</v>
      </c>
      <c r="AB144" t="s">
        <v>2832</v>
      </c>
      <c r="AC144" t="s">
        <v>2833</v>
      </c>
      <c r="AD144" t="s">
        <v>25</v>
      </c>
      <c r="AE144" t="s">
        <v>144</v>
      </c>
      <c r="AF144" t="s">
        <v>2834</v>
      </c>
      <c r="AG144" t="s">
        <v>144</v>
      </c>
      <c r="AH144" t="s">
        <v>2834</v>
      </c>
      <c r="AI144" t="s">
        <v>2835</v>
      </c>
      <c r="AJ144" t="s">
        <v>2289</v>
      </c>
      <c r="AK144" t="s">
        <v>2836</v>
      </c>
      <c r="AL144" t="s">
        <v>2837</v>
      </c>
      <c r="AM144" t="s">
        <v>2292</v>
      </c>
      <c r="AN144" t="s">
        <v>2293</v>
      </c>
      <c r="AO144" t="s">
        <v>2838</v>
      </c>
      <c r="AP144" t="s">
        <v>2839</v>
      </c>
      <c r="AQ144" t="s">
        <v>2840</v>
      </c>
      <c r="AR144">
        <v>0.01</v>
      </c>
      <c r="AS144">
        <v>-0.23</v>
      </c>
      <c r="AT144" t="s">
        <v>2841</v>
      </c>
      <c r="AU144" t="s">
        <v>2842</v>
      </c>
      <c r="AV144" t="s">
        <v>2843</v>
      </c>
      <c r="AW144" t="s">
        <v>2844</v>
      </c>
      <c r="AX144" t="s">
        <v>2845</v>
      </c>
      <c r="AY144" t="s">
        <v>2846</v>
      </c>
      <c r="AZ144" t="s">
        <v>2847</v>
      </c>
      <c r="BA144" t="s">
        <v>2848</v>
      </c>
      <c r="BB144" t="s">
        <v>2849</v>
      </c>
      <c r="BC144" t="s">
        <v>25</v>
      </c>
      <c r="BD144" t="s">
        <v>25</v>
      </c>
      <c r="BE144" t="s">
        <v>25</v>
      </c>
      <c r="BF144" t="s">
        <v>25</v>
      </c>
      <c r="BG144" t="s">
        <v>25</v>
      </c>
      <c r="BH144" t="s">
        <v>25</v>
      </c>
      <c r="BI144" t="s">
        <v>25</v>
      </c>
      <c r="BJ144" t="s">
        <v>25</v>
      </c>
      <c r="BK144" t="s">
        <v>25</v>
      </c>
      <c r="BL144" t="s">
        <v>25</v>
      </c>
      <c r="BM144" t="s">
        <v>25</v>
      </c>
      <c r="BN144" t="s">
        <v>25</v>
      </c>
      <c r="BO144" t="s">
        <v>25</v>
      </c>
      <c r="BP144" t="s">
        <v>25</v>
      </c>
      <c r="BQ144" t="s">
        <v>25</v>
      </c>
      <c r="BR144" t="s">
        <v>25</v>
      </c>
      <c r="BS144" t="s">
        <v>25</v>
      </c>
      <c r="BT144" t="s">
        <v>25</v>
      </c>
      <c r="BU144" t="s">
        <v>25</v>
      </c>
      <c r="BV144" t="s">
        <v>25</v>
      </c>
      <c r="BW144" t="s">
        <v>25</v>
      </c>
      <c r="BX144" t="s">
        <v>25</v>
      </c>
      <c r="BY144" t="s">
        <v>25</v>
      </c>
      <c r="BZ144" t="s">
        <v>25</v>
      </c>
      <c r="CA144" t="s">
        <v>25</v>
      </c>
      <c r="CB144" t="s">
        <v>25</v>
      </c>
      <c r="CC144" t="s">
        <v>25</v>
      </c>
      <c r="CD144" t="s">
        <v>25</v>
      </c>
      <c r="CE144" t="s">
        <v>25</v>
      </c>
      <c r="CF144" t="s">
        <v>25</v>
      </c>
      <c r="CG144" t="s">
        <v>25</v>
      </c>
      <c r="CH144" t="s">
        <v>25</v>
      </c>
      <c r="CI144" t="s">
        <v>25</v>
      </c>
      <c r="CJ144" t="s">
        <v>25</v>
      </c>
      <c r="CK144" t="s">
        <v>25</v>
      </c>
      <c r="CL144" t="s">
        <v>25</v>
      </c>
      <c r="CM144" t="s">
        <v>25</v>
      </c>
      <c r="CN144" t="s">
        <v>25</v>
      </c>
      <c r="CO144" t="s">
        <v>25</v>
      </c>
      <c r="CP144" t="s">
        <v>25</v>
      </c>
      <c r="CQ144" t="s">
        <v>25</v>
      </c>
      <c r="CR144" t="s">
        <v>25</v>
      </c>
      <c r="CS144" t="s">
        <v>25</v>
      </c>
      <c r="CT144" t="s">
        <v>25</v>
      </c>
      <c r="CU144" t="s">
        <v>25</v>
      </c>
      <c r="CV144" t="s">
        <v>25</v>
      </c>
      <c r="CW144" t="s">
        <v>25</v>
      </c>
      <c r="CX144" t="s">
        <v>25</v>
      </c>
      <c r="CY144" t="s">
        <v>25</v>
      </c>
      <c r="CZ144" t="s">
        <v>25</v>
      </c>
      <c r="DA144" t="s">
        <v>25</v>
      </c>
      <c r="DB144" t="s">
        <v>25</v>
      </c>
      <c r="DC144" t="s">
        <v>25</v>
      </c>
    </row>
    <row r="145" spans="1:107" x14ac:dyDescent="0.2">
      <c r="A145" t="s">
        <v>112</v>
      </c>
      <c r="B145">
        <v>62187287</v>
      </c>
      <c r="C145" t="s">
        <v>22</v>
      </c>
      <c r="D145">
        <v>0</v>
      </c>
      <c r="E145" t="s">
        <v>26</v>
      </c>
      <c r="F145">
        <v>1</v>
      </c>
      <c r="G145" t="s">
        <v>24</v>
      </c>
      <c r="H145">
        <v>1</v>
      </c>
      <c r="I145" t="s">
        <v>25</v>
      </c>
      <c r="J145">
        <v>0</v>
      </c>
      <c r="K145" t="s">
        <v>25</v>
      </c>
      <c r="L145">
        <v>0</v>
      </c>
      <c r="M145">
        <v>0.66700000000000004</v>
      </c>
      <c r="N145" t="s">
        <v>46</v>
      </c>
      <c r="O145" t="s">
        <v>151</v>
      </c>
      <c r="P145" t="s">
        <v>152</v>
      </c>
      <c r="Q145" t="s">
        <v>2850</v>
      </c>
      <c r="R145" t="s">
        <v>2560</v>
      </c>
      <c r="S145" t="s">
        <v>26</v>
      </c>
      <c r="T145" t="s">
        <v>23</v>
      </c>
      <c r="U145">
        <v>1</v>
      </c>
      <c r="V145">
        <v>75</v>
      </c>
      <c r="W145" t="s">
        <v>2411</v>
      </c>
      <c r="X145" t="s">
        <v>2851</v>
      </c>
      <c r="Y145" t="s">
        <v>2852</v>
      </c>
      <c r="Z145" t="s">
        <v>2853</v>
      </c>
      <c r="AA145" t="s">
        <v>2854</v>
      </c>
      <c r="AB145" t="s">
        <v>2855</v>
      </c>
      <c r="AC145" t="s">
        <v>2856</v>
      </c>
      <c r="AD145" t="s">
        <v>25</v>
      </c>
      <c r="AE145" t="s">
        <v>2852</v>
      </c>
      <c r="AF145" t="s">
        <v>2857</v>
      </c>
      <c r="AG145" t="s">
        <v>145</v>
      </c>
      <c r="AH145" t="s">
        <v>2858</v>
      </c>
      <c r="AI145" t="s">
        <v>25</v>
      </c>
      <c r="AJ145" t="s">
        <v>25</v>
      </c>
      <c r="AK145" t="s">
        <v>25</v>
      </c>
      <c r="AL145" t="s">
        <v>25</v>
      </c>
      <c r="AM145" t="s">
        <v>25</v>
      </c>
      <c r="AN145" t="s">
        <v>25</v>
      </c>
      <c r="AO145" t="s">
        <v>25</v>
      </c>
      <c r="AP145" t="s">
        <v>25</v>
      </c>
      <c r="AQ145" t="s">
        <v>25</v>
      </c>
      <c r="AR145">
        <v>1</v>
      </c>
      <c r="AS145">
        <v>2.39</v>
      </c>
      <c r="AT145">
        <v>18.399999999999999</v>
      </c>
      <c r="AU145" t="s">
        <v>25</v>
      </c>
      <c r="AV145" t="s">
        <v>25</v>
      </c>
      <c r="AW145" t="s">
        <v>25</v>
      </c>
      <c r="AX145" t="s">
        <v>25</v>
      </c>
      <c r="AY145" t="s">
        <v>25</v>
      </c>
      <c r="AZ145" t="s">
        <v>25</v>
      </c>
      <c r="BA145" t="s">
        <v>25</v>
      </c>
      <c r="BB145" t="s">
        <v>25</v>
      </c>
      <c r="BC145" t="s">
        <v>25</v>
      </c>
      <c r="BD145" t="s">
        <v>25</v>
      </c>
      <c r="BE145" t="s">
        <v>25</v>
      </c>
      <c r="BF145" t="s">
        <v>25</v>
      </c>
      <c r="BG145" t="s">
        <v>25</v>
      </c>
      <c r="BH145" t="s">
        <v>25</v>
      </c>
      <c r="BI145" t="s">
        <v>25</v>
      </c>
      <c r="BJ145" t="s">
        <v>25</v>
      </c>
      <c r="BK145" t="s">
        <v>25</v>
      </c>
      <c r="BL145" t="s">
        <v>25</v>
      </c>
      <c r="BM145" t="s">
        <v>25</v>
      </c>
      <c r="BN145" t="s">
        <v>25</v>
      </c>
      <c r="BO145" t="s">
        <v>25</v>
      </c>
      <c r="BP145" t="s">
        <v>25</v>
      </c>
      <c r="BQ145" t="s">
        <v>25</v>
      </c>
      <c r="BR145" t="s">
        <v>25</v>
      </c>
      <c r="BS145" t="s">
        <v>25</v>
      </c>
      <c r="BT145" t="s">
        <v>25</v>
      </c>
      <c r="BU145" t="s">
        <v>25</v>
      </c>
      <c r="BV145" t="s">
        <v>25</v>
      </c>
      <c r="BW145" t="s">
        <v>25</v>
      </c>
      <c r="BX145" t="s">
        <v>25</v>
      </c>
      <c r="BY145" t="s">
        <v>25</v>
      </c>
      <c r="BZ145" t="s">
        <v>25</v>
      </c>
      <c r="CA145" t="s">
        <v>25</v>
      </c>
      <c r="CB145" t="s">
        <v>25</v>
      </c>
      <c r="CC145" t="s">
        <v>25</v>
      </c>
      <c r="CD145" t="s">
        <v>25</v>
      </c>
      <c r="CE145" t="s">
        <v>25</v>
      </c>
      <c r="CF145" t="s">
        <v>25</v>
      </c>
      <c r="CG145" t="s">
        <v>25</v>
      </c>
      <c r="CH145" t="s">
        <v>25</v>
      </c>
      <c r="CI145" t="s">
        <v>25</v>
      </c>
      <c r="CJ145" t="s">
        <v>25</v>
      </c>
      <c r="CK145" t="s">
        <v>25</v>
      </c>
      <c r="CL145" t="s">
        <v>25</v>
      </c>
      <c r="CM145" t="s">
        <v>25</v>
      </c>
      <c r="CN145" t="s">
        <v>25</v>
      </c>
      <c r="CO145" t="s">
        <v>25</v>
      </c>
      <c r="CP145" t="s">
        <v>25</v>
      </c>
      <c r="CQ145" t="s">
        <v>25</v>
      </c>
      <c r="CR145" t="s">
        <v>25</v>
      </c>
      <c r="CS145" t="s">
        <v>25</v>
      </c>
      <c r="CT145" t="s">
        <v>25</v>
      </c>
      <c r="CU145" t="s">
        <v>25</v>
      </c>
      <c r="CV145" t="s">
        <v>25</v>
      </c>
      <c r="CW145" t="s">
        <v>25</v>
      </c>
      <c r="CX145" t="s">
        <v>25</v>
      </c>
      <c r="CY145" t="s">
        <v>25</v>
      </c>
      <c r="CZ145" t="s">
        <v>25</v>
      </c>
      <c r="DA145" t="s">
        <v>25</v>
      </c>
      <c r="DB145" t="s">
        <v>25</v>
      </c>
      <c r="DC145" t="s">
        <v>25</v>
      </c>
    </row>
    <row r="146" spans="1:107" x14ac:dyDescent="0.2">
      <c r="A146" t="s">
        <v>112</v>
      </c>
      <c r="B146">
        <v>62187287</v>
      </c>
      <c r="C146" t="s">
        <v>22</v>
      </c>
      <c r="D146">
        <v>0</v>
      </c>
      <c r="E146" t="s">
        <v>26</v>
      </c>
      <c r="F146">
        <v>1</v>
      </c>
      <c r="G146" t="s">
        <v>24</v>
      </c>
      <c r="H146">
        <v>1</v>
      </c>
      <c r="I146" t="s">
        <v>25</v>
      </c>
      <c r="J146">
        <v>0</v>
      </c>
      <c r="K146" t="s">
        <v>25</v>
      </c>
      <c r="L146">
        <v>0</v>
      </c>
      <c r="M146">
        <v>0.66700000000000004</v>
      </c>
      <c r="N146" t="s">
        <v>46</v>
      </c>
      <c r="O146" t="s">
        <v>151</v>
      </c>
      <c r="P146" t="s">
        <v>152</v>
      </c>
      <c r="Q146" t="s">
        <v>2850</v>
      </c>
      <c r="R146" t="s">
        <v>2560</v>
      </c>
      <c r="S146" t="s">
        <v>26</v>
      </c>
      <c r="T146" t="s">
        <v>23</v>
      </c>
      <c r="U146">
        <v>1</v>
      </c>
      <c r="V146">
        <v>75</v>
      </c>
      <c r="W146" t="s">
        <v>2411</v>
      </c>
      <c r="X146" t="s">
        <v>2859</v>
      </c>
      <c r="Y146" t="s">
        <v>2860</v>
      </c>
      <c r="Z146" t="s">
        <v>2853</v>
      </c>
      <c r="AA146" t="s">
        <v>2854</v>
      </c>
      <c r="AB146" t="s">
        <v>2861</v>
      </c>
      <c r="AC146" t="s">
        <v>2862</v>
      </c>
      <c r="AD146" t="s">
        <v>25</v>
      </c>
      <c r="AE146" t="s">
        <v>2860</v>
      </c>
      <c r="AF146" t="s">
        <v>2857</v>
      </c>
      <c r="AG146" t="s">
        <v>145</v>
      </c>
      <c r="AH146" t="s">
        <v>2858</v>
      </c>
      <c r="AI146" t="s">
        <v>25</v>
      </c>
      <c r="AJ146" t="s">
        <v>25</v>
      </c>
      <c r="AK146" t="s">
        <v>25</v>
      </c>
      <c r="AL146" t="s">
        <v>25</v>
      </c>
      <c r="AM146" t="s">
        <v>25</v>
      </c>
      <c r="AN146" t="s">
        <v>25</v>
      </c>
      <c r="AO146" t="s">
        <v>25</v>
      </c>
      <c r="AP146" t="s">
        <v>25</v>
      </c>
      <c r="AQ146" t="s">
        <v>25</v>
      </c>
      <c r="AR146">
        <v>1</v>
      </c>
      <c r="AS146">
        <v>2.39</v>
      </c>
      <c r="AT146">
        <v>18.399999999999999</v>
      </c>
      <c r="AU146" t="s">
        <v>25</v>
      </c>
      <c r="AV146" t="s">
        <v>25</v>
      </c>
      <c r="AW146" t="s">
        <v>25</v>
      </c>
      <c r="AX146" t="s">
        <v>25</v>
      </c>
      <c r="AY146" t="s">
        <v>25</v>
      </c>
      <c r="AZ146" t="s">
        <v>25</v>
      </c>
      <c r="BA146" t="s">
        <v>25</v>
      </c>
      <c r="BB146" t="s">
        <v>25</v>
      </c>
      <c r="BC146" t="s">
        <v>25</v>
      </c>
      <c r="BD146" t="s">
        <v>25</v>
      </c>
      <c r="BE146" t="s">
        <v>25</v>
      </c>
      <c r="BF146" t="s">
        <v>25</v>
      </c>
      <c r="BG146" t="s">
        <v>25</v>
      </c>
      <c r="BH146" t="s">
        <v>25</v>
      </c>
      <c r="BI146" t="s">
        <v>25</v>
      </c>
      <c r="BJ146" t="s">
        <v>25</v>
      </c>
      <c r="BK146" t="s">
        <v>25</v>
      </c>
      <c r="BL146" t="s">
        <v>25</v>
      </c>
      <c r="BM146" t="s">
        <v>25</v>
      </c>
      <c r="BN146" t="s">
        <v>25</v>
      </c>
      <c r="BO146" t="s">
        <v>25</v>
      </c>
      <c r="BP146" t="s">
        <v>25</v>
      </c>
      <c r="BQ146" t="s">
        <v>25</v>
      </c>
      <c r="BR146" t="s">
        <v>25</v>
      </c>
      <c r="BS146" t="s">
        <v>25</v>
      </c>
      <c r="BT146" t="s">
        <v>25</v>
      </c>
      <c r="BU146" t="s">
        <v>25</v>
      </c>
      <c r="BV146" t="s">
        <v>25</v>
      </c>
      <c r="BW146" t="s">
        <v>25</v>
      </c>
      <c r="BX146" t="s">
        <v>25</v>
      </c>
      <c r="BY146" t="s">
        <v>25</v>
      </c>
      <c r="BZ146" t="s">
        <v>25</v>
      </c>
      <c r="CA146" t="s">
        <v>25</v>
      </c>
      <c r="CB146" t="s">
        <v>25</v>
      </c>
      <c r="CC146" t="s">
        <v>25</v>
      </c>
      <c r="CD146" t="s">
        <v>25</v>
      </c>
      <c r="CE146" t="s">
        <v>25</v>
      </c>
      <c r="CF146" t="s">
        <v>25</v>
      </c>
      <c r="CG146" t="s">
        <v>25</v>
      </c>
      <c r="CH146" t="s">
        <v>25</v>
      </c>
      <c r="CI146" t="s">
        <v>25</v>
      </c>
      <c r="CJ146" t="s">
        <v>25</v>
      </c>
      <c r="CK146" t="s">
        <v>25</v>
      </c>
      <c r="CL146" t="s">
        <v>25</v>
      </c>
      <c r="CM146" t="s">
        <v>25</v>
      </c>
      <c r="CN146" t="s">
        <v>25</v>
      </c>
      <c r="CO146" t="s">
        <v>25</v>
      </c>
      <c r="CP146" t="s">
        <v>25</v>
      </c>
      <c r="CQ146" t="s">
        <v>25</v>
      </c>
      <c r="CR146" t="s">
        <v>25</v>
      </c>
      <c r="CS146" t="s">
        <v>25</v>
      </c>
      <c r="CT146" t="s">
        <v>25</v>
      </c>
      <c r="CU146" t="s">
        <v>25</v>
      </c>
      <c r="CV146" t="s">
        <v>25</v>
      </c>
      <c r="CW146" t="s">
        <v>25</v>
      </c>
      <c r="CX146" t="s">
        <v>25</v>
      </c>
      <c r="CY146" t="s">
        <v>25</v>
      </c>
      <c r="CZ146" t="s">
        <v>25</v>
      </c>
      <c r="DA146" t="s">
        <v>25</v>
      </c>
      <c r="DB146" t="s">
        <v>25</v>
      </c>
      <c r="DC146" t="s">
        <v>25</v>
      </c>
    </row>
    <row r="147" spans="1:107" x14ac:dyDescent="0.2">
      <c r="A147" t="s">
        <v>112</v>
      </c>
      <c r="B147">
        <v>62187287</v>
      </c>
      <c r="C147" t="s">
        <v>22</v>
      </c>
      <c r="D147">
        <v>0</v>
      </c>
      <c r="E147" t="s">
        <v>26</v>
      </c>
      <c r="F147">
        <v>1</v>
      </c>
      <c r="G147" t="s">
        <v>24</v>
      </c>
      <c r="H147">
        <v>1</v>
      </c>
      <c r="I147" t="s">
        <v>25</v>
      </c>
      <c r="J147">
        <v>0</v>
      </c>
      <c r="K147" t="s">
        <v>25</v>
      </c>
      <c r="L147">
        <v>0</v>
      </c>
      <c r="M147">
        <v>0.66700000000000004</v>
      </c>
      <c r="N147" t="s">
        <v>46</v>
      </c>
      <c r="O147" t="s">
        <v>151</v>
      </c>
      <c r="P147" t="s">
        <v>152</v>
      </c>
      <c r="Q147" t="s">
        <v>2850</v>
      </c>
      <c r="R147" t="s">
        <v>2560</v>
      </c>
      <c r="S147" t="s">
        <v>26</v>
      </c>
      <c r="T147" t="s">
        <v>23</v>
      </c>
      <c r="U147">
        <v>1</v>
      </c>
      <c r="V147">
        <v>75</v>
      </c>
      <c r="W147" t="s">
        <v>2411</v>
      </c>
      <c r="X147" t="s">
        <v>2863</v>
      </c>
      <c r="Y147" t="s">
        <v>2864</v>
      </c>
      <c r="Z147" t="s">
        <v>2865</v>
      </c>
      <c r="AA147" t="s">
        <v>2866</v>
      </c>
      <c r="AB147" t="s">
        <v>2861</v>
      </c>
      <c r="AC147" t="s">
        <v>2862</v>
      </c>
      <c r="AD147" t="s">
        <v>25</v>
      </c>
      <c r="AE147" t="s">
        <v>2860</v>
      </c>
      <c r="AF147" t="s">
        <v>2857</v>
      </c>
      <c r="AG147" t="s">
        <v>145</v>
      </c>
      <c r="AH147" t="s">
        <v>2858</v>
      </c>
      <c r="AI147" t="s">
        <v>25</v>
      </c>
      <c r="AJ147" t="s">
        <v>25</v>
      </c>
      <c r="AK147" t="s">
        <v>25</v>
      </c>
      <c r="AL147" t="s">
        <v>25</v>
      </c>
      <c r="AM147" t="s">
        <v>25</v>
      </c>
      <c r="AN147" t="s">
        <v>25</v>
      </c>
      <c r="AO147" t="s">
        <v>25</v>
      </c>
      <c r="AP147" t="s">
        <v>25</v>
      </c>
      <c r="AQ147" t="s">
        <v>25</v>
      </c>
      <c r="AR147">
        <v>1</v>
      </c>
      <c r="AS147">
        <v>2.39</v>
      </c>
      <c r="AT147">
        <v>18.399999999999999</v>
      </c>
      <c r="AU147" t="s">
        <v>25</v>
      </c>
      <c r="AV147" t="s">
        <v>25</v>
      </c>
      <c r="AW147" t="s">
        <v>25</v>
      </c>
      <c r="AX147" t="s">
        <v>25</v>
      </c>
      <c r="AY147" t="s">
        <v>25</v>
      </c>
      <c r="AZ147" t="s">
        <v>25</v>
      </c>
      <c r="BA147" t="s">
        <v>25</v>
      </c>
      <c r="BB147" t="s">
        <v>25</v>
      </c>
      <c r="BC147" t="s">
        <v>25</v>
      </c>
      <c r="BD147" t="s">
        <v>25</v>
      </c>
      <c r="BE147" t="s">
        <v>25</v>
      </c>
      <c r="BF147" t="s">
        <v>25</v>
      </c>
      <c r="BG147" t="s">
        <v>25</v>
      </c>
      <c r="BH147" t="s">
        <v>25</v>
      </c>
      <c r="BI147" t="s">
        <v>25</v>
      </c>
      <c r="BJ147" t="s">
        <v>25</v>
      </c>
      <c r="BK147" t="s">
        <v>25</v>
      </c>
      <c r="BL147" t="s">
        <v>25</v>
      </c>
      <c r="BM147" t="s">
        <v>25</v>
      </c>
      <c r="BN147" t="s">
        <v>25</v>
      </c>
      <c r="BO147" t="s">
        <v>25</v>
      </c>
      <c r="BP147" t="s">
        <v>25</v>
      </c>
      <c r="BQ147" t="s">
        <v>25</v>
      </c>
      <c r="BR147" t="s">
        <v>25</v>
      </c>
      <c r="BS147" t="s">
        <v>25</v>
      </c>
      <c r="BT147" t="s">
        <v>25</v>
      </c>
      <c r="BU147" t="s">
        <v>25</v>
      </c>
      <c r="BV147" t="s">
        <v>25</v>
      </c>
      <c r="BW147" t="s">
        <v>25</v>
      </c>
      <c r="BX147" t="s">
        <v>25</v>
      </c>
      <c r="BY147" t="s">
        <v>25</v>
      </c>
      <c r="BZ147" t="s">
        <v>25</v>
      </c>
      <c r="CA147" t="s">
        <v>25</v>
      </c>
      <c r="CB147" t="s">
        <v>25</v>
      </c>
      <c r="CC147" t="s">
        <v>25</v>
      </c>
      <c r="CD147" t="s">
        <v>25</v>
      </c>
      <c r="CE147" t="s">
        <v>25</v>
      </c>
      <c r="CF147" t="s">
        <v>25</v>
      </c>
      <c r="CG147" t="s">
        <v>25</v>
      </c>
      <c r="CH147" t="s">
        <v>25</v>
      </c>
      <c r="CI147" t="s">
        <v>25</v>
      </c>
      <c r="CJ147" t="s">
        <v>25</v>
      </c>
      <c r="CK147" t="s">
        <v>25</v>
      </c>
      <c r="CL147" t="s">
        <v>25</v>
      </c>
      <c r="CM147" t="s">
        <v>25</v>
      </c>
      <c r="CN147" t="s">
        <v>25</v>
      </c>
      <c r="CO147" t="s">
        <v>25</v>
      </c>
      <c r="CP147" t="s">
        <v>25</v>
      </c>
      <c r="CQ147" t="s">
        <v>25</v>
      </c>
      <c r="CR147" t="s">
        <v>25</v>
      </c>
      <c r="CS147" t="s">
        <v>25</v>
      </c>
      <c r="CT147" t="s">
        <v>25</v>
      </c>
      <c r="CU147" t="s">
        <v>25</v>
      </c>
      <c r="CV147" t="s">
        <v>25</v>
      </c>
      <c r="CW147" t="s">
        <v>25</v>
      </c>
      <c r="CX147" t="s">
        <v>25</v>
      </c>
      <c r="CY147" t="s">
        <v>25</v>
      </c>
      <c r="CZ147" t="s">
        <v>25</v>
      </c>
      <c r="DA147" t="s">
        <v>25</v>
      </c>
      <c r="DB147" t="s">
        <v>25</v>
      </c>
      <c r="DC147" t="s">
        <v>25</v>
      </c>
    </row>
    <row r="148" spans="1:107" x14ac:dyDescent="0.2">
      <c r="A148" t="s">
        <v>112</v>
      </c>
      <c r="B148">
        <v>62187287</v>
      </c>
      <c r="C148" t="s">
        <v>22</v>
      </c>
      <c r="D148">
        <v>0</v>
      </c>
      <c r="E148" t="s">
        <v>26</v>
      </c>
      <c r="F148">
        <v>1</v>
      </c>
      <c r="G148" t="s">
        <v>24</v>
      </c>
      <c r="H148">
        <v>1</v>
      </c>
      <c r="I148" t="s">
        <v>25</v>
      </c>
      <c r="J148">
        <v>0</v>
      </c>
      <c r="K148" t="s">
        <v>25</v>
      </c>
      <c r="L148">
        <v>0</v>
      </c>
      <c r="M148">
        <v>0.66700000000000004</v>
      </c>
      <c r="N148" t="s">
        <v>46</v>
      </c>
      <c r="O148" t="s">
        <v>151</v>
      </c>
      <c r="P148" t="s">
        <v>152</v>
      </c>
      <c r="Q148" t="s">
        <v>2850</v>
      </c>
      <c r="R148" t="s">
        <v>2560</v>
      </c>
      <c r="S148" t="s">
        <v>26</v>
      </c>
      <c r="T148" t="s">
        <v>23</v>
      </c>
      <c r="U148">
        <v>1</v>
      </c>
      <c r="V148">
        <v>99</v>
      </c>
      <c r="W148" t="s">
        <v>2411</v>
      </c>
      <c r="X148" t="s">
        <v>2867</v>
      </c>
      <c r="Y148" t="s">
        <v>2868</v>
      </c>
      <c r="Z148" t="s">
        <v>2869</v>
      </c>
      <c r="AA148" t="s">
        <v>2870</v>
      </c>
      <c r="AB148" t="s">
        <v>2871</v>
      </c>
      <c r="AC148" t="s">
        <v>2872</v>
      </c>
      <c r="AD148" t="s">
        <v>25</v>
      </c>
      <c r="AE148" t="s">
        <v>2868</v>
      </c>
      <c r="AF148" t="s">
        <v>2857</v>
      </c>
      <c r="AG148" t="s">
        <v>145</v>
      </c>
      <c r="AH148" t="s">
        <v>2858</v>
      </c>
      <c r="AI148" t="s">
        <v>25</v>
      </c>
      <c r="AJ148" t="s">
        <v>25</v>
      </c>
      <c r="AK148" t="s">
        <v>25</v>
      </c>
      <c r="AL148" t="s">
        <v>25</v>
      </c>
      <c r="AM148" t="s">
        <v>25</v>
      </c>
      <c r="AN148" t="s">
        <v>25</v>
      </c>
      <c r="AO148" t="s">
        <v>25</v>
      </c>
      <c r="AP148" t="s">
        <v>25</v>
      </c>
      <c r="AQ148" t="s">
        <v>25</v>
      </c>
      <c r="AR148">
        <v>1</v>
      </c>
      <c r="AS148">
        <v>2.39</v>
      </c>
      <c r="AT148">
        <v>18.399999999999999</v>
      </c>
      <c r="AU148" t="s">
        <v>25</v>
      </c>
      <c r="AV148" t="s">
        <v>25</v>
      </c>
      <c r="AW148" t="s">
        <v>25</v>
      </c>
      <c r="AX148" t="s">
        <v>25</v>
      </c>
      <c r="AY148" t="s">
        <v>25</v>
      </c>
      <c r="AZ148" t="s">
        <v>25</v>
      </c>
      <c r="BA148" t="s">
        <v>25</v>
      </c>
      <c r="BB148" t="s">
        <v>25</v>
      </c>
      <c r="BC148" t="s">
        <v>25</v>
      </c>
      <c r="BD148" t="s">
        <v>25</v>
      </c>
      <c r="BE148" t="s">
        <v>25</v>
      </c>
      <c r="BF148" t="s">
        <v>25</v>
      </c>
      <c r="BG148" t="s">
        <v>25</v>
      </c>
      <c r="BH148" t="s">
        <v>25</v>
      </c>
      <c r="BI148" t="s">
        <v>25</v>
      </c>
      <c r="BJ148" t="s">
        <v>25</v>
      </c>
      <c r="BK148" t="s">
        <v>25</v>
      </c>
      <c r="BL148" t="s">
        <v>25</v>
      </c>
      <c r="BM148" t="s">
        <v>25</v>
      </c>
      <c r="BN148" t="s">
        <v>25</v>
      </c>
      <c r="BO148" t="s">
        <v>25</v>
      </c>
      <c r="BP148" t="s">
        <v>25</v>
      </c>
      <c r="BQ148" t="s">
        <v>25</v>
      </c>
      <c r="BR148" t="s">
        <v>25</v>
      </c>
      <c r="BS148" t="s">
        <v>25</v>
      </c>
      <c r="BT148" t="s">
        <v>25</v>
      </c>
      <c r="BU148" t="s">
        <v>25</v>
      </c>
      <c r="BV148" t="s">
        <v>25</v>
      </c>
      <c r="BW148" t="s">
        <v>25</v>
      </c>
      <c r="BX148" t="s">
        <v>25</v>
      </c>
      <c r="BY148" t="s">
        <v>25</v>
      </c>
      <c r="BZ148" t="s">
        <v>25</v>
      </c>
      <c r="CA148" t="s">
        <v>25</v>
      </c>
      <c r="CB148" t="s">
        <v>25</v>
      </c>
      <c r="CC148" t="s">
        <v>25</v>
      </c>
      <c r="CD148" t="s">
        <v>25</v>
      </c>
      <c r="CE148" t="s">
        <v>25</v>
      </c>
      <c r="CF148" t="s">
        <v>25</v>
      </c>
      <c r="CG148" t="s">
        <v>25</v>
      </c>
      <c r="CH148" t="s">
        <v>25</v>
      </c>
      <c r="CI148" t="s">
        <v>25</v>
      </c>
      <c r="CJ148" t="s">
        <v>25</v>
      </c>
      <c r="CK148" t="s">
        <v>25</v>
      </c>
      <c r="CL148" t="s">
        <v>25</v>
      </c>
      <c r="CM148" t="s">
        <v>25</v>
      </c>
      <c r="CN148" t="s">
        <v>25</v>
      </c>
      <c r="CO148" t="s">
        <v>25</v>
      </c>
      <c r="CP148" t="s">
        <v>25</v>
      </c>
      <c r="CQ148" t="s">
        <v>25</v>
      </c>
      <c r="CR148" t="s">
        <v>25</v>
      </c>
      <c r="CS148" t="s">
        <v>25</v>
      </c>
      <c r="CT148" t="s">
        <v>25</v>
      </c>
      <c r="CU148" t="s">
        <v>25</v>
      </c>
      <c r="CV148" t="s">
        <v>25</v>
      </c>
      <c r="CW148" t="s">
        <v>25</v>
      </c>
      <c r="CX148" t="s">
        <v>25</v>
      </c>
      <c r="CY148" t="s">
        <v>25</v>
      </c>
      <c r="CZ148" t="s">
        <v>25</v>
      </c>
      <c r="DA148" t="s">
        <v>25</v>
      </c>
      <c r="DB148" t="s">
        <v>25</v>
      </c>
      <c r="DC148" t="s">
        <v>25</v>
      </c>
    </row>
    <row r="149" spans="1:107" x14ac:dyDescent="0.2">
      <c r="A149" t="s">
        <v>112</v>
      </c>
      <c r="B149">
        <v>62187287</v>
      </c>
      <c r="C149" t="s">
        <v>22</v>
      </c>
      <c r="D149">
        <v>0</v>
      </c>
      <c r="E149" t="s">
        <v>26</v>
      </c>
      <c r="F149">
        <v>1</v>
      </c>
      <c r="G149" t="s">
        <v>24</v>
      </c>
      <c r="H149">
        <v>1</v>
      </c>
      <c r="I149" t="s">
        <v>25</v>
      </c>
      <c r="J149">
        <v>0</v>
      </c>
      <c r="K149" t="s">
        <v>25</v>
      </c>
      <c r="L149">
        <v>0</v>
      </c>
      <c r="M149">
        <v>0.66700000000000004</v>
      </c>
      <c r="N149" t="s">
        <v>46</v>
      </c>
      <c r="O149" t="s">
        <v>95</v>
      </c>
      <c r="P149" t="s">
        <v>25</v>
      </c>
      <c r="Q149" t="s">
        <v>25</v>
      </c>
      <c r="R149" t="s">
        <v>25</v>
      </c>
      <c r="S149" t="s">
        <v>25</v>
      </c>
      <c r="T149" t="s">
        <v>25</v>
      </c>
      <c r="U149" t="s">
        <v>25</v>
      </c>
      <c r="V149" t="s">
        <v>25</v>
      </c>
      <c r="W149" t="s">
        <v>30</v>
      </c>
      <c r="X149" t="s">
        <v>25</v>
      </c>
      <c r="Y149" t="s">
        <v>25</v>
      </c>
      <c r="Z149" t="s">
        <v>25</v>
      </c>
      <c r="AA149" t="s">
        <v>25</v>
      </c>
      <c r="AB149" t="s">
        <v>25</v>
      </c>
      <c r="AC149" t="s">
        <v>25</v>
      </c>
      <c r="AD149" t="s">
        <v>25</v>
      </c>
      <c r="AE149" t="s">
        <v>2873</v>
      </c>
      <c r="AF149" t="s">
        <v>2874</v>
      </c>
      <c r="AG149" t="s">
        <v>145</v>
      </c>
      <c r="AH149" t="s">
        <v>2858</v>
      </c>
      <c r="AI149" t="s">
        <v>25</v>
      </c>
      <c r="AJ149" t="s">
        <v>25</v>
      </c>
      <c r="AK149" t="s">
        <v>25</v>
      </c>
      <c r="AL149" t="s">
        <v>25</v>
      </c>
      <c r="AM149" t="s">
        <v>25</v>
      </c>
      <c r="AN149" t="s">
        <v>25</v>
      </c>
      <c r="AO149" t="s">
        <v>25</v>
      </c>
      <c r="AP149" t="s">
        <v>25</v>
      </c>
      <c r="AQ149" t="s">
        <v>25</v>
      </c>
      <c r="AR149">
        <v>1</v>
      </c>
      <c r="AS149">
        <v>2.39</v>
      </c>
      <c r="AT149">
        <v>18.399999999999999</v>
      </c>
      <c r="AU149" t="s">
        <v>25</v>
      </c>
      <c r="AV149" t="s">
        <v>25</v>
      </c>
      <c r="AW149" t="s">
        <v>25</v>
      </c>
      <c r="AX149" t="s">
        <v>25</v>
      </c>
      <c r="AY149" t="s">
        <v>25</v>
      </c>
      <c r="AZ149" t="s">
        <v>25</v>
      </c>
      <c r="BA149" t="s">
        <v>25</v>
      </c>
      <c r="BB149" t="s">
        <v>25</v>
      </c>
      <c r="BC149" t="s">
        <v>25</v>
      </c>
      <c r="BD149" t="s">
        <v>25</v>
      </c>
      <c r="BE149" t="s">
        <v>25</v>
      </c>
      <c r="BF149" t="s">
        <v>25</v>
      </c>
      <c r="BG149" t="s">
        <v>25</v>
      </c>
      <c r="BH149" t="s">
        <v>25</v>
      </c>
      <c r="BI149" t="s">
        <v>25</v>
      </c>
      <c r="BJ149" t="s">
        <v>25</v>
      </c>
      <c r="BK149" t="s">
        <v>25</v>
      </c>
      <c r="BL149" t="s">
        <v>25</v>
      </c>
      <c r="BM149" t="s">
        <v>25</v>
      </c>
      <c r="BN149" t="s">
        <v>25</v>
      </c>
      <c r="BO149" t="s">
        <v>25</v>
      </c>
      <c r="BP149" t="s">
        <v>25</v>
      </c>
      <c r="BQ149" t="s">
        <v>25</v>
      </c>
      <c r="BR149" t="s">
        <v>25</v>
      </c>
      <c r="BS149" t="s">
        <v>25</v>
      </c>
      <c r="BT149" t="s">
        <v>25</v>
      </c>
      <c r="BU149" t="s">
        <v>25</v>
      </c>
      <c r="BV149" t="s">
        <v>25</v>
      </c>
      <c r="BW149" t="s">
        <v>25</v>
      </c>
      <c r="BX149" t="s">
        <v>25</v>
      </c>
      <c r="BY149" t="s">
        <v>25</v>
      </c>
      <c r="BZ149" t="s">
        <v>25</v>
      </c>
      <c r="CA149" t="s">
        <v>25</v>
      </c>
      <c r="CB149" t="s">
        <v>25</v>
      </c>
      <c r="CC149" t="s">
        <v>25</v>
      </c>
      <c r="CD149" t="s">
        <v>25</v>
      </c>
      <c r="CE149" t="s">
        <v>25</v>
      </c>
      <c r="CF149" t="s">
        <v>25</v>
      </c>
      <c r="CG149" t="s">
        <v>25</v>
      </c>
      <c r="CH149" t="s">
        <v>25</v>
      </c>
      <c r="CI149" t="s">
        <v>25</v>
      </c>
      <c r="CJ149" t="s">
        <v>25</v>
      </c>
      <c r="CK149" t="s">
        <v>25</v>
      </c>
      <c r="CL149" t="s">
        <v>25</v>
      </c>
      <c r="CM149" t="s">
        <v>25</v>
      </c>
      <c r="CN149" t="s">
        <v>25</v>
      </c>
      <c r="CO149" t="s">
        <v>25</v>
      </c>
      <c r="CP149" t="s">
        <v>25</v>
      </c>
      <c r="CQ149" t="s">
        <v>25</v>
      </c>
      <c r="CR149" t="s">
        <v>25</v>
      </c>
      <c r="CS149" t="s">
        <v>25</v>
      </c>
      <c r="CT149" t="s">
        <v>25</v>
      </c>
      <c r="CU149" t="s">
        <v>25</v>
      </c>
      <c r="CV149" t="s">
        <v>25</v>
      </c>
      <c r="CW149" t="s">
        <v>25</v>
      </c>
      <c r="CX149" t="s">
        <v>25</v>
      </c>
      <c r="CY149" t="s">
        <v>25</v>
      </c>
      <c r="CZ149" t="s">
        <v>25</v>
      </c>
      <c r="DA149" t="s">
        <v>25</v>
      </c>
      <c r="DB149" t="s">
        <v>25</v>
      </c>
      <c r="DC149" t="s">
        <v>25</v>
      </c>
    </row>
    <row r="150" spans="1:107" x14ac:dyDescent="0.2">
      <c r="A150" t="s">
        <v>112</v>
      </c>
      <c r="B150">
        <v>62188231</v>
      </c>
      <c r="C150" t="s">
        <v>116</v>
      </c>
      <c r="D150">
        <v>0</v>
      </c>
      <c r="E150" t="s">
        <v>46</v>
      </c>
      <c r="F150">
        <v>2</v>
      </c>
      <c r="G150" t="s">
        <v>24</v>
      </c>
      <c r="H150">
        <v>1</v>
      </c>
      <c r="I150" t="s">
        <v>25</v>
      </c>
      <c r="J150">
        <v>0</v>
      </c>
      <c r="K150" t="s">
        <v>25</v>
      </c>
      <c r="L150">
        <v>0</v>
      </c>
      <c r="M150">
        <v>0.66700000000000004</v>
      </c>
      <c r="N150" t="s">
        <v>23</v>
      </c>
      <c r="O150" t="s">
        <v>151</v>
      </c>
      <c r="P150" t="s">
        <v>152</v>
      </c>
      <c r="Q150" t="s">
        <v>2875</v>
      </c>
      <c r="R150" t="s">
        <v>2876</v>
      </c>
      <c r="S150" t="s">
        <v>2877</v>
      </c>
      <c r="T150" t="s">
        <v>2878</v>
      </c>
      <c r="U150">
        <v>3</v>
      </c>
      <c r="V150">
        <v>77</v>
      </c>
      <c r="W150" t="s">
        <v>2411</v>
      </c>
      <c r="X150" t="s">
        <v>2851</v>
      </c>
      <c r="Y150" t="s">
        <v>2852</v>
      </c>
      <c r="Z150" t="s">
        <v>2853</v>
      </c>
      <c r="AA150" t="s">
        <v>2854</v>
      </c>
      <c r="AB150" t="s">
        <v>2855</v>
      </c>
      <c r="AC150" t="s">
        <v>2856</v>
      </c>
      <c r="AD150" t="s">
        <v>25</v>
      </c>
      <c r="AE150" t="s">
        <v>2852</v>
      </c>
      <c r="AF150" t="s">
        <v>2857</v>
      </c>
      <c r="AG150" t="s">
        <v>145</v>
      </c>
      <c r="AH150" t="s">
        <v>2858</v>
      </c>
      <c r="AI150" t="s">
        <v>25</v>
      </c>
      <c r="AJ150" t="s">
        <v>25</v>
      </c>
      <c r="AK150" t="s">
        <v>25</v>
      </c>
      <c r="AL150" t="s">
        <v>25</v>
      </c>
      <c r="AM150" t="s">
        <v>25</v>
      </c>
      <c r="AN150" t="s">
        <v>25</v>
      </c>
      <c r="AO150" t="s">
        <v>25</v>
      </c>
      <c r="AP150" t="s">
        <v>25</v>
      </c>
      <c r="AQ150" t="s">
        <v>25</v>
      </c>
      <c r="AR150">
        <v>0.99</v>
      </c>
      <c r="AS150">
        <v>0.57999999999999996</v>
      </c>
      <c r="AT150">
        <v>2.79</v>
      </c>
      <c r="AU150" t="s">
        <v>25</v>
      </c>
      <c r="AV150" t="s">
        <v>25</v>
      </c>
      <c r="AW150" t="s">
        <v>25</v>
      </c>
      <c r="AX150" t="s">
        <v>25</v>
      </c>
      <c r="AY150" t="s">
        <v>25</v>
      </c>
      <c r="AZ150" t="s">
        <v>25</v>
      </c>
      <c r="BA150" t="s">
        <v>25</v>
      </c>
      <c r="BB150" t="s">
        <v>25</v>
      </c>
      <c r="BC150" t="s">
        <v>25</v>
      </c>
      <c r="BD150" t="s">
        <v>25</v>
      </c>
      <c r="BE150" t="s">
        <v>25</v>
      </c>
      <c r="BF150" t="s">
        <v>25</v>
      </c>
      <c r="BG150" t="s">
        <v>25</v>
      </c>
      <c r="BH150" t="s">
        <v>25</v>
      </c>
      <c r="BI150" t="s">
        <v>25</v>
      </c>
      <c r="BJ150" t="s">
        <v>25</v>
      </c>
      <c r="BK150" t="s">
        <v>25</v>
      </c>
      <c r="BL150" t="s">
        <v>25</v>
      </c>
      <c r="BM150" t="s">
        <v>25</v>
      </c>
      <c r="BN150" t="s">
        <v>25</v>
      </c>
      <c r="BO150" t="s">
        <v>25</v>
      </c>
      <c r="BP150" t="s">
        <v>25</v>
      </c>
      <c r="BQ150" t="s">
        <v>25</v>
      </c>
      <c r="BR150" t="s">
        <v>25</v>
      </c>
      <c r="BS150" t="s">
        <v>25</v>
      </c>
      <c r="BT150" t="s">
        <v>25</v>
      </c>
      <c r="BU150" t="s">
        <v>25</v>
      </c>
      <c r="BV150" t="s">
        <v>25</v>
      </c>
      <c r="BW150" t="s">
        <v>25</v>
      </c>
      <c r="BX150" t="s">
        <v>25</v>
      </c>
      <c r="BY150" t="s">
        <v>25</v>
      </c>
      <c r="BZ150" t="s">
        <v>25</v>
      </c>
      <c r="CA150" t="s">
        <v>25</v>
      </c>
      <c r="CB150" t="s">
        <v>25</v>
      </c>
      <c r="CC150" t="s">
        <v>25</v>
      </c>
      <c r="CD150" t="s">
        <v>25</v>
      </c>
      <c r="CE150" t="s">
        <v>25</v>
      </c>
      <c r="CF150" t="s">
        <v>25</v>
      </c>
      <c r="CG150" t="s">
        <v>25</v>
      </c>
      <c r="CH150" t="s">
        <v>25</v>
      </c>
      <c r="CI150" t="s">
        <v>25</v>
      </c>
      <c r="CJ150" t="s">
        <v>25</v>
      </c>
      <c r="CK150" t="s">
        <v>25</v>
      </c>
      <c r="CL150" t="s">
        <v>25</v>
      </c>
      <c r="CM150" t="s">
        <v>25</v>
      </c>
      <c r="CN150" t="s">
        <v>25</v>
      </c>
      <c r="CO150" t="s">
        <v>25</v>
      </c>
      <c r="CP150" t="s">
        <v>25</v>
      </c>
      <c r="CQ150" t="s">
        <v>25</v>
      </c>
      <c r="CR150" t="s">
        <v>25</v>
      </c>
      <c r="CS150" t="s">
        <v>25</v>
      </c>
      <c r="CT150" t="s">
        <v>25</v>
      </c>
      <c r="CU150" t="s">
        <v>25</v>
      </c>
      <c r="CV150" t="s">
        <v>25</v>
      </c>
      <c r="CW150" t="s">
        <v>25</v>
      </c>
      <c r="CX150" t="s">
        <v>25</v>
      </c>
      <c r="CY150" t="s">
        <v>25</v>
      </c>
      <c r="CZ150" t="s">
        <v>25</v>
      </c>
      <c r="DA150" t="s">
        <v>25</v>
      </c>
      <c r="DB150" t="s">
        <v>25</v>
      </c>
      <c r="DC150" t="s">
        <v>25</v>
      </c>
    </row>
    <row r="151" spans="1:107" x14ac:dyDescent="0.2">
      <c r="A151" t="s">
        <v>112</v>
      </c>
      <c r="B151">
        <v>62188231</v>
      </c>
      <c r="C151" t="s">
        <v>116</v>
      </c>
      <c r="D151">
        <v>0</v>
      </c>
      <c r="E151" t="s">
        <v>46</v>
      </c>
      <c r="F151">
        <v>2</v>
      </c>
      <c r="G151" t="s">
        <v>24</v>
      </c>
      <c r="H151">
        <v>1</v>
      </c>
      <c r="I151" t="s">
        <v>25</v>
      </c>
      <c r="J151">
        <v>0</v>
      </c>
      <c r="K151" t="s">
        <v>25</v>
      </c>
      <c r="L151">
        <v>0</v>
      </c>
      <c r="M151">
        <v>0.66700000000000004</v>
      </c>
      <c r="N151" t="s">
        <v>23</v>
      </c>
      <c r="O151" t="s">
        <v>151</v>
      </c>
      <c r="P151" t="s">
        <v>152</v>
      </c>
      <c r="Q151" t="s">
        <v>2875</v>
      </c>
      <c r="R151" t="s">
        <v>2876</v>
      </c>
      <c r="S151" t="s">
        <v>2877</v>
      </c>
      <c r="T151" t="s">
        <v>2878</v>
      </c>
      <c r="U151">
        <v>3</v>
      </c>
      <c r="V151">
        <v>77</v>
      </c>
      <c r="W151" t="s">
        <v>2411</v>
      </c>
      <c r="X151" t="s">
        <v>2859</v>
      </c>
      <c r="Y151" t="s">
        <v>2860</v>
      </c>
      <c r="Z151" t="s">
        <v>2853</v>
      </c>
      <c r="AA151" t="s">
        <v>2854</v>
      </c>
      <c r="AB151" t="s">
        <v>2861</v>
      </c>
      <c r="AC151" t="s">
        <v>2862</v>
      </c>
      <c r="AD151" t="s">
        <v>25</v>
      </c>
      <c r="AE151" t="s">
        <v>2860</v>
      </c>
      <c r="AF151" t="s">
        <v>2857</v>
      </c>
      <c r="AG151" t="s">
        <v>145</v>
      </c>
      <c r="AH151" t="s">
        <v>2858</v>
      </c>
      <c r="AI151" t="s">
        <v>25</v>
      </c>
      <c r="AJ151" t="s">
        <v>25</v>
      </c>
      <c r="AK151" t="s">
        <v>25</v>
      </c>
      <c r="AL151" t="s">
        <v>25</v>
      </c>
      <c r="AM151" t="s">
        <v>25</v>
      </c>
      <c r="AN151" t="s">
        <v>25</v>
      </c>
      <c r="AO151" t="s">
        <v>25</v>
      </c>
      <c r="AP151" t="s">
        <v>25</v>
      </c>
      <c r="AQ151" t="s">
        <v>25</v>
      </c>
      <c r="AR151">
        <v>0.99</v>
      </c>
      <c r="AS151">
        <v>0.57999999999999996</v>
      </c>
      <c r="AT151">
        <v>2.79</v>
      </c>
      <c r="AU151" t="s">
        <v>25</v>
      </c>
      <c r="AV151" t="s">
        <v>25</v>
      </c>
      <c r="AW151" t="s">
        <v>25</v>
      </c>
      <c r="AX151" t="s">
        <v>25</v>
      </c>
      <c r="AY151" t="s">
        <v>25</v>
      </c>
      <c r="AZ151" t="s">
        <v>25</v>
      </c>
      <c r="BA151" t="s">
        <v>25</v>
      </c>
      <c r="BB151" t="s">
        <v>25</v>
      </c>
      <c r="BC151" t="s">
        <v>25</v>
      </c>
      <c r="BD151" t="s">
        <v>25</v>
      </c>
      <c r="BE151" t="s">
        <v>25</v>
      </c>
      <c r="BF151" t="s">
        <v>25</v>
      </c>
      <c r="BG151" t="s">
        <v>25</v>
      </c>
      <c r="BH151" t="s">
        <v>25</v>
      </c>
      <c r="BI151" t="s">
        <v>25</v>
      </c>
      <c r="BJ151" t="s">
        <v>25</v>
      </c>
      <c r="BK151" t="s">
        <v>25</v>
      </c>
      <c r="BL151" t="s">
        <v>25</v>
      </c>
      <c r="BM151" t="s">
        <v>25</v>
      </c>
      <c r="BN151" t="s">
        <v>25</v>
      </c>
      <c r="BO151" t="s">
        <v>25</v>
      </c>
      <c r="BP151" t="s">
        <v>25</v>
      </c>
      <c r="BQ151" t="s">
        <v>25</v>
      </c>
      <c r="BR151" t="s">
        <v>25</v>
      </c>
      <c r="BS151" t="s">
        <v>25</v>
      </c>
      <c r="BT151" t="s">
        <v>25</v>
      </c>
      <c r="BU151" t="s">
        <v>25</v>
      </c>
      <c r="BV151" t="s">
        <v>25</v>
      </c>
      <c r="BW151" t="s">
        <v>25</v>
      </c>
      <c r="BX151" t="s">
        <v>25</v>
      </c>
      <c r="BY151" t="s">
        <v>25</v>
      </c>
      <c r="BZ151" t="s">
        <v>25</v>
      </c>
      <c r="CA151" t="s">
        <v>25</v>
      </c>
      <c r="CB151" t="s">
        <v>25</v>
      </c>
      <c r="CC151" t="s">
        <v>25</v>
      </c>
      <c r="CD151" t="s">
        <v>25</v>
      </c>
      <c r="CE151" t="s">
        <v>25</v>
      </c>
      <c r="CF151" t="s">
        <v>25</v>
      </c>
      <c r="CG151" t="s">
        <v>25</v>
      </c>
      <c r="CH151" t="s">
        <v>25</v>
      </c>
      <c r="CI151" t="s">
        <v>25</v>
      </c>
      <c r="CJ151" t="s">
        <v>25</v>
      </c>
      <c r="CK151" t="s">
        <v>25</v>
      </c>
      <c r="CL151" t="s">
        <v>25</v>
      </c>
      <c r="CM151" t="s">
        <v>25</v>
      </c>
      <c r="CN151" t="s">
        <v>25</v>
      </c>
      <c r="CO151" t="s">
        <v>25</v>
      </c>
      <c r="CP151" t="s">
        <v>25</v>
      </c>
      <c r="CQ151" t="s">
        <v>25</v>
      </c>
      <c r="CR151" t="s">
        <v>25</v>
      </c>
      <c r="CS151" t="s">
        <v>25</v>
      </c>
      <c r="CT151" t="s">
        <v>25</v>
      </c>
      <c r="CU151" t="s">
        <v>25</v>
      </c>
      <c r="CV151" t="s">
        <v>25</v>
      </c>
      <c r="CW151" t="s">
        <v>25</v>
      </c>
      <c r="CX151" t="s">
        <v>25</v>
      </c>
      <c r="CY151" t="s">
        <v>25</v>
      </c>
      <c r="CZ151" t="s">
        <v>25</v>
      </c>
      <c r="DA151" t="s">
        <v>25</v>
      </c>
      <c r="DB151" t="s">
        <v>25</v>
      </c>
      <c r="DC151" t="s">
        <v>25</v>
      </c>
    </row>
    <row r="152" spans="1:107" x14ac:dyDescent="0.2">
      <c r="A152" t="s">
        <v>112</v>
      </c>
      <c r="B152">
        <v>62188231</v>
      </c>
      <c r="C152" t="s">
        <v>116</v>
      </c>
      <c r="D152">
        <v>0</v>
      </c>
      <c r="E152" t="s">
        <v>46</v>
      </c>
      <c r="F152">
        <v>2</v>
      </c>
      <c r="G152" t="s">
        <v>24</v>
      </c>
      <c r="H152">
        <v>1</v>
      </c>
      <c r="I152" t="s">
        <v>25</v>
      </c>
      <c r="J152">
        <v>0</v>
      </c>
      <c r="K152" t="s">
        <v>25</v>
      </c>
      <c r="L152">
        <v>0</v>
      </c>
      <c r="M152">
        <v>0.66700000000000004</v>
      </c>
      <c r="N152" t="s">
        <v>23</v>
      </c>
      <c r="O152" t="s">
        <v>151</v>
      </c>
      <c r="P152" t="s">
        <v>152</v>
      </c>
      <c r="Q152" t="s">
        <v>2875</v>
      </c>
      <c r="R152" t="s">
        <v>2876</v>
      </c>
      <c r="S152" t="s">
        <v>2877</v>
      </c>
      <c r="T152" t="s">
        <v>2878</v>
      </c>
      <c r="U152">
        <v>3</v>
      </c>
      <c r="V152">
        <v>77</v>
      </c>
      <c r="W152" t="s">
        <v>2411</v>
      </c>
      <c r="X152" t="s">
        <v>2863</v>
      </c>
      <c r="Y152" t="s">
        <v>2864</v>
      </c>
      <c r="Z152" t="s">
        <v>2865</v>
      </c>
      <c r="AA152" t="s">
        <v>2866</v>
      </c>
      <c r="AB152" t="s">
        <v>2861</v>
      </c>
      <c r="AC152" t="s">
        <v>2862</v>
      </c>
      <c r="AD152" t="s">
        <v>25</v>
      </c>
      <c r="AE152" t="s">
        <v>2860</v>
      </c>
      <c r="AF152" t="s">
        <v>2857</v>
      </c>
      <c r="AG152" t="s">
        <v>145</v>
      </c>
      <c r="AH152" t="s">
        <v>2858</v>
      </c>
      <c r="AI152" t="s">
        <v>25</v>
      </c>
      <c r="AJ152" t="s">
        <v>25</v>
      </c>
      <c r="AK152" t="s">
        <v>25</v>
      </c>
      <c r="AL152" t="s">
        <v>25</v>
      </c>
      <c r="AM152" t="s">
        <v>25</v>
      </c>
      <c r="AN152" t="s">
        <v>25</v>
      </c>
      <c r="AO152" t="s">
        <v>25</v>
      </c>
      <c r="AP152" t="s">
        <v>25</v>
      </c>
      <c r="AQ152" t="s">
        <v>25</v>
      </c>
      <c r="AR152">
        <v>0.99</v>
      </c>
      <c r="AS152">
        <v>0.57999999999999996</v>
      </c>
      <c r="AT152">
        <v>2.79</v>
      </c>
      <c r="AU152" t="s">
        <v>25</v>
      </c>
      <c r="AV152" t="s">
        <v>25</v>
      </c>
      <c r="AW152" t="s">
        <v>25</v>
      </c>
      <c r="AX152" t="s">
        <v>25</v>
      </c>
      <c r="AY152" t="s">
        <v>25</v>
      </c>
      <c r="AZ152" t="s">
        <v>25</v>
      </c>
      <c r="BA152" t="s">
        <v>25</v>
      </c>
      <c r="BB152" t="s">
        <v>25</v>
      </c>
      <c r="BC152" t="s">
        <v>25</v>
      </c>
      <c r="BD152" t="s">
        <v>25</v>
      </c>
      <c r="BE152" t="s">
        <v>25</v>
      </c>
      <c r="BF152" t="s">
        <v>25</v>
      </c>
      <c r="BG152" t="s">
        <v>25</v>
      </c>
      <c r="BH152" t="s">
        <v>25</v>
      </c>
      <c r="BI152" t="s">
        <v>25</v>
      </c>
      <c r="BJ152" t="s">
        <v>25</v>
      </c>
      <c r="BK152" t="s">
        <v>25</v>
      </c>
      <c r="BL152" t="s">
        <v>25</v>
      </c>
      <c r="BM152" t="s">
        <v>25</v>
      </c>
      <c r="BN152" t="s">
        <v>25</v>
      </c>
      <c r="BO152" t="s">
        <v>25</v>
      </c>
      <c r="BP152" t="s">
        <v>25</v>
      </c>
      <c r="BQ152" t="s">
        <v>25</v>
      </c>
      <c r="BR152" t="s">
        <v>25</v>
      </c>
      <c r="BS152" t="s">
        <v>25</v>
      </c>
      <c r="BT152" t="s">
        <v>25</v>
      </c>
      <c r="BU152" t="s">
        <v>25</v>
      </c>
      <c r="BV152" t="s">
        <v>25</v>
      </c>
      <c r="BW152" t="s">
        <v>25</v>
      </c>
      <c r="BX152" t="s">
        <v>25</v>
      </c>
      <c r="BY152" t="s">
        <v>25</v>
      </c>
      <c r="BZ152" t="s">
        <v>25</v>
      </c>
      <c r="CA152" t="s">
        <v>25</v>
      </c>
      <c r="CB152" t="s">
        <v>25</v>
      </c>
      <c r="CC152" t="s">
        <v>25</v>
      </c>
      <c r="CD152" t="s">
        <v>25</v>
      </c>
      <c r="CE152" t="s">
        <v>25</v>
      </c>
      <c r="CF152" t="s">
        <v>25</v>
      </c>
      <c r="CG152" t="s">
        <v>25</v>
      </c>
      <c r="CH152" t="s">
        <v>25</v>
      </c>
      <c r="CI152" t="s">
        <v>25</v>
      </c>
      <c r="CJ152" t="s">
        <v>25</v>
      </c>
      <c r="CK152" t="s">
        <v>25</v>
      </c>
      <c r="CL152" t="s">
        <v>25</v>
      </c>
      <c r="CM152" t="s">
        <v>25</v>
      </c>
      <c r="CN152" t="s">
        <v>25</v>
      </c>
      <c r="CO152" t="s">
        <v>25</v>
      </c>
      <c r="CP152" t="s">
        <v>25</v>
      </c>
      <c r="CQ152" t="s">
        <v>25</v>
      </c>
      <c r="CR152" t="s">
        <v>25</v>
      </c>
      <c r="CS152" t="s">
        <v>25</v>
      </c>
      <c r="CT152" t="s">
        <v>25</v>
      </c>
      <c r="CU152" t="s">
        <v>25</v>
      </c>
      <c r="CV152" t="s">
        <v>25</v>
      </c>
      <c r="CW152" t="s">
        <v>25</v>
      </c>
      <c r="CX152" t="s">
        <v>25</v>
      </c>
      <c r="CY152" t="s">
        <v>25</v>
      </c>
      <c r="CZ152" t="s">
        <v>25</v>
      </c>
      <c r="DA152" t="s">
        <v>25</v>
      </c>
      <c r="DB152" t="s">
        <v>25</v>
      </c>
      <c r="DC152" t="s">
        <v>25</v>
      </c>
    </row>
    <row r="153" spans="1:107" x14ac:dyDescent="0.2">
      <c r="A153" t="s">
        <v>112</v>
      </c>
      <c r="B153">
        <v>62188231</v>
      </c>
      <c r="C153" t="s">
        <v>116</v>
      </c>
      <c r="D153">
        <v>0</v>
      </c>
      <c r="E153" t="s">
        <v>46</v>
      </c>
      <c r="F153">
        <v>2</v>
      </c>
      <c r="G153" t="s">
        <v>24</v>
      </c>
      <c r="H153">
        <v>1</v>
      </c>
      <c r="I153" t="s">
        <v>25</v>
      </c>
      <c r="J153">
        <v>0</v>
      </c>
      <c r="K153" t="s">
        <v>25</v>
      </c>
      <c r="L153">
        <v>0</v>
      </c>
      <c r="M153">
        <v>0.66700000000000004</v>
      </c>
      <c r="N153" t="s">
        <v>23</v>
      </c>
      <c r="O153" t="s">
        <v>151</v>
      </c>
      <c r="P153" t="s">
        <v>152</v>
      </c>
      <c r="Q153" t="s">
        <v>2875</v>
      </c>
      <c r="R153" t="s">
        <v>2876</v>
      </c>
      <c r="S153" t="s">
        <v>2877</v>
      </c>
      <c r="T153" t="s">
        <v>2878</v>
      </c>
      <c r="U153">
        <v>3</v>
      </c>
      <c r="V153">
        <v>101</v>
      </c>
      <c r="W153" t="s">
        <v>2411</v>
      </c>
      <c r="X153" t="s">
        <v>2867</v>
      </c>
      <c r="Y153" t="s">
        <v>2868</v>
      </c>
      <c r="Z153" t="s">
        <v>2869</v>
      </c>
      <c r="AA153" t="s">
        <v>2870</v>
      </c>
      <c r="AB153" t="s">
        <v>2871</v>
      </c>
      <c r="AC153" t="s">
        <v>2872</v>
      </c>
      <c r="AD153" t="s">
        <v>25</v>
      </c>
      <c r="AE153" t="s">
        <v>2868</v>
      </c>
      <c r="AF153" t="s">
        <v>2857</v>
      </c>
      <c r="AG153" t="s">
        <v>145</v>
      </c>
      <c r="AH153" t="s">
        <v>2858</v>
      </c>
      <c r="AI153" t="s">
        <v>25</v>
      </c>
      <c r="AJ153" t="s">
        <v>25</v>
      </c>
      <c r="AK153" t="s">
        <v>25</v>
      </c>
      <c r="AL153" t="s">
        <v>25</v>
      </c>
      <c r="AM153" t="s">
        <v>25</v>
      </c>
      <c r="AN153" t="s">
        <v>25</v>
      </c>
      <c r="AO153" t="s">
        <v>25</v>
      </c>
      <c r="AP153" t="s">
        <v>25</v>
      </c>
      <c r="AQ153" t="s">
        <v>25</v>
      </c>
      <c r="AR153">
        <v>0.99</v>
      </c>
      <c r="AS153">
        <v>0.57999999999999996</v>
      </c>
      <c r="AT153">
        <v>2.79</v>
      </c>
      <c r="AU153" t="s">
        <v>25</v>
      </c>
      <c r="AV153" t="s">
        <v>25</v>
      </c>
      <c r="AW153" t="s">
        <v>25</v>
      </c>
      <c r="AX153" t="s">
        <v>25</v>
      </c>
      <c r="AY153" t="s">
        <v>25</v>
      </c>
      <c r="AZ153" t="s">
        <v>25</v>
      </c>
      <c r="BA153" t="s">
        <v>25</v>
      </c>
      <c r="BB153" t="s">
        <v>25</v>
      </c>
      <c r="BC153" t="s">
        <v>25</v>
      </c>
      <c r="BD153" t="s">
        <v>25</v>
      </c>
      <c r="BE153" t="s">
        <v>25</v>
      </c>
      <c r="BF153" t="s">
        <v>25</v>
      </c>
      <c r="BG153" t="s">
        <v>25</v>
      </c>
      <c r="BH153" t="s">
        <v>25</v>
      </c>
      <c r="BI153" t="s">
        <v>25</v>
      </c>
      <c r="BJ153" t="s">
        <v>25</v>
      </c>
      <c r="BK153" t="s">
        <v>25</v>
      </c>
      <c r="BL153" t="s">
        <v>25</v>
      </c>
      <c r="BM153" t="s">
        <v>25</v>
      </c>
      <c r="BN153" t="s">
        <v>25</v>
      </c>
      <c r="BO153" t="s">
        <v>25</v>
      </c>
      <c r="BP153" t="s">
        <v>25</v>
      </c>
      <c r="BQ153" t="s">
        <v>25</v>
      </c>
      <c r="BR153" t="s">
        <v>25</v>
      </c>
      <c r="BS153" t="s">
        <v>25</v>
      </c>
      <c r="BT153" t="s">
        <v>25</v>
      </c>
      <c r="BU153" t="s">
        <v>25</v>
      </c>
      <c r="BV153" t="s">
        <v>25</v>
      </c>
      <c r="BW153" t="s">
        <v>25</v>
      </c>
      <c r="BX153" t="s">
        <v>25</v>
      </c>
      <c r="BY153" t="s">
        <v>25</v>
      </c>
      <c r="BZ153" t="s">
        <v>25</v>
      </c>
      <c r="CA153" t="s">
        <v>25</v>
      </c>
      <c r="CB153" t="s">
        <v>25</v>
      </c>
      <c r="CC153" t="s">
        <v>25</v>
      </c>
      <c r="CD153" t="s">
        <v>25</v>
      </c>
      <c r="CE153" t="s">
        <v>25</v>
      </c>
      <c r="CF153" t="s">
        <v>25</v>
      </c>
      <c r="CG153" t="s">
        <v>25</v>
      </c>
      <c r="CH153" t="s">
        <v>25</v>
      </c>
      <c r="CI153" t="s">
        <v>25</v>
      </c>
      <c r="CJ153" t="s">
        <v>25</v>
      </c>
      <c r="CK153" t="s">
        <v>25</v>
      </c>
      <c r="CL153" t="s">
        <v>25</v>
      </c>
      <c r="CM153" t="s">
        <v>25</v>
      </c>
      <c r="CN153" t="s">
        <v>25</v>
      </c>
      <c r="CO153" t="s">
        <v>25</v>
      </c>
      <c r="CP153" t="s">
        <v>25</v>
      </c>
      <c r="CQ153" t="s">
        <v>25</v>
      </c>
      <c r="CR153" t="s">
        <v>25</v>
      </c>
      <c r="CS153" t="s">
        <v>25</v>
      </c>
      <c r="CT153" t="s">
        <v>25</v>
      </c>
      <c r="CU153" t="s">
        <v>25</v>
      </c>
      <c r="CV153" t="s">
        <v>25</v>
      </c>
      <c r="CW153" t="s">
        <v>25</v>
      </c>
      <c r="CX153" t="s">
        <v>25</v>
      </c>
      <c r="CY153" t="s">
        <v>25</v>
      </c>
      <c r="CZ153" t="s">
        <v>25</v>
      </c>
      <c r="DA153" t="s">
        <v>25</v>
      </c>
      <c r="DB153" t="s">
        <v>25</v>
      </c>
      <c r="DC153" t="s">
        <v>25</v>
      </c>
    </row>
    <row r="154" spans="1:107" x14ac:dyDescent="0.2">
      <c r="A154" t="s">
        <v>112</v>
      </c>
      <c r="B154">
        <v>62188231</v>
      </c>
      <c r="C154" t="s">
        <v>116</v>
      </c>
      <c r="D154">
        <v>0</v>
      </c>
      <c r="E154" t="s">
        <v>46</v>
      </c>
      <c r="F154">
        <v>2</v>
      </c>
      <c r="G154" t="s">
        <v>24</v>
      </c>
      <c r="H154">
        <v>1</v>
      </c>
      <c r="I154" t="s">
        <v>25</v>
      </c>
      <c r="J154">
        <v>0</v>
      </c>
      <c r="K154" t="s">
        <v>25</v>
      </c>
      <c r="L154">
        <v>0</v>
      </c>
      <c r="M154">
        <v>0.66700000000000004</v>
      </c>
      <c r="N154" t="s">
        <v>23</v>
      </c>
      <c r="O154" t="s">
        <v>95</v>
      </c>
      <c r="P154" t="s">
        <v>25</v>
      </c>
      <c r="Q154" t="s">
        <v>25</v>
      </c>
      <c r="R154" t="s">
        <v>25</v>
      </c>
      <c r="S154" t="s">
        <v>25</v>
      </c>
      <c r="T154" t="s">
        <v>25</v>
      </c>
      <c r="U154" t="s">
        <v>25</v>
      </c>
      <c r="V154" t="s">
        <v>25</v>
      </c>
      <c r="W154" t="s">
        <v>30</v>
      </c>
      <c r="X154" t="s">
        <v>25</v>
      </c>
      <c r="Y154" t="s">
        <v>25</v>
      </c>
      <c r="Z154" t="s">
        <v>25</v>
      </c>
      <c r="AA154" t="s">
        <v>25</v>
      </c>
      <c r="AB154" t="s">
        <v>25</v>
      </c>
      <c r="AC154" t="s">
        <v>25</v>
      </c>
      <c r="AD154" t="s">
        <v>25</v>
      </c>
      <c r="AE154" t="s">
        <v>2873</v>
      </c>
      <c r="AF154" t="s">
        <v>2874</v>
      </c>
      <c r="AG154" t="s">
        <v>145</v>
      </c>
      <c r="AH154" t="s">
        <v>2858</v>
      </c>
      <c r="AI154" t="s">
        <v>25</v>
      </c>
      <c r="AJ154" t="s">
        <v>25</v>
      </c>
      <c r="AK154" t="s">
        <v>25</v>
      </c>
      <c r="AL154" t="s">
        <v>25</v>
      </c>
      <c r="AM154" t="s">
        <v>25</v>
      </c>
      <c r="AN154" t="s">
        <v>25</v>
      </c>
      <c r="AO154" t="s">
        <v>25</v>
      </c>
      <c r="AP154" t="s">
        <v>25</v>
      </c>
      <c r="AQ154" t="s">
        <v>25</v>
      </c>
      <c r="AR154">
        <v>0.99</v>
      </c>
      <c r="AS154">
        <v>0.57999999999999996</v>
      </c>
      <c r="AT154">
        <v>2.79</v>
      </c>
      <c r="AU154" t="s">
        <v>25</v>
      </c>
      <c r="AV154" t="s">
        <v>25</v>
      </c>
      <c r="AW154" t="s">
        <v>25</v>
      </c>
      <c r="AX154" t="s">
        <v>25</v>
      </c>
      <c r="AY154" t="s">
        <v>25</v>
      </c>
      <c r="AZ154" t="s">
        <v>25</v>
      </c>
      <c r="BA154" t="s">
        <v>25</v>
      </c>
      <c r="BB154" t="s">
        <v>25</v>
      </c>
      <c r="BC154" t="s">
        <v>25</v>
      </c>
      <c r="BD154" t="s">
        <v>25</v>
      </c>
      <c r="BE154" t="s">
        <v>25</v>
      </c>
      <c r="BF154" t="s">
        <v>25</v>
      </c>
      <c r="BG154" t="s">
        <v>25</v>
      </c>
      <c r="BH154" t="s">
        <v>25</v>
      </c>
      <c r="BI154" t="s">
        <v>25</v>
      </c>
      <c r="BJ154" t="s">
        <v>25</v>
      </c>
      <c r="BK154" t="s">
        <v>25</v>
      </c>
      <c r="BL154" t="s">
        <v>25</v>
      </c>
      <c r="BM154" t="s">
        <v>25</v>
      </c>
      <c r="BN154" t="s">
        <v>25</v>
      </c>
      <c r="BO154" t="s">
        <v>25</v>
      </c>
      <c r="BP154" t="s">
        <v>25</v>
      </c>
      <c r="BQ154" t="s">
        <v>25</v>
      </c>
      <c r="BR154" t="s">
        <v>25</v>
      </c>
      <c r="BS154" t="s">
        <v>25</v>
      </c>
      <c r="BT154" t="s">
        <v>25</v>
      </c>
      <c r="BU154" t="s">
        <v>25</v>
      </c>
      <c r="BV154" t="s">
        <v>25</v>
      </c>
      <c r="BW154" t="s">
        <v>25</v>
      </c>
      <c r="BX154" t="s">
        <v>25</v>
      </c>
      <c r="BY154" t="s">
        <v>25</v>
      </c>
      <c r="BZ154" t="s">
        <v>25</v>
      </c>
      <c r="CA154" t="s">
        <v>25</v>
      </c>
      <c r="CB154" t="s">
        <v>25</v>
      </c>
      <c r="CC154" t="s">
        <v>25</v>
      </c>
      <c r="CD154" t="s">
        <v>25</v>
      </c>
      <c r="CE154" t="s">
        <v>25</v>
      </c>
      <c r="CF154" t="s">
        <v>25</v>
      </c>
      <c r="CG154" t="s">
        <v>25</v>
      </c>
      <c r="CH154" t="s">
        <v>25</v>
      </c>
      <c r="CI154" t="s">
        <v>25</v>
      </c>
      <c r="CJ154" t="s">
        <v>25</v>
      </c>
      <c r="CK154" t="s">
        <v>25</v>
      </c>
      <c r="CL154" t="s">
        <v>25</v>
      </c>
      <c r="CM154" t="s">
        <v>25</v>
      </c>
      <c r="CN154" t="s">
        <v>25</v>
      </c>
      <c r="CO154" t="s">
        <v>25</v>
      </c>
      <c r="CP154" t="s">
        <v>25</v>
      </c>
      <c r="CQ154" t="s">
        <v>25</v>
      </c>
      <c r="CR154" t="s">
        <v>25</v>
      </c>
      <c r="CS154" t="s">
        <v>25</v>
      </c>
      <c r="CT154" t="s">
        <v>25</v>
      </c>
      <c r="CU154" t="s">
        <v>25</v>
      </c>
      <c r="CV154" t="s">
        <v>25</v>
      </c>
      <c r="CW154" t="s">
        <v>25</v>
      </c>
      <c r="CX154" t="s">
        <v>25</v>
      </c>
      <c r="CY154" t="s">
        <v>25</v>
      </c>
      <c r="CZ154" t="s">
        <v>25</v>
      </c>
      <c r="DA154" t="s">
        <v>25</v>
      </c>
      <c r="DB154" t="s">
        <v>25</v>
      </c>
      <c r="DC154" t="s">
        <v>25</v>
      </c>
    </row>
    <row r="155" spans="1:107" x14ac:dyDescent="0.2">
      <c r="A155" t="s">
        <v>112</v>
      </c>
      <c r="B155">
        <v>62188232</v>
      </c>
      <c r="C155" t="s">
        <v>116</v>
      </c>
      <c r="D155">
        <v>0</v>
      </c>
      <c r="E155" t="s">
        <v>26</v>
      </c>
      <c r="F155">
        <v>2</v>
      </c>
      <c r="G155" t="s">
        <v>24</v>
      </c>
      <c r="H155">
        <v>1</v>
      </c>
      <c r="I155" t="s">
        <v>25</v>
      </c>
      <c r="J155">
        <v>0</v>
      </c>
      <c r="K155" t="s">
        <v>25</v>
      </c>
      <c r="L155">
        <v>0</v>
      </c>
      <c r="M155">
        <v>0.66700000000000004</v>
      </c>
      <c r="N155" t="s">
        <v>23</v>
      </c>
      <c r="O155" t="s">
        <v>151</v>
      </c>
      <c r="P155" t="s">
        <v>152</v>
      </c>
      <c r="Q155" t="s">
        <v>2543</v>
      </c>
      <c r="R155" t="s">
        <v>2542</v>
      </c>
      <c r="S155" t="s">
        <v>2361</v>
      </c>
      <c r="T155" t="s">
        <v>2544</v>
      </c>
      <c r="U155">
        <v>1</v>
      </c>
      <c r="V155">
        <v>78</v>
      </c>
      <c r="W155" t="s">
        <v>2411</v>
      </c>
      <c r="X155" t="s">
        <v>2851</v>
      </c>
      <c r="Y155" t="s">
        <v>2852</v>
      </c>
      <c r="Z155" t="s">
        <v>2853</v>
      </c>
      <c r="AA155" t="s">
        <v>2854</v>
      </c>
      <c r="AB155" t="s">
        <v>2855</v>
      </c>
      <c r="AC155" t="s">
        <v>2856</v>
      </c>
      <c r="AD155" t="s">
        <v>25</v>
      </c>
      <c r="AE155" t="s">
        <v>2852</v>
      </c>
      <c r="AF155" t="s">
        <v>2857</v>
      </c>
      <c r="AG155" t="s">
        <v>145</v>
      </c>
      <c r="AH155" t="s">
        <v>2858</v>
      </c>
      <c r="AI155" t="s">
        <v>25</v>
      </c>
      <c r="AJ155" t="s">
        <v>25</v>
      </c>
      <c r="AK155" t="s">
        <v>25</v>
      </c>
      <c r="AL155" t="s">
        <v>25</v>
      </c>
      <c r="AM155" t="s">
        <v>25</v>
      </c>
      <c r="AN155" t="s">
        <v>25</v>
      </c>
      <c r="AO155" t="s">
        <v>25</v>
      </c>
      <c r="AP155" t="s">
        <v>25</v>
      </c>
      <c r="AQ155" t="s">
        <v>25</v>
      </c>
      <c r="AR155">
        <v>0.99</v>
      </c>
      <c r="AS155">
        <v>0.46</v>
      </c>
      <c r="AT155">
        <v>12.2</v>
      </c>
      <c r="AU155" t="s">
        <v>25</v>
      </c>
      <c r="AV155" t="s">
        <v>25</v>
      </c>
      <c r="AW155" t="s">
        <v>25</v>
      </c>
      <c r="AX155" t="s">
        <v>25</v>
      </c>
      <c r="AY155" t="s">
        <v>25</v>
      </c>
      <c r="AZ155" t="s">
        <v>25</v>
      </c>
      <c r="BA155" t="s">
        <v>25</v>
      </c>
      <c r="BB155" t="s">
        <v>25</v>
      </c>
      <c r="BC155" t="s">
        <v>25</v>
      </c>
      <c r="BD155" t="s">
        <v>25</v>
      </c>
      <c r="BE155" t="s">
        <v>25</v>
      </c>
      <c r="BF155" t="s">
        <v>25</v>
      </c>
      <c r="BG155" t="s">
        <v>25</v>
      </c>
      <c r="BH155" t="s">
        <v>25</v>
      </c>
      <c r="BI155" t="s">
        <v>25</v>
      </c>
      <c r="BJ155" t="s">
        <v>25</v>
      </c>
      <c r="BK155" t="s">
        <v>25</v>
      </c>
      <c r="BL155" t="s">
        <v>26</v>
      </c>
      <c r="BM155" t="s">
        <v>25</v>
      </c>
      <c r="BN155" s="36">
        <v>3.22726E-5</v>
      </c>
      <c r="BO155">
        <v>30986</v>
      </c>
      <c r="BP155">
        <v>8734</v>
      </c>
      <c r="BQ155">
        <v>838</v>
      </c>
      <c r="BR155">
        <v>302</v>
      </c>
      <c r="BS155">
        <v>1620</v>
      </c>
      <c r="BT155">
        <v>3494</v>
      </c>
      <c r="BU155">
        <v>15016</v>
      </c>
      <c r="BV155">
        <v>982</v>
      </c>
      <c r="BW155">
        <v>17122</v>
      </c>
      <c r="BX155">
        <v>13864</v>
      </c>
      <c r="BY155">
        <v>1.1449499999999999E-4</v>
      </c>
      <c r="BZ155">
        <v>0</v>
      </c>
      <c r="CA155">
        <v>0</v>
      </c>
      <c r="CB155">
        <v>0</v>
      </c>
      <c r="CC155">
        <v>0</v>
      </c>
      <c r="CD155">
        <v>0</v>
      </c>
      <c r="CE155">
        <v>0</v>
      </c>
      <c r="CF155">
        <v>0</v>
      </c>
      <c r="CG155" s="36">
        <v>7.2129299999999994E-5</v>
      </c>
      <c r="CH155" t="s">
        <v>25</v>
      </c>
      <c r="CI155" t="s">
        <v>25</v>
      </c>
      <c r="CJ155" t="s">
        <v>25</v>
      </c>
      <c r="CK155" t="s">
        <v>25</v>
      </c>
      <c r="CL155" t="s">
        <v>25</v>
      </c>
      <c r="CM155" t="s">
        <v>25</v>
      </c>
      <c r="CN155" t="s">
        <v>25</v>
      </c>
      <c r="CO155" t="s">
        <v>25</v>
      </c>
      <c r="CP155" t="s">
        <v>25</v>
      </c>
      <c r="CQ155" t="s">
        <v>25</v>
      </c>
      <c r="CR155" t="s">
        <v>25</v>
      </c>
      <c r="CS155" t="s">
        <v>25</v>
      </c>
      <c r="CT155" t="s">
        <v>25</v>
      </c>
      <c r="CU155" t="s">
        <v>25</v>
      </c>
      <c r="CV155" t="s">
        <v>25</v>
      </c>
      <c r="CW155" t="s">
        <v>25</v>
      </c>
      <c r="CX155" t="s">
        <v>25</v>
      </c>
      <c r="CY155" t="s">
        <v>25</v>
      </c>
      <c r="CZ155" t="s">
        <v>25</v>
      </c>
      <c r="DA155" t="s">
        <v>25</v>
      </c>
      <c r="DB155" t="s">
        <v>25</v>
      </c>
      <c r="DC155" t="s">
        <v>25</v>
      </c>
    </row>
    <row r="156" spans="1:107" x14ac:dyDescent="0.2">
      <c r="A156" t="s">
        <v>112</v>
      </c>
      <c r="B156">
        <v>62188232</v>
      </c>
      <c r="C156" t="s">
        <v>116</v>
      </c>
      <c r="D156">
        <v>0</v>
      </c>
      <c r="E156" t="s">
        <v>26</v>
      </c>
      <c r="F156">
        <v>2</v>
      </c>
      <c r="G156" t="s">
        <v>24</v>
      </c>
      <c r="H156">
        <v>1</v>
      </c>
      <c r="I156" t="s">
        <v>25</v>
      </c>
      <c r="J156">
        <v>0</v>
      </c>
      <c r="K156" t="s">
        <v>25</v>
      </c>
      <c r="L156">
        <v>0</v>
      </c>
      <c r="M156">
        <v>0.66700000000000004</v>
      </c>
      <c r="N156" t="s">
        <v>23</v>
      </c>
      <c r="O156" t="s">
        <v>151</v>
      </c>
      <c r="P156" t="s">
        <v>152</v>
      </c>
      <c r="Q156" t="s">
        <v>2543</v>
      </c>
      <c r="R156" t="s">
        <v>2542</v>
      </c>
      <c r="S156" t="s">
        <v>2361</v>
      </c>
      <c r="T156" t="s">
        <v>2544</v>
      </c>
      <c r="U156">
        <v>1</v>
      </c>
      <c r="V156">
        <v>78</v>
      </c>
      <c r="W156" t="s">
        <v>2411</v>
      </c>
      <c r="X156" t="s">
        <v>2859</v>
      </c>
      <c r="Y156" t="s">
        <v>2860</v>
      </c>
      <c r="Z156" t="s">
        <v>2853</v>
      </c>
      <c r="AA156" t="s">
        <v>2854</v>
      </c>
      <c r="AB156" t="s">
        <v>2861</v>
      </c>
      <c r="AC156" t="s">
        <v>2862</v>
      </c>
      <c r="AD156" t="s">
        <v>25</v>
      </c>
      <c r="AE156" t="s">
        <v>2860</v>
      </c>
      <c r="AF156" t="s">
        <v>2857</v>
      </c>
      <c r="AG156" t="s">
        <v>145</v>
      </c>
      <c r="AH156" t="s">
        <v>2858</v>
      </c>
      <c r="AI156" t="s">
        <v>25</v>
      </c>
      <c r="AJ156" t="s">
        <v>25</v>
      </c>
      <c r="AK156" t="s">
        <v>25</v>
      </c>
      <c r="AL156" t="s">
        <v>25</v>
      </c>
      <c r="AM156" t="s">
        <v>25</v>
      </c>
      <c r="AN156" t="s">
        <v>25</v>
      </c>
      <c r="AO156" t="s">
        <v>25</v>
      </c>
      <c r="AP156" t="s">
        <v>25</v>
      </c>
      <c r="AQ156" t="s">
        <v>25</v>
      </c>
      <c r="AR156">
        <v>0.99</v>
      </c>
      <c r="AS156">
        <v>0.46</v>
      </c>
      <c r="AT156">
        <v>12.2</v>
      </c>
      <c r="AU156" t="s">
        <v>25</v>
      </c>
      <c r="AV156" t="s">
        <v>25</v>
      </c>
      <c r="AW156" t="s">
        <v>25</v>
      </c>
      <c r="AX156" t="s">
        <v>25</v>
      </c>
      <c r="AY156" t="s">
        <v>25</v>
      </c>
      <c r="AZ156" t="s">
        <v>25</v>
      </c>
      <c r="BA156" t="s">
        <v>25</v>
      </c>
      <c r="BB156" t="s">
        <v>25</v>
      </c>
      <c r="BC156" t="s">
        <v>25</v>
      </c>
      <c r="BD156" t="s">
        <v>25</v>
      </c>
      <c r="BE156" t="s">
        <v>25</v>
      </c>
      <c r="BF156" t="s">
        <v>25</v>
      </c>
      <c r="BG156" t="s">
        <v>25</v>
      </c>
      <c r="BH156" t="s">
        <v>25</v>
      </c>
      <c r="BI156" t="s">
        <v>25</v>
      </c>
      <c r="BJ156" t="s">
        <v>25</v>
      </c>
      <c r="BK156" t="s">
        <v>25</v>
      </c>
      <c r="BL156" t="s">
        <v>26</v>
      </c>
      <c r="BM156" t="s">
        <v>25</v>
      </c>
      <c r="BN156" s="36">
        <v>3.22726E-5</v>
      </c>
      <c r="BO156">
        <v>30986</v>
      </c>
      <c r="BP156">
        <v>8734</v>
      </c>
      <c r="BQ156">
        <v>838</v>
      </c>
      <c r="BR156">
        <v>302</v>
      </c>
      <c r="BS156">
        <v>1620</v>
      </c>
      <c r="BT156">
        <v>3494</v>
      </c>
      <c r="BU156">
        <v>15016</v>
      </c>
      <c r="BV156">
        <v>982</v>
      </c>
      <c r="BW156">
        <v>17122</v>
      </c>
      <c r="BX156">
        <v>13864</v>
      </c>
      <c r="BY156">
        <v>1.1449499999999999E-4</v>
      </c>
      <c r="BZ156">
        <v>0</v>
      </c>
      <c r="CA156">
        <v>0</v>
      </c>
      <c r="CB156">
        <v>0</v>
      </c>
      <c r="CC156">
        <v>0</v>
      </c>
      <c r="CD156">
        <v>0</v>
      </c>
      <c r="CE156">
        <v>0</v>
      </c>
      <c r="CF156">
        <v>0</v>
      </c>
      <c r="CG156" s="36">
        <v>7.2129299999999994E-5</v>
      </c>
      <c r="CH156" t="s">
        <v>25</v>
      </c>
      <c r="CI156" t="s">
        <v>25</v>
      </c>
      <c r="CJ156" t="s">
        <v>25</v>
      </c>
      <c r="CK156" t="s">
        <v>25</v>
      </c>
      <c r="CL156" t="s">
        <v>25</v>
      </c>
      <c r="CM156" t="s">
        <v>25</v>
      </c>
      <c r="CN156" t="s">
        <v>25</v>
      </c>
      <c r="CO156" t="s">
        <v>25</v>
      </c>
      <c r="CP156" t="s">
        <v>25</v>
      </c>
      <c r="CQ156" t="s">
        <v>25</v>
      </c>
      <c r="CR156" t="s">
        <v>25</v>
      </c>
      <c r="CS156" t="s">
        <v>25</v>
      </c>
      <c r="CT156" t="s">
        <v>25</v>
      </c>
      <c r="CU156" t="s">
        <v>25</v>
      </c>
      <c r="CV156" t="s">
        <v>25</v>
      </c>
      <c r="CW156" t="s">
        <v>25</v>
      </c>
      <c r="CX156" t="s">
        <v>25</v>
      </c>
      <c r="CY156" t="s">
        <v>25</v>
      </c>
      <c r="CZ156" t="s">
        <v>25</v>
      </c>
      <c r="DA156" t="s">
        <v>25</v>
      </c>
      <c r="DB156" t="s">
        <v>25</v>
      </c>
      <c r="DC156" t="s">
        <v>25</v>
      </c>
    </row>
    <row r="157" spans="1:107" x14ac:dyDescent="0.2">
      <c r="A157" t="s">
        <v>112</v>
      </c>
      <c r="B157">
        <v>62188232</v>
      </c>
      <c r="C157" t="s">
        <v>116</v>
      </c>
      <c r="D157">
        <v>0</v>
      </c>
      <c r="E157" t="s">
        <v>26</v>
      </c>
      <c r="F157">
        <v>2</v>
      </c>
      <c r="G157" t="s">
        <v>24</v>
      </c>
      <c r="H157">
        <v>1</v>
      </c>
      <c r="I157" t="s">
        <v>25</v>
      </c>
      <c r="J157">
        <v>0</v>
      </c>
      <c r="K157" t="s">
        <v>25</v>
      </c>
      <c r="L157">
        <v>0</v>
      </c>
      <c r="M157">
        <v>0.66700000000000004</v>
      </c>
      <c r="N157" t="s">
        <v>23</v>
      </c>
      <c r="O157" t="s">
        <v>151</v>
      </c>
      <c r="P157" t="s">
        <v>152</v>
      </c>
      <c r="Q157" t="s">
        <v>2543</v>
      </c>
      <c r="R157" t="s">
        <v>2542</v>
      </c>
      <c r="S157" t="s">
        <v>2361</v>
      </c>
      <c r="T157" t="s">
        <v>2544</v>
      </c>
      <c r="U157">
        <v>1</v>
      </c>
      <c r="V157">
        <v>78</v>
      </c>
      <c r="W157" t="s">
        <v>2411</v>
      </c>
      <c r="X157" t="s">
        <v>2863</v>
      </c>
      <c r="Y157" t="s">
        <v>2864</v>
      </c>
      <c r="Z157" t="s">
        <v>2865</v>
      </c>
      <c r="AA157" t="s">
        <v>2866</v>
      </c>
      <c r="AB157" t="s">
        <v>2861</v>
      </c>
      <c r="AC157" t="s">
        <v>2862</v>
      </c>
      <c r="AD157" t="s">
        <v>25</v>
      </c>
      <c r="AE157" t="s">
        <v>2860</v>
      </c>
      <c r="AF157" t="s">
        <v>2857</v>
      </c>
      <c r="AG157" t="s">
        <v>145</v>
      </c>
      <c r="AH157" t="s">
        <v>2858</v>
      </c>
      <c r="AI157" t="s">
        <v>25</v>
      </c>
      <c r="AJ157" t="s">
        <v>25</v>
      </c>
      <c r="AK157" t="s">
        <v>25</v>
      </c>
      <c r="AL157" t="s">
        <v>25</v>
      </c>
      <c r="AM157" t="s">
        <v>25</v>
      </c>
      <c r="AN157" t="s">
        <v>25</v>
      </c>
      <c r="AO157" t="s">
        <v>25</v>
      </c>
      <c r="AP157" t="s">
        <v>25</v>
      </c>
      <c r="AQ157" t="s">
        <v>25</v>
      </c>
      <c r="AR157">
        <v>0.99</v>
      </c>
      <c r="AS157">
        <v>0.46</v>
      </c>
      <c r="AT157">
        <v>12.2</v>
      </c>
      <c r="AU157" t="s">
        <v>25</v>
      </c>
      <c r="AV157" t="s">
        <v>25</v>
      </c>
      <c r="AW157" t="s">
        <v>25</v>
      </c>
      <c r="AX157" t="s">
        <v>25</v>
      </c>
      <c r="AY157" t="s">
        <v>25</v>
      </c>
      <c r="AZ157" t="s">
        <v>25</v>
      </c>
      <c r="BA157" t="s">
        <v>25</v>
      </c>
      <c r="BB157" t="s">
        <v>25</v>
      </c>
      <c r="BC157" t="s">
        <v>25</v>
      </c>
      <c r="BD157" t="s">
        <v>25</v>
      </c>
      <c r="BE157" t="s">
        <v>25</v>
      </c>
      <c r="BF157" t="s">
        <v>25</v>
      </c>
      <c r="BG157" t="s">
        <v>25</v>
      </c>
      <c r="BH157" t="s">
        <v>25</v>
      </c>
      <c r="BI157" t="s">
        <v>25</v>
      </c>
      <c r="BJ157" t="s">
        <v>25</v>
      </c>
      <c r="BK157" t="s">
        <v>25</v>
      </c>
      <c r="BL157" t="s">
        <v>26</v>
      </c>
      <c r="BM157" t="s">
        <v>25</v>
      </c>
      <c r="BN157" s="36">
        <v>3.22726E-5</v>
      </c>
      <c r="BO157">
        <v>30986</v>
      </c>
      <c r="BP157">
        <v>8734</v>
      </c>
      <c r="BQ157">
        <v>838</v>
      </c>
      <c r="BR157">
        <v>302</v>
      </c>
      <c r="BS157">
        <v>1620</v>
      </c>
      <c r="BT157">
        <v>3494</v>
      </c>
      <c r="BU157">
        <v>15016</v>
      </c>
      <c r="BV157">
        <v>982</v>
      </c>
      <c r="BW157">
        <v>17122</v>
      </c>
      <c r="BX157">
        <v>13864</v>
      </c>
      <c r="BY157">
        <v>1.1449499999999999E-4</v>
      </c>
      <c r="BZ157">
        <v>0</v>
      </c>
      <c r="CA157">
        <v>0</v>
      </c>
      <c r="CB157">
        <v>0</v>
      </c>
      <c r="CC157">
        <v>0</v>
      </c>
      <c r="CD157">
        <v>0</v>
      </c>
      <c r="CE157">
        <v>0</v>
      </c>
      <c r="CF157">
        <v>0</v>
      </c>
      <c r="CG157" s="36">
        <v>7.2129299999999994E-5</v>
      </c>
      <c r="CH157" t="s">
        <v>25</v>
      </c>
      <c r="CI157" t="s">
        <v>25</v>
      </c>
      <c r="CJ157" t="s">
        <v>25</v>
      </c>
      <c r="CK157" t="s">
        <v>25</v>
      </c>
      <c r="CL157" t="s">
        <v>25</v>
      </c>
      <c r="CM157" t="s">
        <v>25</v>
      </c>
      <c r="CN157" t="s">
        <v>25</v>
      </c>
      <c r="CO157" t="s">
        <v>25</v>
      </c>
      <c r="CP157" t="s">
        <v>25</v>
      </c>
      <c r="CQ157" t="s">
        <v>25</v>
      </c>
      <c r="CR157" t="s">
        <v>25</v>
      </c>
      <c r="CS157" t="s">
        <v>25</v>
      </c>
      <c r="CT157" t="s">
        <v>25</v>
      </c>
      <c r="CU157" t="s">
        <v>25</v>
      </c>
      <c r="CV157" t="s">
        <v>25</v>
      </c>
      <c r="CW157" t="s">
        <v>25</v>
      </c>
      <c r="CX157" t="s">
        <v>25</v>
      </c>
      <c r="CY157" t="s">
        <v>25</v>
      </c>
      <c r="CZ157" t="s">
        <v>25</v>
      </c>
      <c r="DA157" t="s">
        <v>25</v>
      </c>
      <c r="DB157" t="s">
        <v>25</v>
      </c>
      <c r="DC157" t="s">
        <v>25</v>
      </c>
    </row>
    <row r="158" spans="1:107" x14ac:dyDescent="0.2">
      <c r="A158" t="s">
        <v>112</v>
      </c>
      <c r="B158">
        <v>62188232</v>
      </c>
      <c r="C158" t="s">
        <v>116</v>
      </c>
      <c r="D158">
        <v>0</v>
      </c>
      <c r="E158" t="s">
        <v>26</v>
      </c>
      <c r="F158">
        <v>2</v>
      </c>
      <c r="G158" t="s">
        <v>24</v>
      </c>
      <c r="H158">
        <v>1</v>
      </c>
      <c r="I158" t="s">
        <v>25</v>
      </c>
      <c r="J158">
        <v>0</v>
      </c>
      <c r="K158" t="s">
        <v>25</v>
      </c>
      <c r="L158">
        <v>0</v>
      </c>
      <c r="M158">
        <v>0.66700000000000004</v>
      </c>
      <c r="N158" t="s">
        <v>23</v>
      </c>
      <c r="O158" t="s">
        <v>151</v>
      </c>
      <c r="P158" t="s">
        <v>152</v>
      </c>
      <c r="Q158" t="s">
        <v>2543</v>
      </c>
      <c r="R158" t="s">
        <v>2542</v>
      </c>
      <c r="S158" t="s">
        <v>2361</v>
      </c>
      <c r="T158" t="s">
        <v>2544</v>
      </c>
      <c r="U158">
        <v>1</v>
      </c>
      <c r="V158">
        <v>102</v>
      </c>
      <c r="W158" t="s">
        <v>2411</v>
      </c>
      <c r="X158" t="s">
        <v>2867</v>
      </c>
      <c r="Y158" t="s">
        <v>2868</v>
      </c>
      <c r="Z158" t="s">
        <v>2869</v>
      </c>
      <c r="AA158" t="s">
        <v>2870</v>
      </c>
      <c r="AB158" t="s">
        <v>2871</v>
      </c>
      <c r="AC158" t="s">
        <v>2872</v>
      </c>
      <c r="AD158" t="s">
        <v>25</v>
      </c>
      <c r="AE158" t="s">
        <v>2868</v>
      </c>
      <c r="AF158" t="s">
        <v>2857</v>
      </c>
      <c r="AG158" t="s">
        <v>145</v>
      </c>
      <c r="AH158" t="s">
        <v>2858</v>
      </c>
      <c r="AI158" t="s">
        <v>25</v>
      </c>
      <c r="AJ158" t="s">
        <v>25</v>
      </c>
      <c r="AK158" t="s">
        <v>25</v>
      </c>
      <c r="AL158" t="s">
        <v>25</v>
      </c>
      <c r="AM158" t="s">
        <v>25</v>
      </c>
      <c r="AN158" t="s">
        <v>25</v>
      </c>
      <c r="AO158" t="s">
        <v>25</v>
      </c>
      <c r="AP158" t="s">
        <v>25</v>
      </c>
      <c r="AQ158" t="s">
        <v>25</v>
      </c>
      <c r="AR158">
        <v>0.99</v>
      </c>
      <c r="AS158">
        <v>0.46</v>
      </c>
      <c r="AT158">
        <v>12.2</v>
      </c>
      <c r="AU158" t="s">
        <v>25</v>
      </c>
      <c r="AV158" t="s">
        <v>25</v>
      </c>
      <c r="AW158" t="s">
        <v>25</v>
      </c>
      <c r="AX158" t="s">
        <v>25</v>
      </c>
      <c r="AY158" t="s">
        <v>25</v>
      </c>
      <c r="AZ158" t="s">
        <v>25</v>
      </c>
      <c r="BA158" t="s">
        <v>25</v>
      </c>
      <c r="BB158" t="s">
        <v>25</v>
      </c>
      <c r="BC158" t="s">
        <v>25</v>
      </c>
      <c r="BD158" t="s">
        <v>25</v>
      </c>
      <c r="BE158" t="s">
        <v>25</v>
      </c>
      <c r="BF158" t="s">
        <v>25</v>
      </c>
      <c r="BG158" t="s">
        <v>25</v>
      </c>
      <c r="BH158" t="s">
        <v>25</v>
      </c>
      <c r="BI158" t="s">
        <v>25</v>
      </c>
      <c r="BJ158" t="s">
        <v>25</v>
      </c>
      <c r="BK158" t="s">
        <v>25</v>
      </c>
      <c r="BL158" t="s">
        <v>26</v>
      </c>
      <c r="BM158" t="s">
        <v>25</v>
      </c>
      <c r="BN158" s="36">
        <v>3.22726E-5</v>
      </c>
      <c r="BO158">
        <v>30986</v>
      </c>
      <c r="BP158">
        <v>8734</v>
      </c>
      <c r="BQ158">
        <v>838</v>
      </c>
      <c r="BR158">
        <v>302</v>
      </c>
      <c r="BS158">
        <v>1620</v>
      </c>
      <c r="BT158">
        <v>3494</v>
      </c>
      <c r="BU158">
        <v>15016</v>
      </c>
      <c r="BV158">
        <v>982</v>
      </c>
      <c r="BW158">
        <v>17122</v>
      </c>
      <c r="BX158">
        <v>13864</v>
      </c>
      <c r="BY158">
        <v>1.1449499999999999E-4</v>
      </c>
      <c r="BZ158">
        <v>0</v>
      </c>
      <c r="CA158">
        <v>0</v>
      </c>
      <c r="CB158">
        <v>0</v>
      </c>
      <c r="CC158">
        <v>0</v>
      </c>
      <c r="CD158">
        <v>0</v>
      </c>
      <c r="CE158">
        <v>0</v>
      </c>
      <c r="CF158">
        <v>0</v>
      </c>
      <c r="CG158" s="36">
        <v>7.2129299999999994E-5</v>
      </c>
      <c r="CH158" t="s">
        <v>25</v>
      </c>
      <c r="CI158" t="s">
        <v>25</v>
      </c>
      <c r="CJ158" t="s">
        <v>25</v>
      </c>
      <c r="CK158" t="s">
        <v>25</v>
      </c>
      <c r="CL158" t="s">
        <v>25</v>
      </c>
      <c r="CM158" t="s">
        <v>25</v>
      </c>
      <c r="CN158" t="s">
        <v>25</v>
      </c>
      <c r="CO158" t="s">
        <v>25</v>
      </c>
      <c r="CP158" t="s">
        <v>25</v>
      </c>
      <c r="CQ158" t="s">
        <v>25</v>
      </c>
      <c r="CR158" t="s">
        <v>25</v>
      </c>
      <c r="CS158" t="s">
        <v>25</v>
      </c>
      <c r="CT158" t="s">
        <v>25</v>
      </c>
      <c r="CU158" t="s">
        <v>25</v>
      </c>
      <c r="CV158" t="s">
        <v>25</v>
      </c>
      <c r="CW158" t="s">
        <v>25</v>
      </c>
      <c r="CX158" t="s">
        <v>25</v>
      </c>
      <c r="CY158" t="s">
        <v>25</v>
      </c>
      <c r="CZ158" t="s">
        <v>25</v>
      </c>
      <c r="DA158" t="s">
        <v>25</v>
      </c>
      <c r="DB158" t="s">
        <v>25</v>
      </c>
      <c r="DC158" t="s">
        <v>25</v>
      </c>
    </row>
    <row r="159" spans="1:107" x14ac:dyDescent="0.2">
      <c r="A159" t="s">
        <v>112</v>
      </c>
      <c r="B159">
        <v>62188232</v>
      </c>
      <c r="C159" t="s">
        <v>116</v>
      </c>
      <c r="D159">
        <v>0</v>
      </c>
      <c r="E159" t="s">
        <v>26</v>
      </c>
      <c r="F159">
        <v>2</v>
      </c>
      <c r="G159" t="s">
        <v>24</v>
      </c>
      <c r="H159">
        <v>1</v>
      </c>
      <c r="I159" t="s">
        <v>25</v>
      </c>
      <c r="J159">
        <v>0</v>
      </c>
      <c r="K159" t="s">
        <v>25</v>
      </c>
      <c r="L159">
        <v>0</v>
      </c>
      <c r="M159">
        <v>0.66700000000000004</v>
      </c>
      <c r="N159" t="s">
        <v>23</v>
      </c>
      <c r="O159" t="s">
        <v>95</v>
      </c>
      <c r="P159" t="s">
        <v>25</v>
      </c>
      <c r="Q159" t="s">
        <v>25</v>
      </c>
      <c r="R159" t="s">
        <v>25</v>
      </c>
      <c r="S159" t="s">
        <v>25</v>
      </c>
      <c r="T159" t="s">
        <v>25</v>
      </c>
      <c r="U159" t="s">
        <v>25</v>
      </c>
      <c r="V159" t="s">
        <v>25</v>
      </c>
      <c r="W159" t="s">
        <v>30</v>
      </c>
      <c r="X159" t="s">
        <v>25</v>
      </c>
      <c r="Y159" t="s">
        <v>25</v>
      </c>
      <c r="Z159" t="s">
        <v>25</v>
      </c>
      <c r="AA159" t="s">
        <v>25</v>
      </c>
      <c r="AB159" t="s">
        <v>25</v>
      </c>
      <c r="AC159" t="s">
        <v>25</v>
      </c>
      <c r="AD159" t="s">
        <v>25</v>
      </c>
      <c r="AE159" t="s">
        <v>2873</v>
      </c>
      <c r="AF159" t="s">
        <v>2874</v>
      </c>
      <c r="AG159" t="s">
        <v>145</v>
      </c>
      <c r="AH159" t="s">
        <v>2858</v>
      </c>
      <c r="AI159" t="s">
        <v>25</v>
      </c>
      <c r="AJ159" t="s">
        <v>25</v>
      </c>
      <c r="AK159" t="s">
        <v>25</v>
      </c>
      <c r="AL159" t="s">
        <v>25</v>
      </c>
      <c r="AM159" t="s">
        <v>25</v>
      </c>
      <c r="AN159" t="s">
        <v>25</v>
      </c>
      <c r="AO159" t="s">
        <v>25</v>
      </c>
      <c r="AP159" t="s">
        <v>25</v>
      </c>
      <c r="AQ159" t="s">
        <v>25</v>
      </c>
      <c r="AR159">
        <v>0.99</v>
      </c>
      <c r="AS159">
        <v>0.46</v>
      </c>
      <c r="AT159">
        <v>12.2</v>
      </c>
      <c r="AU159" t="s">
        <v>25</v>
      </c>
      <c r="AV159" t="s">
        <v>25</v>
      </c>
      <c r="AW159" t="s">
        <v>25</v>
      </c>
      <c r="AX159" t="s">
        <v>25</v>
      </c>
      <c r="AY159" t="s">
        <v>25</v>
      </c>
      <c r="AZ159" t="s">
        <v>25</v>
      </c>
      <c r="BA159" t="s">
        <v>25</v>
      </c>
      <c r="BB159" t="s">
        <v>25</v>
      </c>
      <c r="BC159" t="s">
        <v>25</v>
      </c>
      <c r="BD159" t="s">
        <v>25</v>
      </c>
      <c r="BE159" t="s">
        <v>25</v>
      </c>
      <c r="BF159" t="s">
        <v>25</v>
      </c>
      <c r="BG159" t="s">
        <v>25</v>
      </c>
      <c r="BH159" t="s">
        <v>25</v>
      </c>
      <c r="BI159" t="s">
        <v>25</v>
      </c>
      <c r="BJ159" t="s">
        <v>25</v>
      </c>
      <c r="BK159" t="s">
        <v>25</v>
      </c>
      <c r="BL159" t="s">
        <v>26</v>
      </c>
      <c r="BM159" t="s">
        <v>25</v>
      </c>
      <c r="BN159" s="36">
        <v>3.22726E-5</v>
      </c>
      <c r="BO159">
        <v>30986</v>
      </c>
      <c r="BP159">
        <v>8734</v>
      </c>
      <c r="BQ159">
        <v>838</v>
      </c>
      <c r="BR159">
        <v>302</v>
      </c>
      <c r="BS159">
        <v>1620</v>
      </c>
      <c r="BT159">
        <v>3494</v>
      </c>
      <c r="BU159">
        <v>15016</v>
      </c>
      <c r="BV159">
        <v>982</v>
      </c>
      <c r="BW159">
        <v>17122</v>
      </c>
      <c r="BX159">
        <v>13864</v>
      </c>
      <c r="BY159">
        <v>1.1449499999999999E-4</v>
      </c>
      <c r="BZ159">
        <v>0</v>
      </c>
      <c r="CA159">
        <v>0</v>
      </c>
      <c r="CB159">
        <v>0</v>
      </c>
      <c r="CC159">
        <v>0</v>
      </c>
      <c r="CD159">
        <v>0</v>
      </c>
      <c r="CE159">
        <v>0</v>
      </c>
      <c r="CF159">
        <v>0</v>
      </c>
      <c r="CG159" s="36">
        <v>7.2129299999999994E-5</v>
      </c>
      <c r="CH159" t="s">
        <v>25</v>
      </c>
      <c r="CI159" t="s">
        <v>25</v>
      </c>
      <c r="CJ159" t="s">
        <v>25</v>
      </c>
      <c r="CK159" t="s">
        <v>25</v>
      </c>
      <c r="CL159" t="s">
        <v>25</v>
      </c>
      <c r="CM159" t="s">
        <v>25</v>
      </c>
      <c r="CN159" t="s">
        <v>25</v>
      </c>
      <c r="CO159" t="s">
        <v>25</v>
      </c>
      <c r="CP159" t="s">
        <v>25</v>
      </c>
      <c r="CQ159" t="s">
        <v>25</v>
      </c>
      <c r="CR159" t="s">
        <v>25</v>
      </c>
      <c r="CS159" t="s">
        <v>25</v>
      </c>
      <c r="CT159" t="s">
        <v>25</v>
      </c>
      <c r="CU159" t="s">
        <v>25</v>
      </c>
      <c r="CV159" t="s">
        <v>25</v>
      </c>
      <c r="CW159" t="s">
        <v>25</v>
      </c>
      <c r="CX159" t="s">
        <v>25</v>
      </c>
      <c r="CY159" t="s">
        <v>25</v>
      </c>
      <c r="CZ159" t="s">
        <v>25</v>
      </c>
      <c r="DA159" t="s">
        <v>25</v>
      </c>
      <c r="DB159" t="s">
        <v>25</v>
      </c>
      <c r="DC159" t="s">
        <v>25</v>
      </c>
    </row>
    <row r="160" spans="1:107" x14ac:dyDescent="0.2">
      <c r="A160" t="s">
        <v>112</v>
      </c>
      <c r="B160">
        <v>63174827</v>
      </c>
      <c r="C160" t="s">
        <v>22</v>
      </c>
      <c r="D160">
        <v>0</v>
      </c>
      <c r="E160" t="s">
        <v>26</v>
      </c>
      <c r="F160">
        <v>2</v>
      </c>
      <c r="G160" t="s">
        <v>24</v>
      </c>
      <c r="H160">
        <v>1</v>
      </c>
      <c r="I160" t="s">
        <v>25</v>
      </c>
      <c r="J160">
        <v>0</v>
      </c>
      <c r="K160" t="s">
        <v>25</v>
      </c>
      <c r="L160">
        <v>0</v>
      </c>
      <c r="M160">
        <v>0.66700000000000004</v>
      </c>
      <c r="N160" t="s">
        <v>83</v>
      </c>
      <c r="O160" t="s">
        <v>151</v>
      </c>
      <c r="P160" t="s">
        <v>152</v>
      </c>
      <c r="Q160" t="s">
        <v>2879</v>
      </c>
      <c r="R160" t="s">
        <v>2880</v>
      </c>
      <c r="S160" t="s">
        <v>46</v>
      </c>
      <c r="T160" t="s">
        <v>2881</v>
      </c>
      <c r="U160">
        <v>2</v>
      </c>
      <c r="V160">
        <v>789</v>
      </c>
      <c r="W160" t="s">
        <v>30</v>
      </c>
      <c r="X160" t="s">
        <v>2882</v>
      </c>
      <c r="Y160" t="s">
        <v>2883</v>
      </c>
      <c r="Z160" t="s">
        <v>2884</v>
      </c>
      <c r="AA160" t="s">
        <v>2885</v>
      </c>
      <c r="AB160" t="s">
        <v>2886</v>
      </c>
      <c r="AC160" t="s">
        <v>2887</v>
      </c>
      <c r="AD160" t="s">
        <v>25</v>
      </c>
      <c r="AE160" t="s">
        <v>2883</v>
      </c>
      <c r="AF160" t="s">
        <v>2888</v>
      </c>
      <c r="AG160" t="s">
        <v>146</v>
      </c>
      <c r="AH160" t="s">
        <v>2889</v>
      </c>
      <c r="AI160">
        <v>165247</v>
      </c>
      <c r="AJ160" t="s">
        <v>30</v>
      </c>
      <c r="AK160" t="s">
        <v>2693</v>
      </c>
      <c r="AL160" t="s">
        <v>2890</v>
      </c>
      <c r="AM160" t="s">
        <v>2891</v>
      </c>
      <c r="AN160">
        <v>1</v>
      </c>
      <c r="AO160" t="s">
        <v>2306</v>
      </c>
      <c r="AP160">
        <v>63315093</v>
      </c>
      <c r="AQ160">
        <v>63560839</v>
      </c>
      <c r="AR160">
        <v>0.01</v>
      </c>
      <c r="AS160">
        <v>1.5</v>
      </c>
      <c r="AT160">
        <v>19.600000000000001</v>
      </c>
      <c r="AU160" t="s">
        <v>2892</v>
      </c>
      <c r="AV160" t="s">
        <v>2411</v>
      </c>
      <c r="AW160" t="s">
        <v>2893</v>
      </c>
      <c r="AX160" t="s">
        <v>2298</v>
      </c>
      <c r="AY160" t="s">
        <v>2894</v>
      </c>
      <c r="AZ160" t="s">
        <v>2893</v>
      </c>
      <c r="BA160" t="s">
        <v>2895</v>
      </c>
      <c r="BB160" t="s">
        <v>2896</v>
      </c>
      <c r="BC160" t="s">
        <v>25</v>
      </c>
      <c r="BD160" t="s">
        <v>25</v>
      </c>
      <c r="BE160" t="s">
        <v>25</v>
      </c>
      <c r="BF160" t="s">
        <v>25</v>
      </c>
      <c r="BG160" t="s">
        <v>25</v>
      </c>
      <c r="BH160" t="s">
        <v>25</v>
      </c>
      <c r="BI160" t="s">
        <v>25</v>
      </c>
      <c r="BJ160" t="s">
        <v>25</v>
      </c>
      <c r="BK160" t="s">
        <v>25</v>
      </c>
      <c r="BL160" t="s">
        <v>25</v>
      </c>
      <c r="BM160" t="s">
        <v>25</v>
      </c>
      <c r="BN160" t="s">
        <v>25</v>
      </c>
      <c r="BO160" t="s">
        <v>25</v>
      </c>
      <c r="BP160" t="s">
        <v>25</v>
      </c>
      <c r="BQ160" t="s">
        <v>25</v>
      </c>
      <c r="BR160" t="s">
        <v>25</v>
      </c>
      <c r="BS160" t="s">
        <v>25</v>
      </c>
      <c r="BT160" t="s">
        <v>25</v>
      </c>
      <c r="BU160" t="s">
        <v>25</v>
      </c>
      <c r="BV160" t="s">
        <v>25</v>
      </c>
      <c r="BW160" t="s">
        <v>25</v>
      </c>
      <c r="BX160" t="s">
        <v>25</v>
      </c>
      <c r="BY160" t="s">
        <v>25</v>
      </c>
      <c r="BZ160" t="s">
        <v>25</v>
      </c>
      <c r="CA160" t="s">
        <v>25</v>
      </c>
      <c r="CB160" t="s">
        <v>25</v>
      </c>
      <c r="CC160" t="s">
        <v>25</v>
      </c>
      <c r="CD160" t="s">
        <v>25</v>
      </c>
      <c r="CE160" t="s">
        <v>25</v>
      </c>
      <c r="CF160" t="s">
        <v>25</v>
      </c>
      <c r="CG160" t="s">
        <v>25</v>
      </c>
      <c r="CH160" t="s">
        <v>26</v>
      </c>
      <c r="CI160" t="s">
        <v>2892</v>
      </c>
      <c r="CJ160" s="36">
        <v>5.6848600000000003E-5</v>
      </c>
      <c r="CK160">
        <v>246268</v>
      </c>
      <c r="CL160">
        <v>15304</v>
      </c>
      <c r="CM160">
        <v>33582</v>
      </c>
      <c r="CN160">
        <v>9850</v>
      </c>
      <c r="CO160">
        <v>17248</v>
      </c>
      <c r="CP160">
        <v>22298</v>
      </c>
      <c r="CQ160">
        <v>111720</v>
      </c>
      <c r="CR160">
        <v>5484</v>
      </c>
      <c r="CS160">
        <v>134906</v>
      </c>
      <c r="CT160">
        <v>111362</v>
      </c>
      <c r="CU160">
        <v>0</v>
      </c>
      <c r="CV160">
        <v>0</v>
      </c>
      <c r="CW160">
        <v>0</v>
      </c>
      <c r="CX160">
        <v>0</v>
      </c>
      <c r="CY160">
        <v>0</v>
      </c>
      <c r="CZ160">
        <v>0</v>
      </c>
      <c r="DA160">
        <v>0</v>
      </c>
      <c r="DB160" s="36">
        <v>9.63634E-5</v>
      </c>
      <c r="DC160" s="36">
        <v>8.9797199999999995E-6</v>
      </c>
    </row>
    <row r="161" spans="1:107" x14ac:dyDescent="0.2">
      <c r="A161" t="s">
        <v>112</v>
      </c>
      <c r="B161">
        <v>63174827</v>
      </c>
      <c r="C161" t="s">
        <v>22</v>
      </c>
      <c r="D161">
        <v>0</v>
      </c>
      <c r="E161" t="s">
        <v>26</v>
      </c>
      <c r="F161">
        <v>2</v>
      </c>
      <c r="G161" t="s">
        <v>24</v>
      </c>
      <c r="H161">
        <v>1</v>
      </c>
      <c r="I161" t="s">
        <v>25</v>
      </c>
      <c r="J161">
        <v>0</v>
      </c>
      <c r="K161" t="s">
        <v>25</v>
      </c>
      <c r="L161">
        <v>0</v>
      </c>
      <c r="M161">
        <v>0.66700000000000004</v>
      </c>
      <c r="N161" t="s">
        <v>83</v>
      </c>
      <c r="O161" t="s">
        <v>47</v>
      </c>
      <c r="P161" t="s">
        <v>25</v>
      </c>
      <c r="Q161" t="s">
        <v>25</v>
      </c>
      <c r="R161" t="s">
        <v>25</v>
      </c>
      <c r="S161" t="s">
        <v>25</v>
      </c>
      <c r="T161" t="s">
        <v>25</v>
      </c>
      <c r="U161" t="s">
        <v>25</v>
      </c>
      <c r="V161" t="s">
        <v>25</v>
      </c>
      <c r="W161" t="s">
        <v>30</v>
      </c>
      <c r="X161" t="s">
        <v>2897</v>
      </c>
      <c r="Y161" t="s">
        <v>2898</v>
      </c>
      <c r="Z161" t="s">
        <v>2899</v>
      </c>
      <c r="AA161" t="s">
        <v>2899</v>
      </c>
      <c r="AB161" t="s">
        <v>2900</v>
      </c>
      <c r="AC161" t="s">
        <v>2901</v>
      </c>
      <c r="AD161" t="s">
        <v>25</v>
      </c>
      <c r="AE161" t="s">
        <v>2898</v>
      </c>
      <c r="AF161" t="s">
        <v>2888</v>
      </c>
      <c r="AG161" t="s">
        <v>146</v>
      </c>
      <c r="AH161" t="s">
        <v>2889</v>
      </c>
      <c r="AI161">
        <v>165247</v>
      </c>
      <c r="AJ161" t="s">
        <v>30</v>
      </c>
      <c r="AK161" t="s">
        <v>2693</v>
      </c>
      <c r="AL161" t="s">
        <v>2890</v>
      </c>
      <c r="AM161" t="s">
        <v>2891</v>
      </c>
      <c r="AN161">
        <v>1</v>
      </c>
      <c r="AO161" t="s">
        <v>2306</v>
      </c>
      <c r="AP161">
        <v>63315093</v>
      </c>
      <c r="AQ161">
        <v>63560839</v>
      </c>
      <c r="AR161">
        <v>0.01</v>
      </c>
      <c r="AS161">
        <v>1.5</v>
      </c>
      <c r="AT161">
        <v>19.600000000000001</v>
      </c>
      <c r="AU161" t="s">
        <v>2892</v>
      </c>
      <c r="AV161" t="s">
        <v>2411</v>
      </c>
      <c r="AW161" t="s">
        <v>2893</v>
      </c>
      <c r="AX161" t="s">
        <v>2298</v>
      </c>
      <c r="AY161" t="s">
        <v>2894</v>
      </c>
      <c r="AZ161" t="s">
        <v>2893</v>
      </c>
      <c r="BA161" t="s">
        <v>2895</v>
      </c>
      <c r="BB161" t="s">
        <v>2896</v>
      </c>
      <c r="BC161" t="s">
        <v>25</v>
      </c>
      <c r="BD161" t="s">
        <v>25</v>
      </c>
      <c r="BE161" t="s">
        <v>25</v>
      </c>
      <c r="BF161" t="s">
        <v>25</v>
      </c>
      <c r="BG161" t="s">
        <v>25</v>
      </c>
      <c r="BH161" t="s">
        <v>25</v>
      </c>
      <c r="BI161" t="s">
        <v>25</v>
      </c>
      <c r="BJ161" t="s">
        <v>25</v>
      </c>
      <c r="BK161" t="s">
        <v>25</v>
      </c>
      <c r="BL161" t="s">
        <v>25</v>
      </c>
      <c r="BM161" t="s">
        <v>25</v>
      </c>
      <c r="BN161" t="s">
        <v>25</v>
      </c>
      <c r="BO161" t="s">
        <v>25</v>
      </c>
      <c r="BP161" t="s">
        <v>25</v>
      </c>
      <c r="BQ161" t="s">
        <v>25</v>
      </c>
      <c r="BR161" t="s">
        <v>25</v>
      </c>
      <c r="BS161" t="s">
        <v>25</v>
      </c>
      <c r="BT161" t="s">
        <v>25</v>
      </c>
      <c r="BU161" t="s">
        <v>25</v>
      </c>
      <c r="BV161" t="s">
        <v>25</v>
      </c>
      <c r="BW161" t="s">
        <v>25</v>
      </c>
      <c r="BX161" t="s">
        <v>25</v>
      </c>
      <c r="BY161" t="s">
        <v>25</v>
      </c>
      <c r="BZ161" t="s">
        <v>25</v>
      </c>
      <c r="CA161" t="s">
        <v>25</v>
      </c>
      <c r="CB161" t="s">
        <v>25</v>
      </c>
      <c r="CC161" t="s">
        <v>25</v>
      </c>
      <c r="CD161" t="s">
        <v>25</v>
      </c>
      <c r="CE161" t="s">
        <v>25</v>
      </c>
      <c r="CF161" t="s">
        <v>25</v>
      </c>
      <c r="CG161" t="s">
        <v>25</v>
      </c>
      <c r="CH161" t="s">
        <v>26</v>
      </c>
      <c r="CI161" t="s">
        <v>2892</v>
      </c>
      <c r="CJ161" s="36">
        <v>5.6848600000000003E-5</v>
      </c>
      <c r="CK161">
        <v>246268</v>
      </c>
      <c r="CL161">
        <v>15304</v>
      </c>
      <c r="CM161">
        <v>33582</v>
      </c>
      <c r="CN161">
        <v>9850</v>
      </c>
      <c r="CO161">
        <v>17248</v>
      </c>
      <c r="CP161">
        <v>22298</v>
      </c>
      <c r="CQ161">
        <v>111720</v>
      </c>
      <c r="CR161">
        <v>5484</v>
      </c>
      <c r="CS161">
        <v>134906</v>
      </c>
      <c r="CT161">
        <v>111362</v>
      </c>
      <c r="CU161">
        <v>0</v>
      </c>
      <c r="CV161">
        <v>0</v>
      </c>
      <c r="CW161">
        <v>0</v>
      </c>
      <c r="CX161">
        <v>0</v>
      </c>
      <c r="CY161">
        <v>0</v>
      </c>
      <c r="CZ161">
        <v>0</v>
      </c>
      <c r="DA161">
        <v>0</v>
      </c>
      <c r="DB161" s="36">
        <v>9.63634E-5</v>
      </c>
      <c r="DC161" s="36">
        <v>8.9797199999999995E-6</v>
      </c>
    </row>
    <row r="162" spans="1:107" x14ac:dyDescent="0.2">
      <c r="A162" t="s">
        <v>112</v>
      </c>
      <c r="B162">
        <v>63174827</v>
      </c>
      <c r="C162" t="s">
        <v>22</v>
      </c>
      <c r="D162">
        <v>0</v>
      </c>
      <c r="E162" t="s">
        <v>26</v>
      </c>
      <c r="F162">
        <v>2</v>
      </c>
      <c r="G162" t="s">
        <v>24</v>
      </c>
      <c r="H162">
        <v>1</v>
      </c>
      <c r="I162" t="s">
        <v>25</v>
      </c>
      <c r="J162">
        <v>0</v>
      </c>
      <c r="K162" t="s">
        <v>25</v>
      </c>
      <c r="L162">
        <v>0</v>
      </c>
      <c r="M162">
        <v>0.66700000000000004</v>
      </c>
      <c r="N162" t="s">
        <v>83</v>
      </c>
      <c r="O162" t="s">
        <v>47</v>
      </c>
      <c r="P162" t="s">
        <v>25</v>
      </c>
      <c r="Q162" t="s">
        <v>25</v>
      </c>
      <c r="R162" t="s">
        <v>25</v>
      </c>
      <c r="S162" t="s">
        <v>25</v>
      </c>
      <c r="T162" t="s">
        <v>25</v>
      </c>
      <c r="U162" t="s">
        <v>25</v>
      </c>
      <c r="V162" t="s">
        <v>25</v>
      </c>
      <c r="W162" t="s">
        <v>30</v>
      </c>
      <c r="X162" t="s">
        <v>2902</v>
      </c>
      <c r="Y162" t="s">
        <v>2903</v>
      </c>
      <c r="Z162" t="s">
        <v>2904</v>
      </c>
      <c r="AA162" t="s">
        <v>2905</v>
      </c>
      <c r="AB162" t="s">
        <v>2900</v>
      </c>
      <c r="AC162" t="s">
        <v>2906</v>
      </c>
      <c r="AD162" t="s">
        <v>25</v>
      </c>
      <c r="AE162" t="s">
        <v>2898</v>
      </c>
      <c r="AF162" t="s">
        <v>2888</v>
      </c>
      <c r="AG162" t="s">
        <v>146</v>
      </c>
      <c r="AH162" t="s">
        <v>2889</v>
      </c>
      <c r="AI162">
        <v>165247</v>
      </c>
      <c r="AJ162" t="s">
        <v>30</v>
      </c>
      <c r="AK162" t="s">
        <v>2693</v>
      </c>
      <c r="AL162" t="s">
        <v>2890</v>
      </c>
      <c r="AM162" t="s">
        <v>2891</v>
      </c>
      <c r="AN162">
        <v>1</v>
      </c>
      <c r="AO162" t="s">
        <v>2306</v>
      </c>
      <c r="AP162">
        <v>63315093</v>
      </c>
      <c r="AQ162">
        <v>63560839</v>
      </c>
      <c r="AR162">
        <v>0.01</v>
      </c>
      <c r="AS162">
        <v>1.5</v>
      </c>
      <c r="AT162">
        <v>19.600000000000001</v>
      </c>
      <c r="AU162" t="s">
        <v>2892</v>
      </c>
      <c r="AV162" t="s">
        <v>2411</v>
      </c>
      <c r="AW162" t="s">
        <v>2893</v>
      </c>
      <c r="AX162" t="s">
        <v>2298</v>
      </c>
      <c r="AY162" t="s">
        <v>2894</v>
      </c>
      <c r="AZ162" t="s">
        <v>2893</v>
      </c>
      <c r="BA162" t="s">
        <v>2895</v>
      </c>
      <c r="BB162" t="s">
        <v>2896</v>
      </c>
      <c r="BC162" t="s">
        <v>25</v>
      </c>
      <c r="BD162" t="s">
        <v>25</v>
      </c>
      <c r="BE162" t="s">
        <v>25</v>
      </c>
      <c r="BF162" t="s">
        <v>25</v>
      </c>
      <c r="BG162" t="s">
        <v>25</v>
      </c>
      <c r="BH162" t="s">
        <v>25</v>
      </c>
      <c r="BI162" t="s">
        <v>25</v>
      </c>
      <c r="BJ162" t="s">
        <v>25</v>
      </c>
      <c r="BK162" t="s">
        <v>25</v>
      </c>
      <c r="BL162" t="s">
        <v>25</v>
      </c>
      <c r="BM162" t="s">
        <v>25</v>
      </c>
      <c r="BN162" t="s">
        <v>25</v>
      </c>
      <c r="BO162" t="s">
        <v>25</v>
      </c>
      <c r="BP162" t="s">
        <v>25</v>
      </c>
      <c r="BQ162" t="s">
        <v>25</v>
      </c>
      <c r="BR162" t="s">
        <v>25</v>
      </c>
      <c r="BS162" t="s">
        <v>25</v>
      </c>
      <c r="BT162" t="s">
        <v>25</v>
      </c>
      <c r="BU162" t="s">
        <v>25</v>
      </c>
      <c r="BV162" t="s">
        <v>25</v>
      </c>
      <c r="BW162" t="s">
        <v>25</v>
      </c>
      <c r="BX162" t="s">
        <v>25</v>
      </c>
      <c r="BY162" t="s">
        <v>25</v>
      </c>
      <c r="BZ162" t="s">
        <v>25</v>
      </c>
      <c r="CA162" t="s">
        <v>25</v>
      </c>
      <c r="CB162" t="s">
        <v>25</v>
      </c>
      <c r="CC162" t="s">
        <v>25</v>
      </c>
      <c r="CD162" t="s">
        <v>25</v>
      </c>
      <c r="CE162" t="s">
        <v>25</v>
      </c>
      <c r="CF162" t="s">
        <v>25</v>
      </c>
      <c r="CG162" t="s">
        <v>25</v>
      </c>
      <c r="CH162" t="s">
        <v>26</v>
      </c>
      <c r="CI162" t="s">
        <v>2892</v>
      </c>
      <c r="CJ162" s="36">
        <v>5.6848600000000003E-5</v>
      </c>
      <c r="CK162">
        <v>246268</v>
      </c>
      <c r="CL162">
        <v>15304</v>
      </c>
      <c r="CM162">
        <v>33582</v>
      </c>
      <c r="CN162">
        <v>9850</v>
      </c>
      <c r="CO162">
        <v>17248</v>
      </c>
      <c r="CP162">
        <v>22298</v>
      </c>
      <c r="CQ162">
        <v>111720</v>
      </c>
      <c r="CR162">
        <v>5484</v>
      </c>
      <c r="CS162">
        <v>134906</v>
      </c>
      <c r="CT162">
        <v>111362</v>
      </c>
      <c r="CU162">
        <v>0</v>
      </c>
      <c r="CV162">
        <v>0</v>
      </c>
      <c r="CW162">
        <v>0</v>
      </c>
      <c r="CX162">
        <v>0</v>
      </c>
      <c r="CY162">
        <v>0</v>
      </c>
      <c r="CZ162">
        <v>0</v>
      </c>
      <c r="DA162">
        <v>0</v>
      </c>
      <c r="DB162" s="36">
        <v>9.63634E-5</v>
      </c>
      <c r="DC162" s="36">
        <v>8.9797199999999995E-6</v>
      </c>
    </row>
    <row r="163" spans="1:107" x14ac:dyDescent="0.2">
      <c r="A163" t="s">
        <v>120</v>
      </c>
      <c r="B163">
        <v>42680000</v>
      </c>
      <c r="C163" t="s">
        <v>64</v>
      </c>
      <c r="D163">
        <v>0</v>
      </c>
      <c r="E163" t="e">
        <f t="shared" ref="E163:E174" si="2">+A</f>
        <v>#NAME?</v>
      </c>
      <c r="F163">
        <v>0</v>
      </c>
      <c r="G163" t="s">
        <v>24</v>
      </c>
      <c r="H163">
        <v>1</v>
      </c>
      <c r="I163" t="s">
        <v>25</v>
      </c>
      <c r="J163">
        <v>0</v>
      </c>
      <c r="K163" t="s">
        <v>25</v>
      </c>
      <c r="L163">
        <v>0</v>
      </c>
      <c r="M163">
        <v>0.66700000000000004</v>
      </c>
      <c r="N163" t="s">
        <v>126</v>
      </c>
      <c r="O163" t="s">
        <v>151</v>
      </c>
      <c r="P163" t="s">
        <v>2473</v>
      </c>
      <c r="Q163" t="s">
        <v>2805</v>
      </c>
      <c r="R163" t="s">
        <v>25</v>
      </c>
      <c r="S163" t="s">
        <v>734</v>
      </c>
      <c r="T163" t="s">
        <v>25</v>
      </c>
      <c r="U163">
        <v>2</v>
      </c>
      <c r="V163">
        <v>183</v>
      </c>
      <c r="W163" t="s">
        <v>2411</v>
      </c>
      <c r="X163" t="s">
        <v>2907</v>
      </c>
      <c r="Y163" t="s">
        <v>2908</v>
      </c>
      <c r="Z163" t="s">
        <v>2909</v>
      </c>
      <c r="AA163" t="s">
        <v>2909</v>
      </c>
      <c r="AB163" t="s">
        <v>2910</v>
      </c>
      <c r="AC163" t="s">
        <v>2911</v>
      </c>
      <c r="AD163" t="s">
        <v>25</v>
      </c>
      <c r="AE163" t="s">
        <v>2908</v>
      </c>
      <c r="AF163" t="s">
        <v>2912</v>
      </c>
      <c r="AG163" t="s">
        <v>148</v>
      </c>
      <c r="AH163" t="s">
        <v>2913</v>
      </c>
      <c r="AI163" t="s">
        <v>61</v>
      </c>
      <c r="AJ163" t="s">
        <v>61</v>
      </c>
      <c r="AK163" t="s">
        <v>61</v>
      </c>
      <c r="AL163" t="s">
        <v>61</v>
      </c>
      <c r="AM163" t="s">
        <v>61</v>
      </c>
      <c r="AN163" t="s">
        <v>61</v>
      </c>
      <c r="AO163" t="s">
        <v>61</v>
      </c>
      <c r="AP163" t="s">
        <v>61</v>
      </c>
      <c r="AQ163" t="s">
        <v>61</v>
      </c>
      <c r="AR163" t="s">
        <v>2914</v>
      </c>
      <c r="AS163" t="s">
        <v>2915</v>
      </c>
      <c r="AT163" t="s">
        <v>2916</v>
      </c>
      <c r="AU163" t="s">
        <v>2917</v>
      </c>
      <c r="AV163" t="s">
        <v>2918</v>
      </c>
      <c r="AW163" t="s">
        <v>2919</v>
      </c>
      <c r="AX163" t="s">
        <v>2920</v>
      </c>
      <c r="AY163" t="s">
        <v>2921</v>
      </c>
      <c r="AZ163" t="s">
        <v>2919</v>
      </c>
      <c r="BA163" t="s">
        <v>2922</v>
      </c>
      <c r="BB163" t="s">
        <v>2923</v>
      </c>
      <c r="BC163" t="s">
        <v>61</v>
      </c>
      <c r="BD163" t="s">
        <v>61</v>
      </c>
      <c r="BE163" t="s">
        <v>61</v>
      </c>
      <c r="BF163" t="s">
        <v>61</v>
      </c>
      <c r="BG163" t="s">
        <v>61</v>
      </c>
      <c r="BH163" t="s">
        <v>61</v>
      </c>
      <c r="BI163" t="s">
        <v>61</v>
      </c>
      <c r="BJ163" t="s">
        <v>61</v>
      </c>
      <c r="BK163" t="s">
        <v>61</v>
      </c>
      <c r="BL163" t="s">
        <v>25</v>
      </c>
      <c r="BM163" t="s">
        <v>25</v>
      </c>
      <c r="BN163" t="s">
        <v>25</v>
      </c>
      <c r="BO163" t="s">
        <v>25</v>
      </c>
      <c r="BP163" t="s">
        <v>25</v>
      </c>
      <c r="BQ163" t="s">
        <v>25</v>
      </c>
      <c r="BR163" t="s">
        <v>25</v>
      </c>
      <c r="BS163" t="s">
        <v>25</v>
      </c>
      <c r="BT163" t="s">
        <v>25</v>
      </c>
      <c r="BU163" t="s">
        <v>25</v>
      </c>
      <c r="BV163" t="s">
        <v>25</v>
      </c>
      <c r="BW163" t="s">
        <v>25</v>
      </c>
      <c r="BX163" t="s">
        <v>25</v>
      </c>
      <c r="BY163" t="s">
        <v>25</v>
      </c>
      <c r="BZ163" t="s">
        <v>25</v>
      </c>
      <c r="CA163" t="s">
        <v>25</v>
      </c>
      <c r="CB163" t="s">
        <v>25</v>
      </c>
      <c r="CC163" t="s">
        <v>25</v>
      </c>
      <c r="CD163" t="s">
        <v>25</v>
      </c>
      <c r="CE163" t="s">
        <v>25</v>
      </c>
      <c r="CF163" t="s">
        <v>25</v>
      </c>
      <c r="CG163" t="s">
        <v>25</v>
      </c>
      <c r="CH163" t="s">
        <v>25</v>
      </c>
      <c r="CI163" t="s">
        <v>25</v>
      </c>
      <c r="CJ163" t="s">
        <v>25</v>
      </c>
      <c r="CK163" t="s">
        <v>25</v>
      </c>
      <c r="CL163" t="s">
        <v>25</v>
      </c>
      <c r="CM163" t="s">
        <v>25</v>
      </c>
      <c r="CN163" t="s">
        <v>25</v>
      </c>
      <c r="CO163" t="s">
        <v>25</v>
      </c>
      <c r="CP163" t="s">
        <v>25</v>
      </c>
      <c r="CQ163" t="s">
        <v>25</v>
      </c>
      <c r="CR163" t="s">
        <v>25</v>
      </c>
      <c r="CS163" t="s">
        <v>25</v>
      </c>
      <c r="CT163" t="s">
        <v>25</v>
      </c>
      <c r="CU163" t="s">
        <v>25</v>
      </c>
      <c r="CV163" t="s">
        <v>25</v>
      </c>
      <c r="CW163" t="s">
        <v>25</v>
      </c>
      <c r="CX163" t="s">
        <v>25</v>
      </c>
      <c r="CY163" t="s">
        <v>25</v>
      </c>
      <c r="CZ163" t="s">
        <v>25</v>
      </c>
      <c r="DA163" t="s">
        <v>25</v>
      </c>
      <c r="DB163" t="s">
        <v>25</v>
      </c>
      <c r="DC163" t="s">
        <v>25</v>
      </c>
    </row>
    <row r="164" spans="1:107" x14ac:dyDescent="0.2">
      <c r="A164" t="s">
        <v>120</v>
      </c>
      <c r="B164">
        <v>42680000</v>
      </c>
      <c r="C164" t="s">
        <v>64</v>
      </c>
      <c r="D164">
        <v>0</v>
      </c>
      <c r="E164" t="e">
        <f t="shared" si="2"/>
        <v>#NAME?</v>
      </c>
      <c r="F164">
        <v>0</v>
      </c>
      <c r="G164" t="s">
        <v>24</v>
      </c>
      <c r="H164">
        <v>1</v>
      </c>
      <c r="I164" t="s">
        <v>25</v>
      </c>
      <c r="J164">
        <v>0</v>
      </c>
      <c r="K164" t="s">
        <v>25</v>
      </c>
      <c r="L164">
        <v>0</v>
      </c>
      <c r="M164">
        <v>0.66700000000000004</v>
      </c>
      <c r="N164" t="s">
        <v>126</v>
      </c>
      <c r="O164" t="s">
        <v>151</v>
      </c>
      <c r="P164" t="s">
        <v>2473</v>
      </c>
      <c r="Q164" t="s">
        <v>2805</v>
      </c>
      <c r="R164" t="s">
        <v>25</v>
      </c>
      <c r="S164" t="s">
        <v>734</v>
      </c>
      <c r="T164" t="s">
        <v>25</v>
      </c>
      <c r="U164">
        <v>2</v>
      </c>
      <c r="V164">
        <v>183</v>
      </c>
      <c r="W164" t="s">
        <v>2411</v>
      </c>
      <c r="X164" t="s">
        <v>2924</v>
      </c>
      <c r="Y164" t="s">
        <v>2925</v>
      </c>
      <c r="Z164" t="s">
        <v>2909</v>
      </c>
      <c r="AA164" t="s">
        <v>2909</v>
      </c>
      <c r="AB164" t="s">
        <v>2910</v>
      </c>
      <c r="AC164" t="s">
        <v>2911</v>
      </c>
      <c r="AD164" t="s">
        <v>25</v>
      </c>
      <c r="AE164" t="s">
        <v>2908</v>
      </c>
      <c r="AF164" t="s">
        <v>2912</v>
      </c>
      <c r="AG164" t="s">
        <v>148</v>
      </c>
      <c r="AH164" t="s">
        <v>2913</v>
      </c>
      <c r="AI164" t="s">
        <v>61</v>
      </c>
      <c r="AJ164" t="s">
        <v>61</v>
      </c>
      <c r="AK164" t="s">
        <v>61</v>
      </c>
      <c r="AL164" t="s">
        <v>61</v>
      </c>
      <c r="AM164" t="s">
        <v>61</v>
      </c>
      <c r="AN164" t="s">
        <v>61</v>
      </c>
      <c r="AO164" t="s">
        <v>61</v>
      </c>
      <c r="AP164" t="s">
        <v>61</v>
      </c>
      <c r="AQ164" t="s">
        <v>61</v>
      </c>
      <c r="AR164" t="s">
        <v>2914</v>
      </c>
      <c r="AS164" t="s">
        <v>2915</v>
      </c>
      <c r="AT164" t="s">
        <v>2916</v>
      </c>
      <c r="AU164" t="s">
        <v>2917</v>
      </c>
      <c r="AV164" t="s">
        <v>2918</v>
      </c>
      <c r="AW164" t="s">
        <v>2919</v>
      </c>
      <c r="AX164" t="s">
        <v>2920</v>
      </c>
      <c r="AY164" t="s">
        <v>2921</v>
      </c>
      <c r="AZ164" t="s">
        <v>2919</v>
      </c>
      <c r="BA164" t="s">
        <v>2922</v>
      </c>
      <c r="BB164" t="s">
        <v>2923</v>
      </c>
      <c r="BC164" t="s">
        <v>61</v>
      </c>
      <c r="BD164" t="s">
        <v>61</v>
      </c>
      <c r="BE164" t="s">
        <v>61</v>
      </c>
      <c r="BF164" t="s">
        <v>61</v>
      </c>
      <c r="BG164" t="s">
        <v>61</v>
      </c>
      <c r="BH164" t="s">
        <v>61</v>
      </c>
      <c r="BI164" t="s">
        <v>61</v>
      </c>
      <c r="BJ164" t="s">
        <v>61</v>
      </c>
      <c r="BK164" t="s">
        <v>61</v>
      </c>
      <c r="BL164" t="s">
        <v>25</v>
      </c>
      <c r="BM164" t="s">
        <v>25</v>
      </c>
      <c r="BN164" t="s">
        <v>25</v>
      </c>
      <c r="BO164" t="s">
        <v>25</v>
      </c>
      <c r="BP164" t="s">
        <v>25</v>
      </c>
      <c r="BQ164" t="s">
        <v>25</v>
      </c>
      <c r="BR164" t="s">
        <v>25</v>
      </c>
      <c r="BS164" t="s">
        <v>25</v>
      </c>
      <c r="BT164" t="s">
        <v>25</v>
      </c>
      <c r="BU164" t="s">
        <v>25</v>
      </c>
      <c r="BV164" t="s">
        <v>25</v>
      </c>
      <c r="BW164" t="s">
        <v>25</v>
      </c>
      <c r="BX164" t="s">
        <v>25</v>
      </c>
      <c r="BY164" t="s">
        <v>25</v>
      </c>
      <c r="BZ164" t="s">
        <v>25</v>
      </c>
      <c r="CA164" t="s">
        <v>25</v>
      </c>
      <c r="CB164" t="s">
        <v>25</v>
      </c>
      <c r="CC164" t="s">
        <v>25</v>
      </c>
      <c r="CD164" t="s">
        <v>25</v>
      </c>
      <c r="CE164" t="s">
        <v>25</v>
      </c>
      <c r="CF164" t="s">
        <v>25</v>
      </c>
      <c r="CG164" t="s">
        <v>25</v>
      </c>
      <c r="CH164" t="s">
        <v>25</v>
      </c>
      <c r="CI164" t="s">
        <v>25</v>
      </c>
      <c r="CJ164" t="s">
        <v>25</v>
      </c>
      <c r="CK164" t="s">
        <v>25</v>
      </c>
      <c r="CL164" t="s">
        <v>25</v>
      </c>
      <c r="CM164" t="s">
        <v>25</v>
      </c>
      <c r="CN164" t="s">
        <v>25</v>
      </c>
      <c r="CO164" t="s">
        <v>25</v>
      </c>
      <c r="CP164" t="s">
        <v>25</v>
      </c>
      <c r="CQ164" t="s">
        <v>25</v>
      </c>
      <c r="CR164" t="s">
        <v>25</v>
      </c>
      <c r="CS164" t="s">
        <v>25</v>
      </c>
      <c r="CT164" t="s">
        <v>25</v>
      </c>
      <c r="CU164" t="s">
        <v>25</v>
      </c>
      <c r="CV164" t="s">
        <v>25</v>
      </c>
      <c r="CW164" t="s">
        <v>25</v>
      </c>
      <c r="CX164" t="s">
        <v>25</v>
      </c>
      <c r="CY164" t="s">
        <v>25</v>
      </c>
      <c r="CZ164" t="s">
        <v>25</v>
      </c>
      <c r="DA164" t="s">
        <v>25</v>
      </c>
      <c r="DB164" t="s">
        <v>25</v>
      </c>
      <c r="DC164" t="s">
        <v>25</v>
      </c>
    </row>
    <row r="165" spans="1:107" x14ac:dyDescent="0.2">
      <c r="A165" t="s">
        <v>120</v>
      </c>
      <c r="B165">
        <v>42680000</v>
      </c>
      <c r="C165" t="s">
        <v>64</v>
      </c>
      <c r="D165">
        <v>0</v>
      </c>
      <c r="E165" t="e">
        <f t="shared" si="2"/>
        <v>#NAME?</v>
      </c>
      <c r="F165">
        <v>0</v>
      </c>
      <c r="G165" t="s">
        <v>24</v>
      </c>
      <c r="H165">
        <v>1</v>
      </c>
      <c r="I165" t="s">
        <v>25</v>
      </c>
      <c r="J165">
        <v>0</v>
      </c>
      <c r="K165" t="s">
        <v>25</v>
      </c>
      <c r="L165">
        <v>0</v>
      </c>
      <c r="M165">
        <v>0.66700000000000004</v>
      </c>
      <c r="N165" t="s">
        <v>126</v>
      </c>
      <c r="O165" t="s">
        <v>151</v>
      </c>
      <c r="P165" t="s">
        <v>2473</v>
      </c>
      <c r="Q165" t="s">
        <v>2805</v>
      </c>
      <c r="R165" t="s">
        <v>25</v>
      </c>
      <c r="S165" t="s">
        <v>734</v>
      </c>
      <c r="T165" t="s">
        <v>25</v>
      </c>
      <c r="U165">
        <v>2</v>
      </c>
      <c r="V165">
        <v>183</v>
      </c>
      <c r="W165" t="s">
        <v>2411</v>
      </c>
      <c r="X165" t="s">
        <v>2926</v>
      </c>
      <c r="Y165" t="s">
        <v>2927</v>
      </c>
      <c r="Z165" t="s">
        <v>2928</v>
      </c>
      <c r="AA165" t="s">
        <v>2928</v>
      </c>
      <c r="AB165" t="s">
        <v>2929</v>
      </c>
      <c r="AC165" t="s">
        <v>2930</v>
      </c>
      <c r="AD165" t="s">
        <v>25</v>
      </c>
      <c r="AE165" t="s">
        <v>2927</v>
      </c>
      <c r="AF165" t="s">
        <v>2912</v>
      </c>
      <c r="AG165" t="s">
        <v>148</v>
      </c>
      <c r="AH165" t="s">
        <v>2913</v>
      </c>
      <c r="AI165" t="s">
        <v>61</v>
      </c>
      <c r="AJ165" t="s">
        <v>61</v>
      </c>
      <c r="AK165" t="s">
        <v>61</v>
      </c>
      <c r="AL165" t="s">
        <v>61</v>
      </c>
      <c r="AM165" t="s">
        <v>61</v>
      </c>
      <c r="AN165" t="s">
        <v>61</v>
      </c>
      <c r="AO165" t="s">
        <v>61</v>
      </c>
      <c r="AP165" t="s">
        <v>61</v>
      </c>
      <c r="AQ165" t="s">
        <v>61</v>
      </c>
      <c r="AR165" t="s">
        <v>2914</v>
      </c>
      <c r="AS165" t="s">
        <v>2915</v>
      </c>
      <c r="AT165" t="s">
        <v>2916</v>
      </c>
      <c r="AU165" t="s">
        <v>2917</v>
      </c>
      <c r="AV165" t="s">
        <v>2918</v>
      </c>
      <c r="AW165" t="s">
        <v>2919</v>
      </c>
      <c r="AX165" t="s">
        <v>2920</v>
      </c>
      <c r="AY165" t="s">
        <v>2921</v>
      </c>
      <c r="AZ165" t="s">
        <v>2919</v>
      </c>
      <c r="BA165" t="s">
        <v>2922</v>
      </c>
      <c r="BB165" t="s">
        <v>2923</v>
      </c>
      <c r="BC165" t="s">
        <v>61</v>
      </c>
      <c r="BD165" t="s">
        <v>61</v>
      </c>
      <c r="BE165" t="s">
        <v>61</v>
      </c>
      <c r="BF165" t="s">
        <v>61</v>
      </c>
      <c r="BG165" t="s">
        <v>61</v>
      </c>
      <c r="BH165" t="s">
        <v>61</v>
      </c>
      <c r="BI165" t="s">
        <v>61</v>
      </c>
      <c r="BJ165" t="s">
        <v>61</v>
      </c>
      <c r="BK165" t="s">
        <v>61</v>
      </c>
      <c r="BL165" t="s">
        <v>25</v>
      </c>
      <c r="BM165" t="s">
        <v>25</v>
      </c>
      <c r="BN165" t="s">
        <v>25</v>
      </c>
      <c r="BO165" t="s">
        <v>25</v>
      </c>
      <c r="BP165" t="s">
        <v>25</v>
      </c>
      <c r="BQ165" t="s">
        <v>25</v>
      </c>
      <c r="BR165" t="s">
        <v>25</v>
      </c>
      <c r="BS165" t="s">
        <v>25</v>
      </c>
      <c r="BT165" t="s">
        <v>25</v>
      </c>
      <c r="BU165" t="s">
        <v>25</v>
      </c>
      <c r="BV165" t="s">
        <v>25</v>
      </c>
      <c r="BW165" t="s">
        <v>25</v>
      </c>
      <c r="BX165" t="s">
        <v>25</v>
      </c>
      <c r="BY165" t="s">
        <v>25</v>
      </c>
      <c r="BZ165" t="s">
        <v>25</v>
      </c>
      <c r="CA165" t="s">
        <v>25</v>
      </c>
      <c r="CB165" t="s">
        <v>25</v>
      </c>
      <c r="CC165" t="s">
        <v>25</v>
      </c>
      <c r="CD165" t="s">
        <v>25</v>
      </c>
      <c r="CE165" t="s">
        <v>25</v>
      </c>
      <c r="CF165" t="s">
        <v>25</v>
      </c>
      <c r="CG165" t="s">
        <v>25</v>
      </c>
      <c r="CH165" t="s">
        <v>25</v>
      </c>
      <c r="CI165" t="s">
        <v>25</v>
      </c>
      <c r="CJ165" t="s">
        <v>25</v>
      </c>
      <c r="CK165" t="s">
        <v>25</v>
      </c>
      <c r="CL165" t="s">
        <v>25</v>
      </c>
      <c r="CM165" t="s">
        <v>25</v>
      </c>
      <c r="CN165" t="s">
        <v>25</v>
      </c>
      <c r="CO165" t="s">
        <v>25</v>
      </c>
      <c r="CP165" t="s">
        <v>25</v>
      </c>
      <c r="CQ165" t="s">
        <v>25</v>
      </c>
      <c r="CR165" t="s">
        <v>25</v>
      </c>
      <c r="CS165" t="s">
        <v>25</v>
      </c>
      <c r="CT165" t="s">
        <v>25</v>
      </c>
      <c r="CU165" t="s">
        <v>25</v>
      </c>
      <c r="CV165" t="s">
        <v>25</v>
      </c>
      <c r="CW165" t="s">
        <v>25</v>
      </c>
      <c r="CX165" t="s">
        <v>25</v>
      </c>
      <c r="CY165" t="s">
        <v>25</v>
      </c>
      <c r="CZ165" t="s">
        <v>25</v>
      </c>
      <c r="DA165" t="s">
        <v>25</v>
      </c>
      <c r="DB165" t="s">
        <v>25</v>
      </c>
      <c r="DC165" t="s">
        <v>25</v>
      </c>
    </row>
    <row r="166" spans="1:107" x14ac:dyDescent="0.2">
      <c r="A166" t="s">
        <v>120</v>
      </c>
      <c r="B166">
        <v>42680000</v>
      </c>
      <c r="C166" t="s">
        <v>64</v>
      </c>
      <c r="D166">
        <v>0</v>
      </c>
      <c r="E166" t="e">
        <f t="shared" si="2"/>
        <v>#NAME?</v>
      </c>
      <c r="F166">
        <v>0</v>
      </c>
      <c r="G166" t="s">
        <v>24</v>
      </c>
      <c r="H166">
        <v>1</v>
      </c>
      <c r="I166" t="s">
        <v>25</v>
      </c>
      <c r="J166">
        <v>0</v>
      </c>
      <c r="K166" t="s">
        <v>25</v>
      </c>
      <c r="L166">
        <v>0</v>
      </c>
      <c r="M166">
        <v>0.66700000000000004</v>
      </c>
      <c r="N166" t="s">
        <v>126</v>
      </c>
      <c r="O166" t="s">
        <v>151</v>
      </c>
      <c r="P166" t="s">
        <v>2473</v>
      </c>
      <c r="Q166" t="s">
        <v>2805</v>
      </c>
      <c r="R166" t="s">
        <v>25</v>
      </c>
      <c r="S166" t="s">
        <v>734</v>
      </c>
      <c r="T166" t="s">
        <v>25</v>
      </c>
      <c r="U166">
        <v>2</v>
      </c>
      <c r="V166">
        <v>183</v>
      </c>
      <c r="W166" t="s">
        <v>2411</v>
      </c>
      <c r="X166" t="s">
        <v>2931</v>
      </c>
      <c r="Y166" t="s">
        <v>2932</v>
      </c>
      <c r="Z166" t="s">
        <v>2933</v>
      </c>
      <c r="AA166" t="s">
        <v>2934</v>
      </c>
      <c r="AB166" t="s">
        <v>2935</v>
      </c>
      <c r="AC166" t="s">
        <v>2936</v>
      </c>
      <c r="AD166" t="s">
        <v>25</v>
      </c>
      <c r="AE166" t="s">
        <v>2932</v>
      </c>
      <c r="AF166" t="s">
        <v>2912</v>
      </c>
      <c r="AG166" t="s">
        <v>148</v>
      </c>
      <c r="AH166" t="s">
        <v>2913</v>
      </c>
      <c r="AI166" t="s">
        <v>61</v>
      </c>
      <c r="AJ166" t="s">
        <v>61</v>
      </c>
      <c r="AK166" t="s">
        <v>61</v>
      </c>
      <c r="AL166" t="s">
        <v>61</v>
      </c>
      <c r="AM166" t="s">
        <v>61</v>
      </c>
      <c r="AN166" t="s">
        <v>61</v>
      </c>
      <c r="AO166" t="s">
        <v>61</v>
      </c>
      <c r="AP166" t="s">
        <v>61</v>
      </c>
      <c r="AQ166" t="s">
        <v>61</v>
      </c>
      <c r="AR166" t="s">
        <v>2914</v>
      </c>
      <c r="AS166" t="s">
        <v>2915</v>
      </c>
      <c r="AT166" t="s">
        <v>2916</v>
      </c>
      <c r="AU166" t="s">
        <v>2917</v>
      </c>
      <c r="AV166" t="s">
        <v>2918</v>
      </c>
      <c r="AW166" t="s">
        <v>2919</v>
      </c>
      <c r="AX166" t="s">
        <v>2920</v>
      </c>
      <c r="AY166" t="s">
        <v>2921</v>
      </c>
      <c r="AZ166" t="s">
        <v>2919</v>
      </c>
      <c r="BA166" t="s">
        <v>2922</v>
      </c>
      <c r="BB166" t="s">
        <v>2923</v>
      </c>
      <c r="BC166" t="s">
        <v>61</v>
      </c>
      <c r="BD166" t="s">
        <v>61</v>
      </c>
      <c r="BE166" t="s">
        <v>61</v>
      </c>
      <c r="BF166" t="s">
        <v>61</v>
      </c>
      <c r="BG166" t="s">
        <v>61</v>
      </c>
      <c r="BH166" t="s">
        <v>61</v>
      </c>
      <c r="BI166" t="s">
        <v>61</v>
      </c>
      <c r="BJ166" t="s">
        <v>61</v>
      </c>
      <c r="BK166" t="s">
        <v>61</v>
      </c>
      <c r="BL166" t="s">
        <v>25</v>
      </c>
      <c r="BM166" t="s">
        <v>25</v>
      </c>
      <c r="BN166" t="s">
        <v>25</v>
      </c>
      <c r="BO166" t="s">
        <v>25</v>
      </c>
      <c r="BP166" t="s">
        <v>25</v>
      </c>
      <c r="BQ166" t="s">
        <v>25</v>
      </c>
      <c r="BR166" t="s">
        <v>25</v>
      </c>
      <c r="BS166" t="s">
        <v>25</v>
      </c>
      <c r="BT166" t="s">
        <v>25</v>
      </c>
      <c r="BU166" t="s">
        <v>25</v>
      </c>
      <c r="BV166" t="s">
        <v>25</v>
      </c>
      <c r="BW166" t="s">
        <v>25</v>
      </c>
      <c r="BX166" t="s">
        <v>25</v>
      </c>
      <c r="BY166" t="s">
        <v>25</v>
      </c>
      <c r="BZ166" t="s">
        <v>25</v>
      </c>
      <c r="CA166" t="s">
        <v>25</v>
      </c>
      <c r="CB166" t="s">
        <v>25</v>
      </c>
      <c r="CC166" t="s">
        <v>25</v>
      </c>
      <c r="CD166" t="s">
        <v>25</v>
      </c>
      <c r="CE166" t="s">
        <v>25</v>
      </c>
      <c r="CF166" t="s">
        <v>25</v>
      </c>
      <c r="CG166" t="s">
        <v>25</v>
      </c>
      <c r="CH166" t="s">
        <v>25</v>
      </c>
      <c r="CI166" t="s">
        <v>25</v>
      </c>
      <c r="CJ166" t="s">
        <v>25</v>
      </c>
      <c r="CK166" t="s">
        <v>25</v>
      </c>
      <c r="CL166" t="s">
        <v>25</v>
      </c>
      <c r="CM166" t="s">
        <v>25</v>
      </c>
      <c r="CN166" t="s">
        <v>25</v>
      </c>
      <c r="CO166" t="s">
        <v>25</v>
      </c>
      <c r="CP166" t="s">
        <v>25</v>
      </c>
      <c r="CQ166" t="s">
        <v>25</v>
      </c>
      <c r="CR166" t="s">
        <v>25</v>
      </c>
      <c r="CS166" t="s">
        <v>25</v>
      </c>
      <c r="CT166" t="s">
        <v>25</v>
      </c>
      <c r="CU166" t="s">
        <v>25</v>
      </c>
      <c r="CV166" t="s">
        <v>25</v>
      </c>
      <c r="CW166" t="s">
        <v>25</v>
      </c>
      <c r="CX166" t="s">
        <v>25</v>
      </c>
      <c r="CY166" t="s">
        <v>25</v>
      </c>
      <c r="CZ166" t="s">
        <v>25</v>
      </c>
      <c r="DA166" t="s">
        <v>25</v>
      </c>
      <c r="DB166" t="s">
        <v>25</v>
      </c>
      <c r="DC166" t="s">
        <v>25</v>
      </c>
    </row>
    <row r="167" spans="1:107" x14ac:dyDescent="0.2">
      <c r="A167" t="s">
        <v>120</v>
      </c>
      <c r="B167">
        <v>42680000</v>
      </c>
      <c r="C167" t="s">
        <v>64</v>
      </c>
      <c r="D167">
        <v>0</v>
      </c>
      <c r="E167" t="e">
        <f t="shared" si="2"/>
        <v>#NAME?</v>
      </c>
      <c r="F167">
        <v>0</v>
      </c>
      <c r="G167" t="s">
        <v>24</v>
      </c>
      <c r="H167">
        <v>1</v>
      </c>
      <c r="I167" t="s">
        <v>25</v>
      </c>
      <c r="J167">
        <v>0</v>
      </c>
      <c r="K167" t="s">
        <v>25</v>
      </c>
      <c r="L167">
        <v>0</v>
      </c>
      <c r="M167">
        <v>0.66700000000000004</v>
      </c>
      <c r="N167" t="s">
        <v>126</v>
      </c>
      <c r="O167" t="s">
        <v>151</v>
      </c>
      <c r="P167" t="s">
        <v>2473</v>
      </c>
      <c r="Q167" t="s">
        <v>2805</v>
      </c>
      <c r="R167" t="s">
        <v>25</v>
      </c>
      <c r="S167" t="s">
        <v>734</v>
      </c>
      <c r="T167" t="s">
        <v>25</v>
      </c>
      <c r="U167">
        <v>2</v>
      </c>
      <c r="V167">
        <v>183</v>
      </c>
      <c r="W167" t="s">
        <v>2411</v>
      </c>
      <c r="X167" t="s">
        <v>2937</v>
      </c>
      <c r="Y167" t="s">
        <v>2938</v>
      </c>
      <c r="Z167" t="s">
        <v>2939</v>
      </c>
      <c r="AA167" t="s">
        <v>2940</v>
      </c>
      <c r="AB167" t="s">
        <v>2935</v>
      </c>
      <c r="AC167" t="s">
        <v>2936</v>
      </c>
      <c r="AD167" t="s">
        <v>25</v>
      </c>
      <c r="AE167" t="s">
        <v>2932</v>
      </c>
      <c r="AF167" t="s">
        <v>2912</v>
      </c>
      <c r="AG167" t="s">
        <v>148</v>
      </c>
      <c r="AH167" t="s">
        <v>2913</v>
      </c>
      <c r="AI167" t="s">
        <v>61</v>
      </c>
      <c r="AJ167" t="s">
        <v>61</v>
      </c>
      <c r="AK167" t="s">
        <v>61</v>
      </c>
      <c r="AL167" t="s">
        <v>61</v>
      </c>
      <c r="AM167" t="s">
        <v>61</v>
      </c>
      <c r="AN167" t="s">
        <v>61</v>
      </c>
      <c r="AO167" t="s">
        <v>61</v>
      </c>
      <c r="AP167" t="s">
        <v>61</v>
      </c>
      <c r="AQ167" t="s">
        <v>61</v>
      </c>
      <c r="AR167" t="s">
        <v>2914</v>
      </c>
      <c r="AS167" t="s">
        <v>2915</v>
      </c>
      <c r="AT167" t="s">
        <v>2916</v>
      </c>
      <c r="AU167" t="s">
        <v>2917</v>
      </c>
      <c r="AV167" t="s">
        <v>2918</v>
      </c>
      <c r="AW167" t="s">
        <v>2919</v>
      </c>
      <c r="AX167" t="s">
        <v>2920</v>
      </c>
      <c r="AY167" t="s">
        <v>2921</v>
      </c>
      <c r="AZ167" t="s">
        <v>2919</v>
      </c>
      <c r="BA167" t="s">
        <v>2922</v>
      </c>
      <c r="BB167" t="s">
        <v>2923</v>
      </c>
      <c r="BC167" t="s">
        <v>61</v>
      </c>
      <c r="BD167" t="s">
        <v>61</v>
      </c>
      <c r="BE167" t="s">
        <v>61</v>
      </c>
      <c r="BF167" t="s">
        <v>61</v>
      </c>
      <c r="BG167" t="s">
        <v>61</v>
      </c>
      <c r="BH167" t="s">
        <v>61</v>
      </c>
      <c r="BI167" t="s">
        <v>61</v>
      </c>
      <c r="BJ167" t="s">
        <v>61</v>
      </c>
      <c r="BK167" t="s">
        <v>61</v>
      </c>
      <c r="BL167" t="s">
        <v>25</v>
      </c>
      <c r="BM167" t="s">
        <v>25</v>
      </c>
      <c r="BN167" t="s">
        <v>25</v>
      </c>
      <c r="BO167" t="s">
        <v>25</v>
      </c>
      <c r="BP167" t="s">
        <v>25</v>
      </c>
      <c r="BQ167" t="s">
        <v>25</v>
      </c>
      <c r="BR167" t="s">
        <v>25</v>
      </c>
      <c r="BS167" t="s">
        <v>25</v>
      </c>
      <c r="BT167" t="s">
        <v>25</v>
      </c>
      <c r="BU167" t="s">
        <v>25</v>
      </c>
      <c r="BV167" t="s">
        <v>25</v>
      </c>
      <c r="BW167" t="s">
        <v>25</v>
      </c>
      <c r="BX167" t="s">
        <v>25</v>
      </c>
      <c r="BY167" t="s">
        <v>25</v>
      </c>
      <c r="BZ167" t="s">
        <v>25</v>
      </c>
      <c r="CA167" t="s">
        <v>25</v>
      </c>
      <c r="CB167" t="s">
        <v>25</v>
      </c>
      <c r="CC167" t="s">
        <v>25</v>
      </c>
      <c r="CD167" t="s">
        <v>25</v>
      </c>
      <c r="CE167" t="s">
        <v>25</v>
      </c>
      <c r="CF167" t="s">
        <v>25</v>
      </c>
      <c r="CG167" t="s">
        <v>25</v>
      </c>
      <c r="CH167" t="s">
        <v>25</v>
      </c>
      <c r="CI167" t="s">
        <v>25</v>
      </c>
      <c r="CJ167" t="s">
        <v>25</v>
      </c>
      <c r="CK167" t="s">
        <v>25</v>
      </c>
      <c r="CL167" t="s">
        <v>25</v>
      </c>
      <c r="CM167" t="s">
        <v>25</v>
      </c>
      <c r="CN167" t="s">
        <v>25</v>
      </c>
      <c r="CO167" t="s">
        <v>25</v>
      </c>
      <c r="CP167" t="s">
        <v>25</v>
      </c>
      <c r="CQ167" t="s">
        <v>25</v>
      </c>
      <c r="CR167" t="s">
        <v>25</v>
      </c>
      <c r="CS167" t="s">
        <v>25</v>
      </c>
      <c r="CT167" t="s">
        <v>25</v>
      </c>
      <c r="CU167" t="s">
        <v>25</v>
      </c>
      <c r="CV167" t="s">
        <v>25</v>
      </c>
      <c r="CW167" t="s">
        <v>25</v>
      </c>
      <c r="CX167" t="s">
        <v>25</v>
      </c>
      <c r="CY167" t="s">
        <v>25</v>
      </c>
      <c r="CZ167" t="s">
        <v>25</v>
      </c>
      <c r="DA167" t="s">
        <v>25</v>
      </c>
      <c r="DB167" t="s">
        <v>25</v>
      </c>
      <c r="DC167" t="s">
        <v>25</v>
      </c>
    </row>
    <row r="168" spans="1:107" x14ac:dyDescent="0.2">
      <c r="A168" t="s">
        <v>120</v>
      </c>
      <c r="B168">
        <v>42680000</v>
      </c>
      <c r="C168" t="s">
        <v>64</v>
      </c>
      <c r="D168">
        <v>0</v>
      </c>
      <c r="E168" t="e">
        <f t="shared" si="2"/>
        <v>#NAME?</v>
      </c>
      <c r="F168">
        <v>0</v>
      </c>
      <c r="G168" t="s">
        <v>24</v>
      </c>
      <c r="H168">
        <v>1</v>
      </c>
      <c r="I168" t="s">
        <v>25</v>
      </c>
      <c r="J168">
        <v>0</v>
      </c>
      <c r="K168" t="s">
        <v>25</v>
      </c>
      <c r="L168">
        <v>0</v>
      </c>
      <c r="M168">
        <v>0.66700000000000004</v>
      </c>
      <c r="N168" t="s">
        <v>126</v>
      </c>
      <c r="O168" t="s">
        <v>151</v>
      </c>
      <c r="P168" t="s">
        <v>2473</v>
      </c>
      <c r="Q168" t="s">
        <v>2805</v>
      </c>
      <c r="R168" t="s">
        <v>25</v>
      </c>
      <c r="S168" t="s">
        <v>734</v>
      </c>
      <c r="T168" t="s">
        <v>25</v>
      </c>
      <c r="U168">
        <v>2</v>
      </c>
      <c r="V168">
        <v>183</v>
      </c>
      <c r="W168" t="s">
        <v>2411</v>
      </c>
      <c r="X168" t="s">
        <v>2941</v>
      </c>
      <c r="Y168" t="s">
        <v>2942</v>
      </c>
      <c r="Z168" t="s">
        <v>2943</v>
      </c>
      <c r="AA168" t="s">
        <v>2944</v>
      </c>
      <c r="AB168" t="s">
        <v>2935</v>
      </c>
      <c r="AC168" t="s">
        <v>2936</v>
      </c>
      <c r="AD168" t="s">
        <v>25</v>
      </c>
      <c r="AE168" t="s">
        <v>2932</v>
      </c>
      <c r="AF168" t="s">
        <v>2912</v>
      </c>
      <c r="AG168" t="s">
        <v>148</v>
      </c>
      <c r="AH168" t="s">
        <v>2913</v>
      </c>
      <c r="AI168" t="s">
        <v>61</v>
      </c>
      <c r="AJ168" t="s">
        <v>61</v>
      </c>
      <c r="AK168" t="s">
        <v>61</v>
      </c>
      <c r="AL168" t="s">
        <v>61</v>
      </c>
      <c r="AM168" t="s">
        <v>61</v>
      </c>
      <c r="AN168" t="s">
        <v>61</v>
      </c>
      <c r="AO168" t="s">
        <v>61</v>
      </c>
      <c r="AP168" t="s">
        <v>61</v>
      </c>
      <c r="AQ168" t="s">
        <v>61</v>
      </c>
      <c r="AR168" t="s">
        <v>2914</v>
      </c>
      <c r="AS168" t="s">
        <v>2915</v>
      </c>
      <c r="AT168" t="s">
        <v>2916</v>
      </c>
      <c r="AU168" t="s">
        <v>2917</v>
      </c>
      <c r="AV168" t="s">
        <v>2918</v>
      </c>
      <c r="AW168" t="s">
        <v>2919</v>
      </c>
      <c r="AX168" t="s">
        <v>2920</v>
      </c>
      <c r="AY168" t="s">
        <v>2921</v>
      </c>
      <c r="AZ168" t="s">
        <v>2919</v>
      </c>
      <c r="BA168" t="s">
        <v>2922</v>
      </c>
      <c r="BB168" t="s">
        <v>2923</v>
      </c>
      <c r="BC168" t="s">
        <v>61</v>
      </c>
      <c r="BD168" t="s">
        <v>61</v>
      </c>
      <c r="BE168" t="s">
        <v>61</v>
      </c>
      <c r="BF168" t="s">
        <v>61</v>
      </c>
      <c r="BG168" t="s">
        <v>61</v>
      </c>
      <c r="BH168" t="s">
        <v>61</v>
      </c>
      <c r="BI168" t="s">
        <v>61</v>
      </c>
      <c r="BJ168" t="s">
        <v>61</v>
      </c>
      <c r="BK168" t="s">
        <v>61</v>
      </c>
      <c r="BL168" t="s">
        <v>25</v>
      </c>
      <c r="BM168" t="s">
        <v>25</v>
      </c>
      <c r="BN168" t="s">
        <v>25</v>
      </c>
      <c r="BO168" t="s">
        <v>25</v>
      </c>
      <c r="BP168" t="s">
        <v>25</v>
      </c>
      <c r="BQ168" t="s">
        <v>25</v>
      </c>
      <c r="BR168" t="s">
        <v>25</v>
      </c>
      <c r="BS168" t="s">
        <v>25</v>
      </c>
      <c r="BT168" t="s">
        <v>25</v>
      </c>
      <c r="BU168" t="s">
        <v>25</v>
      </c>
      <c r="BV168" t="s">
        <v>25</v>
      </c>
      <c r="BW168" t="s">
        <v>25</v>
      </c>
      <c r="BX168" t="s">
        <v>25</v>
      </c>
      <c r="BY168" t="s">
        <v>25</v>
      </c>
      <c r="BZ168" t="s">
        <v>25</v>
      </c>
      <c r="CA168" t="s">
        <v>25</v>
      </c>
      <c r="CB168" t="s">
        <v>25</v>
      </c>
      <c r="CC168" t="s">
        <v>25</v>
      </c>
      <c r="CD168" t="s">
        <v>25</v>
      </c>
      <c r="CE168" t="s">
        <v>25</v>
      </c>
      <c r="CF168" t="s">
        <v>25</v>
      </c>
      <c r="CG168" t="s">
        <v>25</v>
      </c>
      <c r="CH168" t="s">
        <v>25</v>
      </c>
      <c r="CI168" t="s">
        <v>25</v>
      </c>
      <c r="CJ168" t="s">
        <v>25</v>
      </c>
      <c r="CK168" t="s">
        <v>25</v>
      </c>
      <c r="CL168" t="s">
        <v>25</v>
      </c>
      <c r="CM168" t="s">
        <v>25</v>
      </c>
      <c r="CN168" t="s">
        <v>25</v>
      </c>
      <c r="CO168" t="s">
        <v>25</v>
      </c>
      <c r="CP168" t="s">
        <v>25</v>
      </c>
      <c r="CQ168" t="s">
        <v>25</v>
      </c>
      <c r="CR168" t="s">
        <v>25</v>
      </c>
      <c r="CS168" t="s">
        <v>25</v>
      </c>
      <c r="CT168" t="s">
        <v>25</v>
      </c>
      <c r="CU168" t="s">
        <v>25</v>
      </c>
      <c r="CV168" t="s">
        <v>25</v>
      </c>
      <c r="CW168" t="s">
        <v>25</v>
      </c>
      <c r="CX168" t="s">
        <v>25</v>
      </c>
      <c r="CY168" t="s">
        <v>25</v>
      </c>
      <c r="CZ168" t="s">
        <v>25</v>
      </c>
      <c r="DA168" t="s">
        <v>25</v>
      </c>
      <c r="DB168" t="s">
        <v>25</v>
      </c>
      <c r="DC168" t="s">
        <v>25</v>
      </c>
    </row>
    <row r="169" spans="1:107" x14ac:dyDescent="0.2">
      <c r="A169" t="s">
        <v>120</v>
      </c>
      <c r="B169">
        <v>42680000</v>
      </c>
      <c r="C169" t="s">
        <v>64</v>
      </c>
      <c r="D169">
        <v>0</v>
      </c>
      <c r="E169" t="e">
        <f t="shared" si="2"/>
        <v>#NAME?</v>
      </c>
      <c r="F169">
        <v>0</v>
      </c>
      <c r="G169" t="s">
        <v>24</v>
      </c>
      <c r="H169">
        <v>1</v>
      </c>
      <c r="I169" t="s">
        <v>25</v>
      </c>
      <c r="J169">
        <v>0</v>
      </c>
      <c r="K169" t="s">
        <v>25</v>
      </c>
      <c r="L169">
        <v>0</v>
      </c>
      <c r="M169">
        <v>0.66700000000000004</v>
      </c>
      <c r="N169" t="s">
        <v>126</v>
      </c>
      <c r="O169" t="s">
        <v>151</v>
      </c>
      <c r="P169" t="s">
        <v>2473</v>
      </c>
      <c r="Q169" t="s">
        <v>2805</v>
      </c>
      <c r="R169" t="s">
        <v>25</v>
      </c>
      <c r="S169" t="s">
        <v>734</v>
      </c>
      <c r="T169" t="s">
        <v>25</v>
      </c>
      <c r="U169">
        <v>3</v>
      </c>
      <c r="V169">
        <v>183</v>
      </c>
      <c r="W169" t="s">
        <v>2411</v>
      </c>
      <c r="X169" t="s">
        <v>2907</v>
      </c>
      <c r="Y169" t="s">
        <v>2908</v>
      </c>
      <c r="Z169" t="s">
        <v>2909</v>
      </c>
      <c r="AA169" t="s">
        <v>2909</v>
      </c>
      <c r="AB169" t="s">
        <v>2910</v>
      </c>
      <c r="AC169" t="s">
        <v>2911</v>
      </c>
      <c r="AD169" t="s">
        <v>25</v>
      </c>
      <c r="AE169" t="s">
        <v>2908</v>
      </c>
      <c r="AF169" t="s">
        <v>2912</v>
      </c>
      <c r="AG169" t="s">
        <v>148</v>
      </c>
      <c r="AH169" t="s">
        <v>2913</v>
      </c>
      <c r="AI169" t="s">
        <v>61</v>
      </c>
      <c r="AJ169" t="s">
        <v>61</v>
      </c>
      <c r="AK169" t="s">
        <v>61</v>
      </c>
      <c r="AL169" t="s">
        <v>61</v>
      </c>
      <c r="AM169" t="s">
        <v>61</v>
      </c>
      <c r="AN169" t="s">
        <v>61</v>
      </c>
      <c r="AO169" t="s">
        <v>61</v>
      </c>
      <c r="AP169" t="s">
        <v>61</v>
      </c>
      <c r="AQ169" t="s">
        <v>61</v>
      </c>
      <c r="AR169" t="s">
        <v>2914</v>
      </c>
      <c r="AS169" t="s">
        <v>2915</v>
      </c>
      <c r="AT169" t="s">
        <v>2916</v>
      </c>
      <c r="AU169" t="s">
        <v>2917</v>
      </c>
      <c r="AV169" t="s">
        <v>2918</v>
      </c>
      <c r="AW169" t="s">
        <v>2919</v>
      </c>
      <c r="AX169" t="s">
        <v>2920</v>
      </c>
      <c r="AY169" t="s">
        <v>2921</v>
      </c>
      <c r="AZ169" t="s">
        <v>2919</v>
      </c>
      <c r="BA169" t="s">
        <v>2922</v>
      </c>
      <c r="BB169" t="s">
        <v>2923</v>
      </c>
      <c r="BC169" t="s">
        <v>61</v>
      </c>
      <c r="BD169" t="s">
        <v>61</v>
      </c>
      <c r="BE169" t="s">
        <v>61</v>
      </c>
      <c r="BF169" t="s">
        <v>61</v>
      </c>
      <c r="BG169" t="s">
        <v>61</v>
      </c>
      <c r="BH169" t="s">
        <v>61</v>
      </c>
      <c r="BI169" t="s">
        <v>61</v>
      </c>
      <c r="BJ169" t="s">
        <v>61</v>
      </c>
      <c r="BK169" t="s">
        <v>61</v>
      </c>
      <c r="BL169" t="s">
        <v>25</v>
      </c>
      <c r="BM169" t="s">
        <v>25</v>
      </c>
      <c r="BN169" t="s">
        <v>25</v>
      </c>
      <c r="BO169" t="s">
        <v>25</v>
      </c>
      <c r="BP169" t="s">
        <v>25</v>
      </c>
      <c r="BQ169" t="s">
        <v>25</v>
      </c>
      <c r="BR169" t="s">
        <v>25</v>
      </c>
      <c r="BS169" t="s">
        <v>25</v>
      </c>
      <c r="BT169" t="s">
        <v>25</v>
      </c>
      <c r="BU169" t="s">
        <v>25</v>
      </c>
      <c r="BV169" t="s">
        <v>25</v>
      </c>
      <c r="BW169" t="s">
        <v>25</v>
      </c>
      <c r="BX169" t="s">
        <v>25</v>
      </c>
      <c r="BY169" t="s">
        <v>25</v>
      </c>
      <c r="BZ169" t="s">
        <v>25</v>
      </c>
      <c r="CA169" t="s">
        <v>25</v>
      </c>
      <c r="CB169" t="s">
        <v>25</v>
      </c>
      <c r="CC169" t="s">
        <v>25</v>
      </c>
      <c r="CD169" t="s">
        <v>25</v>
      </c>
      <c r="CE169" t="s">
        <v>25</v>
      </c>
      <c r="CF169" t="s">
        <v>25</v>
      </c>
      <c r="CG169" t="s">
        <v>25</v>
      </c>
      <c r="CH169" t="s">
        <v>25</v>
      </c>
      <c r="CI169" t="s">
        <v>25</v>
      </c>
      <c r="CJ169" t="s">
        <v>25</v>
      </c>
      <c r="CK169" t="s">
        <v>25</v>
      </c>
      <c r="CL169" t="s">
        <v>25</v>
      </c>
      <c r="CM169" t="s">
        <v>25</v>
      </c>
      <c r="CN169" t="s">
        <v>25</v>
      </c>
      <c r="CO169" t="s">
        <v>25</v>
      </c>
      <c r="CP169" t="s">
        <v>25</v>
      </c>
      <c r="CQ169" t="s">
        <v>25</v>
      </c>
      <c r="CR169" t="s">
        <v>25</v>
      </c>
      <c r="CS169" t="s">
        <v>25</v>
      </c>
      <c r="CT169" t="s">
        <v>25</v>
      </c>
      <c r="CU169" t="s">
        <v>25</v>
      </c>
      <c r="CV169" t="s">
        <v>25</v>
      </c>
      <c r="CW169" t="s">
        <v>25</v>
      </c>
      <c r="CX169" t="s">
        <v>25</v>
      </c>
      <c r="CY169" t="s">
        <v>25</v>
      </c>
      <c r="CZ169" t="s">
        <v>25</v>
      </c>
      <c r="DA169" t="s">
        <v>25</v>
      </c>
      <c r="DB169" t="s">
        <v>25</v>
      </c>
      <c r="DC169" t="s">
        <v>25</v>
      </c>
    </row>
    <row r="170" spans="1:107" x14ac:dyDescent="0.2">
      <c r="A170" t="s">
        <v>120</v>
      </c>
      <c r="B170">
        <v>42680000</v>
      </c>
      <c r="C170" t="s">
        <v>64</v>
      </c>
      <c r="D170">
        <v>0</v>
      </c>
      <c r="E170" t="e">
        <f t="shared" si="2"/>
        <v>#NAME?</v>
      </c>
      <c r="F170">
        <v>0</v>
      </c>
      <c r="G170" t="s">
        <v>24</v>
      </c>
      <c r="H170">
        <v>1</v>
      </c>
      <c r="I170" t="s">
        <v>25</v>
      </c>
      <c r="J170">
        <v>0</v>
      </c>
      <c r="K170" t="s">
        <v>25</v>
      </c>
      <c r="L170">
        <v>0</v>
      </c>
      <c r="M170">
        <v>0.66700000000000004</v>
      </c>
      <c r="N170" t="s">
        <v>126</v>
      </c>
      <c r="O170" t="s">
        <v>151</v>
      </c>
      <c r="P170" t="s">
        <v>2473</v>
      </c>
      <c r="Q170" t="s">
        <v>2805</v>
      </c>
      <c r="R170" t="s">
        <v>25</v>
      </c>
      <c r="S170" t="s">
        <v>734</v>
      </c>
      <c r="T170" t="s">
        <v>25</v>
      </c>
      <c r="U170">
        <v>3</v>
      </c>
      <c r="V170">
        <v>183</v>
      </c>
      <c r="W170" t="s">
        <v>2411</v>
      </c>
      <c r="X170" t="s">
        <v>2924</v>
      </c>
      <c r="Y170" t="s">
        <v>2925</v>
      </c>
      <c r="Z170" t="s">
        <v>2909</v>
      </c>
      <c r="AA170" t="s">
        <v>2909</v>
      </c>
      <c r="AB170" t="s">
        <v>2910</v>
      </c>
      <c r="AC170" t="s">
        <v>2911</v>
      </c>
      <c r="AD170" t="s">
        <v>25</v>
      </c>
      <c r="AE170" t="s">
        <v>2908</v>
      </c>
      <c r="AF170" t="s">
        <v>2912</v>
      </c>
      <c r="AG170" t="s">
        <v>148</v>
      </c>
      <c r="AH170" t="s">
        <v>2913</v>
      </c>
      <c r="AI170" t="s">
        <v>61</v>
      </c>
      <c r="AJ170" t="s">
        <v>61</v>
      </c>
      <c r="AK170" t="s">
        <v>61</v>
      </c>
      <c r="AL170" t="s">
        <v>61</v>
      </c>
      <c r="AM170" t="s">
        <v>61</v>
      </c>
      <c r="AN170" t="s">
        <v>61</v>
      </c>
      <c r="AO170" t="s">
        <v>61</v>
      </c>
      <c r="AP170" t="s">
        <v>61</v>
      </c>
      <c r="AQ170" t="s">
        <v>61</v>
      </c>
      <c r="AR170" t="s">
        <v>2914</v>
      </c>
      <c r="AS170" t="s">
        <v>2915</v>
      </c>
      <c r="AT170" t="s">
        <v>2916</v>
      </c>
      <c r="AU170" t="s">
        <v>2917</v>
      </c>
      <c r="AV170" t="s">
        <v>2918</v>
      </c>
      <c r="AW170" t="s">
        <v>2919</v>
      </c>
      <c r="AX170" t="s">
        <v>2920</v>
      </c>
      <c r="AY170" t="s">
        <v>2921</v>
      </c>
      <c r="AZ170" t="s">
        <v>2919</v>
      </c>
      <c r="BA170" t="s">
        <v>2922</v>
      </c>
      <c r="BB170" t="s">
        <v>2923</v>
      </c>
      <c r="BC170" t="s">
        <v>61</v>
      </c>
      <c r="BD170" t="s">
        <v>61</v>
      </c>
      <c r="BE170" t="s">
        <v>61</v>
      </c>
      <c r="BF170" t="s">
        <v>61</v>
      </c>
      <c r="BG170" t="s">
        <v>61</v>
      </c>
      <c r="BH170" t="s">
        <v>61</v>
      </c>
      <c r="BI170" t="s">
        <v>61</v>
      </c>
      <c r="BJ170" t="s">
        <v>61</v>
      </c>
      <c r="BK170" t="s">
        <v>61</v>
      </c>
      <c r="BL170" t="s">
        <v>25</v>
      </c>
      <c r="BM170" t="s">
        <v>25</v>
      </c>
      <c r="BN170" t="s">
        <v>25</v>
      </c>
      <c r="BO170" t="s">
        <v>25</v>
      </c>
      <c r="BP170" t="s">
        <v>25</v>
      </c>
      <c r="BQ170" t="s">
        <v>25</v>
      </c>
      <c r="BR170" t="s">
        <v>25</v>
      </c>
      <c r="BS170" t="s">
        <v>25</v>
      </c>
      <c r="BT170" t="s">
        <v>25</v>
      </c>
      <c r="BU170" t="s">
        <v>25</v>
      </c>
      <c r="BV170" t="s">
        <v>25</v>
      </c>
      <c r="BW170" t="s">
        <v>25</v>
      </c>
      <c r="BX170" t="s">
        <v>25</v>
      </c>
      <c r="BY170" t="s">
        <v>25</v>
      </c>
      <c r="BZ170" t="s">
        <v>25</v>
      </c>
      <c r="CA170" t="s">
        <v>25</v>
      </c>
      <c r="CB170" t="s">
        <v>25</v>
      </c>
      <c r="CC170" t="s">
        <v>25</v>
      </c>
      <c r="CD170" t="s">
        <v>25</v>
      </c>
      <c r="CE170" t="s">
        <v>25</v>
      </c>
      <c r="CF170" t="s">
        <v>25</v>
      </c>
      <c r="CG170" t="s">
        <v>25</v>
      </c>
      <c r="CH170" t="s">
        <v>25</v>
      </c>
      <c r="CI170" t="s">
        <v>25</v>
      </c>
      <c r="CJ170" t="s">
        <v>25</v>
      </c>
      <c r="CK170" t="s">
        <v>25</v>
      </c>
      <c r="CL170" t="s">
        <v>25</v>
      </c>
      <c r="CM170" t="s">
        <v>25</v>
      </c>
      <c r="CN170" t="s">
        <v>25</v>
      </c>
      <c r="CO170" t="s">
        <v>25</v>
      </c>
      <c r="CP170" t="s">
        <v>25</v>
      </c>
      <c r="CQ170" t="s">
        <v>25</v>
      </c>
      <c r="CR170" t="s">
        <v>25</v>
      </c>
      <c r="CS170" t="s">
        <v>25</v>
      </c>
      <c r="CT170" t="s">
        <v>25</v>
      </c>
      <c r="CU170" t="s">
        <v>25</v>
      </c>
      <c r="CV170" t="s">
        <v>25</v>
      </c>
      <c r="CW170" t="s">
        <v>25</v>
      </c>
      <c r="CX170" t="s">
        <v>25</v>
      </c>
      <c r="CY170" t="s">
        <v>25</v>
      </c>
      <c r="CZ170" t="s">
        <v>25</v>
      </c>
      <c r="DA170" t="s">
        <v>25</v>
      </c>
      <c r="DB170" t="s">
        <v>25</v>
      </c>
      <c r="DC170" t="s">
        <v>25</v>
      </c>
    </row>
    <row r="171" spans="1:107" x14ac:dyDescent="0.2">
      <c r="A171" t="s">
        <v>120</v>
      </c>
      <c r="B171">
        <v>42680000</v>
      </c>
      <c r="C171" t="s">
        <v>64</v>
      </c>
      <c r="D171">
        <v>0</v>
      </c>
      <c r="E171" t="e">
        <f t="shared" si="2"/>
        <v>#NAME?</v>
      </c>
      <c r="F171">
        <v>0</v>
      </c>
      <c r="G171" t="s">
        <v>24</v>
      </c>
      <c r="H171">
        <v>1</v>
      </c>
      <c r="I171" t="s">
        <v>25</v>
      </c>
      <c r="J171">
        <v>0</v>
      </c>
      <c r="K171" t="s">
        <v>25</v>
      </c>
      <c r="L171">
        <v>0</v>
      </c>
      <c r="M171">
        <v>0.66700000000000004</v>
      </c>
      <c r="N171" t="s">
        <v>126</v>
      </c>
      <c r="O171" t="s">
        <v>151</v>
      </c>
      <c r="P171" t="s">
        <v>2473</v>
      </c>
      <c r="Q171" t="s">
        <v>2805</v>
      </c>
      <c r="R171" t="s">
        <v>25</v>
      </c>
      <c r="S171" t="s">
        <v>734</v>
      </c>
      <c r="T171" t="s">
        <v>25</v>
      </c>
      <c r="U171">
        <v>3</v>
      </c>
      <c r="V171">
        <v>183</v>
      </c>
      <c r="W171" t="s">
        <v>2411</v>
      </c>
      <c r="X171" t="s">
        <v>2926</v>
      </c>
      <c r="Y171" t="s">
        <v>2927</v>
      </c>
      <c r="Z171" t="s">
        <v>2928</v>
      </c>
      <c r="AA171" t="s">
        <v>2928</v>
      </c>
      <c r="AB171" t="s">
        <v>2929</v>
      </c>
      <c r="AC171" t="s">
        <v>2930</v>
      </c>
      <c r="AD171" t="s">
        <v>25</v>
      </c>
      <c r="AE171" t="s">
        <v>2927</v>
      </c>
      <c r="AF171" t="s">
        <v>2912</v>
      </c>
      <c r="AG171" t="s">
        <v>148</v>
      </c>
      <c r="AH171" t="s">
        <v>2913</v>
      </c>
      <c r="AI171" t="s">
        <v>61</v>
      </c>
      <c r="AJ171" t="s">
        <v>61</v>
      </c>
      <c r="AK171" t="s">
        <v>61</v>
      </c>
      <c r="AL171" t="s">
        <v>61</v>
      </c>
      <c r="AM171" t="s">
        <v>61</v>
      </c>
      <c r="AN171" t="s">
        <v>61</v>
      </c>
      <c r="AO171" t="s">
        <v>61</v>
      </c>
      <c r="AP171" t="s">
        <v>61</v>
      </c>
      <c r="AQ171" t="s">
        <v>61</v>
      </c>
      <c r="AR171" t="s">
        <v>2914</v>
      </c>
      <c r="AS171" t="s">
        <v>2915</v>
      </c>
      <c r="AT171" t="s">
        <v>2916</v>
      </c>
      <c r="AU171" t="s">
        <v>2917</v>
      </c>
      <c r="AV171" t="s">
        <v>2918</v>
      </c>
      <c r="AW171" t="s">
        <v>2919</v>
      </c>
      <c r="AX171" t="s">
        <v>2920</v>
      </c>
      <c r="AY171" t="s">
        <v>2921</v>
      </c>
      <c r="AZ171" t="s">
        <v>2919</v>
      </c>
      <c r="BA171" t="s">
        <v>2922</v>
      </c>
      <c r="BB171" t="s">
        <v>2923</v>
      </c>
      <c r="BC171" t="s">
        <v>61</v>
      </c>
      <c r="BD171" t="s">
        <v>61</v>
      </c>
      <c r="BE171" t="s">
        <v>61</v>
      </c>
      <c r="BF171" t="s">
        <v>61</v>
      </c>
      <c r="BG171" t="s">
        <v>61</v>
      </c>
      <c r="BH171" t="s">
        <v>61</v>
      </c>
      <c r="BI171" t="s">
        <v>61</v>
      </c>
      <c r="BJ171" t="s">
        <v>61</v>
      </c>
      <c r="BK171" t="s">
        <v>61</v>
      </c>
      <c r="BL171" t="s">
        <v>25</v>
      </c>
      <c r="BM171" t="s">
        <v>25</v>
      </c>
      <c r="BN171" t="s">
        <v>25</v>
      </c>
      <c r="BO171" t="s">
        <v>25</v>
      </c>
      <c r="BP171" t="s">
        <v>25</v>
      </c>
      <c r="BQ171" t="s">
        <v>25</v>
      </c>
      <c r="BR171" t="s">
        <v>25</v>
      </c>
      <c r="BS171" t="s">
        <v>25</v>
      </c>
      <c r="BT171" t="s">
        <v>25</v>
      </c>
      <c r="BU171" t="s">
        <v>25</v>
      </c>
      <c r="BV171" t="s">
        <v>25</v>
      </c>
      <c r="BW171" t="s">
        <v>25</v>
      </c>
      <c r="BX171" t="s">
        <v>25</v>
      </c>
      <c r="BY171" t="s">
        <v>25</v>
      </c>
      <c r="BZ171" t="s">
        <v>25</v>
      </c>
      <c r="CA171" t="s">
        <v>25</v>
      </c>
      <c r="CB171" t="s">
        <v>25</v>
      </c>
      <c r="CC171" t="s">
        <v>25</v>
      </c>
      <c r="CD171" t="s">
        <v>25</v>
      </c>
      <c r="CE171" t="s">
        <v>25</v>
      </c>
      <c r="CF171" t="s">
        <v>25</v>
      </c>
      <c r="CG171" t="s">
        <v>25</v>
      </c>
      <c r="CH171" t="s">
        <v>25</v>
      </c>
      <c r="CI171" t="s">
        <v>25</v>
      </c>
      <c r="CJ171" t="s">
        <v>25</v>
      </c>
      <c r="CK171" t="s">
        <v>25</v>
      </c>
      <c r="CL171" t="s">
        <v>25</v>
      </c>
      <c r="CM171" t="s">
        <v>25</v>
      </c>
      <c r="CN171" t="s">
        <v>25</v>
      </c>
      <c r="CO171" t="s">
        <v>25</v>
      </c>
      <c r="CP171" t="s">
        <v>25</v>
      </c>
      <c r="CQ171" t="s">
        <v>25</v>
      </c>
      <c r="CR171" t="s">
        <v>25</v>
      </c>
      <c r="CS171" t="s">
        <v>25</v>
      </c>
      <c r="CT171" t="s">
        <v>25</v>
      </c>
      <c r="CU171" t="s">
        <v>25</v>
      </c>
      <c r="CV171" t="s">
        <v>25</v>
      </c>
      <c r="CW171" t="s">
        <v>25</v>
      </c>
      <c r="CX171" t="s">
        <v>25</v>
      </c>
      <c r="CY171" t="s">
        <v>25</v>
      </c>
      <c r="CZ171" t="s">
        <v>25</v>
      </c>
      <c r="DA171" t="s">
        <v>25</v>
      </c>
      <c r="DB171" t="s">
        <v>25</v>
      </c>
      <c r="DC171" t="s">
        <v>25</v>
      </c>
    </row>
    <row r="172" spans="1:107" x14ac:dyDescent="0.2">
      <c r="A172" t="s">
        <v>120</v>
      </c>
      <c r="B172">
        <v>42680000</v>
      </c>
      <c r="C172" t="s">
        <v>64</v>
      </c>
      <c r="D172">
        <v>0</v>
      </c>
      <c r="E172" t="e">
        <f t="shared" si="2"/>
        <v>#NAME?</v>
      </c>
      <c r="F172">
        <v>0</v>
      </c>
      <c r="G172" t="s">
        <v>24</v>
      </c>
      <c r="H172">
        <v>1</v>
      </c>
      <c r="I172" t="s">
        <v>25</v>
      </c>
      <c r="J172">
        <v>0</v>
      </c>
      <c r="K172" t="s">
        <v>25</v>
      </c>
      <c r="L172">
        <v>0</v>
      </c>
      <c r="M172">
        <v>0.66700000000000004</v>
      </c>
      <c r="N172" t="s">
        <v>126</v>
      </c>
      <c r="O172" t="s">
        <v>151</v>
      </c>
      <c r="P172" t="s">
        <v>2473</v>
      </c>
      <c r="Q172" t="s">
        <v>2805</v>
      </c>
      <c r="R172" t="s">
        <v>25</v>
      </c>
      <c r="S172" t="s">
        <v>734</v>
      </c>
      <c r="T172" t="s">
        <v>25</v>
      </c>
      <c r="U172">
        <v>3</v>
      </c>
      <c r="V172">
        <v>183</v>
      </c>
      <c r="W172" t="s">
        <v>2411</v>
      </c>
      <c r="X172" t="s">
        <v>2931</v>
      </c>
      <c r="Y172" t="s">
        <v>2932</v>
      </c>
      <c r="Z172" t="s">
        <v>2933</v>
      </c>
      <c r="AA172" t="s">
        <v>2934</v>
      </c>
      <c r="AB172" t="s">
        <v>2935</v>
      </c>
      <c r="AC172" t="s">
        <v>2936</v>
      </c>
      <c r="AD172" t="s">
        <v>25</v>
      </c>
      <c r="AE172" t="s">
        <v>2932</v>
      </c>
      <c r="AF172" t="s">
        <v>2912</v>
      </c>
      <c r="AG172" t="s">
        <v>148</v>
      </c>
      <c r="AH172" t="s">
        <v>2913</v>
      </c>
      <c r="AI172" t="s">
        <v>61</v>
      </c>
      <c r="AJ172" t="s">
        <v>61</v>
      </c>
      <c r="AK172" t="s">
        <v>61</v>
      </c>
      <c r="AL172" t="s">
        <v>61</v>
      </c>
      <c r="AM172" t="s">
        <v>61</v>
      </c>
      <c r="AN172" t="s">
        <v>61</v>
      </c>
      <c r="AO172" t="s">
        <v>61</v>
      </c>
      <c r="AP172" t="s">
        <v>61</v>
      </c>
      <c r="AQ172" t="s">
        <v>61</v>
      </c>
      <c r="AR172" t="s">
        <v>2914</v>
      </c>
      <c r="AS172" t="s">
        <v>2915</v>
      </c>
      <c r="AT172" t="s">
        <v>2916</v>
      </c>
      <c r="AU172" t="s">
        <v>2917</v>
      </c>
      <c r="AV172" t="s">
        <v>2918</v>
      </c>
      <c r="AW172" t="s">
        <v>2919</v>
      </c>
      <c r="AX172" t="s">
        <v>2920</v>
      </c>
      <c r="AY172" t="s">
        <v>2921</v>
      </c>
      <c r="AZ172" t="s">
        <v>2919</v>
      </c>
      <c r="BA172" t="s">
        <v>2922</v>
      </c>
      <c r="BB172" t="s">
        <v>2923</v>
      </c>
      <c r="BC172" t="s">
        <v>61</v>
      </c>
      <c r="BD172" t="s">
        <v>61</v>
      </c>
      <c r="BE172" t="s">
        <v>61</v>
      </c>
      <c r="BF172" t="s">
        <v>61</v>
      </c>
      <c r="BG172" t="s">
        <v>61</v>
      </c>
      <c r="BH172" t="s">
        <v>61</v>
      </c>
      <c r="BI172" t="s">
        <v>61</v>
      </c>
      <c r="BJ172" t="s">
        <v>61</v>
      </c>
      <c r="BK172" t="s">
        <v>61</v>
      </c>
      <c r="BL172" t="s">
        <v>25</v>
      </c>
      <c r="BM172" t="s">
        <v>25</v>
      </c>
      <c r="BN172" t="s">
        <v>25</v>
      </c>
      <c r="BO172" t="s">
        <v>25</v>
      </c>
      <c r="BP172" t="s">
        <v>25</v>
      </c>
      <c r="BQ172" t="s">
        <v>25</v>
      </c>
      <c r="BR172" t="s">
        <v>25</v>
      </c>
      <c r="BS172" t="s">
        <v>25</v>
      </c>
      <c r="BT172" t="s">
        <v>25</v>
      </c>
      <c r="BU172" t="s">
        <v>25</v>
      </c>
      <c r="BV172" t="s">
        <v>25</v>
      </c>
      <c r="BW172" t="s">
        <v>25</v>
      </c>
      <c r="BX172" t="s">
        <v>25</v>
      </c>
      <c r="BY172" t="s">
        <v>25</v>
      </c>
      <c r="BZ172" t="s">
        <v>25</v>
      </c>
      <c r="CA172" t="s">
        <v>25</v>
      </c>
      <c r="CB172" t="s">
        <v>25</v>
      </c>
      <c r="CC172" t="s">
        <v>25</v>
      </c>
      <c r="CD172" t="s">
        <v>25</v>
      </c>
      <c r="CE172" t="s">
        <v>25</v>
      </c>
      <c r="CF172" t="s">
        <v>25</v>
      </c>
      <c r="CG172" t="s">
        <v>25</v>
      </c>
      <c r="CH172" t="s">
        <v>25</v>
      </c>
      <c r="CI172" t="s">
        <v>25</v>
      </c>
      <c r="CJ172" t="s">
        <v>25</v>
      </c>
      <c r="CK172" t="s">
        <v>25</v>
      </c>
      <c r="CL172" t="s">
        <v>25</v>
      </c>
      <c r="CM172" t="s">
        <v>25</v>
      </c>
      <c r="CN172" t="s">
        <v>25</v>
      </c>
      <c r="CO172" t="s">
        <v>25</v>
      </c>
      <c r="CP172" t="s">
        <v>25</v>
      </c>
      <c r="CQ172" t="s">
        <v>25</v>
      </c>
      <c r="CR172" t="s">
        <v>25</v>
      </c>
      <c r="CS172" t="s">
        <v>25</v>
      </c>
      <c r="CT172" t="s">
        <v>25</v>
      </c>
      <c r="CU172" t="s">
        <v>25</v>
      </c>
      <c r="CV172" t="s">
        <v>25</v>
      </c>
      <c r="CW172" t="s">
        <v>25</v>
      </c>
      <c r="CX172" t="s">
        <v>25</v>
      </c>
      <c r="CY172" t="s">
        <v>25</v>
      </c>
      <c r="CZ172" t="s">
        <v>25</v>
      </c>
      <c r="DA172" t="s">
        <v>25</v>
      </c>
      <c r="DB172" t="s">
        <v>25</v>
      </c>
      <c r="DC172" t="s">
        <v>25</v>
      </c>
    </row>
    <row r="173" spans="1:107" x14ac:dyDescent="0.2">
      <c r="A173" t="s">
        <v>120</v>
      </c>
      <c r="B173">
        <v>42680000</v>
      </c>
      <c r="C173" t="s">
        <v>64</v>
      </c>
      <c r="D173">
        <v>0</v>
      </c>
      <c r="E173" t="e">
        <f t="shared" si="2"/>
        <v>#NAME?</v>
      </c>
      <c r="F173">
        <v>0</v>
      </c>
      <c r="G173" t="s">
        <v>24</v>
      </c>
      <c r="H173">
        <v>1</v>
      </c>
      <c r="I173" t="s">
        <v>25</v>
      </c>
      <c r="J173">
        <v>0</v>
      </c>
      <c r="K173" t="s">
        <v>25</v>
      </c>
      <c r="L173">
        <v>0</v>
      </c>
      <c r="M173">
        <v>0.66700000000000004</v>
      </c>
      <c r="N173" t="s">
        <v>126</v>
      </c>
      <c r="O173" t="s">
        <v>151</v>
      </c>
      <c r="P173" t="s">
        <v>2473</v>
      </c>
      <c r="Q173" t="s">
        <v>2805</v>
      </c>
      <c r="R173" t="s">
        <v>25</v>
      </c>
      <c r="S173" t="s">
        <v>734</v>
      </c>
      <c r="T173" t="s">
        <v>25</v>
      </c>
      <c r="U173">
        <v>3</v>
      </c>
      <c r="V173">
        <v>183</v>
      </c>
      <c r="W173" t="s">
        <v>2411</v>
      </c>
      <c r="X173" t="s">
        <v>2937</v>
      </c>
      <c r="Y173" t="s">
        <v>2938</v>
      </c>
      <c r="Z173" t="s">
        <v>2939</v>
      </c>
      <c r="AA173" t="s">
        <v>2940</v>
      </c>
      <c r="AB173" t="s">
        <v>2935</v>
      </c>
      <c r="AC173" t="s">
        <v>2936</v>
      </c>
      <c r="AD173" t="s">
        <v>25</v>
      </c>
      <c r="AE173" t="s">
        <v>2932</v>
      </c>
      <c r="AF173" t="s">
        <v>2912</v>
      </c>
      <c r="AG173" t="s">
        <v>148</v>
      </c>
      <c r="AH173" t="s">
        <v>2913</v>
      </c>
      <c r="AI173" t="s">
        <v>61</v>
      </c>
      <c r="AJ173" t="s">
        <v>61</v>
      </c>
      <c r="AK173" t="s">
        <v>61</v>
      </c>
      <c r="AL173" t="s">
        <v>61</v>
      </c>
      <c r="AM173" t="s">
        <v>61</v>
      </c>
      <c r="AN173" t="s">
        <v>61</v>
      </c>
      <c r="AO173" t="s">
        <v>61</v>
      </c>
      <c r="AP173" t="s">
        <v>61</v>
      </c>
      <c r="AQ173" t="s">
        <v>61</v>
      </c>
      <c r="AR173" t="s">
        <v>2914</v>
      </c>
      <c r="AS173" t="s">
        <v>2915</v>
      </c>
      <c r="AT173" t="s">
        <v>2916</v>
      </c>
      <c r="AU173" t="s">
        <v>2917</v>
      </c>
      <c r="AV173" t="s">
        <v>2918</v>
      </c>
      <c r="AW173" t="s">
        <v>2919</v>
      </c>
      <c r="AX173" t="s">
        <v>2920</v>
      </c>
      <c r="AY173" t="s">
        <v>2921</v>
      </c>
      <c r="AZ173" t="s">
        <v>2919</v>
      </c>
      <c r="BA173" t="s">
        <v>2922</v>
      </c>
      <c r="BB173" t="s">
        <v>2923</v>
      </c>
      <c r="BC173" t="s">
        <v>61</v>
      </c>
      <c r="BD173" t="s">
        <v>61</v>
      </c>
      <c r="BE173" t="s">
        <v>61</v>
      </c>
      <c r="BF173" t="s">
        <v>61</v>
      </c>
      <c r="BG173" t="s">
        <v>61</v>
      </c>
      <c r="BH173" t="s">
        <v>61</v>
      </c>
      <c r="BI173" t="s">
        <v>61</v>
      </c>
      <c r="BJ173" t="s">
        <v>61</v>
      </c>
      <c r="BK173" t="s">
        <v>61</v>
      </c>
      <c r="BL173" t="s">
        <v>25</v>
      </c>
      <c r="BM173" t="s">
        <v>25</v>
      </c>
      <c r="BN173" t="s">
        <v>25</v>
      </c>
      <c r="BO173" t="s">
        <v>25</v>
      </c>
      <c r="BP173" t="s">
        <v>25</v>
      </c>
      <c r="BQ173" t="s">
        <v>25</v>
      </c>
      <c r="BR173" t="s">
        <v>25</v>
      </c>
      <c r="BS173" t="s">
        <v>25</v>
      </c>
      <c r="BT173" t="s">
        <v>25</v>
      </c>
      <c r="BU173" t="s">
        <v>25</v>
      </c>
      <c r="BV173" t="s">
        <v>25</v>
      </c>
      <c r="BW173" t="s">
        <v>25</v>
      </c>
      <c r="BX173" t="s">
        <v>25</v>
      </c>
      <c r="BY173" t="s">
        <v>25</v>
      </c>
      <c r="BZ173" t="s">
        <v>25</v>
      </c>
      <c r="CA173" t="s">
        <v>25</v>
      </c>
      <c r="CB173" t="s">
        <v>25</v>
      </c>
      <c r="CC173" t="s">
        <v>25</v>
      </c>
      <c r="CD173" t="s">
        <v>25</v>
      </c>
      <c r="CE173" t="s">
        <v>25</v>
      </c>
      <c r="CF173" t="s">
        <v>25</v>
      </c>
      <c r="CG173" t="s">
        <v>25</v>
      </c>
      <c r="CH173" t="s">
        <v>25</v>
      </c>
      <c r="CI173" t="s">
        <v>25</v>
      </c>
      <c r="CJ173" t="s">
        <v>25</v>
      </c>
      <c r="CK173" t="s">
        <v>25</v>
      </c>
      <c r="CL173" t="s">
        <v>25</v>
      </c>
      <c r="CM173" t="s">
        <v>25</v>
      </c>
      <c r="CN173" t="s">
        <v>25</v>
      </c>
      <c r="CO173" t="s">
        <v>25</v>
      </c>
      <c r="CP173" t="s">
        <v>25</v>
      </c>
      <c r="CQ173" t="s">
        <v>25</v>
      </c>
      <c r="CR173" t="s">
        <v>25</v>
      </c>
      <c r="CS173" t="s">
        <v>25</v>
      </c>
      <c r="CT173" t="s">
        <v>25</v>
      </c>
      <c r="CU173" t="s">
        <v>25</v>
      </c>
      <c r="CV173" t="s">
        <v>25</v>
      </c>
      <c r="CW173" t="s">
        <v>25</v>
      </c>
      <c r="CX173" t="s">
        <v>25</v>
      </c>
      <c r="CY173" t="s">
        <v>25</v>
      </c>
      <c r="CZ173" t="s">
        <v>25</v>
      </c>
      <c r="DA173" t="s">
        <v>25</v>
      </c>
      <c r="DB173" t="s">
        <v>25</v>
      </c>
      <c r="DC173" t="s">
        <v>25</v>
      </c>
    </row>
    <row r="174" spans="1:107" x14ac:dyDescent="0.2">
      <c r="A174" t="s">
        <v>120</v>
      </c>
      <c r="B174">
        <v>42680000</v>
      </c>
      <c r="C174" t="s">
        <v>64</v>
      </c>
      <c r="D174">
        <v>0</v>
      </c>
      <c r="E174" t="e">
        <f t="shared" si="2"/>
        <v>#NAME?</v>
      </c>
      <c r="F174">
        <v>0</v>
      </c>
      <c r="G174" t="s">
        <v>24</v>
      </c>
      <c r="H174">
        <v>1</v>
      </c>
      <c r="I174" t="s">
        <v>25</v>
      </c>
      <c r="J174">
        <v>0</v>
      </c>
      <c r="K174" t="s">
        <v>25</v>
      </c>
      <c r="L174">
        <v>0</v>
      </c>
      <c r="M174">
        <v>0.66700000000000004</v>
      </c>
      <c r="N174" t="s">
        <v>126</v>
      </c>
      <c r="O174" t="s">
        <v>151</v>
      </c>
      <c r="P174" t="s">
        <v>2473</v>
      </c>
      <c r="Q174" t="s">
        <v>2805</v>
      </c>
      <c r="R174" t="s">
        <v>25</v>
      </c>
      <c r="S174" t="s">
        <v>734</v>
      </c>
      <c r="T174" t="s">
        <v>25</v>
      </c>
      <c r="U174">
        <v>3</v>
      </c>
      <c r="V174">
        <v>183</v>
      </c>
      <c r="W174" t="s">
        <v>2411</v>
      </c>
      <c r="X174" t="s">
        <v>2941</v>
      </c>
      <c r="Y174" t="s">
        <v>2942</v>
      </c>
      <c r="Z174" t="s">
        <v>2943</v>
      </c>
      <c r="AA174" t="s">
        <v>2944</v>
      </c>
      <c r="AB174" t="s">
        <v>2935</v>
      </c>
      <c r="AC174" t="s">
        <v>2936</v>
      </c>
      <c r="AD174" t="s">
        <v>25</v>
      </c>
      <c r="AE174" t="s">
        <v>2932</v>
      </c>
      <c r="AF174" t="s">
        <v>2912</v>
      </c>
      <c r="AG174" t="s">
        <v>148</v>
      </c>
      <c r="AH174" t="s">
        <v>2913</v>
      </c>
      <c r="AI174" t="s">
        <v>61</v>
      </c>
      <c r="AJ174" t="s">
        <v>61</v>
      </c>
      <c r="AK174" t="s">
        <v>61</v>
      </c>
      <c r="AL174" t="s">
        <v>61</v>
      </c>
      <c r="AM174" t="s">
        <v>61</v>
      </c>
      <c r="AN174" t="s">
        <v>61</v>
      </c>
      <c r="AO174" t="s">
        <v>61</v>
      </c>
      <c r="AP174" t="s">
        <v>61</v>
      </c>
      <c r="AQ174" t="s">
        <v>61</v>
      </c>
      <c r="AR174" t="s">
        <v>2914</v>
      </c>
      <c r="AS174" t="s">
        <v>2915</v>
      </c>
      <c r="AT174" t="s">
        <v>2916</v>
      </c>
      <c r="AU174" t="s">
        <v>2917</v>
      </c>
      <c r="AV174" t="s">
        <v>2918</v>
      </c>
      <c r="AW174" t="s">
        <v>2919</v>
      </c>
      <c r="AX174" t="s">
        <v>2920</v>
      </c>
      <c r="AY174" t="s">
        <v>2921</v>
      </c>
      <c r="AZ174" t="s">
        <v>2919</v>
      </c>
      <c r="BA174" t="s">
        <v>2922</v>
      </c>
      <c r="BB174" t="s">
        <v>2923</v>
      </c>
      <c r="BC174" t="s">
        <v>61</v>
      </c>
      <c r="BD174" t="s">
        <v>61</v>
      </c>
      <c r="BE174" t="s">
        <v>61</v>
      </c>
      <c r="BF174" t="s">
        <v>61</v>
      </c>
      <c r="BG174" t="s">
        <v>61</v>
      </c>
      <c r="BH174" t="s">
        <v>61</v>
      </c>
      <c r="BI174" t="s">
        <v>61</v>
      </c>
      <c r="BJ174" t="s">
        <v>61</v>
      </c>
      <c r="BK174" t="s">
        <v>61</v>
      </c>
      <c r="BL174" t="s">
        <v>25</v>
      </c>
      <c r="BM174" t="s">
        <v>25</v>
      </c>
      <c r="BN174" t="s">
        <v>25</v>
      </c>
      <c r="BO174" t="s">
        <v>25</v>
      </c>
      <c r="BP174" t="s">
        <v>25</v>
      </c>
      <c r="BQ174" t="s">
        <v>25</v>
      </c>
      <c r="BR174" t="s">
        <v>25</v>
      </c>
      <c r="BS174" t="s">
        <v>25</v>
      </c>
      <c r="BT174" t="s">
        <v>25</v>
      </c>
      <c r="BU174" t="s">
        <v>25</v>
      </c>
      <c r="BV174" t="s">
        <v>25</v>
      </c>
      <c r="BW174" t="s">
        <v>25</v>
      </c>
      <c r="BX174" t="s">
        <v>25</v>
      </c>
      <c r="BY174" t="s">
        <v>25</v>
      </c>
      <c r="BZ174" t="s">
        <v>25</v>
      </c>
      <c r="CA174" t="s">
        <v>25</v>
      </c>
      <c r="CB174" t="s">
        <v>25</v>
      </c>
      <c r="CC174" t="s">
        <v>25</v>
      </c>
      <c r="CD174" t="s">
        <v>25</v>
      </c>
      <c r="CE174" t="s">
        <v>25</v>
      </c>
      <c r="CF174" t="s">
        <v>25</v>
      </c>
      <c r="CG174" t="s">
        <v>25</v>
      </c>
      <c r="CH174" t="s">
        <v>25</v>
      </c>
      <c r="CI174" t="s">
        <v>25</v>
      </c>
      <c r="CJ174" t="s">
        <v>25</v>
      </c>
      <c r="CK174" t="s">
        <v>25</v>
      </c>
      <c r="CL174" t="s">
        <v>25</v>
      </c>
      <c r="CM174" t="s">
        <v>25</v>
      </c>
      <c r="CN174" t="s">
        <v>25</v>
      </c>
      <c r="CO174" t="s">
        <v>25</v>
      </c>
      <c r="CP174" t="s">
        <v>25</v>
      </c>
      <c r="CQ174" t="s">
        <v>25</v>
      </c>
      <c r="CR174" t="s">
        <v>25</v>
      </c>
      <c r="CS174" t="s">
        <v>25</v>
      </c>
      <c r="CT174" t="s">
        <v>25</v>
      </c>
      <c r="CU174" t="s">
        <v>25</v>
      </c>
      <c r="CV174" t="s">
        <v>25</v>
      </c>
      <c r="CW174" t="s">
        <v>25</v>
      </c>
      <c r="CX174" t="s">
        <v>25</v>
      </c>
      <c r="CY174" t="s">
        <v>25</v>
      </c>
      <c r="CZ174" t="s">
        <v>25</v>
      </c>
      <c r="DA174" t="s">
        <v>25</v>
      </c>
      <c r="DB174" t="s">
        <v>25</v>
      </c>
      <c r="DC174" t="s">
        <v>25</v>
      </c>
    </row>
    <row r="175" spans="1:107" x14ac:dyDescent="0.2">
      <c r="A175" t="s">
        <v>120</v>
      </c>
      <c r="B175">
        <v>42680001</v>
      </c>
      <c r="C175" t="s">
        <v>33</v>
      </c>
      <c r="D175">
        <v>0</v>
      </c>
      <c r="E175">
        <v>-1</v>
      </c>
      <c r="F175">
        <v>0</v>
      </c>
      <c r="G175" t="s">
        <v>24</v>
      </c>
      <c r="H175">
        <v>1</v>
      </c>
      <c r="I175" t="s">
        <v>25</v>
      </c>
      <c r="J175">
        <v>0</v>
      </c>
      <c r="K175" t="s">
        <v>25</v>
      </c>
      <c r="L175">
        <v>0</v>
      </c>
      <c r="M175">
        <v>0.66700000000000004</v>
      </c>
      <c r="N175" t="s">
        <v>26</v>
      </c>
      <c r="O175" t="s">
        <v>151</v>
      </c>
      <c r="P175" t="s">
        <v>2473</v>
      </c>
      <c r="Q175" t="s">
        <v>2805</v>
      </c>
      <c r="R175" t="s">
        <v>25</v>
      </c>
      <c r="S175" t="s">
        <v>734</v>
      </c>
      <c r="T175" t="s">
        <v>25</v>
      </c>
      <c r="U175">
        <v>3</v>
      </c>
      <c r="V175">
        <v>183</v>
      </c>
      <c r="W175" t="s">
        <v>2411</v>
      </c>
      <c r="X175" t="s">
        <v>2907</v>
      </c>
      <c r="Y175" t="s">
        <v>2908</v>
      </c>
      <c r="Z175" t="s">
        <v>2909</v>
      </c>
      <c r="AA175" t="s">
        <v>2909</v>
      </c>
      <c r="AB175" t="s">
        <v>2910</v>
      </c>
      <c r="AC175" t="s">
        <v>2911</v>
      </c>
      <c r="AD175" t="s">
        <v>25</v>
      </c>
      <c r="AE175" t="s">
        <v>2908</v>
      </c>
      <c r="AF175" t="s">
        <v>2912</v>
      </c>
      <c r="AG175" t="s">
        <v>147</v>
      </c>
      <c r="AH175" t="s">
        <v>2945</v>
      </c>
      <c r="AI175" t="s">
        <v>25</v>
      </c>
      <c r="AJ175" t="s">
        <v>25</v>
      </c>
      <c r="AK175" t="s">
        <v>25</v>
      </c>
      <c r="AL175" t="s">
        <v>25</v>
      </c>
      <c r="AM175" t="s">
        <v>25</v>
      </c>
      <c r="AN175" t="s">
        <v>25</v>
      </c>
      <c r="AO175" t="s">
        <v>25</v>
      </c>
      <c r="AP175" t="s">
        <v>25</v>
      </c>
      <c r="AQ175" t="s">
        <v>25</v>
      </c>
      <c r="AR175">
        <v>0.01</v>
      </c>
      <c r="AS175">
        <v>-0.93</v>
      </c>
      <c r="AT175" t="s">
        <v>2946</v>
      </c>
      <c r="AU175" t="s">
        <v>2947</v>
      </c>
      <c r="AV175" t="s">
        <v>2411</v>
      </c>
      <c r="AW175" t="s">
        <v>2816</v>
      </c>
      <c r="AX175" t="s">
        <v>2817</v>
      </c>
      <c r="AY175" t="s">
        <v>2818</v>
      </c>
      <c r="AZ175" t="s">
        <v>2816</v>
      </c>
      <c r="BA175" t="s">
        <v>2948</v>
      </c>
      <c r="BB175" t="s">
        <v>2949</v>
      </c>
      <c r="BC175" t="s">
        <v>25</v>
      </c>
      <c r="BD175" t="s">
        <v>25</v>
      </c>
      <c r="BE175" t="s">
        <v>25</v>
      </c>
      <c r="BF175" t="s">
        <v>25</v>
      </c>
      <c r="BG175" t="s">
        <v>25</v>
      </c>
      <c r="BH175" t="s">
        <v>25</v>
      </c>
      <c r="BI175" t="s">
        <v>25</v>
      </c>
      <c r="BJ175" t="s">
        <v>25</v>
      </c>
      <c r="BK175" t="s">
        <v>25</v>
      </c>
      <c r="BL175">
        <v>-1</v>
      </c>
      <c r="BM175" t="s">
        <v>2947</v>
      </c>
      <c r="BN175">
        <v>3.8734700000000002E-4</v>
      </c>
      <c r="BO175">
        <v>30980</v>
      </c>
      <c r="BP175">
        <v>8726</v>
      </c>
      <c r="BQ175">
        <v>838</v>
      </c>
      <c r="BR175">
        <v>302</v>
      </c>
      <c r="BS175">
        <v>1622</v>
      </c>
      <c r="BT175">
        <v>3494</v>
      </c>
      <c r="BU175">
        <v>15016</v>
      </c>
      <c r="BV175">
        <v>982</v>
      </c>
      <c r="BW175">
        <v>17120</v>
      </c>
      <c r="BX175">
        <v>13860</v>
      </c>
      <c r="BY175">
        <v>1.1459999999999999E-4</v>
      </c>
      <c r="BZ175">
        <v>0</v>
      </c>
      <c r="CA175">
        <v>0</v>
      </c>
      <c r="CB175">
        <v>0</v>
      </c>
      <c r="CC175">
        <v>0</v>
      </c>
      <c r="CD175">
        <v>7.3255200000000003E-4</v>
      </c>
      <c r="CE175">
        <v>0</v>
      </c>
      <c r="CF175">
        <v>4.6728999999999998E-4</v>
      </c>
      <c r="CG175">
        <v>2.8860000000000002E-4</v>
      </c>
      <c r="CH175">
        <v>-1</v>
      </c>
      <c r="CI175" t="s">
        <v>2947</v>
      </c>
      <c r="CJ175">
        <v>2.19321E-4</v>
      </c>
      <c r="CK175">
        <v>246214</v>
      </c>
      <c r="CL175">
        <v>15304</v>
      </c>
      <c r="CM175">
        <v>33582</v>
      </c>
      <c r="CN175">
        <v>9848</v>
      </c>
      <c r="CO175">
        <v>17242</v>
      </c>
      <c r="CP175">
        <v>22300</v>
      </c>
      <c r="CQ175">
        <v>111672</v>
      </c>
      <c r="CR175">
        <v>5484</v>
      </c>
      <c r="CS175">
        <v>134878</v>
      </c>
      <c r="CT175">
        <v>111336</v>
      </c>
      <c r="CU175">
        <v>0</v>
      </c>
      <c r="CV175" s="36">
        <v>2.9777900000000002E-5</v>
      </c>
      <c r="CW175">
        <v>0</v>
      </c>
      <c r="CX175">
        <v>0</v>
      </c>
      <c r="CY175">
        <v>2.2421499999999999E-4</v>
      </c>
      <c r="CZ175">
        <v>4.2087500000000003E-4</v>
      </c>
      <c r="DA175">
        <v>1.82349E-4</v>
      </c>
      <c r="DB175">
        <v>2.15009E-4</v>
      </c>
      <c r="DC175">
        <v>2.24546E-4</v>
      </c>
    </row>
    <row r="176" spans="1:107" x14ac:dyDescent="0.2">
      <c r="A176" t="s">
        <v>120</v>
      </c>
      <c r="B176">
        <v>42680001</v>
      </c>
      <c r="C176" t="s">
        <v>33</v>
      </c>
      <c r="D176">
        <v>0</v>
      </c>
      <c r="E176">
        <v>-1</v>
      </c>
      <c r="F176">
        <v>0</v>
      </c>
      <c r="G176" t="s">
        <v>24</v>
      </c>
      <c r="H176">
        <v>1</v>
      </c>
      <c r="I176" t="s">
        <v>25</v>
      </c>
      <c r="J176">
        <v>0</v>
      </c>
      <c r="K176" t="s">
        <v>25</v>
      </c>
      <c r="L176">
        <v>0</v>
      </c>
      <c r="M176">
        <v>0.66700000000000004</v>
      </c>
      <c r="N176" t="s">
        <v>26</v>
      </c>
      <c r="O176" t="s">
        <v>151</v>
      </c>
      <c r="P176" t="s">
        <v>2473</v>
      </c>
      <c r="Q176" t="s">
        <v>2805</v>
      </c>
      <c r="R176" t="s">
        <v>25</v>
      </c>
      <c r="S176" t="s">
        <v>734</v>
      </c>
      <c r="T176" t="s">
        <v>25</v>
      </c>
      <c r="U176">
        <v>3</v>
      </c>
      <c r="V176">
        <v>183</v>
      </c>
      <c r="W176" t="s">
        <v>2411</v>
      </c>
      <c r="X176" t="s">
        <v>2924</v>
      </c>
      <c r="Y176" t="s">
        <v>2925</v>
      </c>
      <c r="Z176" t="s">
        <v>2909</v>
      </c>
      <c r="AA176" t="s">
        <v>2909</v>
      </c>
      <c r="AB176" t="s">
        <v>2910</v>
      </c>
      <c r="AC176" t="s">
        <v>2911</v>
      </c>
      <c r="AD176" t="s">
        <v>25</v>
      </c>
      <c r="AE176" t="s">
        <v>2908</v>
      </c>
      <c r="AF176" t="s">
        <v>2912</v>
      </c>
      <c r="AG176" t="s">
        <v>147</v>
      </c>
      <c r="AH176" t="s">
        <v>2945</v>
      </c>
      <c r="AI176" t="s">
        <v>25</v>
      </c>
      <c r="AJ176" t="s">
        <v>25</v>
      </c>
      <c r="AK176" t="s">
        <v>25</v>
      </c>
      <c r="AL176" t="s">
        <v>25</v>
      </c>
      <c r="AM176" t="s">
        <v>25</v>
      </c>
      <c r="AN176" t="s">
        <v>25</v>
      </c>
      <c r="AO176" t="s">
        <v>25</v>
      </c>
      <c r="AP176" t="s">
        <v>25</v>
      </c>
      <c r="AQ176" t="s">
        <v>25</v>
      </c>
      <c r="AR176">
        <v>0.01</v>
      </c>
      <c r="AS176">
        <v>-0.93</v>
      </c>
      <c r="AT176" t="s">
        <v>2946</v>
      </c>
      <c r="AU176" t="s">
        <v>2947</v>
      </c>
      <c r="AV176" t="s">
        <v>2411</v>
      </c>
      <c r="AW176" t="s">
        <v>2816</v>
      </c>
      <c r="AX176" t="s">
        <v>2817</v>
      </c>
      <c r="AY176" t="s">
        <v>2818</v>
      </c>
      <c r="AZ176" t="s">
        <v>2816</v>
      </c>
      <c r="BA176" t="s">
        <v>2948</v>
      </c>
      <c r="BB176" t="s">
        <v>2949</v>
      </c>
      <c r="BC176" t="s">
        <v>25</v>
      </c>
      <c r="BD176" t="s">
        <v>25</v>
      </c>
      <c r="BE176" t="s">
        <v>25</v>
      </c>
      <c r="BF176" t="s">
        <v>25</v>
      </c>
      <c r="BG176" t="s">
        <v>25</v>
      </c>
      <c r="BH176" t="s">
        <v>25</v>
      </c>
      <c r="BI176" t="s">
        <v>25</v>
      </c>
      <c r="BJ176" t="s">
        <v>25</v>
      </c>
      <c r="BK176" t="s">
        <v>25</v>
      </c>
      <c r="BL176">
        <v>-1</v>
      </c>
      <c r="BM176" t="s">
        <v>2947</v>
      </c>
      <c r="BN176">
        <v>3.8734700000000002E-4</v>
      </c>
      <c r="BO176">
        <v>30980</v>
      </c>
      <c r="BP176">
        <v>8726</v>
      </c>
      <c r="BQ176">
        <v>838</v>
      </c>
      <c r="BR176">
        <v>302</v>
      </c>
      <c r="BS176">
        <v>1622</v>
      </c>
      <c r="BT176">
        <v>3494</v>
      </c>
      <c r="BU176">
        <v>15016</v>
      </c>
      <c r="BV176">
        <v>982</v>
      </c>
      <c r="BW176">
        <v>17120</v>
      </c>
      <c r="BX176">
        <v>13860</v>
      </c>
      <c r="BY176">
        <v>1.1459999999999999E-4</v>
      </c>
      <c r="BZ176">
        <v>0</v>
      </c>
      <c r="CA176">
        <v>0</v>
      </c>
      <c r="CB176">
        <v>0</v>
      </c>
      <c r="CC176">
        <v>0</v>
      </c>
      <c r="CD176">
        <v>7.3255200000000003E-4</v>
      </c>
      <c r="CE176">
        <v>0</v>
      </c>
      <c r="CF176">
        <v>4.6728999999999998E-4</v>
      </c>
      <c r="CG176">
        <v>2.8860000000000002E-4</v>
      </c>
      <c r="CH176">
        <v>-1</v>
      </c>
      <c r="CI176" t="s">
        <v>2947</v>
      </c>
      <c r="CJ176">
        <v>2.19321E-4</v>
      </c>
      <c r="CK176">
        <v>246214</v>
      </c>
      <c r="CL176">
        <v>15304</v>
      </c>
      <c r="CM176">
        <v>33582</v>
      </c>
      <c r="CN176">
        <v>9848</v>
      </c>
      <c r="CO176">
        <v>17242</v>
      </c>
      <c r="CP176">
        <v>22300</v>
      </c>
      <c r="CQ176">
        <v>111672</v>
      </c>
      <c r="CR176">
        <v>5484</v>
      </c>
      <c r="CS176">
        <v>134878</v>
      </c>
      <c r="CT176">
        <v>111336</v>
      </c>
      <c r="CU176">
        <v>0</v>
      </c>
      <c r="CV176" s="36">
        <v>2.9777900000000002E-5</v>
      </c>
      <c r="CW176">
        <v>0</v>
      </c>
      <c r="CX176">
        <v>0</v>
      </c>
      <c r="CY176">
        <v>2.2421499999999999E-4</v>
      </c>
      <c r="CZ176">
        <v>4.2087500000000003E-4</v>
      </c>
      <c r="DA176">
        <v>1.82349E-4</v>
      </c>
      <c r="DB176">
        <v>2.15009E-4</v>
      </c>
      <c r="DC176">
        <v>2.24546E-4</v>
      </c>
    </row>
    <row r="177" spans="1:107" x14ac:dyDescent="0.2">
      <c r="A177" t="s">
        <v>120</v>
      </c>
      <c r="B177">
        <v>42680001</v>
      </c>
      <c r="C177" t="s">
        <v>33</v>
      </c>
      <c r="D177">
        <v>0</v>
      </c>
      <c r="E177">
        <v>-1</v>
      </c>
      <c r="F177">
        <v>0</v>
      </c>
      <c r="G177" t="s">
        <v>24</v>
      </c>
      <c r="H177">
        <v>1</v>
      </c>
      <c r="I177" t="s">
        <v>25</v>
      </c>
      <c r="J177">
        <v>0</v>
      </c>
      <c r="K177" t="s">
        <v>25</v>
      </c>
      <c r="L177">
        <v>0</v>
      </c>
      <c r="M177">
        <v>0.66700000000000004</v>
      </c>
      <c r="N177" t="s">
        <v>26</v>
      </c>
      <c r="O177" t="s">
        <v>151</v>
      </c>
      <c r="P177" t="s">
        <v>2473</v>
      </c>
      <c r="Q177" t="s">
        <v>2805</v>
      </c>
      <c r="R177" t="s">
        <v>25</v>
      </c>
      <c r="S177" t="s">
        <v>734</v>
      </c>
      <c r="T177" t="s">
        <v>25</v>
      </c>
      <c r="U177">
        <v>3</v>
      </c>
      <c r="V177">
        <v>183</v>
      </c>
      <c r="W177" t="s">
        <v>2411</v>
      </c>
      <c r="X177" t="s">
        <v>2926</v>
      </c>
      <c r="Y177" t="s">
        <v>2927</v>
      </c>
      <c r="Z177" t="s">
        <v>2928</v>
      </c>
      <c r="AA177" t="s">
        <v>2928</v>
      </c>
      <c r="AB177" t="s">
        <v>2929</v>
      </c>
      <c r="AC177" t="s">
        <v>2930</v>
      </c>
      <c r="AD177" t="s">
        <v>25</v>
      </c>
      <c r="AE177" t="s">
        <v>2927</v>
      </c>
      <c r="AF177" t="s">
        <v>2912</v>
      </c>
      <c r="AG177" t="s">
        <v>147</v>
      </c>
      <c r="AH177" t="s">
        <v>2945</v>
      </c>
      <c r="AI177" t="s">
        <v>25</v>
      </c>
      <c r="AJ177" t="s">
        <v>25</v>
      </c>
      <c r="AK177" t="s">
        <v>25</v>
      </c>
      <c r="AL177" t="s">
        <v>25</v>
      </c>
      <c r="AM177" t="s">
        <v>25</v>
      </c>
      <c r="AN177" t="s">
        <v>25</v>
      </c>
      <c r="AO177" t="s">
        <v>25</v>
      </c>
      <c r="AP177" t="s">
        <v>25</v>
      </c>
      <c r="AQ177" t="s">
        <v>25</v>
      </c>
      <c r="AR177">
        <v>0.01</v>
      </c>
      <c r="AS177">
        <v>-0.93</v>
      </c>
      <c r="AT177" t="s">
        <v>2946</v>
      </c>
      <c r="AU177" t="s">
        <v>2947</v>
      </c>
      <c r="AV177" t="s">
        <v>2411</v>
      </c>
      <c r="AW177" t="s">
        <v>2816</v>
      </c>
      <c r="AX177" t="s">
        <v>2817</v>
      </c>
      <c r="AY177" t="s">
        <v>2818</v>
      </c>
      <c r="AZ177" t="s">
        <v>2816</v>
      </c>
      <c r="BA177" t="s">
        <v>2948</v>
      </c>
      <c r="BB177" t="s">
        <v>2949</v>
      </c>
      <c r="BC177" t="s">
        <v>25</v>
      </c>
      <c r="BD177" t="s">
        <v>25</v>
      </c>
      <c r="BE177" t="s">
        <v>25</v>
      </c>
      <c r="BF177" t="s">
        <v>25</v>
      </c>
      <c r="BG177" t="s">
        <v>25</v>
      </c>
      <c r="BH177" t="s">
        <v>25</v>
      </c>
      <c r="BI177" t="s">
        <v>25</v>
      </c>
      <c r="BJ177" t="s">
        <v>25</v>
      </c>
      <c r="BK177" t="s">
        <v>25</v>
      </c>
      <c r="BL177">
        <v>-1</v>
      </c>
      <c r="BM177" t="s">
        <v>2947</v>
      </c>
      <c r="BN177">
        <v>3.8734700000000002E-4</v>
      </c>
      <c r="BO177">
        <v>30980</v>
      </c>
      <c r="BP177">
        <v>8726</v>
      </c>
      <c r="BQ177">
        <v>838</v>
      </c>
      <c r="BR177">
        <v>302</v>
      </c>
      <c r="BS177">
        <v>1622</v>
      </c>
      <c r="BT177">
        <v>3494</v>
      </c>
      <c r="BU177">
        <v>15016</v>
      </c>
      <c r="BV177">
        <v>982</v>
      </c>
      <c r="BW177">
        <v>17120</v>
      </c>
      <c r="BX177">
        <v>13860</v>
      </c>
      <c r="BY177">
        <v>1.1459999999999999E-4</v>
      </c>
      <c r="BZ177">
        <v>0</v>
      </c>
      <c r="CA177">
        <v>0</v>
      </c>
      <c r="CB177">
        <v>0</v>
      </c>
      <c r="CC177">
        <v>0</v>
      </c>
      <c r="CD177">
        <v>7.3255200000000003E-4</v>
      </c>
      <c r="CE177">
        <v>0</v>
      </c>
      <c r="CF177">
        <v>4.6728999999999998E-4</v>
      </c>
      <c r="CG177">
        <v>2.8860000000000002E-4</v>
      </c>
      <c r="CH177">
        <v>-1</v>
      </c>
      <c r="CI177" t="s">
        <v>2947</v>
      </c>
      <c r="CJ177">
        <v>2.19321E-4</v>
      </c>
      <c r="CK177">
        <v>246214</v>
      </c>
      <c r="CL177">
        <v>15304</v>
      </c>
      <c r="CM177">
        <v>33582</v>
      </c>
      <c r="CN177">
        <v>9848</v>
      </c>
      <c r="CO177">
        <v>17242</v>
      </c>
      <c r="CP177">
        <v>22300</v>
      </c>
      <c r="CQ177">
        <v>111672</v>
      </c>
      <c r="CR177">
        <v>5484</v>
      </c>
      <c r="CS177">
        <v>134878</v>
      </c>
      <c r="CT177">
        <v>111336</v>
      </c>
      <c r="CU177">
        <v>0</v>
      </c>
      <c r="CV177" s="36">
        <v>2.9777900000000002E-5</v>
      </c>
      <c r="CW177">
        <v>0</v>
      </c>
      <c r="CX177">
        <v>0</v>
      </c>
      <c r="CY177">
        <v>2.2421499999999999E-4</v>
      </c>
      <c r="CZ177">
        <v>4.2087500000000003E-4</v>
      </c>
      <c r="DA177">
        <v>1.82349E-4</v>
      </c>
      <c r="DB177">
        <v>2.15009E-4</v>
      </c>
      <c r="DC177">
        <v>2.24546E-4</v>
      </c>
    </row>
    <row r="178" spans="1:107" x14ac:dyDescent="0.2">
      <c r="A178" t="s">
        <v>120</v>
      </c>
      <c r="B178">
        <v>42680001</v>
      </c>
      <c r="C178" t="s">
        <v>33</v>
      </c>
      <c r="D178">
        <v>0</v>
      </c>
      <c r="E178">
        <v>-1</v>
      </c>
      <c r="F178">
        <v>0</v>
      </c>
      <c r="G178" t="s">
        <v>24</v>
      </c>
      <c r="H178">
        <v>1</v>
      </c>
      <c r="I178" t="s">
        <v>25</v>
      </c>
      <c r="J178">
        <v>0</v>
      </c>
      <c r="K178" t="s">
        <v>25</v>
      </c>
      <c r="L178">
        <v>0</v>
      </c>
      <c r="M178">
        <v>0.66700000000000004</v>
      </c>
      <c r="N178" t="s">
        <v>26</v>
      </c>
      <c r="O178" t="s">
        <v>151</v>
      </c>
      <c r="P178" t="s">
        <v>2473</v>
      </c>
      <c r="Q178" t="s">
        <v>2805</v>
      </c>
      <c r="R178" t="s">
        <v>25</v>
      </c>
      <c r="S178" t="s">
        <v>734</v>
      </c>
      <c r="T178" t="s">
        <v>25</v>
      </c>
      <c r="U178">
        <v>3</v>
      </c>
      <c r="V178">
        <v>183</v>
      </c>
      <c r="W178" t="s">
        <v>2411</v>
      </c>
      <c r="X178" t="s">
        <v>2931</v>
      </c>
      <c r="Y178" t="s">
        <v>2932</v>
      </c>
      <c r="Z178" t="s">
        <v>2933</v>
      </c>
      <c r="AA178" t="s">
        <v>2934</v>
      </c>
      <c r="AB178" t="s">
        <v>2935</v>
      </c>
      <c r="AC178" t="s">
        <v>2936</v>
      </c>
      <c r="AD178" t="s">
        <v>25</v>
      </c>
      <c r="AE178" t="s">
        <v>2932</v>
      </c>
      <c r="AF178" t="s">
        <v>2912</v>
      </c>
      <c r="AG178" t="s">
        <v>147</v>
      </c>
      <c r="AH178" t="s">
        <v>2945</v>
      </c>
      <c r="AI178" t="s">
        <v>25</v>
      </c>
      <c r="AJ178" t="s">
        <v>25</v>
      </c>
      <c r="AK178" t="s">
        <v>25</v>
      </c>
      <c r="AL178" t="s">
        <v>25</v>
      </c>
      <c r="AM178" t="s">
        <v>25</v>
      </c>
      <c r="AN178" t="s">
        <v>25</v>
      </c>
      <c r="AO178" t="s">
        <v>25</v>
      </c>
      <c r="AP178" t="s">
        <v>25</v>
      </c>
      <c r="AQ178" t="s">
        <v>25</v>
      </c>
      <c r="AR178">
        <v>0.01</v>
      </c>
      <c r="AS178">
        <v>-0.93</v>
      </c>
      <c r="AT178" t="s">
        <v>2946</v>
      </c>
      <c r="AU178" t="s">
        <v>2947</v>
      </c>
      <c r="AV178" t="s">
        <v>2411</v>
      </c>
      <c r="AW178" t="s">
        <v>2816</v>
      </c>
      <c r="AX178" t="s">
        <v>2817</v>
      </c>
      <c r="AY178" t="s">
        <v>2818</v>
      </c>
      <c r="AZ178" t="s">
        <v>2816</v>
      </c>
      <c r="BA178" t="s">
        <v>2948</v>
      </c>
      <c r="BB178" t="s">
        <v>2949</v>
      </c>
      <c r="BC178" t="s">
        <v>25</v>
      </c>
      <c r="BD178" t="s">
        <v>25</v>
      </c>
      <c r="BE178" t="s">
        <v>25</v>
      </c>
      <c r="BF178" t="s">
        <v>25</v>
      </c>
      <c r="BG178" t="s">
        <v>25</v>
      </c>
      <c r="BH178" t="s">
        <v>25</v>
      </c>
      <c r="BI178" t="s">
        <v>25</v>
      </c>
      <c r="BJ178" t="s">
        <v>25</v>
      </c>
      <c r="BK178" t="s">
        <v>25</v>
      </c>
      <c r="BL178">
        <v>-1</v>
      </c>
      <c r="BM178" t="s">
        <v>2947</v>
      </c>
      <c r="BN178">
        <v>3.8734700000000002E-4</v>
      </c>
      <c r="BO178">
        <v>30980</v>
      </c>
      <c r="BP178">
        <v>8726</v>
      </c>
      <c r="BQ178">
        <v>838</v>
      </c>
      <c r="BR178">
        <v>302</v>
      </c>
      <c r="BS178">
        <v>1622</v>
      </c>
      <c r="BT178">
        <v>3494</v>
      </c>
      <c r="BU178">
        <v>15016</v>
      </c>
      <c r="BV178">
        <v>982</v>
      </c>
      <c r="BW178">
        <v>17120</v>
      </c>
      <c r="BX178">
        <v>13860</v>
      </c>
      <c r="BY178">
        <v>1.1459999999999999E-4</v>
      </c>
      <c r="BZ178">
        <v>0</v>
      </c>
      <c r="CA178">
        <v>0</v>
      </c>
      <c r="CB178">
        <v>0</v>
      </c>
      <c r="CC178">
        <v>0</v>
      </c>
      <c r="CD178">
        <v>7.3255200000000003E-4</v>
      </c>
      <c r="CE178">
        <v>0</v>
      </c>
      <c r="CF178">
        <v>4.6728999999999998E-4</v>
      </c>
      <c r="CG178">
        <v>2.8860000000000002E-4</v>
      </c>
      <c r="CH178">
        <v>-1</v>
      </c>
      <c r="CI178" t="s">
        <v>2947</v>
      </c>
      <c r="CJ178">
        <v>2.19321E-4</v>
      </c>
      <c r="CK178">
        <v>246214</v>
      </c>
      <c r="CL178">
        <v>15304</v>
      </c>
      <c r="CM178">
        <v>33582</v>
      </c>
      <c r="CN178">
        <v>9848</v>
      </c>
      <c r="CO178">
        <v>17242</v>
      </c>
      <c r="CP178">
        <v>22300</v>
      </c>
      <c r="CQ178">
        <v>111672</v>
      </c>
      <c r="CR178">
        <v>5484</v>
      </c>
      <c r="CS178">
        <v>134878</v>
      </c>
      <c r="CT178">
        <v>111336</v>
      </c>
      <c r="CU178">
        <v>0</v>
      </c>
      <c r="CV178" s="36">
        <v>2.9777900000000002E-5</v>
      </c>
      <c r="CW178">
        <v>0</v>
      </c>
      <c r="CX178">
        <v>0</v>
      </c>
      <c r="CY178">
        <v>2.2421499999999999E-4</v>
      </c>
      <c r="CZ178">
        <v>4.2087500000000003E-4</v>
      </c>
      <c r="DA178">
        <v>1.82349E-4</v>
      </c>
      <c r="DB178">
        <v>2.15009E-4</v>
      </c>
      <c r="DC178">
        <v>2.24546E-4</v>
      </c>
    </row>
    <row r="179" spans="1:107" x14ac:dyDescent="0.2">
      <c r="A179" t="s">
        <v>120</v>
      </c>
      <c r="B179">
        <v>42680001</v>
      </c>
      <c r="C179" t="s">
        <v>33</v>
      </c>
      <c r="D179">
        <v>0</v>
      </c>
      <c r="E179">
        <v>-1</v>
      </c>
      <c r="F179">
        <v>0</v>
      </c>
      <c r="G179" t="s">
        <v>24</v>
      </c>
      <c r="H179">
        <v>1</v>
      </c>
      <c r="I179" t="s">
        <v>25</v>
      </c>
      <c r="J179">
        <v>0</v>
      </c>
      <c r="K179" t="s">
        <v>25</v>
      </c>
      <c r="L179">
        <v>0</v>
      </c>
      <c r="M179">
        <v>0.66700000000000004</v>
      </c>
      <c r="N179" t="s">
        <v>26</v>
      </c>
      <c r="O179" t="s">
        <v>151</v>
      </c>
      <c r="P179" t="s">
        <v>2473</v>
      </c>
      <c r="Q179" t="s">
        <v>2805</v>
      </c>
      <c r="R179" t="s">
        <v>25</v>
      </c>
      <c r="S179" t="s">
        <v>734</v>
      </c>
      <c r="T179" t="s">
        <v>25</v>
      </c>
      <c r="U179">
        <v>3</v>
      </c>
      <c r="V179">
        <v>183</v>
      </c>
      <c r="W179" t="s">
        <v>2411</v>
      </c>
      <c r="X179" t="s">
        <v>2937</v>
      </c>
      <c r="Y179" t="s">
        <v>2938</v>
      </c>
      <c r="Z179" t="s">
        <v>2939</v>
      </c>
      <c r="AA179" t="s">
        <v>2940</v>
      </c>
      <c r="AB179" t="s">
        <v>2935</v>
      </c>
      <c r="AC179" t="s">
        <v>2936</v>
      </c>
      <c r="AD179" t="s">
        <v>25</v>
      </c>
      <c r="AE179" t="s">
        <v>2932</v>
      </c>
      <c r="AF179" t="s">
        <v>2912</v>
      </c>
      <c r="AG179" t="s">
        <v>147</v>
      </c>
      <c r="AH179" t="s">
        <v>2945</v>
      </c>
      <c r="AI179" t="s">
        <v>25</v>
      </c>
      <c r="AJ179" t="s">
        <v>25</v>
      </c>
      <c r="AK179" t="s">
        <v>25</v>
      </c>
      <c r="AL179" t="s">
        <v>25</v>
      </c>
      <c r="AM179" t="s">
        <v>25</v>
      </c>
      <c r="AN179" t="s">
        <v>25</v>
      </c>
      <c r="AO179" t="s">
        <v>25</v>
      </c>
      <c r="AP179" t="s">
        <v>25</v>
      </c>
      <c r="AQ179" t="s">
        <v>25</v>
      </c>
      <c r="AR179">
        <v>0.01</v>
      </c>
      <c r="AS179">
        <v>-0.93</v>
      </c>
      <c r="AT179" t="s">
        <v>2946</v>
      </c>
      <c r="AU179" t="s">
        <v>2947</v>
      </c>
      <c r="AV179" t="s">
        <v>2411</v>
      </c>
      <c r="AW179" t="s">
        <v>2816</v>
      </c>
      <c r="AX179" t="s">
        <v>2817</v>
      </c>
      <c r="AY179" t="s">
        <v>2818</v>
      </c>
      <c r="AZ179" t="s">
        <v>2816</v>
      </c>
      <c r="BA179" t="s">
        <v>2948</v>
      </c>
      <c r="BB179" t="s">
        <v>2949</v>
      </c>
      <c r="BC179" t="s">
        <v>25</v>
      </c>
      <c r="BD179" t="s">
        <v>25</v>
      </c>
      <c r="BE179" t="s">
        <v>25</v>
      </c>
      <c r="BF179" t="s">
        <v>25</v>
      </c>
      <c r="BG179" t="s">
        <v>25</v>
      </c>
      <c r="BH179" t="s">
        <v>25</v>
      </c>
      <c r="BI179" t="s">
        <v>25</v>
      </c>
      <c r="BJ179" t="s">
        <v>25</v>
      </c>
      <c r="BK179" t="s">
        <v>25</v>
      </c>
      <c r="BL179">
        <v>-1</v>
      </c>
      <c r="BM179" t="s">
        <v>2947</v>
      </c>
      <c r="BN179">
        <v>3.8734700000000002E-4</v>
      </c>
      <c r="BO179">
        <v>30980</v>
      </c>
      <c r="BP179">
        <v>8726</v>
      </c>
      <c r="BQ179">
        <v>838</v>
      </c>
      <c r="BR179">
        <v>302</v>
      </c>
      <c r="BS179">
        <v>1622</v>
      </c>
      <c r="BT179">
        <v>3494</v>
      </c>
      <c r="BU179">
        <v>15016</v>
      </c>
      <c r="BV179">
        <v>982</v>
      </c>
      <c r="BW179">
        <v>17120</v>
      </c>
      <c r="BX179">
        <v>13860</v>
      </c>
      <c r="BY179">
        <v>1.1459999999999999E-4</v>
      </c>
      <c r="BZ179">
        <v>0</v>
      </c>
      <c r="CA179">
        <v>0</v>
      </c>
      <c r="CB179">
        <v>0</v>
      </c>
      <c r="CC179">
        <v>0</v>
      </c>
      <c r="CD179">
        <v>7.3255200000000003E-4</v>
      </c>
      <c r="CE179">
        <v>0</v>
      </c>
      <c r="CF179">
        <v>4.6728999999999998E-4</v>
      </c>
      <c r="CG179">
        <v>2.8860000000000002E-4</v>
      </c>
      <c r="CH179">
        <v>-1</v>
      </c>
      <c r="CI179" t="s">
        <v>2947</v>
      </c>
      <c r="CJ179">
        <v>2.19321E-4</v>
      </c>
      <c r="CK179">
        <v>246214</v>
      </c>
      <c r="CL179">
        <v>15304</v>
      </c>
      <c r="CM179">
        <v>33582</v>
      </c>
      <c r="CN179">
        <v>9848</v>
      </c>
      <c r="CO179">
        <v>17242</v>
      </c>
      <c r="CP179">
        <v>22300</v>
      </c>
      <c r="CQ179">
        <v>111672</v>
      </c>
      <c r="CR179">
        <v>5484</v>
      </c>
      <c r="CS179">
        <v>134878</v>
      </c>
      <c r="CT179">
        <v>111336</v>
      </c>
      <c r="CU179">
        <v>0</v>
      </c>
      <c r="CV179" s="36">
        <v>2.9777900000000002E-5</v>
      </c>
      <c r="CW179">
        <v>0</v>
      </c>
      <c r="CX179">
        <v>0</v>
      </c>
      <c r="CY179">
        <v>2.2421499999999999E-4</v>
      </c>
      <c r="CZ179">
        <v>4.2087500000000003E-4</v>
      </c>
      <c r="DA179">
        <v>1.82349E-4</v>
      </c>
      <c r="DB179">
        <v>2.15009E-4</v>
      </c>
      <c r="DC179">
        <v>2.24546E-4</v>
      </c>
    </row>
    <row r="180" spans="1:107" x14ac:dyDescent="0.2">
      <c r="A180" t="s">
        <v>120</v>
      </c>
      <c r="B180">
        <v>42680001</v>
      </c>
      <c r="C180" t="s">
        <v>33</v>
      </c>
      <c r="D180">
        <v>0</v>
      </c>
      <c r="E180">
        <v>-1</v>
      </c>
      <c r="F180">
        <v>0</v>
      </c>
      <c r="G180" t="s">
        <v>24</v>
      </c>
      <c r="H180">
        <v>1</v>
      </c>
      <c r="I180" t="s">
        <v>25</v>
      </c>
      <c r="J180">
        <v>0</v>
      </c>
      <c r="K180" t="s">
        <v>25</v>
      </c>
      <c r="L180">
        <v>0</v>
      </c>
      <c r="M180">
        <v>0.66700000000000004</v>
      </c>
      <c r="N180" t="s">
        <v>26</v>
      </c>
      <c r="O180" t="s">
        <v>151</v>
      </c>
      <c r="P180" t="s">
        <v>2473</v>
      </c>
      <c r="Q180" t="s">
        <v>2805</v>
      </c>
      <c r="R180" t="s">
        <v>25</v>
      </c>
      <c r="S180" t="s">
        <v>734</v>
      </c>
      <c r="T180" t="s">
        <v>25</v>
      </c>
      <c r="U180">
        <v>3</v>
      </c>
      <c r="V180">
        <v>183</v>
      </c>
      <c r="W180" t="s">
        <v>2411</v>
      </c>
      <c r="X180" t="s">
        <v>2941</v>
      </c>
      <c r="Y180" t="s">
        <v>2942</v>
      </c>
      <c r="Z180" t="s">
        <v>2943</v>
      </c>
      <c r="AA180" t="s">
        <v>2944</v>
      </c>
      <c r="AB180" t="s">
        <v>2935</v>
      </c>
      <c r="AC180" t="s">
        <v>2936</v>
      </c>
      <c r="AD180" t="s">
        <v>25</v>
      </c>
      <c r="AE180" t="s">
        <v>2932</v>
      </c>
      <c r="AF180" t="s">
        <v>2912</v>
      </c>
      <c r="AG180" t="s">
        <v>147</v>
      </c>
      <c r="AH180" t="s">
        <v>2945</v>
      </c>
      <c r="AI180" t="s">
        <v>25</v>
      </c>
      <c r="AJ180" t="s">
        <v>25</v>
      </c>
      <c r="AK180" t="s">
        <v>25</v>
      </c>
      <c r="AL180" t="s">
        <v>25</v>
      </c>
      <c r="AM180" t="s">
        <v>25</v>
      </c>
      <c r="AN180" t="s">
        <v>25</v>
      </c>
      <c r="AO180" t="s">
        <v>25</v>
      </c>
      <c r="AP180" t="s">
        <v>25</v>
      </c>
      <c r="AQ180" t="s">
        <v>25</v>
      </c>
      <c r="AR180">
        <v>0.01</v>
      </c>
      <c r="AS180">
        <v>-0.93</v>
      </c>
      <c r="AT180" t="s">
        <v>2946</v>
      </c>
      <c r="AU180" t="s">
        <v>2947</v>
      </c>
      <c r="AV180" t="s">
        <v>2411</v>
      </c>
      <c r="AW180" t="s">
        <v>2816</v>
      </c>
      <c r="AX180" t="s">
        <v>2817</v>
      </c>
      <c r="AY180" t="s">
        <v>2818</v>
      </c>
      <c r="AZ180" t="s">
        <v>2816</v>
      </c>
      <c r="BA180" t="s">
        <v>2948</v>
      </c>
      <c r="BB180" t="s">
        <v>2949</v>
      </c>
      <c r="BC180" t="s">
        <v>25</v>
      </c>
      <c r="BD180" t="s">
        <v>25</v>
      </c>
      <c r="BE180" t="s">
        <v>25</v>
      </c>
      <c r="BF180" t="s">
        <v>25</v>
      </c>
      <c r="BG180" t="s">
        <v>25</v>
      </c>
      <c r="BH180" t="s">
        <v>25</v>
      </c>
      <c r="BI180" t="s">
        <v>25</v>
      </c>
      <c r="BJ180" t="s">
        <v>25</v>
      </c>
      <c r="BK180" t="s">
        <v>25</v>
      </c>
      <c r="BL180">
        <v>-1</v>
      </c>
      <c r="BM180" t="s">
        <v>2947</v>
      </c>
      <c r="BN180">
        <v>3.8734700000000002E-4</v>
      </c>
      <c r="BO180">
        <v>30980</v>
      </c>
      <c r="BP180">
        <v>8726</v>
      </c>
      <c r="BQ180">
        <v>838</v>
      </c>
      <c r="BR180">
        <v>302</v>
      </c>
      <c r="BS180">
        <v>1622</v>
      </c>
      <c r="BT180">
        <v>3494</v>
      </c>
      <c r="BU180">
        <v>15016</v>
      </c>
      <c r="BV180">
        <v>982</v>
      </c>
      <c r="BW180">
        <v>17120</v>
      </c>
      <c r="BX180">
        <v>13860</v>
      </c>
      <c r="BY180">
        <v>1.1459999999999999E-4</v>
      </c>
      <c r="BZ180">
        <v>0</v>
      </c>
      <c r="CA180">
        <v>0</v>
      </c>
      <c r="CB180">
        <v>0</v>
      </c>
      <c r="CC180">
        <v>0</v>
      </c>
      <c r="CD180">
        <v>7.3255200000000003E-4</v>
      </c>
      <c r="CE180">
        <v>0</v>
      </c>
      <c r="CF180">
        <v>4.6728999999999998E-4</v>
      </c>
      <c r="CG180">
        <v>2.8860000000000002E-4</v>
      </c>
      <c r="CH180">
        <v>-1</v>
      </c>
      <c r="CI180" t="s">
        <v>2947</v>
      </c>
      <c r="CJ180">
        <v>2.19321E-4</v>
      </c>
      <c r="CK180">
        <v>246214</v>
      </c>
      <c r="CL180">
        <v>15304</v>
      </c>
      <c r="CM180">
        <v>33582</v>
      </c>
      <c r="CN180">
        <v>9848</v>
      </c>
      <c r="CO180">
        <v>17242</v>
      </c>
      <c r="CP180">
        <v>22300</v>
      </c>
      <c r="CQ180">
        <v>111672</v>
      </c>
      <c r="CR180">
        <v>5484</v>
      </c>
      <c r="CS180">
        <v>134878</v>
      </c>
      <c r="CT180">
        <v>111336</v>
      </c>
      <c r="CU180">
        <v>0</v>
      </c>
      <c r="CV180" s="36">
        <v>2.9777900000000002E-5</v>
      </c>
      <c r="CW180">
        <v>0</v>
      </c>
      <c r="CX180">
        <v>0</v>
      </c>
      <c r="CY180">
        <v>2.2421499999999999E-4</v>
      </c>
      <c r="CZ180">
        <v>4.2087500000000003E-4</v>
      </c>
      <c r="DA180">
        <v>1.82349E-4</v>
      </c>
      <c r="DB180">
        <v>2.15009E-4</v>
      </c>
      <c r="DC180">
        <v>2.24546E-4</v>
      </c>
    </row>
    <row r="181" spans="1:107" x14ac:dyDescent="0.2">
      <c r="A181" t="s">
        <v>120</v>
      </c>
      <c r="B181">
        <v>42703179</v>
      </c>
      <c r="C181" t="s">
        <v>64</v>
      </c>
      <c r="D181">
        <v>0</v>
      </c>
      <c r="E181" t="e">
        <f t="shared" ref="E181:E204" si="3">+TCA</f>
        <v>#NAME?</v>
      </c>
      <c r="F181">
        <v>0</v>
      </c>
      <c r="G181" t="s">
        <v>24</v>
      </c>
      <c r="H181">
        <v>1</v>
      </c>
      <c r="I181" t="s">
        <v>25</v>
      </c>
      <c r="J181">
        <v>0</v>
      </c>
      <c r="K181" t="s">
        <v>25</v>
      </c>
      <c r="L181">
        <v>0</v>
      </c>
      <c r="M181">
        <v>0.66700000000000004</v>
      </c>
      <c r="N181" t="s">
        <v>130</v>
      </c>
      <c r="O181" t="s">
        <v>151</v>
      </c>
      <c r="P181" t="s">
        <v>2359</v>
      </c>
      <c r="Q181" t="s">
        <v>2880</v>
      </c>
      <c r="R181" t="s">
        <v>25</v>
      </c>
      <c r="S181" t="s">
        <v>2881</v>
      </c>
      <c r="T181" t="s">
        <v>25</v>
      </c>
      <c r="U181">
        <v>3</v>
      </c>
      <c r="V181">
        <v>781</v>
      </c>
      <c r="W181" t="s">
        <v>2411</v>
      </c>
      <c r="X181" t="s">
        <v>2907</v>
      </c>
      <c r="Y181" t="s">
        <v>2908</v>
      </c>
      <c r="Z181" t="s">
        <v>2909</v>
      </c>
      <c r="AA181" t="s">
        <v>2909</v>
      </c>
      <c r="AB181" t="s">
        <v>2910</v>
      </c>
      <c r="AC181" t="s">
        <v>2911</v>
      </c>
      <c r="AD181" t="s">
        <v>25</v>
      </c>
      <c r="AE181" t="s">
        <v>2908</v>
      </c>
      <c r="AF181" t="s">
        <v>2912</v>
      </c>
      <c r="AG181" t="s">
        <v>149</v>
      </c>
      <c r="AH181" t="s">
        <v>2950</v>
      </c>
      <c r="AI181" t="s">
        <v>61</v>
      </c>
      <c r="AJ181" t="s">
        <v>61</v>
      </c>
      <c r="AK181" t="s">
        <v>61</v>
      </c>
      <c r="AL181" t="s">
        <v>61</v>
      </c>
      <c r="AM181" t="s">
        <v>61</v>
      </c>
      <c r="AN181" t="s">
        <v>61</v>
      </c>
      <c r="AO181" t="s">
        <v>61</v>
      </c>
      <c r="AP181" t="s">
        <v>61</v>
      </c>
      <c r="AQ181" t="s">
        <v>61</v>
      </c>
      <c r="AR181" t="s">
        <v>2951</v>
      </c>
      <c r="AS181" t="s">
        <v>2952</v>
      </c>
      <c r="AT181" t="s">
        <v>2953</v>
      </c>
      <c r="AU181" t="s">
        <v>2954</v>
      </c>
      <c r="AV181" t="s">
        <v>2955</v>
      </c>
      <c r="AW181" t="s">
        <v>2956</v>
      </c>
      <c r="AX181" t="s">
        <v>2957</v>
      </c>
      <c r="AY181" t="s">
        <v>2958</v>
      </c>
      <c r="AZ181" t="s">
        <v>2956</v>
      </c>
      <c r="BA181" t="s">
        <v>2959</v>
      </c>
      <c r="BB181" t="s">
        <v>2960</v>
      </c>
      <c r="BC181" t="s">
        <v>2961</v>
      </c>
      <c r="BD181" t="s">
        <v>2962</v>
      </c>
      <c r="BE181" t="s">
        <v>2963</v>
      </c>
      <c r="BF181" t="s">
        <v>2964</v>
      </c>
      <c r="BG181" t="s">
        <v>2965</v>
      </c>
      <c r="BH181" t="s">
        <v>2966</v>
      </c>
      <c r="BI181" t="s">
        <v>2967</v>
      </c>
      <c r="BJ181" t="s">
        <v>2968</v>
      </c>
      <c r="BK181" t="s">
        <v>2969</v>
      </c>
      <c r="BL181" t="s">
        <v>25</v>
      </c>
      <c r="BM181" t="s">
        <v>25</v>
      </c>
      <c r="BN181" t="s">
        <v>25</v>
      </c>
      <c r="BO181" t="s">
        <v>25</v>
      </c>
      <c r="BP181" t="s">
        <v>25</v>
      </c>
      <c r="BQ181" t="s">
        <v>25</v>
      </c>
      <c r="BR181" t="s">
        <v>25</v>
      </c>
      <c r="BS181" t="s">
        <v>25</v>
      </c>
      <c r="BT181" t="s">
        <v>25</v>
      </c>
      <c r="BU181" t="s">
        <v>25</v>
      </c>
      <c r="BV181" t="s">
        <v>25</v>
      </c>
      <c r="BW181" t="s">
        <v>25</v>
      </c>
      <c r="BX181" t="s">
        <v>25</v>
      </c>
      <c r="BY181" t="s">
        <v>25</v>
      </c>
      <c r="BZ181" t="s">
        <v>25</v>
      </c>
      <c r="CA181" t="s">
        <v>25</v>
      </c>
      <c r="CB181" t="s">
        <v>25</v>
      </c>
      <c r="CC181" t="s">
        <v>25</v>
      </c>
      <c r="CD181" t="s">
        <v>25</v>
      </c>
      <c r="CE181" t="s">
        <v>25</v>
      </c>
      <c r="CF181" t="s">
        <v>25</v>
      </c>
      <c r="CG181" t="s">
        <v>25</v>
      </c>
      <c r="CH181" t="s">
        <v>25</v>
      </c>
      <c r="CI181" t="s">
        <v>25</v>
      </c>
      <c r="CJ181" t="s">
        <v>25</v>
      </c>
      <c r="CK181" t="s">
        <v>25</v>
      </c>
      <c r="CL181" t="s">
        <v>25</v>
      </c>
      <c r="CM181" t="s">
        <v>25</v>
      </c>
      <c r="CN181" t="s">
        <v>25</v>
      </c>
      <c r="CO181" t="s">
        <v>25</v>
      </c>
      <c r="CP181" t="s">
        <v>25</v>
      </c>
      <c r="CQ181" t="s">
        <v>25</v>
      </c>
      <c r="CR181" t="s">
        <v>25</v>
      </c>
      <c r="CS181" t="s">
        <v>25</v>
      </c>
      <c r="CT181" t="s">
        <v>25</v>
      </c>
      <c r="CU181" t="s">
        <v>25</v>
      </c>
      <c r="CV181" t="s">
        <v>25</v>
      </c>
      <c r="CW181" t="s">
        <v>25</v>
      </c>
      <c r="CX181" t="s">
        <v>25</v>
      </c>
      <c r="CY181" t="s">
        <v>25</v>
      </c>
      <c r="CZ181" t="s">
        <v>25</v>
      </c>
      <c r="DA181" t="s">
        <v>25</v>
      </c>
      <c r="DB181" t="s">
        <v>25</v>
      </c>
      <c r="DC181" t="s">
        <v>25</v>
      </c>
    </row>
    <row r="182" spans="1:107" x14ac:dyDescent="0.2">
      <c r="A182" t="s">
        <v>120</v>
      </c>
      <c r="B182">
        <v>42703179</v>
      </c>
      <c r="C182" t="s">
        <v>64</v>
      </c>
      <c r="D182">
        <v>0</v>
      </c>
      <c r="E182" t="e">
        <f t="shared" si="3"/>
        <v>#NAME?</v>
      </c>
      <c r="F182">
        <v>0</v>
      </c>
      <c r="G182" t="s">
        <v>24</v>
      </c>
      <c r="H182">
        <v>1</v>
      </c>
      <c r="I182" t="s">
        <v>25</v>
      </c>
      <c r="J182">
        <v>0</v>
      </c>
      <c r="K182" t="s">
        <v>25</v>
      </c>
      <c r="L182">
        <v>0</v>
      </c>
      <c r="M182">
        <v>0.66700000000000004</v>
      </c>
      <c r="N182" t="s">
        <v>130</v>
      </c>
      <c r="O182" t="s">
        <v>151</v>
      </c>
      <c r="P182" t="s">
        <v>2359</v>
      </c>
      <c r="Q182" t="s">
        <v>2880</v>
      </c>
      <c r="R182" t="s">
        <v>25</v>
      </c>
      <c r="S182" t="s">
        <v>2881</v>
      </c>
      <c r="T182" t="s">
        <v>25</v>
      </c>
      <c r="U182">
        <v>3</v>
      </c>
      <c r="V182">
        <v>781</v>
      </c>
      <c r="W182" t="s">
        <v>2411</v>
      </c>
      <c r="X182" t="s">
        <v>2924</v>
      </c>
      <c r="Y182" t="s">
        <v>2925</v>
      </c>
      <c r="Z182" t="s">
        <v>2909</v>
      </c>
      <c r="AA182" t="s">
        <v>2909</v>
      </c>
      <c r="AB182" t="s">
        <v>2910</v>
      </c>
      <c r="AC182" t="s">
        <v>2911</v>
      </c>
      <c r="AD182" t="s">
        <v>25</v>
      </c>
      <c r="AE182" t="s">
        <v>2908</v>
      </c>
      <c r="AF182" t="s">
        <v>2912</v>
      </c>
      <c r="AG182" t="s">
        <v>149</v>
      </c>
      <c r="AH182" t="s">
        <v>2950</v>
      </c>
      <c r="AI182" t="s">
        <v>61</v>
      </c>
      <c r="AJ182" t="s">
        <v>61</v>
      </c>
      <c r="AK182" t="s">
        <v>61</v>
      </c>
      <c r="AL182" t="s">
        <v>61</v>
      </c>
      <c r="AM182" t="s">
        <v>61</v>
      </c>
      <c r="AN182" t="s">
        <v>61</v>
      </c>
      <c r="AO182" t="s">
        <v>61</v>
      </c>
      <c r="AP182" t="s">
        <v>61</v>
      </c>
      <c r="AQ182" t="s">
        <v>61</v>
      </c>
      <c r="AR182" t="s">
        <v>2951</v>
      </c>
      <c r="AS182" t="s">
        <v>2952</v>
      </c>
      <c r="AT182" t="s">
        <v>2953</v>
      </c>
      <c r="AU182" t="s">
        <v>2954</v>
      </c>
      <c r="AV182" t="s">
        <v>2955</v>
      </c>
      <c r="AW182" t="s">
        <v>2956</v>
      </c>
      <c r="AX182" t="s">
        <v>2957</v>
      </c>
      <c r="AY182" t="s">
        <v>2958</v>
      </c>
      <c r="AZ182" t="s">
        <v>2956</v>
      </c>
      <c r="BA182" t="s">
        <v>2959</v>
      </c>
      <c r="BB182" t="s">
        <v>2960</v>
      </c>
      <c r="BC182" t="s">
        <v>2961</v>
      </c>
      <c r="BD182" t="s">
        <v>2962</v>
      </c>
      <c r="BE182" t="s">
        <v>2963</v>
      </c>
      <c r="BF182" t="s">
        <v>2964</v>
      </c>
      <c r="BG182" t="s">
        <v>2965</v>
      </c>
      <c r="BH182" t="s">
        <v>2966</v>
      </c>
      <c r="BI182" t="s">
        <v>2967</v>
      </c>
      <c r="BJ182" t="s">
        <v>2968</v>
      </c>
      <c r="BK182" t="s">
        <v>2969</v>
      </c>
      <c r="BL182" t="s">
        <v>25</v>
      </c>
      <c r="BM182" t="s">
        <v>25</v>
      </c>
      <c r="BN182" t="s">
        <v>25</v>
      </c>
      <c r="BO182" t="s">
        <v>25</v>
      </c>
      <c r="BP182" t="s">
        <v>25</v>
      </c>
      <c r="BQ182" t="s">
        <v>25</v>
      </c>
      <c r="BR182" t="s">
        <v>25</v>
      </c>
      <c r="BS182" t="s">
        <v>25</v>
      </c>
      <c r="BT182" t="s">
        <v>25</v>
      </c>
      <c r="BU182" t="s">
        <v>25</v>
      </c>
      <c r="BV182" t="s">
        <v>25</v>
      </c>
      <c r="BW182" t="s">
        <v>25</v>
      </c>
      <c r="BX182" t="s">
        <v>25</v>
      </c>
      <c r="BY182" t="s">
        <v>25</v>
      </c>
      <c r="BZ182" t="s">
        <v>25</v>
      </c>
      <c r="CA182" t="s">
        <v>25</v>
      </c>
      <c r="CB182" t="s">
        <v>25</v>
      </c>
      <c r="CC182" t="s">
        <v>25</v>
      </c>
      <c r="CD182" t="s">
        <v>25</v>
      </c>
      <c r="CE182" t="s">
        <v>25</v>
      </c>
      <c r="CF182" t="s">
        <v>25</v>
      </c>
      <c r="CG182" t="s">
        <v>25</v>
      </c>
      <c r="CH182" t="s">
        <v>25</v>
      </c>
      <c r="CI182" t="s">
        <v>25</v>
      </c>
      <c r="CJ182" t="s">
        <v>25</v>
      </c>
      <c r="CK182" t="s">
        <v>25</v>
      </c>
      <c r="CL182" t="s">
        <v>25</v>
      </c>
      <c r="CM182" t="s">
        <v>25</v>
      </c>
      <c r="CN182" t="s">
        <v>25</v>
      </c>
      <c r="CO182" t="s">
        <v>25</v>
      </c>
      <c r="CP182" t="s">
        <v>25</v>
      </c>
      <c r="CQ182" t="s">
        <v>25</v>
      </c>
      <c r="CR182" t="s">
        <v>25</v>
      </c>
      <c r="CS182" t="s">
        <v>25</v>
      </c>
      <c r="CT182" t="s">
        <v>25</v>
      </c>
      <c r="CU182" t="s">
        <v>25</v>
      </c>
      <c r="CV182" t="s">
        <v>25</v>
      </c>
      <c r="CW182" t="s">
        <v>25</v>
      </c>
      <c r="CX182" t="s">
        <v>25</v>
      </c>
      <c r="CY182" t="s">
        <v>25</v>
      </c>
      <c r="CZ182" t="s">
        <v>25</v>
      </c>
      <c r="DA182" t="s">
        <v>25</v>
      </c>
      <c r="DB182" t="s">
        <v>25</v>
      </c>
      <c r="DC182" t="s">
        <v>25</v>
      </c>
    </row>
    <row r="183" spans="1:107" x14ac:dyDescent="0.2">
      <c r="A183" t="s">
        <v>120</v>
      </c>
      <c r="B183">
        <v>42703179</v>
      </c>
      <c r="C183" t="s">
        <v>64</v>
      </c>
      <c r="D183">
        <v>0</v>
      </c>
      <c r="E183" t="e">
        <f t="shared" si="3"/>
        <v>#NAME?</v>
      </c>
      <c r="F183">
        <v>0</v>
      </c>
      <c r="G183" t="s">
        <v>24</v>
      </c>
      <c r="H183">
        <v>1</v>
      </c>
      <c r="I183" t="s">
        <v>25</v>
      </c>
      <c r="J183">
        <v>0</v>
      </c>
      <c r="K183" t="s">
        <v>25</v>
      </c>
      <c r="L183">
        <v>0</v>
      </c>
      <c r="M183">
        <v>0.66700000000000004</v>
      </c>
      <c r="N183" t="s">
        <v>130</v>
      </c>
      <c r="O183" t="s">
        <v>151</v>
      </c>
      <c r="P183" t="s">
        <v>2359</v>
      </c>
      <c r="Q183" t="s">
        <v>2880</v>
      </c>
      <c r="R183" t="s">
        <v>25</v>
      </c>
      <c r="S183" t="s">
        <v>2881</v>
      </c>
      <c r="T183" t="s">
        <v>25</v>
      </c>
      <c r="U183">
        <v>3</v>
      </c>
      <c r="V183">
        <v>695</v>
      </c>
      <c r="W183" t="s">
        <v>2411</v>
      </c>
      <c r="X183" t="s">
        <v>2926</v>
      </c>
      <c r="Y183" t="s">
        <v>2927</v>
      </c>
      <c r="Z183" t="s">
        <v>2928</v>
      </c>
      <c r="AA183" t="s">
        <v>2928</v>
      </c>
      <c r="AB183" t="s">
        <v>2929</v>
      </c>
      <c r="AC183" t="s">
        <v>2930</v>
      </c>
      <c r="AD183" t="s">
        <v>25</v>
      </c>
      <c r="AE183" t="s">
        <v>2927</v>
      </c>
      <c r="AF183" t="s">
        <v>2912</v>
      </c>
      <c r="AG183" t="s">
        <v>149</v>
      </c>
      <c r="AH183" t="s">
        <v>2950</v>
      </c>
      <c r="AI183" t="s">
        <v>61</v>
      </c>
      <c r="AJ183" t="s">
        <v>61</v>
      </c>
      <c r="AK183" t="s">
        <v>61</v>
      </c>
      <c r="AL183" t="s">
        <v>61</v>
      </c>
      <c r="AM183" t="s">
        <v>61</v>
      </c>
      <c r="AN183" t="s">
        <v>61</v>
      </c>
      <c r="AO183" t="s">
        <v>61</v>
      </c>
      <c r="AP183" t="s">
        <v>61</v>
      </c>
      <c r="AQ183" t="s">
        <v>61</v>
      </c>
      <c r="AR183" t="s">
        <v>2951</v>
      </c>
      <c r="AS183" t="s">
        <v>2952</v>
      </c>
      <c r="AT183" t="s">
        <v>2953</v>
      </c>
      <c r="AU183" t="s">
        <v>2954</v>
      </c>
      <c r="AV183" t="s">
        <v>2955</v>
      </c>
      <c r="AW183" t="s">
        <v>2956</v>
      </c>
      <c r="AX183" t="s">
        <v>2957</v>
      </c>
      <c r="AY183" t="s">
        <v>2958</v>
      </c>
      <c r="AZ183" t="s">
        <v>2956</v>
      </c>
      <c r="BA183" t="s">
        <v>2959</v>
      </c>
      <c r="BB183" t="s">
        <v>2960</v>
      </c>
      <c r="BC183" t="s">
        <v>2961</v>
      </c>
      <c r="BD183" t="s">
        <v>2962</v>
      </c>
      <c r="BE183" t="s">
        <v>2963</v>
      </c>
      <c r="BF183" t="s">
        <v>2964</v>
      </c>
      <c r="BG183" t="s">
        <v>2965</v>
      </c>
      <c r="BH183" t="s">
        <v>2966</v>
      </c>
      <c r="BI183" t="s">
        <v>2967</v>
      </c>
      <c r="BJ183" t="s">
        <v>2968</v>
      </c>
      <c r="BK183" t="s">
        <v>2969</v>
      </c>
      <c r="BL183" t="s">
        <v>25</v>
      </c>
      <c r="BM183" t="s">
        <v>25</v>
      </c>
      <c r="BN183" t="s">
        <v>25</v>
      </c>
      <c r="BO183" t="s">
        <v>25</v>
      </c>
      <c r="BP183" t="s">
        <v>25</v>
      </c>
      <c r="BQ183" t="s">
        <v>25</v>
      </c>
      <c r="BR183" t="s">
        <v>25</v>
      </c>
      <c r="BS183" t="s">
        <v>25</v>
      </c>
      <c r="BT183" t="s">
        <v>25</v>
      </c>
      <c r="BU183" t="s">
        <v>25</v>
      </c>
      <c r="BV183" t="s">
        <v>25</v>
      </c>
      <c r="BW183" t="s">
        <v>25</v>
      </c>
      <c r="BX183" t="s">
        <v>25</v>
      </c>
      <c r="BY183" t="s">
        <v>25</v>
      </c>
      <c r="BZ183" t="s">
        <v>25</v>
      </c>
      <c r="CA183" t="s">
        <v>25</v>
      </c>
      <c r="CB183" t="s">
        <v>25</v>
      </c>
      <c r="CC183" t="s">
        <v>25</v>
      </c>
      <c r="CD183" t="s">
        <v>25</v>
      </c>
      <c r="CE183" t="s">
        <v>25</v>
      </c>
      <c r="CF183" t="s">
        <v>25</v>
      </c>
      <c r="CG183" t="s">
        <v>25</v>
      </c>
      <c r="CH183" t="s">
        <v>25</v>
      </c>
      <c r="CI183" t="s">
        <v>25</v>
      </c>
      <c r="CJ183" t="s">
        <v>25</v>
      </c>
      <c r="CK183" t="s">
        <v>25</v>
      </c>
      <c r="CL183" t="s">
        <v>25</v>
      </c>
      <c r="CM183" t="s">
        <v>25</v>
      </c>
      <c r="CN183" t="s">
        <v>25</v>
      </c>
      <c r="CO183" t="s">
        <v>25</v>
      </c>
      <c r="CP183" t="s">
        <v>25</v>
      </c>
      <c r="CQ183" t="s">
        <v>25</v>
      </c>
      <c r="CR183" t="s">
        <v>25</v>
      </c>
      <c r="CS183" t="s">
        <v>25</v>
      </c>
      <c r="CT183" t="s">
        <v>25</v>
      </c>
      <c r="CU183" t="s">
        <v>25</v>
      </c>
      <c r="CV183" t="s">
        <v>25</v>
      </c>
      <c r="CW183" t="s">
        <v>25</v>
      </c>
      <c r="CX183" t="s">
        <v>25</v>
      </c>
      <c r="CY183" t="s">
        <v>25</v>
      </c>
      <c r="CZ183" t="s">
        <v>25</v>
      </c>
      <c r="DA183" t="s">
        <v>25</v>
      </c>
      <c r="DB183" t="s">
        <v>25</v>
      </c>
      <c r="DC183" t="s">
        <v>25</v>
      </c>
    </row>
    <row r="184" spans="1:107" x14ac:dyDescent="0.2">
      <c r="A184" t="s">
        <v>120</v>
      </c>
      <c r="B184">
        <v>42703179</v>
      </c>
      <c r="C184" t="s">
        <v>64</v>
      </c>
      <c r="D184">
        <v>0</v>
      </c>
      <c r="E184" t="e">
        <f t="shared" si="3"/>
        <v>#NAME?</v>
      </c>
      <c r="F184">
        <v>0</v>
      </c>
      <c r="G184" t="s">
        <v>24</v>
      </c>
      <c r="H184">
        <v>1</v>
      </c>
      <c r="I184" t="s">
        <v>25</v>
      </c>
      <c r="J184">
        <v>0</v>
      </c>
      <c r="K184" t="s">
        <v>25</v>
      </c>
      <c r="L184">
        <v>0</v>
      </c>
      <c r="M184">
        <v>0.66700000000000004</v>
      </c>
      <c r="N184" t="s">
        <v>130</v>
      </c>
      <c r="O184" t="s">
        <v>151</v>
      </c>
      <c r="P184" t="s">
        <v>2359</v>
      </c>
      <c r="Q184" t="s">
        <v>2880</v>
      </c>
      <c r="R184" t="s">
        <v>25</v>
      </c>
      <c r="S184" t="s">
        <v>2881</v>
      </c>
      <c r="T184" t="s">
        <v>25</v>
      </c>
      <c r="U184">
        <v>3</v>
      </c>
      <c r="V184">
        <v>787</v>
      </c>
      <c r="W184" t="s">
        <v>2411</v>
      </c>
      <c r="X184" t="s">
        <v>2931</v>
      </c>
      <c r="Y184" t="s">
        <v>2932</v>
      </c>
      <c r="Z184" t="s">
        <v>2933</v>
      </c>
      <c r="AA184" t="s">
        <v>2934</v>
      </c>
      <c r="AB184" t="s">
        <v>2935</v>
      </c>
      <c r="AC184" t="s">
        <v>2936</v>
      </c>
      <c r="AD184" t="s">
        <v>25</v>
      </c>
      <c r="AE184" t="s">
        <v>2932</v>
      </c>
      <c r="AF184" t="s">
        <v>2912</v>
      </c>
      <c r="AG184" t="s">
        <v>149</v>
      </c>
      <c r="AH184" t="s">
        <v>2950</v>
      </c>
      <c r="AI184" t="s">
        <v>61</v>
      </c>
      <c r="AJ184" t="s">
        <v>61</v>
      </c>
      <c r="AK184" t="s">
        <v>61</v>
      </c>
      <c r="AL184" t="s">
        <v>61</v>
      </c>
      <c r="AM184" t="s">
        <v>61</v>
      </c>
      <c r="AN184" t="s">
        <v>61</v>
      </c>
      <c r="AO184" t="s">
        <v>61</v>
      </c>
      <c r="AP184" t="s">
        <v>61</v>
      </c>
      <c r="AQ184" t="s">
        <v>61</v>
      </c>
      <c r="AR184" t="s">
        <v>2951</v>
      </c>
      <c r="AS184" t="s">
        <v>2952</v>
      </c>
      <c r="AT184" t="s">
        <v>2953</v>
      </c>
      <c r="AU184" t="s">
        <v>2954</v>
      </c>
      <c r="AV184" t="s">
        <v>2955</v>
      </c>
      <c r="AW184" t="s">
        <v>2956</v>
      </c>
      <c r="AX184" t="s">
        <v>2957</v>
      </c>
      <c r="AY184" t="s">
        <v>2958</v>
      </c>
      <c r="AZ184" t="s">
        <v>2956</v>
      </c>
      <c r="BA184" t="s">
        <v>2959</v>
      </c>
      <c r="BB184" t="s">
        <v>2960</v>
      </c>
      <c r="BC184" t="s">
        <v>2961</v>
      </c>
      <c r="BD184" t="s">
        <v>2962</v>
      </c>
      <c r="BE184" t="s">
        <v>2963</v>
      </c>
      <c r="BF184" t="s">
        <v>2964</v>
      </c>
      <c r="BG184" t="s">
        <v>2965</v>
      </c>
      <c r="BH184" t="s">
        <v>2966</v>
      </c>
      <c r="BI184" t="s">
        <v>2967</v>
      </c>
      <c r="BJ184" t="s">
        <v>2968</v>
      </c>
      <c r="BK184" t="s">
        <v>2969</v>
      </c>
      <c r="BL184" t="s">
        <v>25</v>
      </c>
      <c r="BM184" t="s">
        <v>25</v>
      </c>
      <c r="BN184" t="s">
        <v>25</v>
      </c>
      <c r="BO184" t="s">
        <v>25</v>
      </c>
      <c r="BP184" t="s">
        <v>25</v>
      </c>
      <c r="BQ184" t="s">
        <v>25</v>
      </c>
      <c r="BR184" t="s">
        <v>25</v>
      </c>
      <c r="BS184" t="s">
        <v>25</v>
      </c>
      <c r="BT184" t="s">
        <v>25</v>
      </c>
      <c r="BU184" t="s">
        <v>25</v>
      </c>
      <c r="BV184" t="s">
        <v>25</v>
      </c>
      <c r="BW184" t="s">
        <v>25</v>
      </c>
      <c r="BX184" t="s">
        <v>25</v>
      </c>
      <c r="BY184" t="s">
        <v>25</v>
      </c>
      <c r="BZ184" t="s">
        <v>25</v>
      </c>
      <c r="CA184" t="s">
        <v>25</v>
      </c>
      <c r="CB184" t="s">
        <v>25</v>
      </c>
      <c r="CC184" t="s">
        <v>25</v>
      </c>
      <c r="CD184" t="s">
        <v>25</v>
      </c>
      <c r="CE184" t="s">
        <v>25</v>
      </c>
      <c r="CF184" t="s">
        <v>25</v>
      </c>
      <c r="CG184" t="s">
        <v>25</v>
      </c>
      <c r="CH184" t="s">
        <v>25</v>
      </c>
      <c r="CI184" t="s">
        <v>25</v>
      </c>
      <c r="CJ184" t="s">
        <v>25</v>
      </c>
      <c r="CK184" t="s">
        <v>25</v>
      </c>
      <c r="CL184" t="s">
        <v>25</v>
      </c>
      <c r="CM184" t="s">
        <v>25</v>
      </c>
      <c r="CN184" t="s">
        <v>25</v>
      </c>
      <c r="CO184" t="s">
        <v>25</v>
      </c>
      <c r="CP184" t="s">
        <v>25</v>
      </c>
      <c r="CQ184" t="s">
        <v>25</v>
      </c>
      <c r="CR184" t="s">
        <v>25</v>
      </c>
      <c r="CS184" t="s">
        <v>25</v>
      </c>
      <c r="CT184" t="s">
        <v>25</v>
      </c>
      <c r="CU184" t="s">
        <v>25</v>
      </c>
      <c r="CV184" t="s">
        <v>25</v>
      </c>
      <c r="CW184" t="s">
        <v>25</v>
      </c>
      <c r="CX184" t="s">
        <v>25</v>
      </c>
      <c r="CY184" t="s">
        <v>25</v>
      </c>
      <c r="CZ184" t="s">
        <v>25</v>
      </c>
      <c r="DA184" t="s">
        <v>25</v>
      </c>
      <c r="DB184" t="s">
        <v>25</v>
      </c>
      <c r="DC184" t="s">
        <v>25</v>
      </c>
    </row>
    <row r="185" spans="1:107" x14ac:dyDescent="0.2">
      <c r="A185" t="s">
        <v>120</v>
      </c>
      <c r="B185">
        <v>42703179</v>
      </c>
      <c r="C185" t="s">
        <v>64</v>
      </c>
      <c r="D185">
        <v>0</v>
      </c>
      <c r="E185" t="e">
        <f t="shared" si="3"/>
        <v>#NAME?</v>
      </c>
      <c r="F185">
        <v>0</v>
      </c>
      <c r="G185" t="s">
        <v>24</v>
      </c>
      <c r="H185">
        <v>1</v>
      </c>
      <c r="I185" t="s">
        <v>25</v>
      </c>
      <c r="J185">
        <v>0</v>
      </c>
      <c r="K185" t="s">
        <v>25</v>
      </c>
      <c r="L185">
        <v>0</v>
      </c>
      <c r="M185">
        <v>0.66700000000000004</v>
      </c>
      <c r="N185" t="s">
        <v>130</v>
      </c>
      <c r="O185" t="s">
        <v>151</v>
      </c>
      <c r="P185" t="s">
        <v>2359</v>
      </c>
      <c r="Q185" t="s">
        <v>2880</v>
      </c>
      <c r="R185" t="s">
        <v>25</v>
      </c>
      <c r="S185" t="s">
        <v>2881</v>
      </c>
      <c r="T185" t="s">
        <v>25</v>
      </c>
      <c r="U185">
        <v>3</v>
      </c>
      <c r="V185">
        <v>787</v>
      </c>
      <c r="W185" t="s">
        <v>2411</v>
      </c>
      <c r="X185" t="s">
        <v>2937</v>
      </c>
      <c r="Y185" t="s">
        <v>2938</v>
      </c>
      <c r="Z185" t="s">
        <v>2939</v>
      </c>
      <c r="AA185" t="s">
        <v>2940</v>
      </c>
      <c r="AB185" t="s">
        <v>2935</v>
      </c>
      <c r="AC185" t="s">
        <v>2936</v>
      </c>
      <c r="AD185" t="s">
        <v>25</v>
      </c>
      <c r="AE185" t="s">
        <v>2932</v>
      </c>
      <c r="AF185" t="s">
        <v>2912</v>
      </c>
      <c r="AG185" t="s">
        <v>149</v>
      </c>
      <c r="AH185" t="s">
        <v>2950</v>
      </c>
      <c r="AI185" t="s">
        <v>61</v>
      </c>
      <c r="AJ185" t="s">
        <v>61</v>
      </c>
      <c r="AK185" t="s">
        <v>61</v>
      </c>
      <c r="AL185" t="s">
        <v>61</v>
      </c>
      <c r="AM185" t="s">
        <v>61</v>
      </c>
      <c r="AN185" t="s">
        <v>61</v>
      </c>
      <c r="AO185" t="s">
        <v>61</v>
      </c>
      <c r="AP185" t="s">
        <v>61</v>
      </c>
      <c r="AQ185" t="s">
        <v>61</v>
      </c>
      <c r="AR185" t="s">
        <v>2951</v>
      </c>
      <c r="AS185" t="s">
        <v>2952</v>
      </c>
      <c r="AT185" t="s">
        <v>2953</v>
      </c>
      <c r="AU185" t="s">
        <v>2954</v>
      </c>
      <c r="AV185" t="s">
        <v>2955</v>
      </c>
      <c r="AW185" t="s">
        <v>2956</v>
      </c>
      <c r="AX185" t="s">
        <v>2957</v>
      </c>
      <c r="AY185" t="s">
        <v>2958</v>
      </c>
      <c r="AZ185" t="s">
        <v>2956</v>
      </c>
      <c r="BA185" t="s">
        <v>2959</v>
      </c>
      <c r="BB185" t="s">
        <v>2960</v>
      </c>
      <c r="BC185" t="s">
        <v>2961</v>
      </c>
      <c r="BD185" t="s">
        <v>2962</v>
      </c>
      <c r="BE185" t="s">
        <v>2963</v>
      </c>
      <c r="BF185" t="s">
        <v>2964</v>
      </c>
      <c r="BG185" t="s">
        <v>2965</v>
      </c>
      <c r="BH185" t="s">
        <v>2966</v>
      </c>
      <c r="BI185" t="s">
        <v>2967</v>
      </c>
      <c r="BJ185" t="s">
        <v>2968</v>
      </c>
      <c r="BK185" t="s">
        <v>2969</v>
      </c>
      <c r="BL185" t="s">
        <v>25</v>
      </c>
      <c r="BM185" t="s">
        <v>25</v>
      </c>
      <c r="BN185" t="s">
        <v>25</v>
      </c>
      <c r="BO185" t="s">
        <v>25</v>
      </c>
      <c r="BP185" t="s">
        <v>25</v>
      </c>
      <c r="BQ185" t="s">
        <v>25</v>
      </c>
      <c r="BR185" t="s">
        <v>25</v>
      </c>
      <c r="BS185" t="s">
        <v>25</v>
      </c>
      <c r="BT185" t="s">
        <v>25</v>
      </c>
      <c r="BU185" t="s">
        <v>25</v>
      </c>
      <c r="BV185" t="s">
        <v>25</v>
      </c>
      <c r="BW185" t="s">
        <v>25</v>
      </c>
      <c r="BX185" t="s">
        <v>25</v>
      </c>
      <c r="BY185" t="s">
        <v>25</v>
      </c>
      <c r="BZ185" t="s">
        <v>25</v>
      </c>
      <c r="CA185" t="s">
        <v>25</v>
      </c>
      <c r="CB185" t="s">
        <v>25</v>
      </c>
      <c r="CC185" t="s">
        <v>25</v>
      </c>
      <c r="CD185" t="s">
        <v>25</v>
      </c>
      <c r="CE185" t="s">
        <v>25</v>
      </c>
      <c r="CF185" t="s">
        <v>25</v>
      </c>
      <c r="CG185" t="s">
        <v>25</v>
      </c>
      <c r="CH185" t="s">
        <v>25</v>
      </c>
      <c r="CI185" t="s">
        <v>25</v>
      </c>
      <c r="CJ185" t="s">
        <v>25</v>
      </c>
      <c r="CK185" t="s">
        <v>25</v>
      </c>
      <c r="CL185" t="s">
        <v>25</v>
      </c>
      <c r="CM185" t="s">
        <v>25</v>
      </c>
      <c r="CN185" t="s">
        <v>25</v>
      </c>
      <c r="CO185" t="s">
        <v>25</v>
      </c>
      <c r="CP185" t="s">
        <v>25</v>
      </c>
      <c r="CQ185" t="s">
        <v>25</v>
      </c>
      <c r="CR185" t="s">
        <v>25</v>
      </c>
      <c r="CS185" t="s">
        <v>25</v>
      </c>
      <c r="CT185" t="s">
        <v>25</v>
      </c>
      <c r="CU185" t="s">
        <v>25</v>
      </c>
      <c r="CV185" t="s">
        <v>25</v>
      </c>
      <c r="CW185" t="s">
        <v>25</v>
      </c>
      <c r="CX185" t="s">
        <v>25</v>
      </c>
      <c r="CY185" t="s">
        <v>25</v>
      </c>
      <c r="CZ185" t="s">
        <v>25</v>
      </c>
      <c r="DA185" t="s">
        <v>25</v>
      </c>
      <c r="DB185" t="s">
        <v>25</v>
      </c>
      <c r="DC185" t="s">
        <v>25</v>
      </c>
    </row>
    <row r="186" spans="1:107" x14ac:dyDescent="0.2">
      <c r="A186" t="s">
        <v>120</v>
      </c>
      <c r="B186">
        <v>42703179</v>
      </c>
      <c r="C186" t="s">
        <v>64</v>
      </c>
      <c r="D186">
        <v>0</v>
      </c>
      <c r="E186" t="e">
        <f t="shared" si="3"/>
        <v>#NAME?</v>
      </c>
      <c r="F186">
        <v>0</v>
      </c>
      <c r="G186" t="s">
        <v>24</v>
      </c>
      <c r="H186">
        <v>1</v>
      </c>
      <c r="I186" t="s">
        <v>25</v>
      </c>
      <c r="J186">
        <v>0</v>
      </c>
      <c r="K186" t="s">
        <v>25</v>
      </c>
      <c r="L186">
        <v>0</v>
      </c>
      <c r="M186">
        <v>0.66700000000000004</v>
      </c>
      <c r="N186" t="s">
        <v>130</v>
      </c>
      <c r="O186" t="s">
        <v>151</v>
      </c>
      <c r="P186" t="s">
        <v>2359</v>
      </c>
      <c r="Q186" t="s">
        <v>2880</v>
      </c>
      <c r="R186" t="s">
        <v>25</v>
      </c>
      <c r="S186" t="s">
        <v>2881</v>
      </c>
      <c r="T186" t="s">
        <v>25</v>
      </c>
      <c r="U186">
        <v>3</v>
      </c>
      <c r="V186">
        <v>787</v>
      </c>
      <c r="W186" t="s">
        <v>2411</v>
      </c>
      <c r="X186" t="s">
        <v>2941</v>
      </c>
      <c r="Y186" t="s">
        <v>2942</v>
      </c>
      <c r="Z186" t="s">
        <v>2943</v>
      </c>
      <c r="AA186" t="s">
        <v>2944</v>
      </c>
      <c r="AB186" t="s">
        <v>2935</v>
      </c>
      <c r="AC186" t="s">
        <v>2936</v>
      </c>
      <c r="AD186" t="s">
        <v>25</v>
      </c>
      <c r="AE186" t="s">
        <v>2932</v>
      </c>
      <c r="AF186" t="s">
        <v>2912</v>
      </c>
      <c r="AG186" t="s">
        <v>149</v>
      </c>
      <c r="AH186" t="s">
        <v>2950</v>
      </c>
      <c r="AI186" t="s">
        <v>61</v>
      </c>
      <c r="AJ186" t="s">
        <v>61</v>
      </c>
      <c r="AK186" t="s">
        <v>61</v>
      </c>
      <c r="AL186" t="s">
        <v>61</v>
      </c>
      <c r="AM186" t="s">
        <v>61</v>
      </c>
      <c r="AN186" t="s">
        <v>61</v>
      </c>
      <c r="AO186" t="s">
        <v>61</v>
      </c>
      <c r="AP186" t="s">
        <v>61</v>
      </c>
      <c r="AQ186" t="s">
        <v>61</v>
      </c>
      <c r="AR186" t="s">
        <v>2951</v>
      </c>
      <c r="AS186" t="s">
        <v>2952</v>
      </c>
      <c r="AT186" t="s">
        <v>2953</v>
      </c>
      <c r="AU186" t="s">
        <v>2954</v>
      </c>
      <c r="AV186" t="s">
        <v>2955</v>
      </c>
      <c r="AW186" t="s">
        <v>2956</v>
      </c>
      <c r="AX186" t="s">
        <v>2957</v>
      </c>
      <c r="AY186" t="s">
        <v>2958</v>
      </c>
      <c r="AZ186" t="s">
        <v>2956</v>
      </c>
      <c r="BA186" t="s">
        <v>2959</v>
      </c>
      <c r="BB186" t="s">
        <v>2960</v>
      </c>
      <c r="BC186" t="s">
        <v>2961</v>
      </c>
      <c r="BD186" t="s">
        <v>2962</v>
      </c>
      <c r="BE186" t="s">
        <v>2963</v>
      </c>
      <c r="BF186" t="s">
        <v>2964</v>
      </c>
      <c r="BG186" t="s">
        <v>2965</v>
      </c>
      <c r="BH186" t="s">
        <v>2966</v>
      </c>
      <c r="BI186" t="s">
        <v>2967</v>
      </c>
      <c r="BJ186" t="s">
        <v>2968</v>
      </c>
      <c r="BK186" t="s">
        <v>2969</v>
      </c>
      <c r="BL186" t="s">
        <v>25</v>
      </c>
      <c r="BM186" t="s">
        <v>25</v>
      </c>
      <c r="BN186" t="s">
        <v>25</v>
      </c>
      <c r="BO186" t="s">
        <v>25</v>
      </c>
      <c r="BP186" t="s">
        <v>25</v>
      </c>
      <c r="BQ186" t="s">
        <v>25</v>
      </c>
      <c r="BR186" t="s">
        <v>25</v>
      </c>
      <c r="BS186" t="s">
        <v>25</v>
      </c>
      <c r="BT186" t="s">
        <v>25</v>
      </c>
      <c r="BU186" t="s">
        <v>25</v>
      </c>
      <c r="BV186" t="s">
        <v>25</v>
      </c>
      <c r="BW186" t="s">
        <v>25</v>
      </c>
      <c r="BX186" t="s">
        <v>25</v>
      </c>
      <c r="BY186" t="s">
        <v>25</v>
      </c>
      <c r="BZ186" t="s">
        <v>25</v>
      </c>
      <c r="CA186" t="s">
        <v>25</v>
      </c>
      <c r="CB186" t="s">
        <v>25</v>
      </c>
      <c r="CC186" t="s">
        <v>25</v>
      </c>
      <c r="CD186" t="s">
        <v>25</v>
      </c>
      <c r="CE186" t="s">
        <v>25</v>
      </c>
      <c r="CF186" t="s">
        <v>25</v>
      </c>
      <c r="CG186" t="s">
        <v>25</v>
      </c>
      <c r="CH186" t="s">
        <v>25</v>
      </c>
      <c r="CI186" t="s">
        <v>25</v>
      </c>
      <c r="CJ186" t="s">
        <v>25</v>
      </c>
      <c r="CK186" t="s">
        <v>25</v>
      </c>
      <c r="CL186" t="s">
        <v>25</v>
      </c>
      <c r="CM186" t="s">
        <v>25</v>
      </c>
      <c r="CN186" t="s">
        <v>25</v>
      </c>
      <c r="CO186" t="s">
        <v>25</v>
      </c>
      <c r="CP186" t="s">
        <v>25</v>
      </c>
      <c r="CQ186" t="s">
        <v>25</v>
      </c>
      <c r="CR186" t="s">
        <v>25</v>
      </c>
      <c r="CS186" t="s">
        <v>25</v>
      </c>
      <c r="CT186" t="s">
        <v>25</v>
      </c>
      <c r="CU186" t="s">
        <v>25</v>
      </c>
      <c r="CV186" t="s">
        <v>25</v>
      </c>
      <c r="CW186" t="s">
        <v>25</v>
      </c>
      <c r="CX186" t="s">
        <v>25</v>
      </c>
      <c r="CY186" t="s">
        <v>25</v>
      </c>
      <c r="CZ186" t="s">
        <v>25</v>
      </c>
      <c r="DA186" t="s">
        <v>25</v>
      </c>
      <c r="DB186" t="s">
        <v>25</v>
      </c>
      <c r="DC186" t="s">
        <v>25</v>
      </c>
    </row>
    <row r="187" spans="1:107" x14ac:dyDescent="0.2">
      <c r="A187" t="s">
        <v>120</v>
      </c>
      <c r="B187">
        <v>42703179</v>
      </c>
      <c r="C187" t="s">
        <v>64</v>
      </c>
      <c r="D187">
        <v>0</v>
      </c>
      <c r="E187" t="e">
        <f t="shared" si="3"/>
        <v>#NAME?</v>
      </c>
      <c r="F187">
        <v>0</v>
      </c>
      <c r="G187" t="s">
        <v>24</v>
      </c>
      <c r="H187">
        <v>1</v>
      </c>
      <c r="I187" t="s">
        <v>25</v>
      </c>
      <c r="J187">
        <v>0</v>
      </c>
      <c r="K187" t="s">
        <v>25</v>
      </c>
      <c r="L187">
        <v>0</v>
      </c>
      <c r="M187">
        <v>0.66700000000000004</v>
      </c>
      <c r="N187" t="s">
        <v>130</v>
      </c>
      <c r="O187" t="s">
        <v>151</v>
      </c>
      <c r="P187" t="s">
        <v>2359</v>
      </c>
      <c r="Q187" t="s">
        <v>2880</v>
      </c>
      <c r="R187" t="s">
        <v>25</v>
      </c>
      <c r="S187" t="s">
        <v>2881</v>
      </c>
      <c r="T187" t="s">
        <v>25</v>
      </c>
      <c r="U187">
        <v>3</v>
      </c>
      <c r="V187">
        <v>275</v>
      </c>
      <c r="W187" t="s">
        <v>2411</v>
      </c>
      <c r="X187" t="s">
        <v>2970</v>
      </c>
      <c r="Y187" t="s">
        <v>2971</v>
      </c>
      <c r="Z187" t="s">
        <v>2972</v>
      </c>
      <c r="AA187" t="s">
        <v>2972</v>
      </c>
      <c r="AB187" t="s">
        <v>2973</v>
      </c>
      <c r="AC187" t="s">
        <v>2974</v>
      </c>
      <c r="AD187" t="s">
        <v>25</v>
      </c>
      <c r="AE187" t="s">
        <v>2971</v>
      </c>
      <c r="AF187" t="s">
        <v>2912</v>
      </c>
      <c r="AG187" t="s">
        <v>149</v>
      </c>
      <c r="AH187" t="s">
        <v>2950</v>
      </c>
      <c r="AI187" t="s">
        <v>61</v>
      </c>
      <c r="AJ187" t="s">
        <v>61</v>
      </c>
      <c r="AK187" t="s">
        <v>61</v>
      </c>
      <c r="AL187" t="s">
        <v>61</v>
      </c>
      <c r="AM187" t="s">
        <v>61</v>
      </c>
      <c r="AN187" t="s">
        <v>61</v>
      </c>
      <c r="AO187" t="s">
        <v>61</v>
      </c>
      <c r="AP187" t="s">
        <v>61</v>
      </c>
      <c r="AQ187" t="s">
        <v>61</v>
      </c>
      <c r="AR187" t="s">
        <v>2951</v>
      </c>
      <c r="AS187" t="s">
        <v>2952</v>
      </c>
      <c r="AT187" t="s">
        <v>2953</v>
      </c>
      <c r="AU187" t="s">
        <v>2954</v>
      </c>
      <c r="AV187" t="s">
        <v>2955</v>
      </c>
      <c r="AW187" t="s">
        <v>2956</v>
      </c>
      <c r="AX187" t="s">
        <v>2957</v>
      </c>
      <c r="AY187" t="s">
        <v>2958</v>
      </c>
      <c r="AZ187" t="s">
        <v>2956</v>
      </c>
      <c r="BA187" t="s">
        <v>2959</v>
      </c>
      <c r="BB187" t="s">
        <v>2960</v>
      </c>
      <c r="BC187" t="s">
        <v>2961</v>
      </c>
      <c r="BD187" t="s">
        <v>2962</v>
      </c>
      <c r="BE187" t="s">
        <v>2963</v>
      </c>
      <c r="BF187" t="s">
        <v>2964</v>
      </c>
      <c r="BG187" t="s">
        <v>2965</v>
      </c>
      <c r="BH187" t="s">
        <v>2966</v>
      </c>
      <c r="BI187" t="s">
        <v>2967</v>
      </c>
      <c r="BJ187" t="s">
        <v>2968</v>
      </c>
      <c r="BK187" t="s">
        <v>2969</v>
      </c>
      <c r="BL187" t="s">
        <v>25</v>
      </c>
      <c r="BM187" t="s">
        <v>25</v>
      </c>
      <c r="BN187" t="s">
        <v>25</v>
      </c>
      <c r="BO187" t="s">
        <v>25</v>
      </c>
      <c r="BP187" t="s">
        <v>25</v>
      </c>
      <c r="BQ187" t="s">
        <v>25</v>
      </c>
      <c r="BR187" t="s">
        <v>25</v>
      </c>
      <c r="BS187" t="s">
        <v>25</v>
      </c>
      <c r="BT187" t="s">
        <v>25</v>
      </c>
      <c r="BU187" t="s">
        <v>25</v>
      </c>
      <c r="BV187" t="s">
        <v>25</v>
      </c>
      <c r="BW187" t="s">
        <v>25</v>
      </c>
      <c r="BX187" t="s">
        <v>25</v>
      </c>
      <c r="BY187" t="s">
        <v>25</v>
      </c>
      <c r="BZ187" t="s">
        <v>25</v>
      </c>
      <c r="CA187" t="s">
        <v>25</v>
      </c>
      <c r="CB187" t="s">
        <v>25</v>
      </c>
      <c r="CC187" t="s">
        <v>25</v>
      </c>
      <c r="CD187" t="s">
        <v>25</v>
      </c>
      <c r="CE187" t="s">
        <v>25</v>
      </c>
      <c r="CF187" t="s">
        <v>25</v>
      </c>
      <c r="CG187" t="s">
        <v>25</v>
      </c>
      <c r="CH187" t="s">
        <v>25</v>
      </c>
      <c r="CI187" t="s">
        <v>25</v>
      </c>
      <c r="CJ187" t="s">
        <v>25</v>
      </c>
      <c r="CK187" t="s">
        <v>25</v>
      </c>
      <c r="CL187" t="s">
        <v>25</v>
      </c>
      <c r="CM187" t="s">
        <v>25</v>
      </c>
      <c r="CN187" t="s">
        <v>25</v>
      </c>
      <c r="CO187" t="s">
        <v>25</v>
      </c>
      <c r="CP187" t="s">
        <v>25</v>
      </c>
      <c r="CQ187" t="s">
        <v>25</v>
      </c>
      <c r="CR187" t="s">
        <v>25</v>
      </c>
      <c r="CS187" t="s">
        <v>25</v>
      </c>
      <c r="CT187" t="s">
        <v>25</v>
      </c>
      <c r="CU187" t="s">
        <v>25</v>
      </c>
      <c r="CV187" t="s">
        <v>25</v>
      </c>
      <c r="CW187" t="s">
        <v>25</v>
      </c>
      <c r="CX187" t="s">
        <v>25</v>
      </c>
      <c r="CY187" t="s">
        <v>25</v>
      </c>
      <c r="CZ187" t="s">
        <v>25</v>
      </c>
      <c r="DA187" t="s">
        <v>25</v>
      </c>
      <c r="DB187" t="s">
        <v>25</v>
      </c>
      <c r="DC187" t="s">
        <v>25</v>
      </c>
    </row>
    <row r="188" spans="1:107" x14ac:dyDescent="0.2">
      <c r="A188" t="s">
        <v>120</v>
      </c>
      <c r="B188">
        <v>42703179</v>
      </c>
      <c r="C188" t="s">
        <v>64</v>
      </c>
      <c r="D188">
        <v>0</v>
      </c>
      <c r="E188" t="e">
        <f t="shared" si="3"/>
        <v>#NAME?</v>
      </c>
      <c r="F188">
        <v>0</v>
      </c>
      <c r="G188" t="s">
        <v>24</v>
      </c>
      <c r="H188">
        <v>1</v>
      </c>
      <c r="I188" t="s">
        <v>25</v>
      </c>
      <c r="J188">
        <v>0</v>
      </c>
      <c r="K188" t="s">
        <v>25</v>
      </c>
      <c r="L188">
        <v>0</v>
      </c>
      <c r="M188">
        <v>0.66700000000000004</v>
      </c>
      <c r="N188" t="s">
        <v>130</v>
      </c>
      <c r="O188" t="s">
        <v>151</v>
      </c>
      <c r="P188" t="s">
        <v>2359</v>
      </c>
      <c r="Q188" t="s">
        <v>2880</v>
      </c>
      <c r="R188" t="s">
        <v>25</v>
      </c>
      <c r="S188" t="s">
        <v>2881</v>
      </c>
      <c r="T188" t="s">
        <v>25</v>
      </c>
      <c r="U188">
        <v>3</v>
      </c>
      <c r="V188">
        <v>275</v>
      </c>
      <c r="W188" t="s">
        <v>2411</v>
      </c>
      <c r="X188" t="s">
        <v>2975</v>
      </c>
      <c r="Y188" t="s">
        <v>2976</v>
      </c>
      <c r="Z188" t="s">
        <v>2909</v>
      </c>
      <c r="AA188" t="s">
        <v>2909</v>
      </c>
      <c r="AB188" t="s">
        <v>2977</v>
      </c>
      <c r="AC188" t="s">
        <v>2911</v>
      </c>
      <c r="AD188" t="s">
        <v>25</v>
      </c>
      <c r="AE188" t="s">
        <v>2971</v>
      </c>
      <c r="AF188" t="s">
        <v>2912</v>
      </c>
      <c r="AG188" t="s">
        <v>149</v>
      </c>
      <c r="AH188" t="s">
        <v>2950</v>
      </c>
      <c r="AI188" t="s">
        <v>61</v>
      </c>
      <c r="AJ188" t="s">
        <v>61</v>
      </c>
      <c r="AK188" t="s">
        <v>61</v>
      </c>
      <c r="AL188" t="s">
        <v>61</v>
      </c>
      <c r="AM188" t="s">
        <v>61</v>
      </c>
      <c r="AN188" t="s">
        <v>61</v>
      </c>
      <c r="AO188" t="s">
        <v>61</v>
      </c>
      <c r="AP188" t="s">
        <v>61</v>
      </c>
      <c r="AQ188" t="s">
        <v>61</v>
      </c>
      <c r="AR188" t="s">
        <v>2951</v>
      </c>
      <c r="AS188" t="s">
        <v>2952</v>
      </c>
      <c r="AT188" t="s">
        <v>2953</v>
      </c>
      <c r="AU188" t="s">
        <v>2954</v>
      </c>
      <c r="AV188" t="s">
        <v>2955</v>
      </c>
      <c r="AW188" t="s">
        <v>2956</v>
      </c>
      <c r="AX188" t="s">
        <v>2957</v>
      </c>
      <c r="AY188" t="s">
        <v>2958</v>
      </c>
      <c r="AZ188" t="s">
        <v>2956</v>
      </c>
      <c r="BA188" t="s">
        <v>2959</v>
      </c>
      <c r="BB188" t="s">
        <v>2960</v>
      </c>
      <c r="BC188" t="s">
        <v>2961</v>
      </c>
      <c r="BD188" t="s">
        <v>2962</v>
      </c>
      <c r="BE188" t="s">
        <v>2963</v>
      </c>
      <c r="BF188" t="s">
        <v>2964</v>
      </c>
      <c r="BG188" t="s">
        <v>2965</v>
      </c>
      <c r="BH188" t="s">
        <v>2966</v>
      </c>
      <c r="BI188" t="s">
        <v>2967</v>
      </c>
      <c r="BJ188" t="s">
        <v>2968</v>
      </c>
      <c r="BK188" t="s">
        <v>2969</v>
      </c>
      <c r="BL188" t="s">
        <v>25</v>
      </c>
      <c r="BM188" t="s">
        <v>25</v>
      </c>
      <c r="BN188" t="s">
        <v>25</v>
      </c>
      <c r="BO188" t="s">
        <v>25</v>
      </c>
      <c r="BP188" t="s">
        <v>25</v>
      </c>
      <c r="BQ188" t="s">
        <v>25</v>
      </c>
      <c r="BR188" t="s">
        <v>25</v>
      </c>
      <c r="BS188" t="s">
        <v>25</v>
      </c>
      <c r="BT188" t="s">
        <v>25</v>
      </c>
      <c r="BU188" t="s">
        <v>25</v>
      </c>
      <c r="BV188" t="s">
        <v>25</v>
      </c>
      <c r="BW188" t="s">
        <v>25</v>
      </c>
      <c r="BX188" t="s">
        <v>25</v>
      </c>
      <c r="BY188" t="s">
        <v>25</v>
      </c>
      <c r="BZ188" t="s">
        <v>25</v>
      </c>
      <c r="CA188" t="s">
        <v>25</v>
      </c>
      <c r="CB188" t="s">
        <v>25</v>
      </c>
      <c r="CC188" t="s">
        <v>25</v>
      </c>
      <c r="CD188" t="s">
        <v>25</v>
      </c>
      <c r="CE188" t="s">
        <v>25</v>
      </c>
      <c r="CF188" t="s">
        <v>25</v>
      </c>
      <c r="CG188" t="s">
        <v>25</v>
      </c>
      <c r="CH188" t="s">
        <v>25</v>
      </c>
      <c r="CI188" t="s">
        <v>25</v>
      </c>
      <c r="CJ188" t="s">
        <v>25</v>
      </c>
      <c r="CK188" t="s">
        <v>25</v>
      </c>
      <c r="CL188" t="s">
        <v>25</v>
      </c>
      <c r="CM188" t="s">
        <v>25</v>
      </c>
      <c r="CN188" t="s">
        <v>25</v>
      </c>
      <c r="CO188" t="s">
        <v>25</v>
      </c>
      <c r="CP188" t="s">
        <v>25</v>
      </c>
      <c r="CQ188" t="s">
        <v>25</v>
      </c>
      <c r="CR188" t="s">
        <v>25</v>
      </c>
      <c r="CS188" t="s">
        <v>25</v>
      </c>
      <c r="CT188" t="s">
        <v>25</v>
      </c>
      <c r="CU188" t="s">
        <v>25</v>
      </c>
      <c r="CV188" t="s">
        <v>25</v>
      </c>
      <c r="CW188" t="s">
        <v>25</v>
      </c>
      <c r="CX188" t="s">
        <v>25</v>
      </c>
      <c r="CY188" t="s">
        <v>25</v>
      </c>
      <c r="CZ188" t="s">
        <v>25</v>
      </c>
      <c r="DA188" t="s">
        <v>25</v>
      </c>
      <c r="DB188" t="s">
        <v>25</v>
      </c>
      <c r="DC188" t="s">
        <v>25</v>
      </c>
    </row>
    <row r="189" spans="1:107" x14ac:dyDescent="0.2">
      <c r="A189" t="s">
        <v>120</v>
      </c>
      <c r="B189">
        <v>42703179</v>
      </c>
      <c r="C189" t="s">
        <v>64</v>
      </c>
      <c r="D189">
        <v>0</v>
      </c>
      <c r="E189" t="e">
        <f t="shared" si="3"/>
        <v>#NAME?</v>
      </c>
      <c r="F189">
        <v>0</v>
      </c>
      <c r="G189" t="s">
        <v>24</v>
      </c>
      <c r="H189">
        <v>1</v>
      </c>
      <c r="I189" t="s">
        <v>25</v>
      </c>
      <c r="J189">
        <v>0</v>
      </c>
      <c r="K189" t="s">
        <v>25</v>
      </c>
      <c r="L189">
        <v>0</v>
      </c>
      <c r="M189">
        <v>0.66700000000000004</v>
      </c>
      <c r="N189" t="s">
        <v>130</v>
      </c>
      <c r="O189" t="s">
        <v>151</v>
      </c>
      <c r="P189" t="s">
        <v>2359</v>
      </c>
      <c r="Q189" t="s">
        <v>2880</v>
      </c>
      <c r="R189" t="s">
        <v>25</v>
      </c>
      <c r="S189" t="s">
        <v>2881</v>
      </c>
      <c r="T189" t="s">
        <v>25</v>
      </c>
      <c r="U189">
        <v>3</v>
      </c>
      <c r="V189">
        <v>122</v>
      </c>
      <c r="W189" t="s">
        <v>2411</v>
      </c>
      <c r="X189" t="s">
        <v>2978</v>
      </c>
      <c r="Y189" t="s">
        <v>2979</v>
      </c>
      <c r="Z189" t="s">
        <v>2980</v>
      </c>
      <c r="AA189" t="s">
        <v>2980</v>
      </c>
      <c r="AB189" t="s">
        <v>2973</v>
      </c>
      <c r="AC189" t="s">
        <v>2981</v>
      </c>
      <c r="AD189" t="s">
        <v>25</v>
      </c>
      <c r="AE189" t="s">
        <v>2979</v>
      </c>
      <c r="AF189" t="s">
        <v>2912</v>
      </c>
      <c r="AG189" t="s">
        <v>149</v>
      </c>
      <c r="AH189" t="s">
        <v>2950</v>
      </c>
      <c r="AI189" t="s">
        <v>61</v>
      </c>
      <c r="AJ189" t="s">
        <v>61</v>
      </c>
      <c r="AK189" t="s">
        <v>61</v>
      </c>
      <c r="AL189" t="s">
        <v>61</v>
      </c>
      <c r="AM189" t="s">
        <v>61</v>
      </c>
      <c r="AN189" t="s">
        <v>61</v>
      </c>
      <c r="AO189" t="s">
        <v>61</v>
      </c>
      <c r="AP189" t="s">
        <v>61</v>
      </c>
      <c r="AQ189" t="s">
        <v>61</v>
      </c>
      <c r="AR189" t="s">
        <v>2951</v>
      </c>
      <c r="AS189" t="s">
        <v>2952</v>
      </c>
      <c r="AT189" t="s">
        <v>2953</v>
      </c>
      <c r="AU189" t="s">
        <v>2954</v>
      </c>
      <c r="AV189" t="s">
        <v>2955</v>
      </c>
      <c r="AW189" t="s">
        <v>2956</v>
      </c>
      <c r="AX189" t="s">
        <v>2957</v>
      </c>
      <c r="AY189" t="s">
        <v>2958</v>
      </c>
      <c r="AZ189" t="s">
        <v>2956</v>
      </c>
      <c r="BA189" t="s">
        <v>2959</v>
      </c>
      <c r="BB189" t="s">
        <v>2960</v>
      </c>
      <c r="BC189" t="s">
        <v>2961</v>
      </c>
      <c r="BD189" t="s">
        <v>2962</v>
      </c>
      <c r="BE189" t="s">
        <v>2963</v>
      </c>
      <c r="BF189" t="s">
        <v>2964</v>
      </c>
      <c r="BG189" t="s">
        <v>2965</v>
      </c>
      <c r="BH189" t="s">
        <v>2966</v>
      </c>
      <c r="BI189" t="s">
        <v>2967</v>
      </c>
      <c r="BJ189" t="s">
        <v>2968</v>
      </c>
      <c r="BK189" t="s">
        <v>2969</v>
      </c>
      <c r="BL189" t="s">
        <v>25</v>
      </c>
      <c r="BM189" t="s">
        <v>25</v>
      </c>
      <c r="BN189" t="s">
        <v>25</v>
      </c>
      <c r="BO189" t="s">
        <v>25</v>
      </c>
      <c r="BP189" t="s">
        <v>25</v>
      </c>
      <c r="BQ189" t="s">
        <v>25</v>
      </c>
      <c r="BR189" t="s">
        <v>25</v>
      </c>
      <c r="BS189" t="s">
        <v>25</v>
      </c>
      <c r="BT189" t="s">
        <v>25</v>
      </c>
      <c r="BU189" t="s">
        <v>25</v>
      </c>
      <c r="BV189" t="s">
        <v>25</v>
      </c>
      <c r="BW189" t="s">
        <v>25</v>
      </c>
      <c r="BX189" t="s">
        <v>25</v>
      </c>
      <c r="BY189" t="s">
        <v>25</v>
      </c>
      <c r="BZ189" t="s">
        <v>25</v>
      </c>
      <c r="CA189" t="s">
        <v>25</v>
      </c>
      <c r="CB189" t="s">
        <v>25</v>
      </c>
      <c r="CC189" t="s">
        <v>25</v>
      </c>
      <c r="CD189" t="s">
        <v>25</v>
      </c>
      <c r="CE189" t="s">
        <v>25</v>
      </c>
      <c r="CF189" t="s">
        <v>25</v>
      </c>
      <c r="CG189" t="s">
        <v>25</v>
      </c>
      <c r="CH189" t="s">
        <v>25</v>
      </c>
      <c r="CI189" t="s">
        <v>25</v>
      </c>
      <c r="CJ189" t="s">
        <v>25</v>
      </c>
      <c r="CK189" t="s">
        <v>25</v>
      </c>
      <c r="CL189" t="s">
        <v>25</v>
      </c>
      <c r="CM189" t="s">
        <v>25</v>
      </c>
      <c r="CN189" t="s">
        <v>25</v>
      </c>
      <c r="CO189" t="s">
        <v>25</v>
      </c>
      <c r="CP189" t="s">
        <v>25</v>
      </c>
      <c r="CQ189" t="s">
        <v>25</v>
      </c>
      <c r="CR189" t="s">
        <v>25</v>
      </c>
      <c r="CS189" t="s">
        <v>25</v>
      </c>
      <c r="CT189" t="s">
        <v>25</v>
      </c>
      <c r="CU189" t="s">
        <v>25</v>
      </c>
      <c r="CV189" t="s">
        <v>25</v>
      </c>
      <c r="CW189" t="s">
        <v>25</v>
      </c>
      <c r="CX189" t="s">
        <v>25</v>
      </c>
      <c r="CY189" t="s">
        <v>25</v>
      </c>
      <c r="CZ189" t="s">
        <v>25</v>
      </c>
      <c r="DA189" t="s">
        <v>25</v>
      </c>
      <c r="DB189" t="s">
        <v>25</v>
      </c>
      <c r="DC189" t="s">
        <v>25</v>
      </c>
    </row>
    <row r="190" spans="1:107" x14ac:dyDescent="0.2">
      <c r="A190" t="s">
        <v>120</v>
      </c>
      <c r="B190">
        <v>42703179</v>
      </c>
      <c r="C190" t="s">
        <v>64</v>
      </c>
      <c r="D190">
        <v>0</v>
      </c>
      <c r="E190" t="e">
        <f t="shared" si="3"/>
        <v>#NAME?</v>
      </c>
      <c r="F190">
        <v>0</v>
      </c>
      <c r="G190" t="s">
        <v>24</v>
      </c>
      <c r="H190">
        <v>1</v>
      </c>
      <c r="I190" t="s">
        <v>25</v>
      </c>
      <c r="J190">
        <v>0</v>
      </c>
      <c r="K190" t="s">
        <v>25</v>
      </c>
      <c r="L190">
        <v>0</v>
      </c>
      <c r="M190">
        <v>0.66700000000000004</v>
      </c>
      <c r="N190" t="s">
        <v>130</v>
      </c>
      <c r="O190" t="s">
        <v>151</v>
      </c>
      <c r="P190" t="s">
        <v>2359</v>
      </c>
      <c r="Q190" t="s">
        <v>2880</v>
      </c>
      <c r="R190" t="s">
        <v>25</v>
      </c>
      <c r="S190" t="s">
        <v>2881</v>
      </c>
      <c r="T190" t="s">
        <v>25</v>
      </c>
      <c r="U190">
        <v>3</v>
      </c>
      <c r="V190">
        <v>122</v>
      </c>
      <c r="W190" t="s">
        <v>2411</v>
      </c>
      <c r="X190" t="s">
        <v>2982</v>
      </c>
      <c r="Y190" t="s">
        <v>2983</v>
      </c>
      <c r="Z190" t="s">
        <v>2980</v>
      </c>
      <c r="AA190" t="s">
        <v>2980</v>
      </c>
      <c r="AB190" t="s">
        <v>2973</v>
      </c>
      <c r="AC190" t="s">
        <v>2984</v>
      </c>
      <c r="AD190" t="s">
        <v>25</v>
      </c>
      <c r="AE190" t="s">
        <v>2983</v>
      </c>
      <c r="AF190" t="s">
        <v>2912</v>
      </c>
      <c r="AG190" t="s">
        <v>149</v>
      </c>
      <c r="AH190" t="s">
        <v>2950</v>
      </c>
      <c r="AI190" t="s">
        <v>61</v>
      </c>
      <c r="AJ190" t="s">
        <v>61</v>
      </c>
      <c r="AK190" t="s">
        <v>61</v>
      </c>
      <c r="AL190" t="s">
        <v>61</v>
      </c>
      <c r="AM190" t="s">
        <v>61</v>
      </c>
      <c r="AN190" t="s">
        <v>61</v>
      </c>
      <c r="AO190" t="s">
        <v>61</v>
      </c>
      <c r="AP190" t="s">
        <v>61</v>
      </c>
      <c r="AQ190" t="s">
        <v>61</v>
      </c>
      <c r="AR190" t="s">
        <v>2951</v>
      </c>
      <c r="AS190" t="s">
        <v>2952</v>
      </c>
      <c r="AT190" t="s">
        <v>2953</v>
      </c>
      <c r="AU190" t="s">
        <v>2954</v>
      </c>
      <c r="AV190" t="s">
        <v>2955</v>
      </c>
      <c r="AW190" t="s">
        <v>2956</v>
      </c>
      <c r="AX190" t="s">
        <v>2957</v>
      </c>
      <c r="AY190" t="s">
        <v>2958</v>
      </c>
      <c r="AZ190" t="s">
        <v>2956</v>
      </c>
      <c r="BA190" t="s">
        <v>2959</v>
      </c>
      <c r="BB190" t="s">
        <v>2960</v>
      </c>
      <c r="BC190" t="s">
        <v>2961</v>
      </c>
      <c r="BD190" t="s">
        <v>2962</v>
      </c>
      <c r="BE190" t="s">
        <v>2963</v>
      </c>
      <c r="BF190" t="s">
        <v>2964</v>
      </c>
      <c r="BG190" t="s">
        <v>2965</v>
      </c>
      <c r="BH190" t="s">
        <v>2966</v>
      </c>
      <c r="BI190" t="s">
        <v>2967</v>
      </c>
      <c r="BJ190" t="s">
        <v>2968</v>
      </c>
      <c r="BK190" t="s">
        <v>2969</v>
      </c>
      <c r="BL190" t="s">
        <v>25</v>
      </c>
      <c r="BM190" t="s">
        <v>25</v>
      </c>
      <c r="BN190" t="s">
        <v>25</v>
      </c>
      <c r="BO190" t="s">
        <v>25</v>
      </c>
      <c r="BP190" t="s">
        <v>25</v>
      </c>
      <c r="BQ190" t="s">
        <v>25</v>
      </c>
      <c r="BR190" t="s">
        <v>25</v>
      </c>
      <c r="BS190" t="s">
        <v>25</v>
      </c>
      <c r="BT190" t="s">
        <v>25</v>
      </c>
      <c r="BU190" t="s">
        <v>25</v>
      </c>
      <c r="BV190" t="s">
        <v>25</v>
      </c>
      <c r="BW190" t="s">
        <v>25</v>
      </c>
      <c r="BX190" t="s">
        <v>25</v>
      </c>
      <c r="BY190" t="s">
        <v>25</v>
      </c>
      <c r="BZ190" t="s">
        <v>25</v>
      </c>
      <c r="CA190" t="s">
        <v>25</v>
      </c>
      <c r="CB190" t="s">
        <v>25</v>
      </c>
      <c r="CC190" t="s">
        <v>25</v>
      </c>
      <c r="CD190" t="s">
        <v>25</v>
      </c>
      <c r="CE190" t="s">
        <v>25</v>
      </c>
      <c r="CF190" t="s">
        <v>25</v>
      </c>
      <c r="CG190" t="s">
        <v>25</v>
      </c>
      <c r="CH190" t="s">
        <v>25</v>
      </c>
      <c r="CI190" t="s">
        <v>25</v>
      </c>
      <c r="CJ190" t="s">
        <v>25</v>
      </c>
      <c r="CK190" t="s">
        <v>25</v>
      </c>
      <c r="CL190" t="s">
        <v>25</v>
      </c>
      <c r="CM190" t="s">
        <v>25</v>
      </c>
      <c r="CN190" t="s">
        <v>25</v>
      </c>
      <c r="CO190" t="s">
        <v>25</v>
      </c>
      <c r="CP190" t="s">
        <v>25</v>
      </c>
      <c r="CQ190" t="s">
        <v>25</v>
      </c>
      <c r="CR190" t="s">
        <v>25</v>
      </c>
      <c r="CS190" t="s">
        <v>25</v>
      </c>
      <c r="CT190" t="s">
        <v>25</v>
      </c>
      <c r="CU190" t="s">
        <v>25</v>
      </c>
      <c r="CV190" t="s">
        <v>25</v>
      </c>
      <c r="CW190" t="s">
        <v>25</v>
      </c>
      <c r="CX190" t="s">
        <v>25</v>
      </c>
      <c r="CY190" t="s">
        <v>25</v>
      </c>
      <c r="CZ190" t="s">
        <v>25</v>
      </c>
      <c r="DA190" t="s">
        <v>25</v>
      </c>
      <c r="DB190" t="s">
        <v>25</v>
      </c>
      <c r="DC190" t="s">
        <v>25</v>
      </c>
    </row>
    <row r="191" spans="1:107" x14ac:dyDescent="0.2">
      <c r="A191" t="s">
        <v>120</v>
      </c>
      <c r="B191">
        <v>42703179</v>
      </c>
      <c r="C191" t="s">
        <v>64</v>
      </c>
      <c r="D191">
        <v>0</v>
      </c>
      <c r="E191" t="e">
        <f t="shared" si="3"/>
        <v>#NAME?</v>
      </c>
      <c r="F191">
        <v>0</v>
      </c>
      <c r="G191" t="s">
        <v>24</v>
      </c>
      <c r="H191">
        <v>1</v>
      </c>
      <c r="I191" t="s">
        <v>25</v>
      </c>
      <c r="J191">
        <v>0</v>
      </c>
      <c r="K191" t="s">
        <v>25</v>
      </c>
      <c r="L191">
        <v>0</v>
      </c>
      <c r="M191">
        <v>0.66700000000000004</v>
      </c>
      <c r="N191" t="s">
        <v>130</v>
      </c>
      <c r="O191" t="s">
        <v>151</v>
      </c>
      <c r="P191" t="s">
        <v>2359</v>
      </c>
      <c r="Q191" t="s">
        <v>2880</v>
      </c>
      <c r="R191" t="s">
        <v>25</v>
      </c>
      <c r="S191" t="s">
        <v>2881</v>
      </c>
      <c r="T191" t="s">
        <v>25</v>
      </c>
      <c r="U191">
        <v>3</v>
      </c>
      <c r="V191">
        <v>122</v>
      </c>
      <c r="W191" t="s">
        <v>2411</v>
      </c>
      <c r="X191" t="s">
        <v>2985</v>
      </c>
      <c r="Y191" t="s">
        <v>2986</v>
      </c>
      <c r="Z191" t="s">
        <v>2980</v>
      </c>
      <c r="AA191" t="s">
        <v>2980</v>
      </c>
      <c r="AB191" t="s">
        <v>2973</v>
      </c>
      <c r="AC191" t="s">
        <v>2981</v>
      </c>
      <c r="AD191" t="s">
        <v>25</v>
      </c>
      <c r="AE191" t="s">
        <v>2983</v>
      </c>
      <c r="AF191" t="s">
        <v>2912</v>
      </c>
      <c r="AG191" t="s">
        <v>149</v>
      </c>
      <c r="AH191" t="s">
        <v>2950</v>
      </c>
      <c r="AI191" t="s">
        <v>61</v>
      </c>
      <c r="AJ191" t="s">
        <v>61</v>
      </c>
      <c r="AK191" t="s">
        <v>61</v>
      </c>
      <c r="AL191" t="s">
        <v>61</v>
      </c>
      <c r="AM191" t="s">
        <v>61</v>
      </c>
      <c r="AN191" t="s">
        <v>61</v>
      </c>
      <c r="AO191" t="s">
        <v>61</v>
      </c>
      <c r="AP191" t="s">
        <v>61</v>
      </c>
      <c r="AQ191" t="s">
        <v>61</v>
      </c>
      <c r="AR191" t="s">
        <v>2951</v>
      </c>
      <c r="AS191" t="s">
        <v>2952</v>
      </c>
      <c r="AT191" t="s">
        <v>2953</v>
      </c>
      <c r="AU191" t="s">
        <v>2954</v>
      </c>
      <c r="AV191" t="s">
        <v>2955</v>
      </c>
      <c r="AW191" t="s">
        <v>2956</v>
      </c>
      <c r="AX191" t="s">
        <v>2957</v>
      </c>
      <c r="AY191" t="s">
        <v>2958</v>
      </c>
      <c r="AZ191" t="s">
        <v>2956</v>
      </c>
      <c r="BA191" t="s">
        <v>2959</v>
      </c>
      <c r="BB191" t="s">
        <v>2960</v>
      </c>
      <c r="BC191" t="s">
        <v>2961</v>
      </c>
      <c r="BD191" t="s">
        <v>2962</v>
      </c>
      <c r="BE191" t="s">
        <v>2963</v>
      </c>
      <c r="BF191" t="s">
        <v>2964</v>
      </c>
      <c r="BG191" t="s">
        <v>2965</v>
      </c>
      <c r="BH191" t="s">
        <v>2966</v>
      </c>
      <c r="BI191" t="s">
        <v>2967</v>
      </c>
      <c r="BJ191" t="s">
        <v>2968</v>
      </c>
      <c r="BK191" t="s">
        <v>2969</v>
      </c>
      <c r="BL191" t="s">
        <v>25</v>
      </c>
      <c r="BM191" t="s">
        <v>25</v>
      </c>
      <c r="BN191" t="s">
        <v>25</v>
      </c>
      <c r="BO191" t="s">
        <v>25</v>
      </c>
      <c r="BP191" t="s">
        <v>25</v>
      </c>
      <c r="BQ191" t="s">
        <v>25</v>
      </c>
      <c r="BR191" t="s">
        <v>25</v>
      </c>
      <c r="BS191" t="s">
        <v>25</v>
      </c>
      <c r="BT191" t="s">
        <v>25</v>
      </c>
      <c r="BU191" t="s">
        <v>25</v>
      </c>
      <c r="BV191" t="s">
        <v>25</v>
      </c>
      <c r="BW191" t="s">
        <v>25</v>
      </c>
      <c r="BX191" t="s">
        <v>25</v>
      </c>
      <c r="BY191" t="s">
        <v>25</v>
      </c>
      <c r="BZ191" t="s">
        <v>25</v>
      </c>
      <c r="CA191" t="s">
        <v>25</v>
      </c>
      <c r="CB191" t="s">
        <v>25</v>
      </c>
      <c r="CC191" t="s">
        <v>25</v>
      </c>
      <c r="CD191" t="s">
        <v>25</v>
      </c>
      <c r="CE191" t="s">
        <v>25</v>
      </c>
      <c r="CF191" t="s">
        <v>25</v>
      </c>
      <c r="CG191" t="s">
        <v>25</v>
      </c>
      <c r="CH191" t="s">
        <v>25</v>
      </c>
      <c r="CI191" t="s">
        <v>25</v>
      </c>
      <c r="CJ191" t="s">
        <v>25</v>
      </c>
      <c r="CK191" t="s">
        <v>25</v>
      </c>
      <c r="CL191" t="s">
        <v>25</v>
      </c>
      <c r="CM191" t="s">
        <v>25</v>
      </c>
      <c r="CN191" t="s">
        <v>25</v>
      </c>
      <c r="CO191" t="s">
        <v>25</v>
      </c>
      <c r="CP191" t="s">
        <v>25</v>
      </c>
      <c r="CQ191" t="s">
        <v>25</v>
      </c>
      <c r="CR191" t="s">
        <v>25</v>
      </c>
      <c r="CS191" t="s">
        <v>25</v>
      </c>
      <c r="CT191" t="s">
        <v>25</v>
      </c>
      <c r="CU191" t="s">
        <v>25</v>
      </c>
      <c r="CV191" t="s">
        <v>25</v>
      </c>
      <c r="CW191" t="s">
        <v>25</v>
      </c>
      <c r="CX191" t="s">
        <v>25</v>
      </c>
      <c r="CY191" t="s">
        <v>25</v>
      </c>
      <c r="CZ191" t="s">
        <v>25</v>
      </c>
      <c r="DA191" t="s">
        <v>25</v>
      </c>
      <c r="DB191" t="s">
        <v>25</v>
      </c>
      <c r="DC191" t="s">
        <v>25</v>
      </c>
    </row>
    <row r="192" spans="1:107" x14ac:dyDescent="0.2">
      <c r="A192" t="s">
        <v>120</v>
      </c>
      <c r="B192">
        <v>42703179</v>
      </c>
      <c r="C192" t="s">
        <v>64</v>
      </c>
      <c r="D192">
        <v>0</v>
      </c>
      <c r="E192" t="e">
        <f t="shared" si="3"/>
        <v>#NAME?</v>
      </c>
      <c r="F192">
        <v>0</v>
      </c>
      <c r="G192" t="s">
        <v>24</v>
      </c>
      <c r="H192">
        <v>1</v>
      </c>
      <c r="I192" t="s">
        <v>25</v>
      </c>
      <c r="J192">
        <v>0</v>
      </c>
      <c r="K192" t="s">
        <v>25</v>
      </c>
      <c r="L192">
        <v>0</v>
      </c>
      <c r="M192">
        <v>0.66700000000000004</v>
      </c>
      <c r="N192" t="s">
        <v>130</v>
      </c>
      <c r="O192" t="s">
        <v>151</v>
      </c>
      <c r="P192" t="s">
        <v>2359</v>
      </c>
      <c r="Q192" t="s">
        <v>2880</v>
      </c>
      <c r="R192" t="s">
        <v>25</v>
      </c>
      <c r="S192" t="s">
        <v>2881</v>
      </c>
      <c r="T192" t="s">
        <v>25</v>
      </c>
      <c r="U192">
        <v>3</v>
      </c>
      <c r="V192">
        <v>122</v>
      </c>
      <c r="W192" t="s">
        <v>2411</v>
      </c>
      <c r="X192" t="s">
        <v>2987</v>
      </c>
      <c r="Y192" t="s">
        <v>2988</v>
      </c>
      <c r="Z192" t="s">
        <v>2989</v>
      </c>
      <c r="AA192" t="s">
        <v>2990</v>
      </c>
      <c r="AB192" t="s">
        <v>2973</v>
      </c>
      <c r="AC192" t="s">
        <v>2981</v>
      </c>
      <c r="AD192" t="s">
        <v>25</v>
      </c>
      <c r="AE192" t="s">
        <v>2983</v>
      </c>
      <c r="AF192" t="s">
        <v>2912</v>
      </c>
      <c r="AG192" t="s">
        <v>149</v>
      </c>
      <c r="AH192" t="s">
        <v>2950</v>
      </c>
      <c r="AI192" t="s">
        <v>61</v>
      </c>
      <c r="AJ192" t="s">
        <v>61</v>
      </c>
      <c r="AK192" t="s">
        <v>61</v>
      </c>
      <c r="AL192" t="s">
        <v>61</v>
      </c>
      <c r="AM192" t="s">
        <v>61</v>
      </c>
      <c r="AN192" t="s">
        <v>61</v>
      </c>
      <c r="AO192" t="s">
        <v>61</v>
      </c>
      <c r="AP192" t="s">
        <v>61</v>
      </c>
      <c r="AQ192" t="s">
        <v>61</v>
      </c>
      <c r="AR192" t="s">
        <v>2951</v>
      </c>
      <c r="AS192" t="s">
        <v>2952</v>
      </c>
      <c r="AT192" t="s">
        <v>2953</v>
      </c>
      <c r="AU192" t="s">
        <v>2954</v>
      </c>
      <c r="AV192" t="s">
        <v>2955</v>
      </c>
      <c r="AW192" t="s">
        <v>2956</v>
      </c>
      <c r="AX192" t="s">
        <v>2957</v>
      </c>
      <c r="AY192" t="s">
        <v>2958</v>
      </c>
      <c r="AZ192" t="s">
        <v>2956</v>
      </c>
      <c r="BA192" t="s">
        <v>2959</v>
      </c>
      <c r="BB192" t="s">
        <v>2960</v>
      </c>
      <c r="BC192" t="s">
        <v>2961</v>
      </c>
      <c r="BD192" t="s">
        <v>2962</v>
      </c>
      <c r="BE192" t="s">
        <v>2963</v>
      </c>
      <c r="BF192" t="s">
        <v>2964</v>
      </c>
      <c r="BG192" t="s">
        <v>2965</v>
      </c>
      <c r="BH192" t="s">
        <v>2966</v>
      </c>
      <c r="BI192" t="s">
        <v>2967</v>
      </c>
      <c r="BJ192" t="s">
        <v>2968</v>
      </c>
      <c r="BK192" t="s">
        <v>2969</v>
      </c>
      <c r="BL192" t="s">
        <v>25</v>
      </c>
      <c r="BM192" t="s">
        <v>25</v>
      </c>
      <c r="BN192" t="s">
        <v>25</v>
      </c>
      <c r="BO192" t="s">
        <v>25</v>
      </c>
      <c r="BP192" t="s">
        <v>25</v>
      </c>
      <c r="BQ192" t="s">
        <v>25</v>
      </c>
      <c r="BR192" t="s">
        <v>25</v>
      </c>
      <c r="BS192" t="s">
        <v>25</v>
      </c>
      <c r="BT192" t="s">
        <v>25</v>
      </c>
      <c r="BU192" t="s">
        <v>25</v>
      </c>
      <c r="BV192" t="s">
        <v>25</v>
      </c>
      <c r="BW192" t="s">
        <v>25</v>
      </c>
      <c r="BX192" t="s">
        <v>25</v>
      </c>
      <c r="BY192" t="s">
        <v>25</v>
      </c>
      <c r="BZ192" t="s">
        <v>25</v>
      </c>
      <c r="CA192" t="s">
        <v>25</v>
      </c>
      <c r="CB192" t="s">
        <v>25</v>
      </c>
      <c r="CC192" t="s">
        <v>25</v>
      </c>
      <c r="CD192" t="s">
        <v>25</v>
      </c>
      <c r="CE192" t="s">
        <v>25</v>
      </c>
      <c r="CF192" t="s">
        <v>25</v>
      </c>
      <c r="CG192" t="s">
        <v>25</v>
      </c>
      <c r="CH192" t="s">
        <v>25</v>
      </c>
      <c r="CI192" t="s">
        <v>25</v>
      </c>
      <c r="CJ192" t="s">
        <v>25</v>
      </c>
      <c r="CK192" t="s">
        <v>25</v>
      </c>
      <c r="CL192" t="s">
        <v>25</v>
      </c>
      <c r="CM192" t="s">
        <v>25</v>
      </c>
      <c r="CN192" t="s">
        <v>25</v>
      </c>
      <c r="CO192" t="s">
        <v>25</v>
      </c>
      <c r="CP192" t="s">
        <v>25</v>
      </c>
      <c r="CQ192" t="s">
        <v>25</v>
      </c>
      <c r="CR192" t="s">
        <v>25</v>
      </c>
      <c r="CS192" t="s">
        <v>25</v>
      </c>
      <c r="CT192" t="s">
        <v>25</v>
      </c>
      <c r="CU192" t="s">
        <v>25</v>
      </c>
      <c r="CV192" t="s">
        <v>25</v>
      </c>
      <c r="CW192" t="s">
        <v>25</v>
      </c>
      <c r="CX192" t="s">
        <v>25</v>
      </c>
      <c r="CY192" t="s">
        <v>25</v>
      </c>
      <c r="CZ192" t="s">
        <v>25</v>
      </c>
      <c r="DA192" t="s">
        <v>25</v>
      </c>
      <c r="DB192" t="s">
        <v>25</v>
      </c>
      <c r="DC192" t="s">
        <v>25</v>
      </c>
    </row>
    <row r="193" spans="1:107" x14ac:dyDescent="0.2">
      <c r="A193" t="s">
        <v>120</v>
      </c>
      <c r="B193">
        <v>42703179</v>
      </c>
      <c r="C193" t="s">
        <v>64</v>
      </c>
      <c r="D193">
        <v>0</v>
      </c>
      <c r="E193" t="e">
        <f t="shared" si="3"/>
        <v>#NAME?</v>
      </c>
      <c r="F193">
        <v>0</v>
      </c>
      <c r="G193" t="s">
        <v>24</v>
      </c>
      <c r="H193">
        <v>1</v>
      </c>
      <c r="I193" t="s">
        <v>25</v>
      </c>
      <c r="J193">
        <v>0</v>
      </c>
      <c r="K193" t="s">
        <v>25</v>
      </c>
      <c r="L193">
        <v>0</v>
      </c>
      <c r="M193">
        <v>0.66700000000000004</v>
      </c>
      <c r="N193" t="s">
        <v>130</v>
      </c>
      <c r="O193" t="s">
        <v>151</v>
      </c>
      <c r="P193" t="s">
        <v>2359</v>
      </c>
      <c r="Q193" t="s">
        <v>814</v>
      </c>
      <c r="R193" t="s">
        <v>25</v>
      </c>
      <c r="S193" t="s">
        <v>2519</v>
      </c>
      <c r="T193" t="s">
        <v>25</v>
      </c>
      <c r="U193">
        <v>1</v>
      </c>
      <c r="V193">
        <v>782</v>
      </c>
      <c r="W193" t="s">
        <v>2411</v>
      </c>
      <c r="X193" t="s">
        <v>2907</v>
      </c>
      <c r="Y193" t="s">
        <v>2908</v>
      </c>
      <c r="Z193" t="s">
        <v>2909</v>
      </c>
      <c r="AA193" t="s">
        <v>2909</v>
      </c>
      <c r="AB193" t="s">
        <v>2910</v>
      </c>
      <c r="AC193" t="s">
        <v>2911</v>
      </c>
      <c r="AD193" t="s">
        <v>25</v>
      </c>
      <c r="AE193" t="s">
        <v>2908</v>
      </c>
      <c r="AF193" t="s">
        <v>2912</v>
      </c>
      <c r="AG193" t="s">
        <v>149</v>
      </c>
      <c r="AH193" t="s">
        <v>2950</v>
      </c>
      <c r="AI193" t="s">
        <v>61</v>
      </c>
      <c r="AJ193" t="s">
        <v>61</v>
      </c>
      <c r="AK193" t="s">
        <v>61</v>
      </c>
      <c r="AL193" t="s">
        <v>61</v>
      </c>
      <c r="AM193" t="s">
        <v>61</v>
      </c>
      <c r="AN193" t="s">
        <v>61</v>
      </c>
      <c r="AO193" t="s">
        <v>61</v>
      </c>
      <c r="AP193" t="s">
        <v>61</v>
      </c>
      <c r="AQ193" t="s">
        <v>61</v>
      </c>
      <c r="AR193" t="s">
        <v>2951</v>
      </c>
      <c r="AS193" t="s">
        <v>2952</v>
      </c>
      <c r="AT193" t="s">
        <v>2953</v>
      </c>
      <c r="AU193" t="s">
        <v>2954</v>
      </c>
      <c r="AV193" t="s">
        <v>2955</v>
      </c>
      <c r="AW193" t="s">
        <v>2956</v>
      </c>
      <c r="AX193" t="s">
        <v>2957</v>
      </c>
      <c r="AY193" t="s">
        <v>2958</v>
      </c>
      <c r="AZ193" t="s">
        <v>2956</v>
      </c>
      <c r="BA193" t="s">
        <v>2959</v>
      </c>
      <c r="BB193" t="s">
        <v>2960</v>
      </c>
      <c r="BC193" t="s">
        <v>2961</v>
      </c>
      <c r="BD193" t="s">
        <v>2962</v>
      </c>
      <c r="BE193" t="s">
        <v>2963</v>
      </c>
      <c r="BF193" t="s">
        <v>2964</v>
      </c>
      <c r="BG193" t="s">
        <v>2965</v>
      </c>
      <c r="BH193" t="s">
        <v>2966</v>
      </c>
      <c r="BI193" t="s">
        <v>2967</v>
      </c>
      <c r="BJ193" t="s">
        <v>2968</v>
      </c>
      <c r="BK193" t="s">
        <v>2969</v>
      </c>
      <c r="BL193" t="s">
        <v>25</v>
      </c>
      <c r="BM193" t="s">
        <v>25</v>
      </c>
      <c r="BN193" t="s">
        <v>25</v>
      </c>
      <c r="BO193" t="s">
        <v>25</v>
      </c>
      <c r="BP193" t="s">
        <v>25</v>
      </c>
      <c r="BQ193" t="s">
        <v>25</v>
      </c>
      <c r="BR193" t="s">
        <v>25</v>
      </c>
      <c r="BS193" t="s">
        <v>25</v>
      </c>
      <c r="BT193" t="s">
        <v>25</v>
      </c>
      <c r="BU193" t="s">
        <v>25</v>
      </c>
      <c r="BV193" t="s">
        <v>25</v>
      </c>
      <c r="BW193" t="s">
        <v>25</v>
      </c>
      <c r="BX193" t="s">
        <v>25</v>
      </c>
      <c r="BY193" t="s">
        <v>25</v>
      </c>
      <c r="BZ193" t="s">
        <v>25</v>
      </c>
      <c r="CA193" t="s">
        <v>25</v>
      </c>
      <c r="CB193" t="s">
        <v>25</v>
      </c>
      <c r="CC193" t="s">
        <v>25</v>
      </c>
      <c r="CD193" t="s">
        <v>25</v>
      </c>
      <c r="CE193" t="s">
        <v>25</v>
      </c>
      <c r="CF193" t="s">
        <v>25</v>
      </c>
      <c r="CG193" t="s">
        <v>25</v>
      </c>
      <c r="CH193" t="s">
        <v>25</v>
      </c>
      <c r="CI193" t="s">
        <v>25</v>
      </c>
      <c r="CJ193" t="s">
        <v>25</v>
      </c>
      <c r="CK193" t="s">
        <v>25</v>
      </c>
      <c r="CL193" t="s">
        <v>25</v>
      </c>
      <c r="CM193" t="s">
        <v>25</v>
      </c>
      <c r="CN193" t="s">
        <v>25</v>
      </c>
      <c r="CO193" t="s">
        <v>25</v>
      </c>
      <c r="CP193" t="s">
        <v>25</v>
      </c>
      <c r="CQ193" t="s">
        <v>25</v>
      </c>
      <c r="CR193" t="s">
        <v>25</v>
      </c>
      <c r="CS193" t="s">
        <v>25</v>
      </c>
      <c r="CT193" t="s">
        <v>25</v>
      </c>
      <c r="CU193" t="s">
        <v>25</v>
      </c>
      <c r="CV193" t="s">
        <v>25</v>
      </c>
      <c r="CW193" t="s">
        <v>25</v>
      </c>
      <c r="CX193" t="s">
        <v>25</v>
      </c>
      <c r="CY193" t="s">
        <v>25</v>
      </c>
      <c r="CZ193" t="s">
        <v>25</v>
      </c>
      <c r="DA193" t="s">
        <v>25</v>
      </c>
      <c r="DB193" t="s">
        <v>25</v>
      </c>
      <c r="DC193" t="s">
        <v>25</v>
      </c>
    </row>
    <row r="194" spans="1:107" x14ac:dyDescent="0.2">
      <c r="A194" t="s">
        <v>120</v>
      </c>
      <c r="B194">
        <v>42703179</v>
      </c>
      <c r="C194" t="s">
        <v>64</v>
      </c>
      <c r="D194">
        <v>0</v>
      </c>
      <c r="E194" t="e">
        <f t="shared" si="3"/>
        <v>#NAME?</v>
      </c>
      <c r="F194">
        <v>0</v>
      </c>
      <c r="G194" t="s">
        <v>24</v>
      </c>
      <c r="H194">
        <v>1</v>
      </c>
      <c r="I194" t="s">
        <v>25</v>
      </c>
      <c r="J194">
        <v>0</v>
      </c>
      <c r="K194" t="s">
        <v>25</v>
      </c>
      <c r="L194">
        <v>0</v>
      </c>
      <c r="M194">
        <v>0.66700000000000004</v>
      </c>
      <c r="N194" t="s">
        <v>130</v>
      </c>
      <c r="O194" t="s">
        <v>151</v>
      </c>
      <c r="P194" t="s">
        <v>2359</v>
      </c>
      <c r="Q194" t="s">
        <v>814</v>
      </c>
      <c r="R194" t="s">
        <v>25</v>
      </c>
      <c r="S194" t="s">
        <v>2519</v>
      </c>
      <c r="T194" t="s">
        <v>25</v>
      </c>
      <c r="U194">
        <v>1</v>
      </c>
      <c r="V194">
        <v>782</v>
      </c>
      <c r="W194" t="s">
        <v>2411</v>
      </c>
      <c r="X194" t="s">
        <v>2924</v>
      </c>
      <c r="Y194" t="s">
        <v>2925</v>
      </c>
      <c r="Z194" t="s">
        <v>2909</v>
      </c>
      <c r="AA194" t="s">
        <v>2909</v>
      </c>
      <c r="AB194" t="s">
        <v>2910</v>
      </c>
      <c r="AC194" t="s">
        <v>2911</v>
      </c>
      <c r="AD194" t="s">
        <v>25</v>
      </c>
      <c r="AE194" t="s">
        <v>2908</v>
      </c>
      <c r="AF194" t="s">
        <v>2912</v>
      </c>
      <c r="AG194" t="s">
        <v>149</v>
      </c>
      <c r="AH194" t="s">
        <v>2950</v>
      </c>
      <c r="AI194" t="s">
        <v>61</v>
      </c>
      <c r="AJ194" t="s">
        <v>61</v>
      </c>
      <c r="AK194" t="s">
        <v>61</v>
      </c>
      <c r="AL194" t="s">
        <v>61</v>
      </c>
      <c r="AM194" t="s">
        <v>61</v>
      </c>
      <c r="AN194" t="s">
        <v>61</v>
      </c>
      <c r="AO194" t="s">
        <v>61</v>
      </c>
      <c r="AP194" t="s">
        <v>61</v>
      </c>
      <c r="AQ194" t="s">
        <v>61</v>
      </c>
      <c r="AR194" t="s">
        <v>2951</v>
      </c>
      <c r="AS194" t="s">
        <v>2952</v>
      </c>
      <c r="AT194" t="s">
        <v>2953</v>
      </c>
      <c r="AU194" t="s">
        <v>2954</v>
      </c>
      <c r="AV194" t="s">
        <v>2955</v>
      </c>
      <c r="AW194" t="s">
        <v>2956</v>
      </c>
      <c r="AX194" t="s">
        <v>2957</v>
      </c>
      <c r="AY194" t="s">
        <v>2958</v>
      </c>
      <c r="AZ194" t="s">
        <v>2956</v>
      </c>
      <c r="BA194" t="s">
        <v>2959</v>
      </c>
      <c r="BB194" t="s">
        <v>2960</v>
      </c>
      <c r="BC194" t="s">
        <v>2961</v>
      </c>
      <c r="BD194" t="s">
        <v>2962</v>
      </c>
      <c r="BE194" t="s">
        <v>2963</v>
      </c>
      <c r="BF194" t="s">
        <v>2964</v>
      </c>
      <c r="BG194" t="s">
        <v>2965</v>
      </c>
      <c r="BH194" t="s">
        <v>2966</v>
      </c>
      <c r="BI194" t="s">
        <v>2967</v>
      </c>
      <c r="BJ194" t="s">
        <v>2968</v>
      </c>
      <c r="BK194" t="s">
        <v>2969</v>
      </c>
      <c r="BL194" t="s">
        <v>25</v>
      </c>
      <c r="BM194" t="s">
        <v>25</v>
      </c>
      <c r="BN194" t="s">
        <v>25</v>
      </c>
      <c r="BO194" t="s">
        <v>25</v>
      </c>
      <c r="BP194" t="s">
        <v>25</v>
      </c>
      <c r="BQ194" t="s">
        <v>25</v>
      </c>
      <c r="BR194" t="s">
        <v>25</v>
      </c>
      <c r="BS194" t="s">
        <v>25</v>
      </c>
      <c r="BT194" t="s">
        <v>25</v>
      </c>
      <c r="BU194" t="s">
        <v>25</v>
      </c>
      <c r="BV194" t="s">
        <v>25</v>
      </c>
      <c r="BW194" t="s">
        <v>25</v>
      </c>
      <c r="BX194" t="s">
        <v>25</v>
      </c>
      <c r="BY194" t="s">
        <v>25</v>
      </c>
      <c r="BZ194" t="s">
        <v>25</v>
      </c>
      <c r="CA194" t="s">
        <v>25</v>
      </c>
      <c r="CB194" t="s">
        <v>25</v>
      </c>
      <c r="CC194" t="s">
        <v>25</v>
      </c>
      <c r="CD194" t="s">
        <v>25</v>
      </c>
      <c r="CE194" t="s">
        <v>25</v>
      </c>
      <c r="CF194" t="s">
        <v>25</v>
      </c>
      <c r="CG194" t="s">
        <v>25</v>
      </c>
      <c r="CH194" t="s">
        <v>25</v>
      </c>
      <c r="CI194" t="s">
        <v>25</v>
      </c>
      <c r="CJ194" t="s">
        <v>25</v>
      </c>
      <c r="CK194" t="s">
        <v>25</v>
      </c>
      <c r="CL194" t="s">
        <v>25</v>
      </c>
      <c r="CM194" t="s">
        <v>25</v>
      </c>
      <c r="CN194" t="s">
        <v>25</v>
      </c>
      <c r="CO194" t="s">
        <v>25</v>
      </c>
      <c r="CP194" t="s">
        <v>25</v>
      </c>
      <c r="CQ194" t="s">
        <v>25</v>
      </c>
      <c r="CR194" t="s">
        <v>25</v>
      </c>
      <c r="CS194" t="s">
        <v>25</v>
      </c>
      <c r="CT194" t="s">
        <v>25</v>
      </c>
      <c r="CU194" t="s">
        <v>25</v>
      </c>
      <c r="CV194" t="s">
        <v>25</v>
      </c>
      <c r="CW194" t="s">
        <v>25</v>
      </c>
      <c r="CX194" t="s">
        <v>25</v>
      </c>
      <c r="CY194" t="s">
        <v>25</v>
      </c>
      <c r="CZ194" t="s">
        <v>25</v>
      </c>
      <c r="DA194" t="s">
        <v>25</v>
      </c>
      <c r="DB194" t="s">
        <v>25</v>
      </c>
      <c r="DC194" t="s">
        <v>25</v>
      </c>
    </row>
    <row r="195" spans="1:107" x14ac:dyDescent="0.2">
      <c r="A195" t="s">
        <v>120</v>
      </c>
      <c r="B195">
        <v>42703179</v>
      </c>
      <c r="C195" t="s">
        <v>64</v>
      </c>
      <c r="D195">
        <v>0</v>
      </c>
      <c r="E195" t="e">
        <f t="shared" si="3"/>
        <v>#NAME?</v>
      </c>
      <c r="F195">
        <v>0</v>
      </c>
      <c r="G195" t="s">
        <v>24</v>
      </c>
      <c r="H195">
        <v>1</v>
      </c>
      <c r="I195" t="s">
        <v>25</v>
      </c>
      <c r="J195">
        <v>0</v>
      </c>
      <c r="K195" t="s">
        <v>25</v>
      </c>
      <c r="L195">
        <v>0</v>
      </c>
      <c r="M195">
        <v>0.66700000000000004</v>
      </c>
      <c r="N195" t="s">
        <v>130</v>
      </c>
      <c r="O195" t="s">
        <v>151</v>
      </c>
      <c r="P195" t="s">
        <v>2359</v>
      </c>
      <c r="Q195" t="s">
        <v>814</v>
      </c>
      <c r="R195" t="s">
        <v>25</v>
      </c>
      <c r="S195" t="s">
        <v>2519</v>
      </c>
      <c r="T195" t="s">
        <v>25</v>
      </c>
      <c r="U195">
        <v>1</v>
      </c>
      <c r="V195">
        <v>696</v>
      </c>
      <c r="W195" t="s">
        <v>2411</v>
      </c>
      <c r="X195" t="s">
        <v>2926</v>
      </c>
      <c r="Y195" t="s">
        <v>2927</v>
      </c>
      <c r="Z195" t="s">
        <v>2928</v>
      </c>
      <c r="AA195" t="s">
        <v>2928</v>
      </c>
      <c r="AB195" t="s">
        <v>2929</v>
      </c>
      <c r="AC195" t="s">
        <v>2930</v>
      </c>
      <c r="AD195" t="s">
        <v>25</v>
      </c>
      <c r="AE195" t="s">
        <v>2927</v>
      </c>
      <c r="AF195" t="s">
        <v>2912</v>
      </c>
      <c r="AG195" t="s">
        <v>149</v>
      </c>
      <c r="AH195" t="s">
        <v>2950</v>
      </c>
      <c r="AI195" t="s">
        <v>61</v>
      </c>
      <c r="AJ195" t="s">
        <v>61</v>
      </c>
      <c r="AK195" t="s">
        <v>61</v>
      </c>
      <c r="AL195" t="s">
        <v>61</v>
      </c>
      <c r="AM195" t="s">
        <v>61</v>
      </c>
      <c r="AN195" t="s">
        <v>61</v>
      </c>
      <c r="AO195" t="s">
        <v>61</v>
      </c>
      <c r="AP195" t="s">
        <v>61</v>
      </c>
      <c r="AQ195" t="s">
        <v>61</v>
      </c>
      <c r="AR195" t="s">
        <v>2951</v>
      </c>
      <c r="AS195" t="s">
        <v>2952</v>
      </c>
      <c r="AT195" t="s">
        <v>2953</v>
      </c>
      <c r="AU195" t="s">
        <v>2954</v>
      </c>
      <c r="AV195" t="s">
        <v>2955</v>
      </c>
      <c r="AW195" t="s">
        <v>2956</v>
      </c>
      <c r="AX195" t="s">
        <v>2957</v>
      </c>
      <c r="AY195" t="s">
        <v>2958</v>
      </c>
      <c r="AZ195" t="s">
        <v>2956</v>
      </c>
      <c r="BA195" t="s">
        <v>2959</v>
      </c>
      <c r="BB195" t="s">
        <v>2960</v>
      </c>
      <c r="BC195" t="s">
        <v>2961</v>
      </c>
      <c r="BD195" t="s">
        <v>2962</v>
      </c>
      <c r="BE195" t="s">
        <v>2963</v>
      </c>
      <c r="BF195" t="s">
        <v>2964</v>
      </c>
      <c r="BG195" t="s">
        <v>2965</v>
      </c>
      <c r="BH195" t="s">
        <v>2966</v>
      </c>
      <c r="BI195" t="s">
        <v>2967</v>
      </c>
      <c r="BJ195" t="s">
        <v>2968</v>
      </c>
      <c r="BK195" t="s">
        <v>2969</v>
      </c>
      <c r="BL195" t="s">
        <v>25</v>
      </c>
      <c r="BM195" t="s">
        <v>25</v>
      </c>
      <c r="BN195" t="s">
        <v>25</v>
      </c>
      <c r="BO195" t="s">
        <v>25</v>
      </c>
      <c r="BP195" t="s">
        <v>25</v>
      </c>
      <c r="BQ195" t="s">
        <v>25</v>
      </c>
      <c r="BR195" t="s">
        <v>25</v>
      </c>
      <c r="BS195" t="s">
        <v>25</v>
      </c>
      <c r="BT195" t="s">
        <v>25</v>
      </c>
      <c r="BU195" t="s">
        <v>25</v>
      </c>
      <c r="BV195" t="s">
        <v>25</v>
      </c>
      <c r="BW195" t="s">
        <v>25</v>
      </c>
      <c r="BX195" t="s">
        <v>25</v>
      </c>
      <c r="BY195" t="s">
        <v>25</v>
      </c>
      <c r="BZ195" t="s">
        <v>25</v>
      </c>
      <c r="CA195" t="s">
        <v>25</v>
      </c>
      <c r="CB195" t="s">
        <v>25</v>
      </c>
      <c r="CC195" t="s">
        <v>25</v>
      </c>
      <c r="CD195" t="s">
        <v>25</v>
      </c>
      <c r="CE195" t="s">
        <v>25</v>
      </c>
      <c r="CF195" t="s">
        <v>25</v>
      </c>
      <c r="CG195" t="s">
        <v>25</v>
      </c>
      <c r="CH195" t="s">
        <v>25</v>
      </c>
      <c r="CI195" t="s">
        <v>25</v>
      </c>
      <c r="CJ195" t="s">
        <v>25</v>
      </c>
      <c r="CK195" t="s">
        <v>25</v>
      </c>
      <c r="CL195" t="s">
        <v>25</v>
      </c>
      <c r="CM195" t="s">
        <v>25</v>
      </c>
      <c r="CN195" t="s">
        <v>25</v>
      </c>
      <c r="CO195" t="s">
        <v>25</v>
      </c>
      <c r="CP195" t="s">
        <v>25</v>
      </c>
      <c r="CQ195" t="s">
        <v>25</v>
      </c>
      <c r="CR195" t="s">
        <v>25</v>
      </c>
      <c r="CS195" t="s">
        <v>25</v>
      </c>
      <c r="CT195" t="s">
        <v>25</v>
      </c>
      <c r="CU195" t="s">
        <v>25</v>
      </c>
      <c r="CV195" t="s">
        <v>25</v>
      </c>
      <c r="CW195" t="s">
        <v>25</v>
      </c>
      <c r="CX195" t="s">
        <v>25</v>
      </c>
      <c r="CY195" t="s">
        <v>25</v>
      </c>
      <c r="CZ195" t="s">
        <v>25</v>
      </c>
      <c r="DA195" t="s">
        <v>25</v>
      </c>
      <c r="DB195" t="s">
        <v>25</v>
      </c>
      <c r="DC195" t="s">
        <v>25</v>
      </c>
    </row>
    <row r="196" spans="1:107" x14ac:dyDescent="0.2">
      <c r="A196" t="s">
        <v>120</v>
      </c>
      <c r="B196">
        <v>42703179</v>
      </c>
      <c r="C196" t="s">
        <v>64</v>
      </c>
      <c r="D196">
        <v>0</v>
      </c>
      <c r="E196" t="e">
        <f t="shared" si="3"/>
        <v>#NAME?</v>
      </c>
      <c r="F196">
        <v>0</v>
      </c>
      <c r="G196" t="s">
        <v>24</v>
      </c>
      <c r="H196">
        <v>1</v>
      </c>
      <c r="I196" t="s">
        <v>25</v>
      </c>
      <c r="J196">
        <v>0</v>
      </c>
      <c r="K196" t="s">
        <v>25</v>
      </c>
      <c r="L196">
        <v>0</v>
      </c>
      <c r="M196">
        <v>0.66700000000000004</v>
      </c>
      <c r="N196" t="s">
        <v>130</v>
      </c>
      <c r="O196" t="s">
        <v>151</v>
      </c>
      <c r="P196" t="s">
        <v>2359</v>
      </c>
      <c r="Q196" t="s">
        <v>814</v>
      </c>
      <c r="R196" t="s">
        <v>25</v>
      </c>
      <c r="S196" t="s">
        <v>2519</v>
      </c>
      <c r="T196" t="s">
        <v>25</v>
      </c>
      <c r="U196">
        <v>1</v>
      </c>
      <c r="V196">
        <v>788</v>
      </c>
      <c r="W196" t="s">
        <v>2411</v>
      </c>
      <c r="X196" t="s">
        <v>2931</v>
      </c>
      <c r="Y196" t="s">
        <v>2932</v>
      </c>
      <c r="Z196" t="s">
        <v>2933</v>
      </c>
      <c r="AA196" t="s">
        <v>2934</v>
      </c>
      <c r="AB196" t="s">
        <v>2935</v>
      </c>
      <c r="AC196" t="s">
        <v>2936</v>
      </c>
      <c r="AD196" t="s">
        <v>25</v>
      </c>
      <c r="AE196" t="s">
        <v>2932</v>
      </c>
      <c r="AF196" t="s">
        <v>2912</v>
      </c>
      <c r="AG196" t="s">
        <v>149</v>
      </c>
      <c r="AH196" t="s">
        <v>2950</v>
      </c>
      <c r="AI196" t="s">
        <v>61</v>
      </c>
      <c r="AJ196" t="s">
        <v>61</v>
      </c>
      <c r="AK196" t="s">
        <v>61</v>
      </c>
      <c r="AL196" t="s">
        <v>61</v>
      </c>
      <c r="AM196" t="s">
        <v>61</v>
      </c>
      <c r="AN196" t="s">
        <v>61</v>
      </c>
      <c r="AO196" t="s">
        <v>61</v>
      </c>
      <c r="AP196" t="s">
        <v>61</v>
      </c>
      <c r="AQ196" t="s">
        <v>61</v>
      </c>
      <c r="AR196" t="s">
        <v>2951</v>
      </c>
      <c r="AS196" t="s">
        <v>2952</v>
      </c>
      <c r="AT196" t="s">
        <v>2953</v>
      </c>
      <c r="AU196" t="s">
        <v>2954</v>
      </c>
      <c r="AV196" t="s">
        <v>2955</v>
      </c>
      <c r="AW196" t="s">
        <v>2956</v>
      </c>
      <c r="AX196" t="s">
        <v>2957</v>
      </c>
      <c r="AY196" t="s">
        <v>2958</v>
      </c>
      <c r="AZ196" t="s">
        <v>2956</v>
      </c>
      <c r="BA196" t="s">
        <v>2959</v>
      </c>
      <c r="BB196" t="s">
        <v>2960</v>
      </c>
      <c r="BC196" t="s">
        <v>2961</v>
      </c>
      <c r="BD196" t="s">
        <v>2962</v>
      </c>
      <c r="BE196" t="s">
        <v>2963</v>
      </c>
      <c r="BF196" t="s">
        <v>2964</v>
      </c>
      <c r="BG196" t="s">
        <v>2965</v>
      </c>
      <c r="BH196" t="s">
        <v>2966</v>
      </c>
      <c r="BI196" t="s">
        <v>2967</v>
      </c>
      <c r="BJ196" t="s">
        <v>2968</v>
      </c>
      <c r="BK196" t="s">
        <v>2969</v>
      </c>
      <c r="BL196" t="s">
        <v>25</v>
      </c>
      <c r="BM196" t="s">
        <v>25</v>
      </c>
      <c r="BN196" t="s">
        <v>25</v>
      </c>
      <c r="BO196" t="s">
        <v>25</v>
      </c>
      <c r="BP196" t="s">
        <v>25</v>
      </c>
      <c r="BQ196" t="s">
        <v>25</v>
      </c>
      <c r="BR196" t="s">
        <v>25</v>
      </c>
      <c r="BS196" t="s">
        <v>25</v>
      </c>
      <c r="BT196" t="s">
        <v>25</v>
      </c>
      <c r="BU196" t="s">
        <v>25</v>
      </c>
      <c r="BV196" t="s">
        <v>25</v>
      </c>
      <c r="BW196" t="s">
        <v>25</v>
      </c>
      <c r="BX196" t="s">
        <v>25</v>
      </c>
      <c r="BY196" t="s">
        <v>25</v>
      </c>
      <c r="BZ196" t="s">
        <v>25</v>
      </c>
      <c r="CA196" t="s">
        <v>25</v>
      </c>
      <c r="CB196" t="s">
        <v>25</v>
      </c>
      <c r="CC196" t="s">
        <v>25</v>
      </c>
      <c r="CD196" t="s">
        <v>25</v>
      </c>
      <c r="CE196" t="s">
        <v>25</v>
      </c>
      <c r="CF196" t="s">
        <v>25</v>
      </c>
      <c r="CG196" t="s">
        <v>25</v>
      </c>
      <c r="CH196" t="s">
        <v>25</v>
      </c>
      <c r="CI196" t="s">
        <v>25</v>
      </c>
      <c r="CJ196" t="s">
        <v>25</v>
      </c>
      <c r="CK196" t="s">
        <v>25</v>
      </c>
      <c r="CL196" t="s">
        <v>25</v>
      </c>
      <c r="CM196" t="s">
        <v>25</v>
      </c>
      <c r="CN196" t="s">
        <v>25</v>
      </c>
      <c r="CO196" t="s">
        <v>25</v>
      </c>
      <c r="CP196" t="s">
        <v>25</v>
      </c>
      <c r="CQ196" t="s">
        <v>25</v>
      </c>
      <c r="CR196" t="s">
        <v>25</v>
      </c>
      <c r="CS196" t="s">
        <v>25</v>
      </c>
      <c r="CT196" t="s">
        <v>25</v>
      </c>
      <c r="CU196" t="s">
        <v>25</v>
      </c>
      <c r="CV196" t="s">
        <v>25</v>
      </c>
      <c r="CW196" t="s">
        <v>25</v>
      </c>
      <c r="CX196" t="s">
        <v>25</v>
      </c>
      <c r="CY196" t="s">
        <v>25</v>
      </c>
      <c r="CZ196" t="s">
        <v>25</v>
      </c>
      <c r="DA196" t="s">
        <v>25</v>
      </c>
      <c r="DB196" t="s">
        <v>25</v>
      </c>
      <c r="DC196" t="s">
        <v>25</v>
      </c>
    </row>
    <row r="197" spans="1:107" x14ac:dyDescent="0.2">
      <c r="A197" t="s">
        <v>120</v>
      </c>
      <c r="B197">
        <v>42703179</v>
      </c>
      <c r="C197" t="s">
        <v>64</v>
      </c>
      <c r="D197">
        <v>0</v>
      </c>
      <c r="E197" t="e">
        <f t="shared" si="3"/>
        <v>#NAME?</v>
      </c>
      <c r="F197">
        <v>0</v>
      </c>
      <c r="G197" t="s">
        <v>24</v>
      </c>
      <c r="H197">
        <v>1</v>
      </c>
      <c r="I197" t="s">
        <v>25</v>
      </c>
      <c r="J197">
        <v>0</v>
      </c>
      <c r="K197" t="s">
        <v>25</v>
      </c>
      <c r="L197">
        <v>0</v>
      </c>
      <c r="M197">
        <v>0.66700000000000004</v>
      </c>
      <c r="N197" t="s">
        <v>130</v>
      </c>
      <c r="O197" t="s">
        <v>151</v>
      </c>
      <c r="P197" t="s">
        <v>2359</v>
      </c>
      <c r="Q197" t="s">
        <v>814</v>
      </c>
      <c r="R197" t="s">
        <v>25</v>
      </c>
      <c r="S197" t="s">
        <v>2519</v>
      </c>
      <c r="T197" t="s">
        <v>25</v>
      </c>
      <c r="U197">
        <v>1</v>
      </c>
      <c r="V197">
        <v>788</v>
      </c>
      <c r="W197" t="s">
        <v>2411</v>
      </c>
      <c r="X197" t="s">
        <v>2937</v>
      </c>
      <c r="Y197" t="s">
        <v>2938</v>
      </c>
      <c r="Z197" t="s">
        <v>2939</v>
      </c>
      <c r="AA197" t="s">
        <v>2940</v>
      </c>
      <c r="AB197" t="s">
        <v>2935</v>
      </c>
      <c r="AC197" t="s">
        <v>2936</v>
      </c>
      <c r="AD197" t="s">
        <v>25</v>
      </c>
      <c r="AE197" t="s">
        <v>2932</v>
      </c>
      <c r="AF197" t="s">
        <v>2912</v>
      </c>
      <c r="AG197" t="s">
        <v>149</v>
      </c>
      <c r="AH197" t="s">
        <v>2950</v>
      </c>
      <c r="AI197" t="s">
        <v>61</v>
      </c>
      <c r="AJ197" t="s">
        <v>61</v>
      </c>
      <c r="AK197" t="s">
        <v>61</v>
      </c>
      <c r="AL197" t="s">
        <v>61</v>
      </c>
      <c r="AM197" t="s">
        <v>61</v>
      </c>
      <c r="AN197" t="s">
        <v>61</v>
      </c>
      <c r="AO197" t="s">
        <v>61</v>
      </c>
      <c r="AP197" t="s">
        <v>61</v>
      </c>
      <c r="AQ197" t="s">
        <v>61</v>
      </c>
      <c r="AR197" t="s">
        <v>2951</v>
      </c>
      <c r="AS197" t="s">
        <v>2952</v>
      </c>
      <c r="AT197" t="s">
        <v>2953</v>
      </c>
      <c r="AU197" t="s">
        <v>2954</v>
      </c>
      <c r="AV197" t="s">
        <v>2955</v>
      </c>
      <c r="AW197" t="s">
        <v>2956</v>
      </c>
      <c r="AX197" t="s">
        <v>2957</v>
      </c>
      <c r="AY197" t="s">
        <v>2958</v>
      </c>
      <c r="AZ197" t="s">
        <v>2956</v>
      </c>
      <c r="BA197" t="s">
        <v>2959</v>
      </c>
      <c r="BB197" t="s">
        <v>2960</v>
      </c>
      <c r="BC197" t="s">
        <v>2961</v>
      </c>
      <c r="BD197" t="s">
        <v>2962</v>
      </c>
      <c r="BE197" t="s">
        <v>2963</v>
      </c>
      <c r="BF197" t="s">
        <v>2964</v>
      </c>
      <c r="BG197" t="s">
        <v>2965</v>
      </c>
      <c r="BH197" t="s">
        <v>2966</v>
      </c>
      <c r="BI197" t="s">
        <v>2967</v>
      </c>
      <c r="BJ197" t="s">
        <v>2968</v>
      </c>
      <c r="BK197" t="s">
        <v>2969</v>
      </c>
      <c r="BL197" t="s">
        <v>25</v>
      </c>
      <c r="BM197" t="s">
        <v>25</v>
      </c>
      <c r="BN197" t="s">
        <v>25</v>
      </c>
      <c r="BO197" t="s">
        <v>25</v>
      </c>
      <c r="BP197" t="s">
        <v>25</v>
      </c>
      <c r="BQ197" t="s">
        <v>25</v>
      </c>
      <c r="BR197" t="s">
        <v>25</v>
      </c>
      <c r="BS197" t="s">
        <v>25</v>
      </c>
      <c r="BT197" t="s">
        <v>25</v>
      </c>
      <c r="BU197" t="s">
        <v>25</v>
      </c>
      <c r="BV197" t="s">
        <v>25</v>
      </c>
      <c r="BW197" t="s">
        <v>25</v>
      </c>
      <c r="BX197" t="s">
        <v>25</v>
      </c>
      <c r="BY197" t="s">
        <v>25</v>
      </c>
      <c r="BZ197" t="s">
        <v>25</v>
      </c>
      <c r="CA197" t="s">
        <v>25</v>
      </c>
      <c r="CB197" t="s">
        <v>25</v>
      </c>
      <c r="CC197" t="s">
        <v>25</v>
      </c>
      <c r="CD197" t="s">
        <v>25</v>
      </c>
      <c r="CE197" t="s">
        <v>25</v>
      </c>
      <c r="CF197" t="s">
        <v>25</v>
      </c>
      <c r="CG197" t="s">
        <v>25</v>
      </c>
      <c r="CH197" t="s">
        <v>25</v>
      </c>
      <c r="CI197" t="s">
        <v>25</v>
      </c>
      <c r="CJ197" t="s">
        <v>25</v>
      </c>
      <c r="CK197" t="s">
        <v>25</v>
      </c>
      <c r="CL197" t="s">
        <v>25</v>
      </c>
      <c r="CM197" t="s">
        <v>25</v>
      </c>
      <c r="CN197" t="s">
        <v>25</v>
      </c>
      <c r="CO197" t="s">
        <v>25</v>
      </c>
      <c r="CP197" t="s">
        <v>25</v>
      </c>
      <c r="CQ197" t="s">
        <v>25</v>
      </c>
      <c r="CR197" t="s">
        <v>25</v>
      </c>
      <c r="CS197" t="s">
        <v>25</v>
      </c>
      <c r="CT197" t="s">
        <v>25</v>
      </c>
      <c r="CU197" t="s">
        <v>25</v>
      </c>
      <c r="CV197" t="s">
        <v>25</v>
      </c>
      <c r="CW197" t="s">
        <v>25</v>
      </c>
      <c r="CX197" t="s">
        <v>25</v>
      </c>
      <c r="CY197" t="s">
        <v>25</v>
      </c>
      <c r="CZ197" t="s">
        <v>25</v>
      </c>
      <c r="DA197" t="s">
        <v>25</v>
      </c>
      <c r="DB197" t="s">
        <v>25</v>
      </c>
      <c r="DC197" t="s">
        <v>25</v>
      </c>
    </row>
    <row r="198" spans="1:107" x14ac:dyDescent="0.2">
      <c r="A198" t="s">
        <v>120</v>
      </c>
      <c r="B198">
        <v>42703179</v>
      </c>
      <c r="C198" t="s">
        <v>64</v>
      </c>
      <c r="D198">
        <v>0</v>
      </c>
      <c r="E198" t="e">
        <f t="shared" si="3"/>
        <v>#NAME?</v>
      </c>
      <c r="F198">
        <v>0</v>
      </c>
      <c r="G198" t="s">
        <v>24</v>
      </c>
      <c r="H198">
        <v>1</v>
      </c>
      <c r="I198" t="s">
        <v>25</v>
      </c>
      <c r="J198">
        <v>0</v>
      </c>
      <c r="K198" t="s">
        <v>25</v>
      </c>
      <c r="L198">
        <v>0</v>
      </c>
      <c r="M198">
        <v>0.66700000000000004</v>
      </c>
      <c r="N198" t="s">
        <v>130</v>
      </c>
      <c r="O198" t="s">
        <v>151</v>
      </c>
      <c r="P198" t="s">
        <v>2359</v>
      </c>
      <c r="Q198" t="s">
        <v>814</v>
      </c>
      <c r="R198" t="s">
        <v>25</v>
      </c>
      <c r="S198" t="s">
        <v>2519</v>
      </c>
      <c r="T198" t="s">
        <v>25</v>
      </c>
      <c r="U198">
        <v>1</v>
      </c>
      <c r="V198">
        <v>788</v>
      </c>
      <c r="W198" t="s">
        <v>2411</v>
      </c>
      <c r="X198" t="s">
        <v>2941</v>
      </c>
      <c r="Y198" t="s">
        <v>2942</v>
      </c>
      <c r="Z198" t="s">
        <v>2943</v>
      </c>
      <c r="AA198" t="s">
        <v>2944</v>
      </c>
      <c r="AB198" t="s">
        <v>2935</v>
      </c>
      <c r="AC198" t="s">
        <v>2936</v>
      </c>
      <c r="AD198" t="s">
        <v>25</v>
      </c>
      <c r="AE198" t="s">
        <v>2932</v>
      </c>
      <c r="AF198" t="s">
        <v>2912</v>
      </c>
      <c r="AG198" t="s">
        <v>149</v>
      </c>
      <c r="AH198" t="s">
        <v>2950</v>
      </c>
      <c r="AI198" t="s">
        <v>61</v>
      </c>
      <c r="AJ198" t="s">
        <v>61</v>
      </c>
      <c r="AK198" t="s">
        <v>61</v>
      </c>
      <c r="AL198" t="s">
        <v>61</v>
      </c>
      <c r="AM198" t="s">
        <v>61</v>
      </c>
      <c r="AN198" t="s">
        <v>61</v>
      </c>
      <c r="AO198" t="s">
        <v>61</v>
      </c>
      <c r="AP198" t="s">
        <v>61</v>
      </c>
      <c r="AQ198" t="s">
        <v>61</v>
      </c>
      <c r="AR198" t="s">
        <v>2951</v>
      </c>
      <c r="AS198" t="s">
        <v>2952</v>
      </c>
      <c r="AT198" t="s">
        <v>2953</v>
      </c>
      <c r="AU198" t="s">
        <v>2954</v>
      </c>
      <c r="AV198" t="s">
        <v>2955</v>
      </c>
      <c r="AW198" t="s">
        <v>2956</v>
      </c>
      <c r="AX198" t="s">
        <v>2957</v>
      </c>
      <c r="AY198" t="s">
        <v>2958</v>
      </c>
      <c r="AZ198" t="s">
        <v>2956</v>
      </c>
      <c r="BA198" t="s">
        <v>2959</v>
      </c>
      <c r="BB198" t="s">
        <v>2960</v>
      </c>
      <c r="BC198" t="s">
        <v>2961</v>
      </c>
      <c r="BD198" t="s">
        <v>2962</v>
      </c>
      <c r="BE198" t="s">
        <v>2963</v>
      </c>
      <c r="BF198" t="s">
        <v>2964</v>
      </c>
      <c r="BG198" t="s">
        <v>2965</v>
      </c>
      <c r="BH198" t="s">
        <v>2966</v>
      </c>
      <c r="BI198" t="s">
        <v>2967</v>
      </c>
      <c r="BJ198" t="s">
        <v>2968</v>
      </c>
      <c r="BK198" t="s">
        <v>2969</v>
      </c>
      <c r="BL198" t="s">
        <v>25</v>
      </c>
      <c r="BM198" t="s">
        <v>25</v>
      </c>
      <c r="BN198" t="s">
        <v>25</v>
      </c>
      <c r="BO198" t="s">
        <v>25</v>
      </c>
      <c r="BP198" t="s">
        <v>25</v>
      </c>
      <c r="BQ198" t="s">
        <v>25</v>
      </c>
      <c r="BR198" t="s">
        <v>25</v>
      </c>
      <c r="BS198" t="s">
        <v>25</v>
      </c>
      <c r="BT198" t="s">
        <v>25</v>
      </c>
      <c r="BU198" t="s">
        <v>25</v>
      </c>
      <c r="BV198" t="s">
        <v>25</v>
      </c>
      <c r="BW198" t="s">
        <v>25</v>
      </c>
      <c r="BX198" t="s">
        <v>25</v>
      </c>
      <c r="BY198" t="s">
        <v>25</v>
      </c>
      <c r="BZ198" t="s">
        <v>25</v>
      </c>
      <c r="CA198" t="s">
        <v>25</v>
      </c>
      <c r="CB198" t="s">
        <v>25</v>
      </c>
      <c r="CC198" t="s">
        <v>25</v>
      </c>
      <c r="CD198" t="s">
        <v>25</v>
      </c>
      <c r="CE198" t="s">
        <v>25</v>
      </c>
      <c r="CF198" t="s">
        <v>25</v>
      </c>
      <c r="CG198" t="s">
        <v>25</v>
      </c>
      <c r="CH198" t="s">
        <v>25</v>
      </c>
      <c r="CI198" t="s">
        <v>25</v>
      </c>
      <c r="CJ198" t="s">
        <v>25</v>
      </c>
      <c r="CK198" t="s">
        <v>25</v>
      </c>
      <c r="CL198" t="s">
        <v>25</v>
      </c>
      <c r="CM198" t="s">
        <v>25</v>
      </c>
      <c r="CN198" t="s">
        <v>25</v>
      </c>
      <c r="CO198" t="s">
        <v>25</v>
      </c>
      <c r="CP198" t="s">
        <v>25</v>
      </c>
      <c r="CQ198" t="s">
        <v>25</v>
      </c>
      <c r="CR198" t="s">
        <v>25</v>
      </c>
      <c r="CS198" t="s">
        <v>25</v>
      </c>
      <c r="CT198" t="s">
        <v>25</v>
      </c>
      <c r="CU198" t="s">
        <v>25</v>
      </c>
      <c r="CV198" t="s">
        <v>25</v>
      </c>
      <c r="CW198" t="s">
        <v>25</v>
      </c>
      <c r="CX198" t="s">
        <v>25</v>
      </c>
      <c r="CY198" t="s">
        <v>25</v>
      </c>
      <c r="CZ198" t="s">
        <v>25</v>
      </c>
      <c r="DA198" t="s">
        <v>25</v>
      </c>
      <c r="DB198" t="s">
        <v>25</v>
      </c>
      <c r="DC198" t="s">
        <v>25</v>
      </c>
    </row>
    <row r="199" spans="1:107" x14ac:dyDescent="0.2">
      <c r="A199" t="s">
        <v>120</v>
      </c>
      <c r="B199">
        <v>42703179</v>
      </c>
      <c r="C199" t="s">
        <v>64</v>
      </c>
      <c r="D199">
        <v>0</v>
      </c>
      <c r="E199" t="e">
        <f t="shared" si="3"/>
        <v>#NAME?</v>
      </c>
      <c r="F199">
        <v>0</v>
      </c>
      <c r="G199" t="s">
        <v>24</v>
      </c>
      <c r="H199">
        <v>1</v>
      </c>
      <c r="I199" t="s">
        <v>25</v>
      </c>
      <c r="J199">
        <v>0</v>
      </c>
      <c r="K199" t="s">
        <v>25</v>
      </c>
      <c r="L199">
        <v>0</v>
      </c>
      <c r="M199">
        <v>0.66700000000000004</v>
      </c>
      <c r="N199" t="s">
        <v>130</v>
      </c>
      <c r="O199" t="s">
        <v>151</v>
      </c>
      <c r="P199" t="s">
        <v>2359</v>
      </c>
      <c r="Q199" t="s">
        <v>814</v>
      </c>
      <c r="R199" t="s">
        <v>25</v>
      </c>
      <c r="S199" t="s">
        <v>2519</v>
      </c>
      <c r="T199" t="s">
        <v>25</v>
      </c>
      <c r="U199">
        <v>1</v>
      </c>
      <c r="V199">
        <v>276</v>
      </c>
      <c r="W199" t="s">
        <v>2411</v>
      </c>
      <c r="X199" t="s">
        <v>2970</v>
      </c>
      <c r="Y199" t="s">
        <v>2971</v>
      </c>
      <c r="Z199" t="s">
        <v>2972</v>
      </c>
      <c r="AA199" t="s">
        <v>2972</v>
      </c>
      <c r="AB199" t="s">
        <v>2973</v>
      </c>
      <c r="AC199" t="s">
        <v>2974</v>
      </c>
      <c r="AD199" t="s">
        <v>25</v>
      </c>
      <c r="AE199" t="s">
        <v>2971</v>
      </c>
      <c r="AF199" t="s">
        <v>2912</v>
      </c>
      <c r="AG199" t="s">
        <v>149</v>
      </c>
      <c r="AH199" t="s">
        <v>2950</v>
      </c>
      <c r="AI199" t="s">
        <v>61</v>
      </c>
      <c r="AJ199" t="s">
        <v>61</v>
      </c>
      <c r="AK199" t="s">
        <v>61</v>
      </c>
      <c r="AL199" t="s">
        <v>61</v>
      </c>
      <c r="AM199" t="s">
        <v>61</v>
      </c>
      <c r="AN199" t="s">
        <v>61</v>
      </c>
      <c r="AO199" t="s">
        <v>61</v>
      </c>
      <c r="AP199" t="s">
        <v>61</v>
      </c>
      <c r="AQ199" t="s">
        <v>61</v>
      </c>
      <c r="AR199" t="s">
        <v>2951</v>
      </c>
      <c r="AS199" t="s">
        <v>2952</v>
      </c>
      <c r="AT199" t="s">
        <v>2953</v>
      </c>
      <c r="AU199" t="s">
        <v>2954</v>
      </c>
      <c r="AV199" t="s">
        <v>2955</v>
      </c>
      <c r="AW199" t="s">
        <v>2956</v>
      </c>
      <c r="AX199" t="s">
        <v>2957</v>
      </c>
      <c r="AY199" t="s">
        <v>2958</v>
      </c>
      <c r="AZ199" t="s">
        <v>2956</v>
      </c>
      <c r="BA199" t="s">
        <v>2959</v>
      </c>
      <c r="BB199" t="s">
        <v>2960</v>
      </c>
      <c r="BC199" t="s">
        <v>2961</v>
      </c>
      <c r="BD199" t="s">
        <v>2962</v>
      </c>
      <c r="BE199" t="s">
        <v>2963</v>
      </c>
      <c r="BF199" t="s">
        <v>2964</v>
      </c>
      <c r="BG199" t="s">
        <v>2965</v>
      </c>
      <c r="BH199" t="s">
        <v>2966</v>
      </c>
      <c r="BI199" t="s">
        <v>2967</v>
      </c>
      <c r="BJ199" t="s">
        <v>2968</v>
      </c>
      <c r="BK199" t="s">
        <v>2969</v>
      </c>
      <c r="BL199" t="s">
        <v>25</v>
      </c>
      <c r="BM199" t="s">
        <v>25</v>
      </c>
      <c r="BN199" t="s">
        <v>25</v>
      </c>
      <c r="BO199" t="s">
        <v>25</v>
      </c>
      <c r="BP199" t="s">
        <v>25</v>
      </c>
      <c r="BQ199" t="s">
        <v>25</v>
      </c>
      <c r="BR199" t="s">
        <v>25</v>
      </c>
      <c r="BS199" t="s">
        <v>25</v>
      </c>
      <c r="BT199" t="s">
        <v>25</v>
      </c>
      <c r="BU199" t="s">
        <v>25</v>
      </c>
      <c r="BV199" t="s">
        <v>25</v>
      </c>
      <c r="BW199" t="s">
        <v>25</v>
      </c>
      <c r="BX199" t="s">
        <v>25</v>
      </c>
      <c r="BY199" t="s">
        <v>25</v>
      </c>
      <c r="BZ199" t="s">
        <v>25</v>
      </c>
      <c r="CA199" t="s">
        <v>25</v>
      </c>
      <c r="CB199" t="s">
        <v>25</v>
      </c>
      <c r="CC199" t="s">
        <v>25</v>
      </c>
      <c r="CD199" t="s">
        <v>25</v>
      </c>
      <c r="CE199" t="s">
        <v>25</v>
      </c>
      <c r="CF199" t="s">
        <v>25</v>
      </c>
      <c r="CG199" t="s">
        <v>25</v>
      </c>
      <c r="CH199" t="s">
        <v>25</v>
      </c>
      <c r="CI199" t="s">
        <v>25</v>
      </c>
      <c r="CJ199" t="s">
        <v>25</v>
      </c>
      <c r="CK199" t="s">
        <v>25</v>
      </c>
      <c r="CL199" t="s">
        <v>25</v>
      </c>
      <c r="CM199" t="s">
        <v>25</v>
      </c>
      <c r="CN199" t="s">
        <v>25</v>
      </c>
      <c r="CO199" t="s">
        <v>25</v>
      </c>
      <c r="CP199" t="s">
        <v>25</v>
      </c>
      <c r="CQ199" t="s">
        <v>25</v>
      </c>
      <c r="CR199" t="s">
        <v>25</v>
      </c>
      <c r="CS199" t="s">
        <v>25</v>
      </c>
      <c r="CT199" t="s">
        <v>25</v>
      </c>
      <c r="CU199" t="s">
        <v>25</v>
      </c>
      <c r="CV199" t="s">
        <v>25</v>
      </c>
      <c r="CW199" t="s">
        <v>25</v>
      </c>
      <c r="CX199" t="s">
        <v>25</v>
      </c>
      <c r="CY199" t="s">
        <v>25</v>
      </c>
      <c r="CZ199" t="s">
        <v>25</v>
      </c>
      <c r="DA199" t="s">
        <v>25</v>
      </c>
      <c r="DB199" t="s">
        <v>25</v>
      </c>
      <c r="DC199" t="s">
        <v>25</v>
      </c>
    </row>
    <row r="200" spans="1:107" x14ac:dyDescent="0.2">
      <c r="A200" t="s">
        <v>120</v>
      </c>
      <c r="B200">
        <v>42703179</v>
      </c>
      <c r="C200" t="s">
        <v>64</v>
      </c>
      <c r="D200">
        <v>0</v>
      </c>
      <c r="E200" t="e">
        <f t="shared" si="3"/>
        <v>#NAME?</v>
      </c>
      <c r="F200">
        <v>0</v>
      </c>
      <c r="G200" t="s">
        <v>24</v>
      </c>
      <c r="H200">
        <v>1</v>
      </c>
      <c r="I200" t="s">
        <v>25</v>
      </c>
      <c r="J200">
        <v>0</v>
      </c>
      <c r="K200" t="s">
        <v>25</v>
      </c>
      <c r="L200">
        <v>0</v>
      </c>
      <c r="M200">
        <v>0.66700000000000004</v>
      </c>
      <c r="N200" t="s">
        <v>130</v>
      </c>
      <c r="O200" t="s">
        <v>151</v>
      </c>
      <c r="P200" t="s">
        <v>2359</v>
      </c>
      <c r="Q200" t="s">
        <v>814</v>
      </c>
      <c r="R200" t="s">
        <v>25</v>
      </c>
      <c r="S200" t="s">
        <v>2519</v>
      </c>
      <c r="T200" t="s">
        <v>25</v>
      </c>
      <c r="U200">
        <v>1</v>
      </c>
      <c r="V200">
        <v>276</v>
      </c>
      <c r="W200" t="s">
        <v>2411</v>
      </c>
      <c r="X200" t="s">
        <v>2975</v>
      </c>
      <c r="Y200" t="s">
        <v>2976</v>
      </c>
      <c r="Z200" t="s">
        <v>2909</v>
      </c>
      <c r="AA200" t="s">
        <v>2909</v>
      </c>
      <c r="AB200" t="s">
        <v>2977</v>
      </c>
      <c r="AC200" t="s">
        <v>2911</v>
      </c>
      <c r="AD200" t="s">
        <v>25</v>
      </c>
      <c r="AE200" t="s">
        <v>2971</v>
      </c>
      <c r="AF200" t="s">
        <v>2912</v>
      </c>
      <c r="AG200" t="s">
        <v>149</v>
      </c>
      <c r="AH200" t="s">
        <v>2950</v>
      </c>
      <c r="AI200" t="s">
        <v>61</v>
      </c>
      <c r="AJ200" t="s">
        <v>61</v>
      </c>
      <c r="AK200" t="s">
        <v>61</v>
      </c>
      <c r="AL200" t="s">
        <v>61</v>
      </c>
      <c r="AM200" t="s">
        <v>61</v>
      </c>
      <c r="AN200" t="s">
        <v>61</v>
      </c>
      <c r="AO200" t="s">
        <v>61</v>
      </c>
      <c r="AP200" t="s">
        <v>61</v>
      </c>
      <c r="AQ200" t="s">
        <v>61</v>
      </c>
      <c r="AR200" t="s">
        <v>2951</v>
      </c>
      <c r="AS200" t="s">
        <v>2952</v>
      </c>
      <c r="AT200" t="s">
        <v>2953</v>
      </c>
      <c r="AU200" t="s">
        <v>2954</v>
      </c>
      <c r="AV200" t="s">
        <v>2955</v>
      </c>
      <c r="AW200" t="s">
        <v>2956</v>
      </c>
      <c r="AX200" t="s">
        <v>2957</v>
      </c>
      <c r="AY200" t="s">
        <v>2958</v>
      </c>
      <c r="AZ200" t="s">
        <v>2956</v>
      </c>
      <c r="BA200" t="s">
        <v>2959</v>
      </c>
      <c r="BB200" t="s">
        <v>2960</v>
      </c>
      <c r="BC200" t="s">
        <v>2961</v>
      </c>
      <c r="BD200" t="s">
        <v>2962</v>
      </c>
      <c r="BE200" t="s">
        <v>2963</v>
      </c>
      <c r="BF200" t="s">
        <v>2964</v>
      </c>
      <c r="BG200" t="s">
        <v>2965</v>
      </c>
      <c r="BH200" t="s">
        <v>2966</v>
      </c>
      <c r="BI200" t="s">
        <v>2967</v>
      </c>
      <c r="BJ200" t="s">
        <v>2968</v>
      </c>
      <c r="BK200" t="s">
        <v>2969</v>
      </c>
      <c r="BL200" t="s">
        <v>25</v>
      </c>
      <c r="BM200" t="s">
        <v>25</v>
      </c>
      <c r="BN200" t="s">
        <v>25</v>
      </c>
      <c r="BO200" t="s">
        <v>25</v>
      </c>
      <c r="BP200" t="s">
        <v>25</v>
      </c>
      <c r="BQ200" t="s">
        <v>25</v>
      </c>
      <c r="BR200" t="s">
        <v>25</v>
      </c>
      <c r="BS200" t="s">
        <v>25</v>
      </c>
      <c r="BT200" t="s">
        <v>25</v>
      </c>
      <c r="BU200" t="s">
        <v>25</v>
      </c>
      <c r="BV200" t="s">
        <v>25</v>
      </c>
      <c r="BW200" t="s">
        <v>25</v>
      </c>
      <c r="BX200" t="s">
        <v>25</v>
      </c>
      <c r="BY200" t="s">
        <v>25</v>
      </c>
      <c r="BZ200" t="s">
        <v>25</v>
      </c>
      <c r="CA200" t="s">
        <v>25</v>
      </c>
      <c r="CB200" t="s">
        <v>25</v>
      </c>
      <c r="CC200" t="s">
        <v>25</v>
      </c>
      <c r="CD200" t="s">
        <v>25</v>
      </c>
      <c r="CE200" t="s">
        <v>25</v>
      </c>
      <c r="CF200" t="s">
        <v>25</v>
      </c>
      <c r="CG200" t="s">
        <v>25</v>
      </c>
      <c r="CH200" t="s">
        <v>25</v>
      </c>
      <c r="CI200" t="s">
        <v>25</v>
      </c>
      <c r="CJ200" t="s">
        <v>25</v>
      </c>
      <c r="CK200" t="s">
        <v>25</v>
      </c>
      <c r="CL200" t="s">
        <v>25</v>
      </c>
      <c r="CM200" t="s">
        <v>25</v>
      </c>
      <c r="CN200" t="s">
        <v>25</v>
      </c>
      <c r="CO200" t="s">
        <v>25</v>
      </c>
      <c r="CP200" t="s">
        <v>25</v>
      </c>
      <c r="CQ200" t="s">
        <v>25</v>
      </c>
      <c r="CR200" t="s">
        <v>25</v>
      </c>
      <c r="CS200" t="s">
        <v>25</v>
      </c>
      <c r="CT200" t="s">
        <v>25</v>
      </c>
      <c r="CU200" t="s">
        <v>25</v>
      </c>
      <c r="CV200" t="s">
        <v>25</v>
      </c>
      <c r="CW200" t="s">
        <v>25</v>
      </c>
      <c r="CX200" t="s">
        <v>25</v>
      </c>
      <c r="CY200" t="s">
        <v>25</v>
      </c>
      <c r="CZ200" t="s">
        <v>25</v>
      </c>
      <c r="DA200" t="s">
        <v>25</v>
      </c>
      <c r="DB200" t="s">
        <v>25</v>
      </c>
      <c r="DC200" t="s">
        <v>25</v>
      </c>
    </row>
    <row r="201" spans="1:107" x14ac:dyDescent="0.2">
      <c r="A201" t="s">
        <v>120</v>
      </c>
      <c r="B201">
        <v>42703179</v>
      </c>
      <c r="C201" t="s">
        <v>64</v>
      </c>
      <c r="D201">
        <v>0</v>
      </c>
      <c r="E201" t="e">
        <f t="shared" si="3"/>
        <v>#NAME?</v>
      </c>
      <c r="F201">
        <v>0</v>
      </c>
      <c r="G201" t="s">
        <v>24</v>
      </c>
      <c r="H201">
        <v>1</v>
      </c>
      <c r="I201" t="s">
        <v>25</v>
      </c>
      <c r="J201">
        <v>0</v>
      </c>
      <c r="K201" t="s">
        <v>25</v>
      </c>
      <c r="L201">
        <v>0</v>
      </c>
      <c r="M201">
        <v>0.66700000000000004</v>
      </c>
      <c r="N201" t="s">
        <v>130</v>
      </c>
      <c r="O201" t="s">
        <v>151</v>
      </c>
      <c r="P201" t="s">
        <v>2359</v>
      </c>
      <c r="Q201" t="s">
        <v>814</v>
      </c>
      <c r="R201" t="s">
        <v>25</v>
      </c>
      <c r="S201" t="s">
        <v>2519</v>
      </c>
      <c r="T201" t="s">
        <v>25</v>
      </c>
      <c r="U201">
        <v>1</v>
      </c>
      <c r="V201">
        <v>123</v>
      </c>
      <c r="W201" t="s">
        <v>2411</v>
      </c>
      <c r="X201" t="s">
        <v>2978</v>
      </c>
      <c r="Y201" t="s">
        <v>2979</v>
      </c>
      <c r="Z201" t="s">
        <v>2980</v>
      </c>
      <c r="AA201" t="s">
        <v>2980</v>
      </c>
      <c r="AB201" t="s">
        <v>2973</v>
      </c>
      <c r="AC201" t="s">
        <v>2981</v>
      </c>
      <c r="AD201" t="s">
        <v>25</v>
      </c>
      <c r="AE201" t="s">
        <v>2979</v>
      </c>
      <c r="AF201" t="s">
        <v>2912</v>
      </c>
      <c r="AG201" t="s">
        <v>149</v>
      </c>
      <c r="AH201" t="s">
        <v>2950</v>
      </c>
      <c r="AI201" t="s">
        <v>61</v>
      </c>
      <c r="AJ201" t="s">
        <v>61</v>
      </c>
      <c r="AK201" t="s">
        <v>61</v>
      </c>
      <c r="AL201" t="s">
        <v>61</v>
      </c>
      <c r="AM201" t="s">
        <v>61</v>
      </c>
      <c r="AN201" t="s">
        <v>61</v>
      </c>
      <c r="AO201" t="s">
        <v>61</v>
      </c>
      <c r="AP201" t="s">
        <v>61</v>
      </c>
      <c r="AQ201" t="s">
        <v>61</v>
      </c>
      <c r="AR201" t="s">
        <v>2951</v>
      </c>
      <c r="AS201" t="s">
        <v>2952</v>
      </c>
      <c r="AT201" t="s">
        <v>2953</v>
      </c>
      <c r="AU201" t="s">
        <v>2954</v>
      </c>
      <c r="AV201" t="s">
        <v>2955</v>
      </c>
      <c r="AW201" t="s">
        <v>2956</v>
      </c>
      <c r="AX201" t="s">
        <v>2957</v>
      </c>
      <c r="AY201" t="s">
        <v>2958</v>
      </c>
      <c r="AZ201" t="s">
        <v>2956</v>
      </c>
      <c r="BA201" t="s">
        <v>2959</v>
      </c>
      <c r="BB201" t="s">
        <v>2960</v>
      </c>
      <c r="BC201" t="s">
        <v>2961</v>
      </c>
      <c r="BD201" t="s">
        <v>2962</v>
      </c>
      <c r="BE201" t="s">
        <v>2963</v>
      </c>
      <c r="BF201" t="s">
        <v>2964</v>
      </c>
      <c r="BG201" t="s">
        <v>2965</v>
      </c>
      <c r="BH201" t="s">
        <v>2966</v>
      </c>
      <c r="BI201" t="s">
        <v>2967</v>
      </c>
      <c r="BJ201" t="s">
        <v>2968</v>
      </c>
      <c r="BK201" t="s">
        <v>2969</v>
      </c>
      <c r="BL201" t="s">
        <v>25</v>
      </c>
      <c r="BM201" t="s">
        <v>25</v>
      </c>
      <c r="BN201" t="s">
        <v>25</v>
      </c>
      <c r="BO201" t="s">
        <v>25</v>
      </c>
      <c r="BP201" t="s">
        <v>25</v>
      </c>
      <c r="BQ201" t="s">
        <v>25</v>
      </c>
      <c r="BR201" t="s">
        <v>25</v>
      </c>
      <c r="BS201" t="s">
        <v>25</v>
      </c>
      <c r="BT201" t="s">
        <v>25</v>
      </c>
      <c r="BU201" t="s">
        <v>25</v>
      </c>
      <c r="BV201" t="s">
        <v>25</v>
      </c>
      <c r="BW201" t="s">
        <v>25</v>
      </c>
      <c r="BX201" t="s">
        <v>25</v>
      </c>
      <c r="BY201" t="s">
        <v>25</v>
      </c>
      <c r="BZ201" t="s">
        <v>25</v>
      </c>
      <c r="CA201" t="s">
        <v>25</v>
      </c>
      <c r="CB201" t="s">
        <v>25</v>
      </c>
      <c r="CC201" t="s">
        <v>25</v>
      </c>
      <c r="CD201" t="s">
        <v>25</v>
      </c>
      <c r="CE201" t="s">
        <v>25</v>
      </c>
      <c r="CF201" t="s">
        <v>25</v>
      </c>
      <c r="CG201" t="s">
        <v>25</v>
      </c>
      <c r="CH201" t="s">
        <v>25</v>
      </c>
      <c r="CI201" t="s">
        <v>25</v>
      </c>
      <c r="CJ201" t="s">
        <v>25</v>
      </c>
      <c r="CK201" t="s">
        <v>25</v>
      </c>
      <c r="CL201" t="s">
        <v>25</v>
      </c>
      <c r="CM201" t="s">
        <v>25</v>
      </c>
      <c r="CN201" t="s">
        <v>25</v>
      </c>
      <c r="CO201" t="s">
        <v>25</v>
      </c>
      <c r="CP201" t="s">
        <v>25</v>
      </c>
      <c r="CQ201" t="s">
        <v>25</v>
      </c>
      <c r="CR201" t="s">
        <v>25</v>
      </c>
      <c r="CS201" t="s">
        <v>25</v>
      </c>
      <c r="CT201" t="s">
        <v>25</v>
      </c>
      <c r="CU201" t="s">
        <v>25</v>
      </c>
      <c r="CV201" t="s">
        <v>25</v>
      </c>
      <c r="CW201" t="s">
        <v>25</v>
      </c>
      <c r="CX201" t="s">
        <v>25</v>
      </c>
      <c r="CY201" t="s">
        <v>25</v>
      </c>
      <c r="CZ201" t="s">
        <v>25</v>
      </c>
      <c r="DA201" t="s">
        <v>25</v>
      </c>
      <c r="DB201" t="s">
        <v>25</v>
      </c>
      <c r="DC201" t="s">
        <v>25</v>
      </c>
    </row>
    <row r="202" spans="1:107" x14ac:dyDescent="0.2">
      <c r="A202" t="s">
        <v>120</v>
      </c>
      <c r="B202">
        <v>42703179</v>
      </c>
      <c r="C202" t="s">
        <v>64</v>
      </c>
      <c r="D202">
        <v>0</v>
      </c>
      <c r="E202" t="e">
        <f t="shared" si="3"/>
        <v>#NAME?</v>
      </c>
      <c r="F202">
        <v>0</v>
      </c>
      <c r="G202" t="s">
        <v>24</v>
      </c>
      <c r="H202">
        <v>1</v>
      </c>
      <c r="I202" t="s">
        <v>25</v>
      </c>
      <c r="J202">
        <v>0</v>
      </c>
      <c r="K202" t="s">
        <v>25</v>
      </c>
      <c r="L202">
        <v>0</v>
      </c>
      <c r="M202">
        <v>0.66700000000000004</v>
      </c>
      <c r="N202" t="s">
        <v>130</v>
      </c>
      <c r="O202" t="s">
        <v>151</v>
      </c>
      <c r="P202" t="s">
        <v>2359</v>
      </c>
      <c r="Q202" t="s">
        <v>814</v>
      </c>
      <c r="R202" t="s">
        <v>25</v>
      </c>
      <c r="S202" t="s">
        <v>2519</v>
      </c>
      <c r="T202" t="s">
        <v>25</v>
      </c>
      <c r="U202">
        <v>1</v>
      </c>
      <c r="V202">
        <v>123</v>
      </c>
      <c r="W202" t="s">
        <v>2411</v>
      </c>
      <c r="X202" t="s">
        <v>2982</v>
      </c>
      <c r="Y202" t="s">
        <v>2983</v>
      </c>
      <c r="Z202" t="s">
        <v>2980</v>
      </c>
      <c r="AA202" t="s">
        <v>2980</v>
      </c>
      <c r="AB202" t="s">
        <v>2973</v>
      </c>
      <c r="AC202" t="s">
        <v>2984</v>
      </c>
      <c r="AD202" t="s">
        <v>25</v>
      </c>
      <c r="AE202" t="s">
        <v>2983</v>
      </c>
      <c r="AF202" t="s">
        <v>2912</v>
      </c>
      <c r="AG202" t="s">
        <v>149</v>
      </c>
      <c r="AH202" t="s">
        <v>2950</v>
      </c>
      <c r="AI202" t="s">
        <v>61</v>
      </c>
      <c r="AJ202" t="s">
        <v>61</v>
      </c>
      <c r="AK202" t="s">
        <v>61</v>
      </c>
      <c r="AL202" t="s">
        <v>61</v>
      </c>
      <c r="AM202" t="s">
        <v>61</v>
      </c>
      <c r="AN202" t="s">
        <v>61</v>
      </c>
      <c r="AO202" t="s">
        <v>61</v>
      </c>
      <c r="AP202" t="s">
        <v>61</v>
      </c>
      <c r="AQ202" t="s">
        <v>61</v>
      </c>
      <c r="AR202" t="s">
        <v>2951</v>
      </c>
      <c r="AS202" t="s">
        <v>2952</v>
      </c>
      <c r="AT202" t="s">
        <v>2953</v>
      </c>
      <c r="AU202" t="s">
        <v>2954</v>
      </c>
      <c r="AV202" t="s">
        <v>2955</v>
      </c>
      <c r="AW202" t="s">
        <v>2956</v>
      </c>
      <c r="AX202" t="s">
        <v>2957</v>
      </c>
      <c r="AY202" t="s">
        <v>2958</v>
      </c>
      <c r="AZ202" t="s">
        <v>2956</v>
      </c>
      <c r="BA202" t="s">
        <v>2959</v>
      </c>
      <c r="BB202" t="s">
        <v>2960</v>
      </c>
      <c r="BC202" t="s">
        <v>2961</v>
      </c>
      <c r="BD202" t="s">
        <v>2962</v>
      </c>
      <c r="BE202" t="s">
        <v>2963</v>
      </c>
      <c r="BF202" t="s">
        <v>2964</v>
      </c>
      <c r="BG202" t="s">
        <v>2965</v>
      </c>
      <c r="BH202" t="s">
        <v>2966</v>
      </c>
      <c r="BI202" t="s">
        <v>2967</v>
      </c>
      <c r="BJ202" t="s">
        <v>2968</v>
      </c>
      <c r="BK202" t="s">
        <v>2969</v>
      </c>
      <c r="BL202" t="s">
        <v>25</v>
      </c>
      <c r="BM202" t="s">
        <v>25</v>
      </c>
      <c r="BN202" t="s">
        <v>25</v>
      </c>
      <c r="BO202" t="s">
        <v>25</v>
      </c>
      <c r="BP202" t="s">
        <v>25</v>
      </c>
      <c r="BQ202" t="s">
        <v>25</v>
      </c>
      <c r="BR202" t="s">
        <v>25</v>
      </c>
      <c r="BS202" t="s">
        <v>25</v>
      </c>
      <c r="BT202" t="s">
        <v>25</v>
      </c>
      <c r="BU202" t="s">
        <v>25</v>
      </c>
      <c r="BV202" t="s">
        <v>25</v>
      </c>
      <c r="BW202" t="s">
        <v>25</v>
      </c>
      <c r="BX202" t="s">
        <v>25</v>
      </c>
      <c r="BY202" t="s">
        <v>25</v>
      </c>
      <c r="BZ202" t="s">
        <v>25</v>
      </c>
      <c r="CA202" t="s">
        <v>25</v>
      </c>
      <c r="CB202" t="s">
        <v>25</v>
      </c>
      <c r="CC202" t="s">
        <v>25</v>
      </c>
      <c r="CD202" t="s">
        <v>25</v>
      </c>
      <c r="CE202" t="s">
        <v>25</v>
      </c>
      <c r="CF202" t="s">
        <v>25</v>
      </c>
      <c r="CG202" t="s">
        <v>25</v>
      </c>
      <c r="CH202" t="s">
        <v>25</v>
      </c>
      <c r="CI202" t="s">
        <v>25</v>
      </c>
      <c r="CJ202" t="s">
        <v>25</v>
      </c>
      <c r="CK202" t="s">
        <v>25</v>
      </c>
      <c r="CL202" t="s">
        <v>25</v>
      </c>
      <c r="CM202" t="s">
        <v>25</v>
      </c>
      <c r="CN202" t="s">
        <v>25</v>
      </c>
      <c r="CO202" t="s">
        <v>25</v>
      </c>
      <c r="CP202" t="s">
        <v>25</v>
      </c>
      <c r="CQ202" t="s">
        <v>25</v>
      </c>
      <c r="CR202" t="s">
        <v>25</v>
      </c>
      <c r="CS202" t="s">
        <v>25</v>
      </c>
      <c r="CT202" t="s">
        <v>25</v>
      </c>
      <c r="CU202" t="s">
        <v>25</v>
      </c>
      <c r="CV202" t="s">
        <v>25</v>
      </c>
      <c r="CW202" t="s">
        <v>25</v>
      </c>
      <c r="CX202" t="s">
        <v>25</v>
      </c>
      <c r="CY202" t="s">
        <v>25</v>
      </c>
      <c r="CZ202" t="s">
        <v>25</v>
      </c>
      <c r="DA202" t="s">
        <v>25</v>
      </c>
      <c r="DB202" t="s">
        <v>25</v>
      </c>
      <c r="DC202" t="s">
        <v>25</v>
      </c>
    </row>
    <row r="203" spans="1:107" x14ac:dyDescent="0.2">
      <c r="A203" t="s">
        <v>120</v>
      </c>
      <c r="B203">
        <v>42703179</v>
      </c>
      <c r="C203" t="s">
        <v>64</v>
      </c>
      <c r="D203">
        <v>0</v>
      </c>
      <c r="E203" t="e">
        <f t="shared" si="3"/>
        <v>#NAME?</v>
      </c>
      <c r="F203">
        <v>0</v>
      </c>
      <c r="G203" t="s">
        <v>24</v>
      </c>
      <c r="H203">
        <v>1</v>
      </c>
      <c r="I203" t="s">
        <v>25</v>
      </c>
      <c r="J203">
        <v>0</v>
      </c>
      <c r="K203" t="s">
        <v>25</v>
      </c>
      <c r="L203">
        <v>0</v>
      </c>
      <c r="M203">
        <v>0.66700000000000004</v>
      </c>
      <c r="N203" t="s">
        <v>130</v>
      </c>
      <c r="O203" t="s">
        <v>151</v>
      </c>
      <c r="P203" t="s">
        <v>2359</v>
      </c>
      <c r="Q203" t="s">
        <v>814</v>
      </c>
      <c r="R203" t="s">
        <v>25</v>
      </c>
      <c r="S203" t="s">
        <v>2519</v>
      </c>
      <c r="T203" t="s">
        <v>25</v>
      </c>
      <c r="U203">
        <v>1</v>
      </c>
      <c r="V203">
        <v>123</v>
      </c>
      <c r="W203" t="s">
        <v>2411</v>
      </c>
      <c r="X203" t="s">
        <v>2985</v>
      </c>
      <c r="Y203" t="s">
        <v>2986</v>
      </c>
      <c r="Z203" t="s">
        <v>2980</v>
      </c>
      <c r="AA203" t="s">
        <v>2980</v>
      </c>
      <c r="AB203" t="s">
        <v>2973</v>
      </c>
      <c r="AC203" t="s">
        <v>2981</v>
      </c>
      <c r="AD203" t="s">
        <v>25</v>
      </c>
      <c r="AE203" t="s">
        <v>2983</v>
      </c>
      <c r="AF203" t="s">
        <v>2912</v>
      </c>
      <c r="AG203" t="s">
        <v>149</v>
      </c>
      <c r="AH203" t="s">
        <v>2950</v>
      </c>
      <c r="AI203" t="s">
        <v>61</v>
      </c>
      <c r="AJ203" t="s">
        <v>61</v>
      </c>
      <c r="AK203" t="s">
        <v>61</v>
      </c>
      <c r="AL203" t="s">
        <v>61</v>
      </c>
      <c r="AM203" t="s">
        <v>61</v>
      </c>
      <c r="AN203" t="s">
        <v>61</v>
      </c>
      <c r="AO203" t="s">
        <v>61</v>
      </c>
      <c r="AP203" t="s">
        <v>61</v>
      </c>
      <c r="AQ203" t="s">
        <v>61</v>
      </c>
      <c r="AR203" t="s">
        <v>2951</v>
      </c>
      <c r="AS203" t="s">
        <v>2952</v>
      </c>
      <c r="AT203" t="s">
        <v>2953</v>
      </c>
      <c r="AU203" t="s">
        <v>2954</v>
      </c>
      <c r="AV203" t="s">
        <v>2955</v>
      </c>
      <c r="AW203" t="s">
        <v>2956</v>
      </c>
      <c r="AX203" t="s">
        <v>2957</v>
      </c>
      <c r="AY203" t="s">
        <v>2958</v>
      </c>
      <c r="AZ203" t="s">
        <v>2956</v>
      </c>
      <c r="BA203" t="s">
        <v>2959</v>
      </c>
      <c r="BB203" t="s">
        <v>2960</v>
      </c>
      <c r="BC203" t="s">
        <v>2961</v>
      </c>
      <c r="BD203" t="s">
        <v>2962</v>
      </c>
      <c r="BE203" t="s">
        <v>2963</v>
      </c>
      <c r="BF203" t="s">
        <v>2964</v>
      </c>
      <c r="BG203" t="s">
        <v>2965</v>
      </c>
      <c r="BH203" t="s">
        <v>2966</v>
      </c>
      <c r="BI203" t="s">
        <v>2967</v>
      </c>
      <c r="BJ203" t="s">
        <v>2968</v>
      </c>
      <c r="BK203" t="s">
        <v>2969</v>
      </c>
      <c r="BL203" t="s">
        <v>25</v>
      </c>
      <c r="BM203" t="s">
        <v>25</v>
      </c>
      <c r="BN203" t="s">
        <v>25</v>
      </c>
      <c r="BO203" t="s">
        <v>25</v>
      </c>
      <c r="BP203" t="s">
        <v>25</v>
      </c>
      <c r="BQ203" t="s">
        <v>25</v>
      </c>
      <c r="BR203" t="s">
        <v>25</v>
      </c>
      <c r="BS203" t="s">
        <v>25</v>
      </c>
      <c r="BT203" t="s">
        <v>25</v>
      </c>
      <c r="BU203" t="s">
        <v>25</v>
      </c>
      <c r="BV203" t="s">
        <v>25</v>
      </c>
      <c r="BW203" t="s">
        <v>25</v>
      </c>
      <c r="BX203" t="s">
        <v>25</v>
      </c>
      <c r="BY203" t="s">
        <v>25</v>
      </c>
      <c r="BZ203" t="s">
        <v>25</v>
      </c>
      <c r="CA203" t="s">
        <v>25</v>
      </c>
      <c r="CB203" t="s">
        <v>25</v>
      </c>
      <c r="CC203" t="s">
        <v>25</v>
      </c>
      <c r="CD203" t="s">
        <v>25</v>
      </c>
      <c r="CE203" t="s">
        <v>25</v>
      </c>
      <c r="CF203" t="s">
        <v>25</v>
      </c>
      <c r="CG203" t="s">
        <v>25</v>
      </c>
      <c r="CH203" t="s">
        <v>25</v>
      </c>
      <c r="CI203" t="s">
        <v>25</v>
      </c>
      <c r="CJ203" t="s">
        <v>25</v>
      </c>
      <c r="CK203" t="s">
        <v>25</v>
      </c>
      <c r="CL203" t="s">
        <v>25</v>
      </c>
      <c r="CM203" t="s">
        <v>25</v>
      </c>
      <c r="CN203" t="s">
        <v>25</v>
      </c>
      <c r="CO203" t="s">
        <v>25</v>
      </c>
      <c r="CP203" t="s">
        <v>25</v>
      </c>
      <c r="CQ203" t="s">
        <v>25</v>
      </c>
      <c r="CR203" t="s">
        <v>25</v>
      </c>
      <c r="CS203" t="s">
        <v>25</v>
      </c>
      <c r="CT203" t="s">
        <v>25</v>
      </c>
      <c r="CU203" t="s">
        <v>25</v>
      </c>
      <c r="CV203" t="s">
        <v>25</v>
      </c>
      <c r="CW203" t="s">
        <v>25</v>
      </c>
      <c r="CX203" t="s">
        <v>25</v>
      </c>
      <c r="CY203" t="s">
        <v>25</v>
      </c>
      <c r="CZ203" t="s">
        <v>25</v>
      </c>
      <c r="DA203" t="s">
        <v>25</v>
      </c>
      <c r="DB203" t="s">
        <v>25</v>
      </c>
      <c r="DC203" t="s">
        <v>25</v>
      </c>
    </row>
    <row r="204" spans="1:107" x14ac:dyDescent="0.2">
      <c r="A204" t="s">
        <v>120</v>
      </c>
      <c r="B204">
        <v>42703179</v>
      </c>
      <c r="C204" t="s">
        <v>64</v>
      </c>
      <c r="D204">
        <v>0</v>
      </c>
      <c r="E204" t="e">
        <f t="shared" si="3"/>
        <v>#NAME?</v>
      </c>
      <c r="F204">
        <v>0</v>
      </c>
      <c r="G204" t="s">
        <v>24</v>
      </c>
      <c r="H204">
        <v>1</v>
      </c>
      <c r="I204" t="s">
        <v>25</v>
      </c>
      <c r="J204">
        <v>0</v>
      </c>
      <c r="K204" t="s">
        <v>25</v>
      </c>
      <c r="L204">
        <v>0</v>
      </c>
      <c r="M204">
        <v>0.66700000000000004</v>
      </c>
      <c r="N204" t="s">
        <v>130</v>
      </c>
      <c r="O204" t="s">
        <v>151</v>
      </c>
      <c r="P204" t="s">
        <v>2359</v>
      </c>
      <c r="Q204" t="s">
        <v>814</v>
      </c>
      <c r="R204" t="s">
        <v>25</v>
      </c>
      <c r="S204" t="s">
        <v>2519</v>
      </c>
      <c r="T204" t="s">
        <v>25</v>
      </c>
      <c r="U204">
        <v>1</v>
      </c>
      <c r="V204">
        <v>123</v>
      </c>
      <c r="W204" t="s">
        <v>2411</v>
      </c>
      <c r="X204" t="s">
        <v>2987</v>
      </c>
      <c r="Y204" t="s">
        <v>2988</v>
      </c>
      <c r="Z204" t="s">
        <v>2989</v>
      </c>
      <c r="AA204" t="s">
        <v>2990</v>
      </c>
      <c r="AB204" t="s">
        <v>2973</v>
      </c>
      <c r="AC204" t="s">
        <v>2981</v>
      </c>
      <c r="AD204" t="s">
        <v>25</v>
      </c>
      <c r="AE204" t="s">
        <v>2983</v>
      </c>
      <c r="AF204" t="s">
        <v>2912</v>
      </c>
      <c r="AG204" t="s">
        <v>149</v>
      </c>
      <c r="AH204" t="s">
        <v>2950</v>
      </c>
      <c r="AI204" t="s">
        <v>61</v>
      </c>
      <c r="AJ204" t="s">
        <v>61</v>
      </c>
      <c r="AK204" t="s">
        <v>61</v>
      </c>
      <c r="AL204" t="s">
        <v>61</v>
      </c>
      <c r="AM204" t="s">
        <v>61</v>
      </c>
      <c r="AN204" t="s">
        <v>61</v>
      </c>
      <c r="AO204" t="s">
        <v>61</v>
      </c>
      <c r="AP204" t="s">
        <v>61</v>
      </c>
      <c r="AQ204" t="s">
        <v>61</v>
      </c>
      <c r="AR204" t="s">
        <v>2951</v>
      </c>
      <c r="AS204" t="s">
        <v>2952</v>
      </c>
      <c r="AT204" t="s">
        <v>2953</v>
      </c>
      <c r="AU204" t="s">
        <v>2954</v>
      </c>
      <c r="AV204" t="s">
        <v>2955</v>
      </c>
      <c r="AW204" t="s">
        <v>2956</v>
      </c>
      <c r="AX204" t="s">
        <v>2957</v>
      </c>
      <c r="AY204" t="s">
        <v>2958</v>
      </c>
      <c r="AZ204" t="s">
        <v>2956</v>
      </c>
      <c r="BA204" t="s">
        <v>2959</v>
      </c>
      <c r="BB204" t="s">
        <v>2960</v>
      </c>
      <c r="BC204" t="s">
        <v>2961</v>
      </c>
      <c r="BD204" t="s">
        <v>2962</v>
      </c>
      <c r="BE204" t="s">
        <v>2963</v>
      </c>
      <c r="BF204" t="s">
        <v>2964</v>
      </c>
      <c r="BG204" t="s">
        <v>2965</v>
      </c>
      <c r="BH204" t="s">
        <v>2966</v>
      </c>
      <c r="BI204" t="s">
        <v>2967</v>
      </c>
      <c r="BJ204" t="s">
        <v>2968</v>
      </c>
      <c r="BK204" t="s">
        <v>2969</v>
      </c>
      <c r="BL204" t="s">
        <v>25</v>
      </c>
      <c r="BM204" t="s">
        <v>25</v>
      </c>
      <c r="BN204" t="s">
        <v>25</v>
      </c>
      <c r="BO204" t="s">
        <v>25</v>
      </c>
      <c r="BP204" t="s">
        <v>25</v>
      </c>
      <c r="BQ204" t="s">
        <v>25</v>
      </c>
      <c r="BR204" t="s">
        <v>25</v>
      </c>
      <c r="BS204" t="s">
        <v>25</v>
      </c>
      <c r="BT204" t="s">
        <v>25</v>
      </c>
      <c r="BU204" t="s">
        <v>25</v>
      </c>
      <c r="BV204" t="s">
        <v>25</v>
      </c>
      <c r="BW204" t="s">
        <v>25</v>
      </c>
      <c r="BX204" t="s">
        <v>25</v>
      </c>
      <c r="BY204" t="s">
        <v>25</v>
      </c>
      <c r="BZ204" t="s">
        <v>25</v>
      </c>
      <c r="CA204" t="s">
        <v>25</v>
      </c>
      <c r="CB204" t="s">
        <v>25</v>
      </c>
      <c r="CC204" t="s">
        <v>25</v>
      </c>
      <c r="CD204" t="s">
        <v>25</v>
      </c>
      <c r="CE204" t="s">
        <v>25</v>
      </c>
      <c r="CF204" t="s">
        <v>25</v>
      </c>
      <c r="CG204" t="s">
        <v>25</v>
      </c>
      <c r="CH204" t="s">
        <v>25</v>
      </c>
      <c r="CI204" t="s">
        <v>25</v>
      </c>
      <c r="CJ204" t="s">
        <v>25</v>
      </c>
      <c r="CK204" t="s">
        <v>25</v>
      </c>
      <c r="CL204" t="s">
        <v>25</v>
      </c>
      <c r="CM204" t="s">
        <v>25</v>
      </c>
      <c r="CN204" t="s">
        <v>25</v>
      </c>
      <c r="CO204" t="s">
        <v>25</v>
      </c>
      <c r="CP204" t="s">
        <v>25</v>
      </c>
      <c r="CQ204" t="s">
        <v>25</v>
      </c>
      <c r="CR204" t="s">
        <v>25</v>
      </c>
      <c r="CS204" t="s">
        <v>25</v>
      </c>
      <c r="CT204" t="s">
        <v>25</v>
      </c>
      <c r="CU204" t="s">
        <v>25</v>
      </c>
      <c r="CV204" t="s">
        <v>25</v>
      </c>
      <c r="CW204" t="s">
        <v>25</v>
      </c>
      <c r="CX204" t="s">
        <v>25</v>
      </c>
      <c r="CY204" t="s">
        <v>25</v>
      </c>
      <c r="CZ204" t="s">
        <v>25</v>
      </c>
      <c r="DA204" t="s">
        <v>25</v>
      </c>
      <c r="DB204" t="s">
        <v>25</v>
      </c>
      <c r="DC204" t="s">
        <v>25</v>
      </c>
    </row>
    <row r="205" spans="1:107" x14ac:dyDescent="0.2">
      <c r="A205" t="s">
        <v>120</v>
      </c>
      <c r="B205">
        <v>48782203</v>
      </c>
      <c r="C205" t="s">
        <v>22</v>
      </c>
      <c r="D205">
        <v>0</v>
      </c>
      <c r="E205" t="s">
        <v>23</v>
      </c>
      <c r="F205">
        <v>1</v>
      </c>
      <c r="G205" t="s">
        <v>24</v>
      </c>
      <c r="H205">
        <v>1</v>
      </c>
      <c r="I205" t="s">
        <v>25</v>
      </c>
      <c r="J205">
        <v>0</v>
      </c>
      <c r="K205" t="s">
        <v>25</v>
      </c>
      <c r="L205">
        <v>0</v>
      </c>
      <c r="M205">
        <v>0.66700000000000004</v>
      </c>
      <c r="N205" t="s">
        <v>83</v>
      </c>
      <c r="O205" t="s">
        <v>151</v>
      </c>
      <c r="P205" t="s">
        <v>152</v>
      </c>
      <c r="Q205" t="s">
        <v>2991</v>
      </c>
      <c r="R205" t="s">
        <v>2992</v>
      </c>
      <c r="S205" t="s">
        <v>2519</v>
      </c>
      <c r="T205" t="s">
        <v>2993</v>
      </c>
      <c r="U205">
        <v>2</v>
      </c>
      <c r="V205">
        <v>976</v>
      </c>
      <c r="W205" t="s">
        <v>30</v>
      </c>
      <c r="X205" t="s">
        <v>2994</v>
      </c>
      <c r="Y205" t="s">
        <v>185</v>
      </c>
      <c r="Z205" t="s">
        <v>2995</v>
      </c>
      <c r="AA205" t="s">
        <v>2996</v>
      </c>
      <c r="AB205" t="s">
        <v>2997</v>
      </c>
      <c r="AC205" t="s">
        <v>2998</v>
      </c>
      <c r="AD205" t="s">
        <v>25</v>
      </c>
      <c r="AE205" t="s">
        <v>185</v>
      </c>
      <c r="AF205" t="s">
        <v>2999</v>
      </c>
      <c r="AG205" t="s">
        <v>185</v>
      </c>
      <c r="AH205" t="s">
        <v>2999</v>
      </c>
      <c r="AI205" t="s">
        <v>3000</v>
      </c>
      <c r="AJ205" t="s">
        <v>3001</v>
      </c>
      <c r="AK205" t="s">
        <v>3002</v>
      </c>
      <c r="AL205" t="s">
        <v>3003</v>
      </c>
      <c r="AM205" t="s">
        <v>3004</v>
      </c>
      <c r="AN205" t="s">
        <v>3005</v>
      </c>
      <c r="AO205" t="s">
        <v>3006</v>
      </c>
      <c r="AP205" t="s">
        <v>3007</v>
      </c>
      <c r="AQ205" t="s">
        <v>3008</v>
      </c>
      <c r="AR205">
        <v>1</v>
      </c>
      <c r="AS205">
        <v>7.79</v>
      </c>
      <c r="AT205">
        <v>33</v>
      </c>
      <c r="AU205" t="s">
        <v>3009</v>
      </c>
      <c r="AV205" t="s">
        <v>2411</v>
      </c>
      <c r="AW205" t="s">
        <v>3010</v>
      </c>
      <c r="AX205" t="s">
        <v>2298</v>
      </c>
      <c r="AY205" t="s">
        <v>3011</v>
      </c>
      <c r="AZ205" t="s">
        <v>3010</v>
      </c>
      <c r="BA205" t="s">
        <v>3012</v>
      </c>
      <c r="BB205" t="s">
        <v>3013</v>
      </c>
      <c r="BC205">
        <v>51491</v>
      </c>
      <c r="BD205" t="s">
        <v>3014</v>
      </c>
      <c r="BE205" t="s">
        <v>2693</v>
      </c>
      <c r="BF205" t="s">
        <v>2304</v>
      </c>
      <c r="BG205" t="s">
        <v>2305</v>
      </c>
      <c r="BH205">
        <v>3</v>
      </c>
      <c r="BI205" t="s">
        <v>2576</v>
      </c>
      <c r="BJ205" t="s">
        <v>83</v>
      </c>
      <c r="BK205" t="s">
        <v>23</v>
      </c>
      <c r="BL205" t="s">
        <v>23</v>
      </c>
      <c r="BM205" t="s">
        <v>3009</v>
      </c>
      <c r="BN205" s="36">
        <v>6.4611999999999997E-5</v>
      </c>
      <c r="BO205">
        <v>30954</v>
      </c>
      <c r="BP205">
        <v>8724</v>
      </c>
      <c r="BQ205">
        <v>836</v>
      </c>
      <c r="BR205">
        <v>302</v>
      </c>
      <c r="BS205">
        <v>1620</v>
      </c>
      <c r="BT205">
        <v>3494</v>
      </c>
      <c r="BU205">
        <v>14998</v>
      </c>
      <c r="BV205">
        <v>980</v>
      </c>
      <c r="BW205">
        <v>17112</v>
      </c>
      <c r="BX205">
        <v>13842</v>
      </c>
      <c r="BY205">
        <v>0</v>
      </c>
      <c r="BZ205">
        <v>0</v>
      </c>
      <c r="CA205">
        <v>0</v>
      </c>
      <c r="CB205">
        <v>0</v>
      </c>
      <c r="CC205">
        <v>0</v>
      </c>
      <c r="CD205" s="36">
        <v>6.6675599999999996E-5</v>
      </c>
      <c r="CE205">
        <v>1.02041E-3</v>
      </c>
      <c r="CF205" s="36">
        <v>5.84385E-5</v>
      </c>
      <c r="CG205" s="36">
        <v>7.2243900000000001E-5</v>
      </c>
      <c r="CH205" t="s">
        <v>23</v>
      </c>
      <c r="CI205" t="s">
        <v>3009</v>
      </c>
      <c r="CJ205">
        <v>1.09646E-4</v>
      </c>
      <c r="CK205">
        <v>246246</v>
      </c>
      <c r="CL205">
        <v>15302</v>
      </c>
      <c r="CM205">
        <v>33580</v>
      </c>
      <c r="CN205">
        <v>9850</v>
      </c>
      <c r="CO205">
        <v>17240</v>
      </c>
      <c r="CP205">
        <v>22300</v>
      </c>
      <c r="CQ205">
        <v>111708</v>
      </c>
      <c r="CR205">
        <v>5484</v>
      </c>
      <c r="CS205">
        <v>134898</v>
      </c>
      <c r="CT205">
        <v>111348</v>
      </c>
      <c r="CU205">
        <v>1.3070200000000001E-4</v>
      </c>
      <c r="CV205" s="36">
        <v>2.9779599999999999E-5</v>
      </c>
      <c r="CW205">
        <v>0</v>
      </c>
      <c r="CX205">
        <v>0</v>
      </c>
      <c r="CY205" s="36">
        <v>4.4842999999999997E-5</v>
      </c>
      <c r="CZ205">
        <v>1.6113400000000001E-4</v>
      </c>
      <c r="DA205">
        <v>0</v>
      </c>
      <c r="DB205">
        <v>1.2602100000000001E-4</v>
      </c>
      <c r="DC205" s="36">
        <v>8.9808499999999999E-5</v>
      </c>
    </row>
    <row r="206" spans="1:107" x14ac:dyDescent="0.2">
      <c r="A206" t="s">
        <v>120</v>
      </c>
      <c r="B206">
        <v>72105930</v>
      </c>
      <c r="C206" t="s">
        <v>33</v>
      </c>
      <c r="D206">
        <v>0</v>
      </c>
      <c r="E206">
        <v>-1</v>
      </c>
      <c r="F206">
        <v>0</v>
      </c>
      <c r="G206" t="s">
        <v>24</v>
      </c>
      <c r="H206">
        <v>1</v>
      </c>
      <c r="I206" t="s">
        <v>25</v>
      </c>
      <c r="J206">
        <v>0</v>
      </c>
      <c r="K206" t="s">
        <v>25</v>
      </c>
      <c r="L206">
        <v>0</v>
      </c>
      <c r="M206">
        <v>0.66700000000000004</v>
      </c>
      <c r="N206" t="s">
        <v>83</v>
      </c>
      <c r="O206" t="s">
        <v>151</v>
      </c>
      <c r="P206" t="s">
        <v>2473</v>
      </c>
      <c r="Q206" t="s">
        <v>3015</v>
      </c>
      <c r="R206" t="s">
        <v>25</v>
      </c>
      <c r="S206" t="s">
        <v>2877</v>
      </c>
      <c r="T206" t="s">
        <v>25</v>
      </c>
      <c r="U206">
        <v>3</v>
      </c>
      <c r="V206">
        <v>316</v>
      </c>
      <c r="W206" t="s">
        <v>2411</v>
      </c>
      <c r="X206" t="s">
        <v>3016</v>
      </c>
      <c r="Y206" t="s">
        <v>3017</v>
      </c>
      <c r="Z206" t="s">
        <v>3018</v>
      </c>
      <c r="AA206" t="s">
        <v>3019</v>
      </c>
      <c r="AB206" t="s">
        <v>3020</v>
      </c>
      <c r="AC206" t="s">
        <v>3021</v>
      </c>
      <c r="AD206" t="s">
        <v>25</v>
      </c>
      <c r="AE206" t="s">
        <v>3017</v>
      </c>
      <c r="AF206" t="s">
        <v>3022</v>
      </c>
      <c r="AG206" t="s">
        <v>186</v>
      </c>
      <c r="AH206" t="s">
        <v>3023</v>
      </c>
      <c r="AI206" t="s">
        <v>25</v>
      </c>
      <c r="AJ206" t="s">
        <v>25</v>
      </c>
      <c r="AK206" t="s">
        <v>25</v>
      </c>
      <c r="AL206" t="s">
        <v>25</v>
      </c>
      <c r="AM206" t="s">
        <v>25</v>
      </c>
      <c r="AN206" t="s">
        <v>25</v>
      </c>
      <c r="AO206" t="s">
        <v>25</v>
      </c>
      <c r="AP206" t="s">
        <v>25</v>
      </c>
      <c r="AQ206" t="s">
        <v>25</v>
      </c>
      <c r="AR206">
        <v>1</v>
      </c>
      <c r="AS206">
        <v>0.89</v>
      </c>
      <c r="AT206" t="s">
        <v>3024</v>
      </c>
      <c r="AU206" t="s">
        <v>3025</v>
      </c>
      <c r="AV206" t="s">
        <v>2411</v>
      </c>
      <c r="AW206" t="s">
        <v>3010</v>
      </c>
      <c r="AX206" t="s">
        <v>2298</v>
      </c>
      <c r="AY206" t="s">
        <v>2571</v>
      </c>
      <c r="AZ206" t="s">
        <v>3010</v>
      </c>
      <c r="BA206" t="s">
        <v>3026</v>
      </c>
      <c r="BB206" t="s">
        <v>3027</v>
      </c>
      <c r="BC206" t="s">
        <v>25</v>
      </c>
      <c r="BD206" t="s">
        <v>25</v>
      </c>
      <c r="BE206" t="s">
        <v>25</v>
      </c>
      <c r="BF206" t="s">
        <v>25</v>
      </c>
      <c r="BG206" t="s">
        <v>25</v>
      </c>
      <c r="BH206" t="s">
        <v>25</v>
      </c>
      <c r="BI206" t="s">
        <v>25</v>
      </c>
      <c r="BJ206" t="s">
        <v>25</v>
      </c>
      <c r="BK206" t="s">
        <v>25</v>
      </c>
      <c r="BL206" t="s">
        <v>25</v>
      </c>
      <c r="BM206" t="s">
        <v>25</v>
      </c>
      <c r="BN206" t="s">
        <v>25</v>
      </c>
      <c r="BO206" t="s">
        <v>25</v>
      </c>
      <c r="BP206" t="s">
        <v>25</v>
      </c>
      <c r="BQ206" t="s">
        <v>25</v>
      </c>
      <c r="BR206" t="s">
        <v>25</v>
      </c>
      <c r="BS206" t="s">
        <v>25</v>
      </c>
      <c r="BT206" t="s">
        <v>25</v>
      </c>
      <c r="BU206" t="s">
        <v>25</v>
      </c>
      <c r="BV206" t="s">
        <v>25</v>
      </c>
      <c r="BW206" t="s">
        <v>25</v>
      </c>
      <c r="BX206" t="s">
        <v>25</v>
      </c>
      <c r="BY206" t="s">
        <v>25</v>
      </c>
      <c r="BZ206" t="s">
        <v>25</v>
      </c>
      <c r="CA206" t="s">
        <v>25</v>
      </c>
      <c r="CB206" t="s">
        <v>25</v>
      </c>
      <c r="CC206" t="s">
        <v>25</v>
      </c>
      <c r="CD206" t="s">
        <v>25</v>
      </c>
      <c r="CE206" t="s">
        <v>25</v>
      </c>
      <c r="CF206" t="s">
        <v>25</v>
      </c>
      <c r="CG206" t="s">
        <v>25</v>
      </c>
      <c r="CH206" t="s">
        <v>25</v>
      </c>
      <c r="CI206" t="s">
        <v>25</v>
      </c>
      <c r="CJ206" t="s">
        <v>25</v>
      </c>
      <c r="CK206" t="s">
        <v>25</v>
      </c>
      <c r="CL206" t="s">
        <v>25</v>
      </c>
      <c r="CM206" t="s">
        <v>25</v>
      </c>
      <c r="CN206" t="s">
        <v>25</v>
      </c>
      <c r="CO206" t="s">
        <v>25</v>
      </c>
      <c r="CP206" t="s">
        <v>25</v>
      </c>
      <c r="CQ206" t="s">
        <v>25</v>
      </c>
      <c r="CR206" t="s">
        <v>25</v>
      </c>
      <c r="CS206" t="s">
        <v>25</v>
      </c>
      <c r="CT206" t="s">
        <v>25</v>
      </c>
      <c r="CU206" t="s">
        <v>25</v>
      </c>
      <c r="CV206" t="s">
        <v>25</v>
      </c>
      <c r="CW206" t="s">
        <v>25</v>
      </c>
      <c r="CX206" t="s">
        <v>25</v>
      </c>
      <c r="CY206" t="s">
        <v>25</v>
      </c>
      <c r="CZ206" t="s">
        <v>25</v>
      </c>
      <c r="DA206" t="s">
        <v>25</v>
      </c>
      <c r="DB206" t="s">
        <v>25</v>
      </c>
      <c r="DC206" t="s">
        <v>25</v>
      </c>
    </row>
    <row r="207" spans="1:107" x14ac:dyDescent="0.2">
      <c r="A207" t="s">
        <v>120</v>
      </c>
      <c r="B207">
        <v>72105930</v>
      </c>
      <c r="C207" t="s">
        <v>33</v>
      </c>
      <c r="D207">
        <v>0</v>
      </c>
      <c r="E207">
        <v>-1</v>
      </c>
      <c r="F207">
        <v>0</v>
      </c>
      <c r="G207" t="s">
        <v>24</v>
      </c>
      <c r="H207">
        <v>1</v>
      </c>
      <c r="I207" t="s">
        <v>25</v>
      </c>
      <c r="J207">
        <v>0</v>
      </c>
      <c r="K207" t="s">
        <v>25</v>
      </c>
      <c r="L207">
        <v>0</v>
      </c>
      <c r="M207">
        <v>0.66700000000000004</v>
      </c>
      <c r="N207" t="s">
        <v>83</v>
      </c>
      <c r="O207" t="s">
        <v>151</v>
      </c>
      <c r="P207" t="s">
        <v>2473</v>
      </c>
      <c r="Q207" t="s">
        <v>3015</v>
      </c>
      <c r="R207" t="s">
        <v>25</v>
      </c>
      <c r="S207" t="s">
        <v>2877</v>
      </c>
      <c r="T207" t="s">
        <v>25</v>
      </c>
      <c r="U207">
        <v>3</v>
      </c>
      <c r="V207">
        <v>316</v>
      </c>
      <c r="W207" t="s">
        <v>2411</v>
      </c>
      <c r="X207" t="s">
        <v>3028</v>
      </c>
      <c r="Y207" t="s">
        <v>3029</v>
      </c>
      <c r="Z207" t="s">
        <v>3018</v>
      </c>
      <c r="AA207" t="s">
        <v>3019</v>
      </c>
      <c r="AB207" t="s">
        <v>3030</v>
      </c>
      <c r="AC207" t="s">
        <v>3031</v>
      </c>
      <c r="AD207" t="s">
        <v>25</v>
      </c>
      <c r="AE207" t="s">
        <v>3029</v>
      </c>
      <c r="AF207" t="s">
        <v>3022</v>
      </c>
      <c r="AG207" t="s">
        <v>186</v>
      </c>
      <c r="AH207" t="s">
        <v>3023</v>
      </c>
      <c r="AI207" t="s">
        <v>25</v>
      </c>
      <c r="AJ207" t="s">
        <v>25</v>
      </c>
      <c r="AK207" t="s">
        <v>25</v>
      </c>
      <c r="AL207" t="s">
        <v>25</v>
      </c>
      <c r="AM207" t="s">
        <v>25</v>
      </c>
      <c r="AN207" t="s">
        <v>25</v>
      </c>
      <c r="AO207" t="s">
        <v>25</v>
      </c>
      <c r="AP207" t="s">
        <v>25</v>
      </c>
      <c r="AQ207" t="s">
        <v>25</v>
      </c>
      <c r="AR207">
        <v>1</v>
      </c>
      <c r="AS207">
        <v>0.89</v>
      </c>
      <c r="AT207" t="s">
        <v>3024</v>
      </c>
      <c r="AU207" t="s">
        <v>3025</v>
      </c>
      <c r="AV207" t="s">
        <v>2411</v>
      </c>
      <c r="AW207" t="s">
        <v>3010</v>
      </c>
      <c r="AX207" t="s">
        <v>2298</v>
      </c>
      <c r="AY207" t="s">
        <v>2571</v>
      </c>
      <c r="AZ207" t="s">
        <v>3010</v>
      </c>
      <c r="BA207" t="s">
        <v>3026</v>
      </c>
      <c r="BB207" t="s">
        <v>3027</v>
      </c>
      <c r="BC207" t="s">
        <v>25</v>
      </c>
      <c r="BD207" t="s">
        <v>25</v>
      </c>
      <c r="BE207" t="s">
        <v>25</v>
      </c>
      <c r="BF207" t="s">
        <v>25</v>
      </c>
      <c r="BG207" t="s">
        <v>25</v>
      </c>
      <c r="BH207" t="s">
        <v>25</v>
      </c>
      <c r="BI207" t="s">
        <v>25</v>
      </c>
      <c r="BJ207" t="s">
        <v>25</v>
      </c>
      <c r="BK207" t="s">
        <v>25</v>
      </c>
      <c r="BL207" t="s">
        <v>25</v>
      </c>
      <c r="BM207" t="s">
        <v>25</v>
      </c>
      <c r="BN207" t="s">
        <v>25</v>
      </c>
      <c r="BO207" t="s">
        <v>25</v>
      </c>
      <c r="BP207" t="s">
        <v>25</v>
      </c>
      <c r="BQ207" t="s">
        <v>25</v>
      </c>
      <c r="BR207" t="s">
        <v>25</v>
      </c>
      <c r="BS207" t="s">
        <v>25</v>
      </c>
      <c r="BT207" t="s">
        <v>25</v>
      </c>
      <c r="BU207" t="s">
        <v>25</v>
      </c>
      <c r="BV207" t="s">
        <v>25</v>
      </c>
      <c r="BW207" t="s">
        <v>25</v>
      </c>
      <c r="BX207" t="s">
        <v>25</v>
      </c>
      <c r="BY207" t="s">
        <v>25</v>
      </c>
      <c r="BZ207" t="s">
        <v>25</v>
      </c>
      <c r="CA207" t="s">
        <v>25</v>
      </c>
      <c r="CB207" t="s">
        <v>25</v>
      </c>
      <c r="CC207" t="s">
        <v>25</v>
      </c>
      <c r="CD207" t="s">
        <v>25</v>
      </c>
      <c r="CE207" t="s">
        <v>25</v>
      </c>
      <c r="CF207" t="s">
        <v>25</v>
      </c>
      <c r="CG207" t="s">
        <v>25</v>
      </c>
      <c r="CH207" t="s">
        <v>25</v>
      </c>
      <c r="CI207" t="s">
        <v>25</v>
      </c>
      <c r="CJ207" t="s">
        <v>25</v>
      </c>
      <c r="CK207" t="s">
        <v>25</v>
      </c>
      <c r="CL207" t="s">
        <v>25</v>
      </c>
      <c r="CM207" t="s">
        <v>25</v>
      </c>
      <c r="CN207" t="s">
        <v>25</v>
      </c>
      <c r="CO207" t="s">
        <v>25</v>
      </c>
      <c r="CP207" t="s">
        <v>25</v>
      </c>
      <c r="CQ207" t="s">
        <v>25</v>
      </c>
      <c r="CR207" t="s">
        <v>25</v>
      </c>
      <c r="CS207" t="s">
        <v>25</v>
      </c>
      <c r="CT207" t="s">
        <v>25</v>
      </c>
      <c r="CU207" t="s">
        <v>25</v>
      </c>
      <c r="CV207" t="s">
        <v>25</v>
      </c>
      <c r="CW207" t="s">
        <v>25</v>
      </c>
      <c r="CX207" t="s">
        <v>25</v>
      </c>
      <c r="CY207" t="s">
        <v>25</v>
      </c>
      <c r="CZ207" t="s">
        <v>25</v>
      </c>
      <c r="DA207" t="s">
        <v>25</v>
      </c>
      <c r="DB207" t="s">
        <v>25</v>
      </c>
      <c r="DC207" t="s">
        <v>25</v>
      </c>
    </row>
    <row r="208" spans="1:107" x14ac:dyDescent="0.2">
      <c r="A208" t="s">
        <v>120</v>
      </c>
      <c r="B208">
        <v>89873415</v>
      </c>
      <c r="C208" t="s">
        <v>22</v>
      </c>
      <c r="D208">
        <v>0</v>
      </c>
      <c r="E208" t="s">
        <v>26</v>
      </c>
      <c r="F208">
        <v>1</v>
      </c>
      <c r="G208" t="s">
        <v>24</v>
      </c>
      <c r="H208">
        <v>1</v>
      </c>
      <c r="I208" t="s">
        <v>25</v>
      </c>
      <c r="J208">
        <v>0</v>
      </c>
      <c r="K208" t="s">
        <v>25</v>
      </c>
      <c r="L208">
        <v>0</v>
      </c>
      <c r="M208">
        <v>0.66700000000000004</v>
      </c>
      <c r="N208" t="s">
        <v>46</v>
      </c>
      <c r="O208" t="s">
        <v>151</v>
      </c>
      <c r="P208" t="s">
        <v>152</v>
      </c>
      <c r="Q208" t="s">
        <v>2560</v>
      </c>
      <c r="R208" t="s">
        <v>3032</v>
      </c>
      <c r="S208" t="s">
        <v>23</v>
      </c>
      <c r="T208" t="s">
        <v>3033</v>
      </c>
      <c r="U208">
        <v>2</v>
      </c>
      <c r="V208">
        <v>251</v>
      </c>
      <c r="W208" t="s">
        <v>30</v>
      </c>
      <c r="X208" t="s">
        <v>3034</v>
      </c>
      <c r="Y208" t="s">
        <v>3035</v>
      </c>
      <c r="Z208" t="s">
        <v>3036</v>
      </c>
      <c r="AA208" t="s">
        <v>3037</v>
      </c>
      <c r="AB208" t="s">
        <v>3038</v>
      </c>
      <c r="AC208" t="s">
        <v>3039</v>
      </c>
      <c r="AD208" t="s">
        <v>25</v>
      </c>
      <c r="AE208" t="s">
        <v>3035</v>
      </c>
      <c r="AF208" t="s">
        <v>3040</v>
      </c>
      <c r="AG208" t="s">
        <v>187</v>
      </c>
      <c r="AH208" t="s">
        <v>3041</v>
      </c>
      <c r="AI208">
        <v>264576</v>
      </c>
      <c r="AJ208" t="s">
        <v>2891</v>
      </c>
      <c r="AK208" t="s">
        <v>2822</v>
      </c>
      <c r="AL208" t="s">
        <v>2817</v>
      </c>
      <c r="AM208" t="s">
        <v>2305</v>
      </c>
      <c r="AN208">
        <v>1</v>
      </c>
      <c r="AO208" t="s">
        <v>2556</v>
      </c>
      <c r="AP208">
        <v>89862506</v>
      </c>
      <c r="AQ208">
        <v>89862549</v>
      </c>
      <c r="AR208">
        <v>0.05</v>
      </c>
      <c r="AS208">
        <v>2.5299999999999998</v>
      </c>
      <c r="AT208">
        <v>7.18</v>
      </c>
      <c r="AU208" t="s">
        <v>3042</v>
      </c>
      <c r="AV208" t="s">
        <v>30</v>
      </c>
      <c r="AW208" t="s">
        <v>3010</v>
      </c>
      <c r="AX208" t="s">
        <v>2298</v>
      </c>
      <c r="AY208" t="s">
        <v>3011</v>
      </c>
      <c r="AZ208" t="s">
        <v>3010</v>
      </c>
      <c r="BA208" t="s">
        <v>3043</v>
      </c>
      <c r="BB208" t="s">
        <v>3044</v>
      </c>
      <c r="BC208">
        <v>28542</v>
      </c>
      <c r="BD208" t="s">
        <v>3045</v>
      </c>
      <c r="BE208" t="s">
        <v>3046</v>
      </c>
      <c r="BF208" t="s">
        <v>2304</v>
      </c>
      <c r="BG208" t="s">
        <v>3047</v>
      </c>
      <c r="BH208">
        <v>10</v>
      </c>
      <c r="BI208" t="s">
        <v>3048</v>
      </c>
      <c r="BJ208" t="s">
        <v>46</v>
      </c>
      <c r="BK208" t="s">
        <v>26</v>
      </c>
      <c r="BL208" t="s">
        <v>26</v>
      </c>
      <c r="BM208" t="s">
        <v>3042</v>
      </c>
      <c r="BN208">
        <v>1.4211899999999999E-3</v>
      </c>
      <c r="BO208">
        <v>30960</v>
      </c>
      <c r="BP208">
        <v>8724</v>
      </c>
      <c r="BQ208">
        <v>838</v>
      </c>
      <c r="BR208">
        <v>302</v>
      </c>
      <c r="BS208">
        <v>1622</v>
      </c>
      <c r="BT208">
        <v>3492</v>
      </c>
      <c r="BU208">
        <v>15002</v>
      </c>
      <c r="BV208">
        <v>980</v>
      </c>
      <c r="BW208">
        <v>17110</v>
      </c>
      <c r="BX208">
        <v>13850</v>
      </c>
      <c r="BY208">
        <v>2.2925300000000001E-4</v>
      </c>
      <c r="BZ208">
        <v>0</v>
      </c>
      <c r="CA208">
        <v>3.3112599999999999E-3</v>
      </c>
      <c r="CB208">
        <v>0</v>
      </c>
      <c r="CC208">
        <v>1.43184E-3</v>
      </c>
      <c r="CD208">
        <v>2.1997100000000001E-3</v>
      </c>
      <c r="CE208">
        <v>3.0612199999999999E-3</v>
      </c>
      <c r="CF208">
        <v>1.8118100000000001E-3</v>
      </c>
      <c r="CG208">
        <v>9.3862800000000005E-4</v>
      </c>
      <c r="CH208" t="s">
        <v>26</v>
      </c>
      <c r="CI208" t="s">
        <v>3042</v>
      </c>
      <c r="CJ208">
        <v>1.5317499999999999E-3</v>
      </c>
      <c r="CK208">
        <v>246124</v>
      </c>
      <c r="CL208">
        <v>15296</v>
      </c>
      <c r="CM208">
        <v>33580</v>
      </c>
      <c r="CN208">
        <v>9848</v>
      </c>
      <c r="CO208">
        <v>17244</v>
      </c>
      <c r="CP208">
        <v>22278</v>
      </c>
      <c r="CQ208">
        <v>111612</v>
      </c>
      <c r="CR208">
        <v>5484</v>
      </c>
      <c r="CS208">
        <v>134886</v>
      </c>
      <c r="CT208">
        <v>111238</v>
      </c>
      <c r="CU208">
        <v>2.61506E-4</v>
      </c>
      <c r="CV208">
        <v>1.04229E-3</v>
      </c>
      <c r="CW208">
        <v>2.0308700000000002E-3</v>
      </c>
      <c r="CX208">
        <v>0</v>
      </c>
      <c r="CY208">
        <v>3.14211E-4</v>
      </c>
      <c r="CZ208">
        <v>2.65204E-3</v>
      </c>
      <c r="DA208">
        <v>2.1881800000000001E-3</v>
      </c>
      <c r="DB208">
        <v>1.5939400000000001E-3</v>
      </c>
      <c r="DC208">
        <v>1.45634E-3</v>
      </c>
    </row>
    <row r="209" spans="1:107" x14ac:dyDescent="0.2">
      <c r="A209" t="s">
        <v>120</v>
      </c>
      <c r="B209">
        <v>89873415</v>
      </c>
      <c r="C209" t="s">
        <v>22</v>
      </c>
      <c r="D209">
        <v>0</v>
      </c>
      <c r="E209" t="s">
        <v>26</v>
      </c>
      <c r="F209">
        <v>1</v>
      </c>
      <c r="G209" t="s">
        <v>24</v>
      </c>
      <c r="H209">
        <v>1</v>
      </c>
      <c r="I209" t="s">
        <v>25</v>
      </c>
      <c r="J209">
        <v>0</v>
      </c>
      <c r="K209" t="s">
        <v>25</v>
      </c>
      <c r="L209">
        <v>0</v>
      </c>
      <c r="M209">
        <v>0.66700000000000004</v>
      </c>
      <c r="N209" t="s">
        <v>46</v>
      </c>
      <c r="O209" t="s">
        <v>151</v>
      </c>
      <c r="P209" t="s">
        <v>152</v>
      </c>
      <c r="Q209" t="s">
        <v>2560</v>
      </c>
      <c r="R209" t="s">
        <v>3032</v>
      </c>
      <c r="S209" t="s">
        <v>23</v>
      </c>
      <c r="T209" t="s">
        <v>3033</v>
      </c>
      <c r="U209">
        <v>2</v>
      </c>
      <c r="V209">
        <v>251</v>
      </c>
      <c r="W209" t="s">
        <v>30</v>
      </c>
      <c r="X209" t="s">
        <v>3049</v>
      </c>
      <c r="Y209" t="s">
        <v>3050</v>
      </c>
      <c r="Z209" t="s">
        <v>3036</v>
      </c>
      <c r="AA209" t="s">
        <v>3037</v>
      </c>
      <c r="AB209" t="s">
        <v>3038</v>
      </c>
      <c r="AC209" t="s">
        <v>3051</v>
      </c>
      <c r="AD209" t="s">
        <v>25</v>
      </c>
      <c r="AE209" t="s">
        <v>3050</v>
      </c>
      <c r="AF209" t="s">
        <v>3040</v>
      </c>
      <c r="AG209" t="s">
        <v>187</v>
      </c>
      <c r="AH209" t="s">
        <v>3041</v>
      </c>
      <c r="AI209">
        <v>264576</v>
      </c>
      <c r="AJ209" t="s">
        <v>2891</v>
      </c>
      <c r="AK209" t="s">
        <v>2822</v>
      </c>
      <c r="AL209" t="s">
        <v>2817</v>
      </c>
      <c r="AM209" t="s">
        <v>2305</v>
      </c>
      <c r="AN209">
        <v>1</v>
      </c>
      <c r="AO209" t="s">
        <v>2556</v>
      </c>
      <c r="AP209">
        <v>89862506</v>
      </c>
      <c r="AQ209">
        <v>89862549</v>
      </c>
      <c r="AR209">
        <v>0.05</v>
      </c>
      <c r="AS209">
        <v>2.5299999999999998</v>
      </c>
      <c r="AT209">
        <v>7.18</v>
      </c>
      <c r="AU209" t="s">
        <v>3042</v>
      </c>
      <c r="AV209" t="s">
        <v>30</v>
      </c>
      <c r="AW209" t="s">
        <v>3010</v>
      </c>
      <c r="AX209" t="s">
        <v>2298</v>
      </c>
      <c r="AY209" t="s">
        <v>3011</v>
      </c>
      <c r="AZ209" t="s">
        <v>3010</v>
      </c>
      <c r="BA209" t="s">
        <v>3043</v>
      </c>
      <c r="BB209" t="s">
        <v>3044</v>
      </c>
      <c r="BC209">
        <v>28542</v>
      </c>
      <c r="BD209" t="s">
        <v>3045</v>
      </c>
      <c r="BE209" t="s">
        <v>3046</v>
      </c>
      <c r="BF209" t="s">
        <v>2304</v>
      </c>
      <c r="BG209" t="s">
        <v>3047</v>
      </c>
      <c r="BH209">
        <v>10</v>
      </c>
      <c r="BI209" t="s">
        <v>3048</v>
      </c>
      <c r="BJ209" t="s">
        <v>46</v>
      </c>
      <c r="BK209" t="s">
        <v>26</v>
      </c>
      <c r="BL209" t="s">
        <v>26</v>
      </c>
      <c r="BM209" t="s">
        <v>3042</v>
      </c>
      <c r="BN209">
        <v>1.4211899999999999E-3</v>
      </c>
      <c r="BO209">
        <v>30960</v>
      </c>
      <c r="BP209">
        <v>8724</v>
      </c>
      <c r="BQ209">
        <v>838</v>
      </c>
      <c r="BR209">
        <v>302</v>
      </c>
      <c r="BS209">
        <v>1622</v>
      </c>
      <c r="BT209">
        <v>3492</v>
      </c>
      <c r="BU209">
        <v>15002</v>
      </c>
      <c r="BV209">
        <v>980</v>
      </c>
      <c r="BW209">
        <v>17110</v>
      </c>
      <c r="BX209">
        <v>13850</v>
      </c>
      <c r="BY209">
        <v>2.2925300000000001E-4</v>
      </c>
      <c r="BZ209">
        <v>0</v>
      </c>
      <c r="CA209">
        <v>3.3112599999999999E-3</v>
      </c>
      <c r="CB209">
        <v>0</v>
      </c>
      <c r="CC209">
        <v>1.43184E-3</v>
      </c>
      <c r="CD209">
        <v>2.1997100000000001E-3</v>
      </c>
      <c r="CE209">
        <v>3.0612199999999999E-3</v>
      </c>
      <c r="CF209">
        <v>1.8118100000000001E-3</v>
      </c>
      <c r="CG209">
        <v>9.3862800000000005E-4</v>
      </c>
      <c r="CH209" t="s">
        <v>26</v>
      </c>
      <c r="CI209" t="s">
        <v>3042</v>
      </c>
      <c r="CJ209">
        <v>1.5317499999999999E-3</v>
      </c>
      <c r="CK209">
        <v>246124</v>
      </c>
      <c r="CL209">
        <v>15296</v>
      </c>
      <c r="CM209">
        <v>33580</v>
      </c>
      <c r="CN209">
        <v>9848</v>
      </c>
      <c r="CO209">
        <v>17244</v>
      </c>
      <c r="CP209">
        <v>22278</v>
      </c>
      <c r="CQ209">
        <v>111612</v>
      </c>
      <c r="CR209">
        <v>5484</v>
      </c>
      <c r="CS209">
        <v>134886</v>
      </c>
      <c r="CT209">
        <v>111238</v>
      </c>
      <c r="CU209">
        <v>2.61506E-4</v>
      </c>
      <c r="CV209">
        <v>1.04229E-3</v>
      </c>
      <c r="CW209">
        <v>2.0308700000000002E-3</v>
      </c>
      <c r="CX209">
        <v>0</v>
      </c>
      <c r="CY209">
        <v>3.14211E-4</v>
      </c>
      <c r="CZ209">
        <v>2.65204E-3</v>
      </c>
      <c r="DA209">
        <v>2.1881800000000001E-3</v>
      </c>
      <c r="DB209">
        <v>1.5939400000000001E-3</v>
      </c>
      <c r="DC209">
        <v>1.45634E-3</v>
      </c>
    </row>
    <row r="210" spans="1:107" x14ac:dyDescent="0.2">
      <c r="A210" t="s">
        <v>158</v>
      </c>
      <c r="B210">
        <v>2103394</v>
      </c>
      <c r="C210" t="s">
        <v>22</v>
      </c>
      <c r="D210">
        <v>0</v>
      </c>
      <c r="E210" t="s">
        <v>23</v>
      </c>
      <c r="F210">
        <v>1</v>
      </c>
      <c r="G210" t="s">
        <v>24</v>
      </c>
      <c r="H210">
        <v>1</v>
      </c>
      <c r="I210" t="s">
        <v>25</v>
      </c>
      <c r="J210">
        <v>0</v>
      </c>
      <c r="K210" t="s">
        <v>25</v>
      </c>
      <c r="L210">
        <v>0</v>
      </c>
      <c r="M210">
        <v>0.66700000000000004</v>
      </c>
      <c r="N210" t="s">
        <v>83</v>
      </c>
      <c r="O210" t="s">
        <v>151</v>
      </c>
      <c r="P210" t="s">
        <v>152</v>
      </c>
      <c r="Q210" t="s">
        <v>3052</v>
      </c>
      <c r="R210" t="s">
        <v>2389</v>
      </c>
      <c r="S210" t="s">
        <v>2519</v>
      </c>
      <c r="T210" t="s">
        <v>2390</v>
      </c>
      <c r="U210">
        <v>1</v>
      </c>
      <c r="V210">
        <v>44</v>
      </c>
      <c r="W210" t="s">
        <v>2411</v>
      </c>
      <c r="X210" t="s">
        <v>25</v>
      </c>
      <c r="Y210" t="s">
        <v>25</v>
      </c>
      <c r="Z210" t="s">
        <v>25</v>
      </c>
      <c r="AA210" t="s">
        <v>25</v>
      </c>
      <c r="AB210" t="s">
        <v>25</v>
      </c>
      <c r="AC210" t="s">
        <v>25</v>
      </c>
      <c r="AD210" t="s">
        <v>25</v>
      </c>
      <c r="AE210" t="s">
        <v>3053</v>
      </c>
      <c r="AF210" t="s">
        <v>3054</v>
      </c>
      <c r="AG210" t="s">
        <v>188</v>
      </c>
      <c r="AH210" t="s">
        <v>3055</v>
      </c>
      <c r="AI210" t="s">
        <v>3056</v>
      </c>
      <c r="AJ210" t="s">
        <v>3057</v>
      </c>
      <c r="AK210" t="s">
        <v>3058</v>
      </c>
      <c r="AL210" t="s">
        <v>3059</v>
      </c>
      <c r="AM210" t="s">
        <v>3060</v>
      </c>
      <c r="AN210" t="s">
        <v>3061</v>
      </c>
      <c r="AO210" t="s">
        <v>3062</v>
      </c>
      <c r="AP210" t="s">
        <v>3063</v>
      </c>
      <c r="AQ210" t="s">
        <v>3064</v>
      </c>
      <c r="AR210">
        <v>1</v>
      </c>
      <c r="AS210">
        <v>3.01</v>
      </c>
      <c r="AT210">
        <v>25.2</v>
      </c>
      <c r="AU210" t="s">
        <v>3065</v>
      </c>
      <c r="AV210" t="s">
        <v>2615</v>
      </c>
      <c r="AW210" t="s">
        <v>3066</v>
      </c>
      <c r="AX210" t="s">
        <v>2617</v>
      </c>
      <c r="AY210" t="s">
        <v>3067</v>
      </c>
      <c r="AZ210" t="s">
        <v>3068</v>
      </c>
      <c r="BA210" t="s">
        <v>3069</v>
      </c>
      <c r="BB210" t="s">
        <v>3070</v>
      </c>
      <c r="BC210">
        <v>59241</v>
      </c>
      <c r="BD210" t="s">
        <v>3071</v>
      </c>
      <c r="BE210" t="s">
        <v>2891</v>
      </c>
      <c r="BF210" t="s">
        <v>2817</v>
      </c>
      <c r="BG210" t="s">
        <v>2305</v>
      </c>
      <c r="BH210">
        <v>1</v>
      </c>
      <c r="BI210" t="s">
        <v>3072</v>
      </c>
      <c r="BJ210" t="s">
        <v>25</v>
      </c>
      <c r="BK210" t="s">
        <v>25</v>
      </c>
      <c r="BL210" t="s">
        <v>23</v>
      </c>
      <c r="BM210" t="s">
        <v>3073</v>
      </c>
      <c r="BN210" s="36">
        <v>3.2308100000000003E-5</v>
      </c>
      <c r="BO210">
        <v>30952</v>
      </c>
      <c r="BP210">
        <v>8724</v>
      </c>
      <c r="BQ210">
        <v>838</v>
      </c>
      <c r="BR210">
        <v>302</v>
      </c>
      <c r="BS210">
        <v>1618</v>
      </c>
      <c r="BT210">
        <v>3490</v>
      </c>
      <c r="BU210">
        <v>14998</v>
      </c>
      <c r="BV210">
        <v>982</v>
      </c>
      <c r="BW210">
        <v>17098</v>
      </c>
      <c r="BX210">
        <v>13854</v>
      </c>
      <c r="BY210">
        <v>0</v>
      </c>
      <c r="BZ210">
        <v>0</v>
      </c>
      <c r="CA210">
        <v>0</v>
      </c>
      <c r="CB210">
        <v>6.1804700000000004E-4</v>
      </c>
      <c r="CC210">
        <v>0</v>
      </c>
      <c r="CD210">
        <v>0</v>
      </c>
      <c r="CE210">
        <v>0</v>
      </c>
      <c r="CF210" s="36">
        <v>5.8486400000000003E-5</v>
      </c>
      <c r="CG210">
        <v>0</v>
      </c>
      <c r="CH210" t="s">
        <v>25</v>
      </c>
      <c r="CI210" t="s">
        <v>25</v>
      </c>
      <c r="CJ210" t="s">
        <v>25</v>
      </c>
      <c r="CK210" t="s">
        <v>25</v>
      </c>
      <c r="CL210" t="s">
        <v>25</v>
      </c>
      <c r="CM210" t="s">
        <v>25</v>
      </c>
      <c r="CN210" t="s">
        <v>25</v>
      </c>
      <c r="CO210" t="s">
        <v>25</v>
      </c>
      <c r="CP210" t="s">
        <v>25</v>
      </c>
      <c r="CQ210" t="s">
        <v>25</v>
      </c>
      <c r="CR210" t="s">
        <v>25</v>
      </c>
      <c r="CS210" t="s">
        <v>25</v>
      </c>
      <c r="CT210" t="s">
        <v>25</v>
      </c>
      <c r="CU210" t="s">
        <v>25</v>
      </c>
      <c r="CV210" t="s">
        <v>25</v>
      </c>
      <c r="CW210" t="s">
        <v>25</v>
      </c>
      <c r="CX210" t="s">
        <v>25</v>
      </c>
      <c r="CY210" t="s">
        <v>25</v>
      </c>
      <c r="CZ210" t="s">
        <v>25</v>
      </c>
      <c r="DA210" t="s">
        <v>25</v>
      </c>
      <c r="DB210" t="s">
        <v>25</v>
      </c>
      <c r="DC210" t="s">
        <v>25</v>
      </c>
    </row>
    <row r="211" spans="1:107" x14ac:dyDescent="0.2">
      <c r="A211" t="s">
        <v>158</v>
      </c>
      <c r="B211">
        <v>2103394</v>
      </c>
      <c r="C211" t="s">
        <v>22</v>
      </c>
      <c r="D211">
        <v>0</v>
      </c>
      <c r="E211" t="s">
        <v>23</v>
      </c>
      <c r="F211">
        <v>1</v>
      </c>
      <c r="G211" t="s">
        <v>24</v>
      </c>
      <c r="H211">
        <v>1</v>
      </c>
      <c r="I211" t="s">
        <v>25</v>
      </c>
      <c r="J211">
        <v>0</v>
      </c>
      <c r="K211" t="s">
        <v>25</v>
      </c>
      <c r="L211">
        <v>0</v>
      </c>
      <c r="M211">
        <v>0.66700000000000004</v>
      </c>
      <c r="N211" t="s">
        <v>83</v>
      </c>
      <c r="O211" t="s">
        <v>151</v>
      </c>
      <c r="P211" t="s">
        <v>152</v>
      </c>
      <c r="Q211" t="s">
        <v>3052</v>
      </c>
      <c r="R211" t="s">
        <v>2389</v>
      </c>
      <c r="S211" t="s">
        <v>2519</v>
      </c>
      <c r="T211" t="s">
        <v>2390</v>
      </c>
      <c r="U211">
        <v>1</v>
      </c>
      <c r="V211">
        <v>93</v>
      </c>
      <c r="W211" t="s">
        <v>2411</v>
      </c>
      <c r="X211" t="s">
        <v>3074</v>
      </c>
      <c r="Y211" t="s">
        <v>3075</v>
      </c>
      <c r="Z211" t="s">
        <v>3076</v>
      </c>
      <c r="AA211" t="s">
        <v>3077</v>
      </c>
      <c r="AB211" t="s">
        <v>3078</v>
      </c>
      <c r="AC211" t="s">
        <v>3079</v>
      </c>
      <c r="AD211" t="s">
        <v>25</v>
      </c>
      <c r="AE211" t="s">
        <v>3075</v>
      </c>
      <c r="AF211" t="s">
        <v>3054</v>
      </c>
      <c r="AG211" t="s">
        <v>188</v>
      </c>
      <c r="AH211" t="s">
        <v>3055</v>
      </c>
      <c r="AI211" t="s">
        <v>3056</v>
      </c>
      <c r="AJ211" t="s">
        <v>3057</v>
      </c>
      <c r="AK211" t="s">
        <v>3058</v>
      </c>
      <c r="AL211" t="s">
        <v>3059</v>
      </c>
      <c r="AM211" t="s">
        <v>3060</v>
      </c>
      <c r="AN211" t="s">
        <v>3061</v>
      </c>
      <c r="AO211" t="s">
        <v>3062</v>
      </c>
      <c r="AP211" t="s">
        <v>3063</v>
      </c>
      <c r="AQ211" t="s">
        <v>3064</v>
      </c>
      <c r="AR211">
        <v>1</v>
      </c>
      <c r="AS211">
        <v>3.01</v>
      </c>
      <c r="AT211">
        <v>25.2</v>
      </c>
      <c r="AU211" t="s">
        <v>3065</v>
      </c>
      <c r="AV211" t="s">
        <v>2615</v>
      </c>
      <c r="AW211" t="s">
        <v>3066</v>
      </c>
      <c r="AX211" t="s">
        <v>2617</v>
      </c>
      <c r="AY211" t="s">
        <v>3067</v>
      </c>
      <c r="AZ211" t="s">
        <v>3068</v>
      </c>
      <c r="BA211" t="s">
        <v>3069</v>
      </c>
      <c r="BB211" t="s">
        <v>3070</v>
      </c>
      <c r="BC211">
        <v>59241</v>
      </c>
      <c r="BD211" t="s">
        <v>3071</v>
      </c>
      <c r="BE211" t="s">
        <v>2891</v>
      </c>
      <c r="BF211" t="s">
        <v>2817</v>
      </c>
      <c r="BG211" t="s">
        <v>2305</v>
      </c>
      <c r="BH211">
        <v>1</v>
      </c>
      <c r="BI211" t="s">
        <v>3072</v>
      </c>
      <c r="BJ211" t="s">
        <v>25</v>
      </c>
      <c r="BK211" t="s">
        <v>25</v>
      </c>
      <c r="BL211" t="s">
        <v>23</v>
      </c>
      <c r="BM211" t="s">
        <v>3073</v>
      </c>
      <c r="BN211" s="36">
        <v>3.2308100000000003E-5</v>
      </c>
      <c r="BO211">
        <v>30952</v>
      </c>
      <c r="BP211">
        <v>8724</v>
      </c>
      <c r="BQ211">
        <v>838</v>
      </c>
      <c r="BR211">
        <v>302</v>
      </c>
      <c r="BS211">
        <v>1618</v>
      </c>
      <c r="BT211">
        <v>3490</v>
      </c>
      <c r="BU211">
        <v>14998</v>
      </c>
      <c r="BV211">
        <v>982</v>
      </c>
      <c r="BW211">
        <v>17098</v>
      </c>
      <c r="BX211">
        <v>13854</v>
      </c>
      <c r="BY211">
        <v>0</v>
      </c>
      <c r="BZ211">
        <v>0</v>
      </c>
      <c r="CA211">
        <v>0</v>
      </c>
      <c r="CB211">
        <v>6.1804700000000004E-4</v>
      </c>
      <c r="CC211">
        <v>0</v>
      </c>
      <c r="CD211">
        <v>0</v>
      </c>
      <c r="CE211">
        <v>0</v>
      </c>
      <c r="CF211" s="36">
        <v>5.8486400000000003E-5</v>
      </c>
      <c r="CG211">
        <v>0</v>
      </c>
      <c r="CH211" t="s">
        <v>25</v>
      </c>
      <c r="CI211" t="s">
        <v>25</v>
      </c>
      <c r="CJ211" t="s">
        <v>25</v>
      </c>
      <c r="CK211" t="s">
        <v>25</v>
      </c>
      <c r="CL211" t="s">
        <v>25</v>
      </c>
      <c r="CM211" t="s">
        <v>25</v>
      </c>
      <c r="CN211" t="s">
        <v>25</v>
      </c>
      <c r="CO211" t="s">
        <v>25</v>
      </c>
      <c r="CP211" t="s">
        <v>25</v>
      </c>
      <c r="CQ211" t="s">
        <v>25</v>
      </c>
      <c r="CR211" t="s">
        <v>25</v>
      </c>
      <c r="CS211" t="s">
        <v>25</v>
      </c>
      <c r="CT211" t="s">
        <v>25</v>
      </c>
      <c r="CU211" t="s">
        <v>25</v>
      </c>
      <c r="CV211" t="s">
        <v>25</v>
      </c>
      <c r="CW211" t="s">
        <v>25</v>
      </c>
      <c r="CX211" t="s">
        <v>25</v>
      </c>
      <c r="CY211" t="s">
        <v>25</v>
      </c>
      <c r="CZ211" t="s">
        <v>25</v>
      </c>
      <c r="DA211" t="s">
        <v>25</v>
      </c>
      <c r="DB211" t="s">
        <v>25</v>
      </c>
      <c r="DC211" t="s">
        <v>25</v>
      </c>
    </row>
    <row r="212" spans="1:107" x14ac:dyDescent="0.2">
      <c r="A212" t="s">
        <v>158</v>
      </c>
      <c r="B212">
        <v>2103394</v>
      </c>
      <c r="C212" t="s">
        <v>22</v>
      </c>
      <c r="D212">
        <v>0</v>
      </c>
      <c r="E212" t="s">
        <v>23</v>
      </c>
      <c r="F212">
        <v>1</v>
      </c>
      <c r="G212" t="s">
        <v>24</v>
      </c>
      <c r="H212">
        <v>1</v>
      </c>
      <c r="I212" t="s">
        <v>25</v>
      </c>
      <c r="J212">
        <v>0</v>
      </c>
      <c r="K212" t="s">
        <v>25</v>
      </c>
      <c r="L212">
        <v>0</v>
      </c>
      <c r="M212">
        <v>0.66700000000000004</v>
      </c>
      <c r="N212" t="s">
        <v>83</v>
      </c>
      <c r="O212" t="s">
        <v>151</v>
      </c>
      <c r="P212" t="s">
        <v>152</v>
      </c>
      <c r="Q212" t="s">
        <v>3052</v>
      </c>
      <c r="R212" t="s">
        <v>2389</v>
      </c>
      <c r="S212" t="s">
        <v>2519</v>
      </c>
      <c r="T212" t="s">
        <v>2390</v>
      </c>
      <c r="U212">
        <v>1</v>
      </c>
      <c r="V212">
        <v>93</v>
      </c>
      <c r="W212" t="s">
        <v>2411</v>
      </c>
      <c r="X212" t="s">
        <v>3080</v>
      </c>
      <c r="Y212" t="s">
        <v>3081</v>
      </c>
      <c r="Z212" t="s">
        <v>3082</v>
      </c>
      <c r="AA212" t="s">
        <v>3082</v>
      </c>
      <c r="AB212" t="s">
        <v>3083</v>
      </c>
      <c r="AC212" t="s">
        <v>3084</v>
      </c>
      <c r="AD212" t="s">
        <v>25</v>
      </c>
      <c r="AE212" t="s">
        <v>3081</v>
      </c>
      <c r="AF212" t="s">
        <v>3054</v>
      </c>
      <c r="AG212" t="s">
        <v>188</v>
      </c>
      <c r="AH212" t="s">
        <v>3055</v>
      </c>
      <c r="AI212" t="s">
        <v>3056</v>
      </c>
      <c r="AJ212" t="s">
        <v>3057</v>
      </c>
      <c r="AK212" t="s">
        <v>3058</v>
      </c>
      <c r="AL212" t="s">
        <v>3059</v>
      </c>
      <c r="AM212" t="s">
        <v>3060</v>
      </c>
      <c r="AN212" t="s">
        <v>3061</v>
      </c>
      <c r="AO212" t="s">
        <v>3062</v>
      </c>
      <c r="AP212" t="s">
        <v>3063</v>
      </c>
      <c r="AQ212" t="s">
        <v>3064</v>
      </c>
      <c r="AR212">
        <v>1</v>
      </c>
      <c r="AS212">
        <v>3.01</v>
      </c>
      <c r="AT212">
        <v>25.2</v>
      </c>
      <c r="AU212" t="s">
        <v>3065</v>
      </c>
      <c r="AV212" t="s">
        <v>2615</v>
      </c>
      <c r="AW212" t="s">
        <v>3066</v>
      </c>
      <c r="AX212" t="s">
        <v>2617</v>
      </c>
      <c r="AY212" t="s">
        <v>3067</v>
      </c>
      <c r="AZ212" t="s">
        <v>3068</v>
      </c>
      <c r="BA212" t="s">
        <v>3069</v>
      </c>
      <c r="BB212" t="s">
        <v>3070</v>
      </c>
      <c r="BC212">
        <v>59241</v>
      </c>
      <c r="BD212" t="s">
        <v>3071</v>
      </c>
      <c r="BE212" t="s">
        <v>2891</v>
      </c>
      <c r="BF212" t="s">
        <v>2817</v>
      </c>
      <c r="BG212" t="s">
        <v>2305</v>
      </c>
      <c r="BH212">
        <v>1</v>
      </c>
      <c r="BI212" t="s">
        <v>3072</v>
      </c>
      <c r="BJ212" t="s">
        <v>25</v>
      </c>
      <c r="BK212" t="s">
        <v>25</v>
      </c>
      <c r="BL212" t="s">
        <v>23</v>
      </c>
      <c r="BM212" t="s">
        <v>3073</v>
      </c>
      <c r="BN212" s="36">
        <v>3.2308100000000003E-5</v>
      </c>
      <c r="BO212">
        <v>30952</v>
      </c>
      <c r="BP212">
        <v>8724</v>
      </c>
      <c r="BQ212">
        <v>838</v>
      </c>
      <c r="BR212">
        <v>302</v>
      </c>
      <c r="BS212">
        <v>1618</v>
      </c>
      <c r="BT212">
        <v>3490</v>
      </c>
      <c r="BU212">
        <v>14998</v>
      </c>
      <c r="BV212">
        <v>982</v>
      </c>
      <c r="BW212">
        <v>17098</v>
      </c>
      <c r="BX212">
        <v>13854</v>
      </c>
      <c r="BY212">
        <v>0</v>
      </c>
      <c r="BZ212">
        <v>0</v>
      </c>
      <c r="CA212">
        <v>0</v>
      </c>
      <c r="CB212">
        <v>6.1804700000000004E-4</v>
      </c>
      <c r="CC212">
        <v>0</v>
      </c>
      <c r="CD212">
        <v>0</v>
      </c>
      <c r="CE212">
        <v>0</v>
      </c>
      <c r="CF212" s="36">
        <v>5.8486400000000003E-5</v>
      </c>
      <c r="CG212">
        <v>0</v>
      </c>
      <c r="CH212" t="s">
        <v>25</v>
      </c>
      <c r="CI212" t="s">
        <v>25</v>
      </c>
      <c r="CJ212" t="s">
        <v>25</v>
      </c>
      <c r="CK212" t="s">
        <v>25</v>
      </c>
      <c r="CL212" t="s">
        <v>25</v>
      </c>
      <c r="CM212" t="s">
        <v>25</v>
      </c>
      <c r="CN212" t="s">
        <v>25</v>
      </c>
      <c r="CO212" t="s">
        <v>25</v>
      </c>
      <c r="CP212" t="s">
        <v>25</v>
      </c>
      <c r="CQ212" t="s">
        <v>25</v>
      </c>
      <c r="CR212" t="s">
        <v>25</v>
      </c>
      <c r="CS212" t="s">
        <v>25</v>
      </c>
      <c r="CT212" t="s">
        <v>25</v>
      </c>
      <c r="CU212" t="s">
        <v>25</v>
      </c>
      <c r="CV212" t="s">
        <v>25</v>
      </c>
      <c r="CW212" t="s">
        <v>25</v>
      </c>
      <c r="CX212" t="s">
        <v>25</v>
      </c>
      <c r="CY212" t="s">
        <v>25</v>
      </c>
      <c r="CZ212" t="s">
        <v>25</v>
      </c>
      <c r="DA212" t="s">
        <v>25</v>
      </c>
      <c r="DB212" t="s">
        <v>25</v>
      </c>
      <c r="DC212" t="s">
        <v>25</v>
      </c>
    </row>
    <row r="213" spans="1:107" x14ac:dyDescent="0.2">
      <c r="A213" t="s">
        <v>158</v>
      </c>
      <c r="B213">
        <v>2103394</v>
      </c>
      <c r="C213" t="s">
        <v>22</v>
      </c>
      <c r="D213">
        <v>0</v>
      </c>
      <c r="E213" t="s">
        <v>23</v>
      </c>
      <c r="F213">
        <v>1</v>
      </c>
      <c r="G213" t="s">
        <v>24</v>
      </c>
      <c r="H213">
        <v>1</v>
      </c>
      <c r="I213" t="s">
        <v>25</v>
      </c>
      <c r="J213">
        <v>0</v>
      </c>
      <c r="K213" t="s">
        <v>25</v>
      </c>
      <c r="L213">
        <v>0</v>
      </c>
      <c r="M213">
        <v>0.66700000000000004</v>
      </c>
      <c r="N213" t="s">
        <v>83</v>
      </c>
      <c r="O213" t="s">
        <v>151</v>
      </c>
      <c r="P213" t="s">
        <v>152</v>
      </c>
      <c r="Q213" t="s">
        <v>3052</v>
      </c>
      <c r="R213" t="s">
        <v>2389</v>
      </c>
      <c r="S213" t="s">
        <v>2519</v>
      </c>
      <c r="T213" t="s">
        <v>2390</v>
      </c>
      <c r="U213">
        <v>1</v>
      </c>
      <c r="V213">
        <v>93</v>
      </c>
      <c r="W213" t="s">
        <v>2411</v>
      </c>
      <c r="X213" t="s">
        <v>3085</v>
      </c>
      <c r="Y213" t="s">
        <v>3086</v>
      </c>
      <c r="Z213" t="s">
        <v>3087</v>
      </c>
      <c r="AA213" t="s">
        <v>3087</v>
      </c>
      <c r="AB213" t="s">
        <v>3083</v>
      </c>
      <c r="AC213" t="s">
        <v>3088</v>
      </c>
      <c r="AD213" t="s">
        <v>25</v>
      </c>
      <c r="AE213" t="s">
        <v>3081</v>
      </c>
      <c r="AF213" t="s">
        <v>3054</v>
      </c>
      <c r="AG213" t="s">
        <v>188</v>
      </c>
      <c r="AH213" t="s">
        <v>3055</v>
      </c>
      <c r="AI213" t="s">
        <v>3056</v>
      </c>
      <c r="AJ213" t="s">
        <v>3057</v>
      </c>
      <c r="AK213" t="s">
        <v>3058</v>
      </c>
      <c r="AL213" t="s">
        <v>3059</v>
      </c>
      <c r="AM213" t="s">
        <v>3060</v>
      </c>
      <c r="AN213" t="s">
        <v>3061</v>
      </c>
      <c r="AO213" t="s">
        <v>3062</v>
      </c>
      <c r="AP213" t="s">
        <v>3063</v>
      </c>
      <c r="AQ213" t="s">
        <v>3064</v>
      </c>
      <c r="AR213">
        <v>1</v>
      </c>
      <c r="AS213">
        <v>3.01</v>
      </c>
      <c r="AT213">
        <v>25.2</v>
      </c>
      <c r="AU213" t="s">
        <v>3065</v>
      </c>
      <c r="AV213" t="s">
        <v>2615</v>
      </c>
      <c r="AW213" t="s">
        <v>3066</v>
      </c>
      <c r="AX213" t="s">
        <v>2617</v>
      </c>
      <c r="AY213" t="s">
        <v>3067</v>
      </c>
      <c r="AZ213" t="s">
        <v>3068</v>
      </c>
      <c r="BA213" t="s">
        <v>3069</v>
      </c>
      <c r="BB213" t="s">
        <v>3070</v>
      </c>
      <c r="BC213">
        <v>59241</v>
      </c>
      <c r="BD213" t="s">
        <v>3071</v>
      </c>
      <c r="BE213" t="s">
        <v>2891</v>
      </c>
      <c r="BF213" t="s">
        <v>2817</v>
      </c>
      <c r="BG213" t="s">
        <v>2305</v>
      </c>
      <c r="BH213">
        <v>1</v>
      </c>
      <c r="BI213" t="s">
        <v>3072</v>
      </c>
      <c r="BJ213" t="s">
        <v>25</v>
      </c>
      <c r="BK213" t="s">
        <v>25</v>
      </c>
      <c r="BL213" t="s">
        <v>23</v>
      </c>
      <c r="BM213" t="s">
        <v>3073</v>
      </c>
      <c r="BN213" s="36">
        <v>3.2308100000000003E-5</v>
      </c>
      <c r="BO213">
        <v>30952</v>
      </c>
      <c r="BP213">
        <v>8724</v>
      </c>
      <c r="BQ213">
        <v>838</v>
      </c>
      <c r="BR213">
        <v>302</v>
      </c>
      <c r="BS213">
        <v>1618</v>
      </c>
      <c r="BT213">
        <v>3490</v>
      </c>
      <c r="BU213">
        <v>14998</v>
      </c>
      <c r="BV213">
        <v>982</v>
      </c>
      <c r="BW213">
        <v>17098</v>
      </c>
      <c r="BX213">
        <v>13854</v>
      </c>
      <c r="BY213">
        <v>0</v>
      </c>
      <c r="BZ213">
        <v>0</v>
      </c>
      <c r="CA213">
        <v>0</v>
      </c>
      <c r="CB213">
        <v>6.1804700000000004E-4</v>
      </c>
      <c r="CC213">
        <v>0</v>
      </c>
      <c r="CD213">
        <v>0</v>
      </c>
      <c r="CE213">
        <v>0</v>
      </c>
      <c r="CF213" s="36">
        <v>5.8486400000000003E-5</v>
      </c>
      <c r="CG213">
        <v>0</v>
      </c>
      <c r="CH213" t="s">
        <v>25</v>
      </c>
      <c r="CI213" t="s">
        <v>25</v>
      </c>
      <c r="CJ213" t="s">
        <v>25</v>
      </c>
      <c r="CK213" t="s">
        <v>25</v>
      </c>
      <c r="CL213" t="s">
        <v>25</v>
      </c>
      <c r="CM213" t="s">
        <v>25</v>
      </c>
      <c r="CN213" t="s">
        <v>25</v>
      </c>
      <c r="CO213" t="s">
        <v>25</v>
      </c>
      <c r="CP213" t="s">
        <v>25</v>
      </c>
      <c r="CQ213" t="s">
        <v>25</v>
      </c>
      <c r="CR213" t="s">
        <v>25</v>
      </c>
      <c r="CS213" t="s">
        <v>25</v>
      </c>
      <c r="CT213" t="s">
        <v>25</v>
      </c>
      <c r="CU213" t="s">
        <v>25</v>
      </c>
      <c r="CV213" t="s">
        <v>25</v>
      </c>
      <c r="CW213" t="s">
        <v>25</v>
      </c>
      <c r="CX213" t="s">
        <v>25</v>
      </c>
      <c r="CY213" t="s">
        <v>25</v>
      </c>
      <c r="CZ213" t="s">
        <v>25</v>
      </c>
      <c r="DA213" t="s">
        <v>25</v>
      </c>
      <c r="DB213" t="s">
        <v>25</v>
      </c>
      <c r="DC213" t="s">
        <v>25</v>
      </c>
    </row>
    <row r="214" spans="1:107" x14ac:dyDescent="0.2">
      <c r="A214" t="s">
        <v>158</v>
      </c>
      <c r="B214">
        <v>2103394</v>
      </c>
      <c r="C214" t="s">
        <v>22</v>
      </c>
      <c r="D214">
        <v>0</v>
      </c>
      <c r="E214" t="s">
        <v>23</v>
      </c>
      <c r="F214">
        <v>1</v>
      </c>
      <c r="G214" t="s">
        <v>24</v>
      </c>
      <c r="H214">
        <v>1</v>
      </c>
      <c r="I214" t="s">
        <v>25</v>
      </c>
      <c r="J214">
        <v>0</v>
      </c>
      <c r="K214" t="s">
        <v>25</v>
      </c>
      <c r="L214">
        <v>0</v>
      </c>
      <c r="M214">
        <v>0.66700000000000004</v>
      </c>
      <c r="N214" t="s">
        <v>83</v>
      </c>
      <c r="O214" t="s">
        <v>151</v>
      </c>
      <c r="P214" t="s">
        <v>152</v>
      </c>
      <c r="Q214" t="s">
        <v>3052</v>
      </c>
      <c r="R214" t="s">
        <v>2389</v>
      </c>
      <c r="S214" t="s">
        <v>2519</v>
      </c>
      <c r="T214" t="s">
        <v>2390</v>
      </c>
      <c r="U214">
        <v>1</v>
      </c>
      <c r="V214">
        <v>93</v>
      </c>
      <c r="W214" t="s">
        <v>2411</v>
      </c>
      <c r="X214" t="s">
        <v>3089</v>
      </c>
      <c r="Y214" t="s">
        <v>3090</v>
      </c>
      <c r="Z214" t="s">
        <v>3091</v>
      </c>
      <c r="AA214" t="s">
        <v>3092</v>
      </c>
      <c r="AB214" t="s">
        <v>3083</v>
      </c>
      <c r="AC214" t="s">
        <v>3088</v>
      </c>
      <c r="AD214" t="s">
        <v>25</v>
      </c>
      <c r="AE214" t="s">
        <v>3081</v>
      </c>
      <c r="AF214" t="s">
        <v>3054</v>
      </c>
      <c r="AG214" t="s">
        <v>188</v>
      </c>
      <c r="AH214" t="s">
        <v>3055</v>
      </c>
      <c r="AI214" t="s">
        <v>3056</v>
      </c>
      <c r="AJ214" t="s">
        <v>3057</v>
      </c>
      <c r="AK214" t="s">
        <v>3058</v>
      </c>
      <c r="AL214" t="s">
        <v>3059</v>
      </c>
      <c r="AM214" t="s">
        <v>3060</v>
      </c>
      <c r="AN214" t="s">
        <v>3061</v>
      </c>
      <c r="AO214" t="s">
        <v>3062</v>
      </c>
      <c r="AP214" t="s">
        <v>3063</v>
      </c>
      <c r="AQ214" t="s">
        <v>3064</v>
      </c>
      <c r="AR214">
        <v>1</v>
      </c>
      <c r="AS214">
        <v>3.01</v>
      </c>
      <c r="AT214">
        <v>25.2</v>
      </c>
      <c r="AU214" t="s">
        <v>3065</v>
      </c>
      <c r="AV214" t="s">
        <v>2615</v>
      </c>
      <c r="AW214" t="s">
        <v>3066</v>
      </c>
      <c r="AX214" t="s">
        <v>2617</v>
      </c>
      <c r="AY214" t="s">
        <v>3067</v>
      </c>
      <c r="AZ214" t="s">
        <v>3068</v>
      </c>
      <c r="BA214" t="s">
        <v>3069</v>
      </c>
      <c r="BB214" t="s">
        <v>3070</v>
      </c>
      <c r="BC214">
        <v>59241</v>
      </c>
      <c r="BD214" t="s">
        <v>3071</v>
      </c>
      <c r="BE214" t="s">
        <v>2891</v>
      </c>
      <c r="BF214" t="s">
        <v>2817</v>
      </c>
      <c r="BG214" t="s">
        <v>2305</v>
      </c>
      <c r="BH214">
        <v>1</v>
      </c>
      <c r="BI214" t="s">
        <v>3072</v>
      </c>
      <c r="BJ214" t="s">
        <v>25</v>
      </c>
      <c r="BK214" t="s">
        <v>25</v>
      </c>
      <c r="BL214" t="s">
        <v>23</v>
      </c>
      <c r="BM214" t="s">
        <v>3073</v>
      </c>
      <c r="BN214" s="36">
        <v>3.2308100000000003E-5</v>
      </c>
      <c r="BO214">
        <v>30952</v>
      </c>
      <c r="BP214">
        <v>8724</v>
      </c>
      <c r="BQ214">
        <v>838</v>
      </c>
      <c r="BR214">
        <v>302</v>
      </c>
      <c r="BS214">
        <v>1618</v>
      </c>
      <c r="BT214">
        <v>3490</v>
      </c>
      <c r="BU214">
        <v>14998</v>
      </c>
      <c r="BV214">
        <v>982</v>
      </c>
      <c r="BW214">
        <v>17098</v>
      </c>
      <c r="BX214">
        <v>13854</v>
      </c>
      <c r="BY214">
        <v>0</v>
      </c>
      <c r="BZ214">
        <v>0</v>
      </c>
      <c r="CA214">
        <v>0</v>
      </c>
      <c r="CB214">
        <v>6.1804700000000004E-4</v>
      </c>
      <c r="CC214">
        <v>0</v>
      </c>
      <c r="CD214">
        <v>0</v>
      </c>
      <c r="CE214">
        <v>0</v>
      </c>
      <c r="CF214" s="36">
        <v>5.8486400000000003E-5</v>
      </c>
      <c r="CG214">
        <v>0</v>
      </c>
      <c r="CH214" t="s">
        <v>25</v>
      </c>
      <c r="CI214" t="s">
        <v>25</v>
      </c>
      <c r="CJ214" t="s">
        <v>25</v>
      </c>
      <c r="CK214" t="s">
        <v>25</v>
      </c>
      <c r="CL214" t="s">
        <v>25</v>
      </c>
      <c r="CM214" t="s">
        <v>25</v>
      </c>
      <c r="CN214" t="s">
        <v>25</v>
      </c>
      <c r="CO214" t="s">
        <v>25</v>
      </c>
      <c r="CP214" t="s">
        <v>25</v>
      </c>
      <c r="CQ214" t="s">
        <v>25</v>
      </c>
      <c r="CR214" t="s">
        <v>25</v>
      </c>
      <c r="CS214" t="s">
        <v>25</v>
      </c>
      <c r="CT214" t="s">
        <v>25</v>
      </c>
      <c r="CU214" t="s">
        <v>25</v>
      </c>
      <c r="CV214" t="s">
        <v>25</v>
      </c>
      <c r="CW214" t="s">
        <v>25</v>
      </c>
      <c r="CX214" t="s">
        <v>25</v>
      </c>
      <c r="CY214" t="s">
        <v>25</v>
      </c>
      <c r="CZ214" t="s">
        <v>25</v>
      </c>
      <c r="DA214" t="s">
        <v>25</v>
      </c>
      <c r="DB214" t="s">
        <v>25</v>
      </c>
      <c r="DC214" t="s">
        <v>25</v>
      </c>
    </row>
    <row r="215" spans="1:107" x14ac:dyDescent="0.2">
      <c r="A215" t="s">
        <v>158</v>
      </c>
      <c r="B215">
        <v>2103394</v>
      </c>
      <c r="C215" t="s">
        <v>22</v>
      </c>
      <c r="D215">
        <v>0</v>
      </c>
      <c r="E215" t="s">
        <v>23</v>
      </c>
      <c r="F215">
        <v>1</v>
      </c>
      <c r="G215" t="s">
        <v>24</v>
      </c>
      <c r="H215">
        <v>1</v>
      </c>
      <c r="I215" t="s">
        <v>25</v>
      </c>
      <c r="J215">
        <v>0</v>
      </c>
      <c r="K215" t="s">
        <v>25</v>
      </c>
      <c r="L215">
        <v>0</v>
      </c>
      <c r="M215">
        <v>0.66700000000000004</v>
      </c>
      <c r="N215" t="s">
        <v>83</v>
      </c>
      <c r="O215" t="s">
        <v>151</v>
      </c>
      <c r="P215" t="s">
        <v>152</v>
      </c>
      <c r="Q215" t="s">
        <v>3052</v>
      </c>
      <c r="R215" t="s">
        <v>2389</v>
      </c>
      <c r="S215" t="s">
        <v>2519</v>
      </c>
      <c r="T215" t="s">
        <v>2390</v>
      </c>
      <c r="U215">
        <v>1</v>
      </c>
      <c r="V215">
        <v>93</v>
      </c>
      <c r="W215" t="s">
        <v>2411</v>
      </c>
      <c r="X215" t="s">
        <v>3093</v>
      </c>
      <c r="Y215" t="s">
        <v>3094</v>
      </c>
      <c r="Z215" t="s">
        <v>3095</v>
      </c>
      <c r="AA215" t="s">
        <v>3095</v>
      </c>
      <c r="AB215" t="s">
        <v>3096</v>
      </c>
      <c r="AC215" t="s">
        <v>3088</v>
      </c>
      <c r="AD215" t="s">
        <v>25</v>
      </c>
      <c r="AE215" t="s">
        <v>3094</v>
      </c>
      <c r="AF215" t="s">
        <v>3054</v>
      </c>
      <c r="AG215" t="s">
        <v>188</v>
      </c>
      <c r="AH215" t="s">
        <v>3055</v>
      </c>
      <c r="AI215" t="s">
        <v>3056</v>
      </c>
      <c r="AJ215" t="s">
        <v>3057</v>
      </c>
      <c r="AK215" t="s">
        <v>3058</v>
      </c>
      <c r="AL215" t="s">
        <v>3059</v>
      </c>
      <c r="AM215" t="s">
        <v>3060</v>
      </c>
      <c r="AN215" t="s">
        <v>3061</v>
      </c>
      <c r="AO215" t="s">
        <v>3062</v>
      </c>
      <c r="AP215" t="s">
        <v>3063</v>
      </c>
      <c r="AQ215" t="s">
        <v>3064</v>
      </c>
      <c r="AR215">
        <v>1</v>
      </c>
      <c r="AS215">
        <v>3.01</v>
      </c>
      <c r="AT215">
        <v>25.2</v>
      </c>
      <c r="AU215" t="s">
        <v>3065</v>
      </c>
      <c r="AV215" t="s">
        <v>2615</v>
      </c>
      <c r="AW215" t="s">
        <v>3066</v>
      </c>
      <c r="AX215" t="s">
        <v>2617</v>
      </c>
      <c r="AY215" t="s">
        <v>3067</v>
      </c>
      <c r="AZ215" t="s">
        <v>3068</v>
      </c>
      <c r="BA215" t="s">
        <v>3069</v>
      </c>
      <c r="BB215" t="s">
        <v>3070</v>
      </c>
      <c r="BC215">
        <v>59241</v>
      </c>
      <c r="BD215" t="s">
        <v>3071</v>
      </c>
      <c r="BE215" t="s">
        <v>2891</v>
      </c>
      <c r="BF215" t="s">
        <v>2817</v>
      </c>
      <c r="BG215" t="s">
        <v>2305</v>
      </c>
      <c r="BH215">
        <v>1</v>
      </c>
      <c r="BI215" t="s">
        <v>3072</v>
      </c>
      <c r="BJ215" t="s">
        <v>25</v>
      </c>
      <c r="BK215" t="s">
        <v>25</v>
      </c>
      <c r="BL215" t="s">
        <v>23</v>
      </c>
      <c r="BM215" t="s">
        <v>3073</v>
      </c>
      <c r="BN215" s="36">
        <v>3.2308100000000003E-5</v>
      </c>
      <c r="BO215">
        <v>30952</v>
      </c>
      <c r="BP215">
        <v>8724</v>
      </c>
      <c r="BQ215">
        <v>838</v>
      </c>
      <c r="BR215">
        <v>302</v>
      </c>
      <c r="BS215">
        <v>1618</v>
      </c>
      <c r="BT215">
        <v>3490</v>
      </c>
      <c r="BU215">
        <v>14998</v>
      </c>
      <c r="BV215">
        <v>982</v>
      </c>
      <c r="BW215">
        <v>17098</v>
      </c>
      <c r="BX215">
        <v>13854</v>
      </c>
      <c r="BY215">
        <v>0</v>
      </c>
      <c r="BZ215">
        <v>0</v>
      </c>
      <c r="CA215">
        <v>0</v>
      </c>
      <c r="CB215">
        <v>6.1804700000000004E-4</v>
      </c>
      <c r="CC215">
        <v>0</v>
      </c>
      <c r="CD215">
        <v>0</v>
      </c>
      <c r="CE215">
        <v>0</v>
      </c>
      <c r="CF215" s="36">
        <v>5.8486400000000003E-5</v>
      </c>
      <c r="CG215">
        <v>0</v>
      </c>
      <c r="CH215" t="s">
        <v>25</v>
      </c>
      <c r="CI215" t="s">
        <v>25</v>
      </c>
      <c r="CJ215" t="s">
        <v>25</v>
      </c>
      <c r="CK215" t="s">
        <v>25</v>
      </c>
      <c r="CL215" t="s">
        <v>25</v>
      </c>
      <c r="CM215" t="s">
        <v>25</v>
      </c>
      <c r="CN215" t="s">
        <v>25</v>
      </c>
      <c r="CO215" t="s">
        <v>25</v>
      </c>
      <c r="CP215" t="s">
        <v>25</v>
      </c>
      <c r="CQ215" t="s">
        <v>25</v>
      </c>
      <c r="CR215" t="s">
        <v>25</v>
      </c>
      <c r="CS215" t="s">
        <v>25</v>
      </c>
      <c r="CT215" t="s">
        <v>25</v>
      </c>
      <c r="CU215" t="s">
        <v>25</v>
      </c>
      <c r="CV215" t="s">
        <v>25</v>
      </c>
      <c r="CW215" t="s">
        <v>25</v>
      </c>
      <c r="CX215" t="s">
        <v>25</v>
      </c>
      <c r="CY215" t="s">
        <v>25</v>
      </c>
      <c r="CZ215" t="s">
        <v>25</v>
      </c>
      <c r="DA215" t="s">
        <v>25</v>
      </c>
      <c r="DB215" t="s">
        <v>25</v>
      </c>
      <c r="DC215" t="s">
        <v>25</v>
      </c>
    </row>
    <row r="216" spans="1:107" x14ac:dyDescent="0.2">
      <c r="A216" t="s">
        <v>158</v>
      </c>
      <c r="B216">
        <v>2103394</v>
      </c>
      <c r="C216" t="s">
        <v>22</v>
      </c>
      <c r="D216">
        <v>0</v>
      </c>
      <c r="E216" t="s">
        <v>23</v>
      </c>
      <c r="F216">
        <v>1</v>
      </c>
      <c r="G216" t="s">
        <v>24</v>
      </c>
      <c r="H216">
        <v>1</v>
      </c>
      <c r="I216" t="s">
        <v>25</v>
      </c>
      <c r="J216">
        <v>0</v>
      </c>
      <c r="K216" t="s">
        <v>25</v>
      </c>
      <c r="L216">
        <v>0</v>
      </c>
      <c r="M216">
        <v>0.66700000000000004</v>
      </c>
      <c r="N216" t="s">
        <v>83</v>
      </c>
      <c r="O216" t="s">
        <v>95</v>
      </c>
      <c r="P216" t="s">
        <v>25</v>
      </c>
      <c r="Q216" t="s">
        <v>25</v>
      </c>
      <c r="R216" t="s">
        <v>25</v>
      </c>
      <c r="S216" t="s">
        <v>25</v>
      </c>
      <c r="T216" t="s">
        <v>25</v>
      </c>
      <c r="U216" t="s">
        <v>25</v>
      </c>
      <c r="V216" t="s">
        <v>25</v>
      </c>
      <c r="W216" t="s">
        <v>2411</v>
      </c>
      <c r="X216" t="s">
        <v>25</v>
      </c>
      <c r="Y216" t="s">
        <v>25</v>
      </c>
      <c r="Z216" t="s">
        <v>25</v>
      </c>
      <c r="AA216" t="s">
        <v>25</v>
      </c>
      <c r="AB216" t="s">
        <v>25</v>
      </c>
      <c r="AC216" t="s">
        <v>25</v>
      </c>
      <c r="AD216" t="s">
        <v>25</v>
      </c>
      <c r="AE216" t="s">
        <v>3097</v>
      </c>
      <c r="AF216" t="s">
        <v>3054</v>
      </c>
      <c r="AG216" t="s">
        <v>188</v>
      </c>
      <c r="AH216" t="s">
        <v>3055</v>
      </c>
      <c r="AI216" t="s">
        <v>3056</v>
      </c>
      <c r="AJ216" t="s">
        <v>3057</v>
      </c>
      <c r="AK216" t="s">
        <v>3058</v>
      </c>
      <c r="AL216" t="s">
        <v>3059</v>
      </c>
      <c r="AM216" t="s">
        <v>3060</v>
      </c>
      <c r="AN216" t="s">
        <v>3061</v>
      </c>
      <c r="AO216" t="s">
        <v>3062</v>
      </c>
      <c r="AP216" t="s">
        <v>3063</v>
      </c>
      <c r="AQ216" t="s">
        <v>3064</v>
      </c>
      <c r="AR216">
        <v>1</v>
      </c>
      <c r="AS216">
        <v>3.01</v>
      </c>
      <c r="AT216">
        <v>25.2</v>
      </c>
      <c r="AU216" t="s">
        <v>3065</v>
      </c>
      <c r="AV216" t="s">
        <v>2615</v>
      </c>
      <c r="AW216" t="s">
        <v>3066</v>
      </c>
      <c r="AX216" t="s">
        <v>2617</v>
      </c>
      <c r="AY216" t="s">
        <v>3067</v>
      </c>
      <c r="AZ216" t="s">
        <v>3068</v>
      </c>
      <c r="BA216" t="s">
        <v>3069</v>
      </c>
      <c r="BB216" t="s">
        <v>3070</v>
      </c>
      <c r="BC216">
        <v>59241</v>
      </c>
      <c r="BD216" t="s">
        <v>3071</v>
      </c>
      <c r="BE216" t="s">
        <v>2891</v>
      </c>
      <c r="BF216" t="s">
        <v>2817</v>
      </c>
      <c r="BG216" t="s">
        <v>2305</v>
      </c>
      <c r="BH216">
        <v>1</v>
      </c>
      <c r="BI216" t="s">
        <v>3072</v>
      </c>
      <c r="BJ216" t="s">
        <v>25</v>
      </c>
      <c r="BK216" t="s">
        <v>25</v>
      </c>
      <c r="BL216" t="s">
        <v>23</v>
      </c>
      <c r="BM216" t="s">
        <v>3073</v>
      </c>
      <c r="BN216" s="36">
        <v>3.2308100000000003E-5</v>
      </c>
      <c r="BO216">
        <v>30952</v>
      </c>
      <c r="BP216">
        <v>8724</v>
      </c>
      <c r="BQ216">
        <v>838</v>
      </c>
      <c r="BR216">
        <v>302</v>
      </c>
      <c r="BS216">
        <v>1618</v>
      </c>
      <c r="BT216">
        <v>3490</v>
      </c>
      <c r="BU216">
        <v>14998</v>
      </c>
      <c r="BV216">
        <v>982</v>
      </c>
      <c r="BW216">
        <v>17098</v>
      </c>
      <c r="BX216">
        <v>13854</v>
      </c>
      <c r="BY216">
        <v>0</v>
      </c>
      <c r="BZ216">
        <v>0</v>
      </c>
      <c r="CA216">
        <v>0</v>
      </c>
      <c r="CB216">
        <v>6.1804700000000004E-4</v>
      </c>
      <c r="CC216">
        <v>0</v>
      </c>
      <c r="CD216">
        <v>0</v>
      </c>
      <c r="CE216">
        <v>0</v>
      </c>
      <c r="CF216" s="36">
        <v>5.8486400000000003E-5</v>
      </c>
      <c r="CG216">
        <v>0</v>
      </c>
      <c r="CH216" t="s">
        <v>25</v>
      </c>
      <c r="CI216" t="s">
        <v>25</v>
      </c>
      <c r="CJ216" t="s">
        <v>25</v>
      </c>
      <c r="CK216" t="s">
        <v>25</v>
      </c>
      <c r="CL216" t="s">
        <v>25</v>
      </c>
      <c r="CM216" t="s">
        <v>25</v>
      </c>
      <c r="CN216" t="s">
        <v>25</v>
      </c>
      <c r="CO216" t="s">
        <v>25</v>
      </c>
      <c r="CP216" t="s">
        <v>25</v>
      </c>
      <c r="CQ216" t="s">
        <v>25</v>
      </c>
      <c r="CR216" t="s">
        <v>25</v>
      </c>
      <c r="CS216" t="s">
        <v>25</v>
      </c>
      <c r="CT216" t="s">
        <v>25</v>
      </c>
      <c r="CU216" t="s">
        <v>25</v>
      </c>
      <c r="CV216" t="s">
        <v>25</v>
      </c>
      <c r="CW216" t="s">
        <v>25</v>
      </c>
      <c r="CX216" t="s">
        <v>25</v>
      </c>
      <c r="CY216" t="s">
        <v>25</v>
      </c>
      <c r="CZ216" t="s">
        <v>25</v>
      </c>
      <c r="DA216" t="s">
        <v>25</v>
      </c>
      <c r="DB216" t="s">
        <v>25</v>
      </c>
      <c r="DC216" t="s">
        <v>25</v>
      </c>
    </row>
    <row r="217" spans="1:107" x14ac:dyDescent="0.2">
      <c r="A217" t="s">
        <v>158</v>
      </c>
      <c r="B217">
        <v>2103394</v>
      </c>
      <c r="C217" t="s">
        <v>22</v>
      </c>
      <c r="D217">
        <v>0</v>
      </c>
      <c r="E217" t="s">
        <v>23</v>
      </c>
      <c r="F217">
        <v>1</v>
      </c>
      <c r="G217" t="s">
        <v>24</v>
      </c>
      <c r="H217">
        <v>1</v>
      </c>
      <c r="I217" t="s">
        <v>25</v>
      </c>
      <c r="J217">
        <v>0</v>
      </c>
      <c r="K217" t="s">
        <v>25</v>
      </c>
      <c r="L217">
        <v>0</v>
      </c>
      <c r="M217">
        <v>0.66700000000000004</v>
      </c>
      <c r="N217" t="s">
        <v>83</v>
      </c>
      <c r="O217" t="s">
        <v>95</v>
      </c>
      <c r="P217" t="s">
        <v>25</v>
      </c>
      <c r="Q217" t="s">
        <v>25</v>
      </c>
      <c r="R217" t="s">
        <v>25</v>
      </c>
      <c r="S217" t="s">
        <v>25</v>
      </c>
      <c r="T217" t="s">
        <v>25</v>
      </c>
      <c r="U217" t="s">
        <v>25</v>
      </c>
      <c r="V217" t="s">
        <v>25</v>
      </c>
      <c r="W217" t="s">
        <v>2411</v>
      </c>
      <c r="X217" t="s">
        <v>25</v>
      </c>
      <c r="Y217" t="s">
        <v>25</v>
      </c>
      <c r="Z217" t="s">
        <v>25</v>
      </c>
      <c r="AA217" t="s">
        <v>25</v>
      </c>
      <c r="AB217" t="s">
        <v>25</v>
      </c>
      <c r="AC217" t="s">
        <v>25</v>
      </c>
      <c r="AD217" t="s">
        <v>25</v>
      </c>
      <c r="AE217" t="s">
        <v>3098</v>
      </c>
      <c r="AF217" t="s">
        <v>3054</v>
      </c>
      <c r="AG217" t="s">
        <v>188</v>
      </c>
      <c r="AH217" t="s">
        <v>3055</v>
      </c>
      <c r="AI217" t="s">
        <v>3056</v>
      </c>
      <c r="AJ217" t="s">
        <v>3057</v>
      </c>
      <c r="AK217" t="s">
        <v>3058</v>
      </c>
      <c r="AL217" t="s">
        <v>3059</v>
      </c>
      <c r="AM217" t="s">
        <v>3060</v>
      </c>
      <c r="AN217" t="s">
        <v>3061</v>
      </c>
      <c r="AO217" t="s">
        <v>3062</v>
      </c>
      <c r="AP217" t="s">
        <v>3063</v>
      </c>
      <c r="AQ217" t="s">
        <v>3064</v>
      </c>
      <c r="AR217">
        <v>1</v>
      </c>
      <c r="AS217">
        <v>3.01</v>
      </c>
      <c r="AT217">
        <v>25.2</v>
      </c>
      <c r="AU217" t="s">
        <v>3065</v>
      </c>
      <c r="AV217" t="s">
        <v>2615</v>
      </c>
      <c r="AW217" t="s">
        <v>3066</v>
      </c>
      <c r="AX217" t="s">
        <v>2617</v>
      </c>
      <c r="AY217" t="s">
        <v>3067</v>
      </c>
      <c r="AZ217" t="s">
        <v>3068</v>
      </c>
      <c r="BA217" t="s">
        <v>3069</v>
      </c>
      <c r="BB217" t="s">
        <v>3070</v>
      </c>
      <c r="BC217">
        <v>59241</v>
      </c>
      <c r="BD217" t="s">
        <v>3071</v>
      </c>
      <c r="BE217" t="s">
        <v>2891</v>
      </c>
      <c r="BF217" t="s">
        <v>2817</v>
      </c>
      <c r="BG217" t="s">
        <v>2305</v>
      </c>
      <c r="BH217">
        <v>1</v>
      </c>
      <c r="BI217" t="s">
        <v>3072</v>
      </c>
      <c r="BJ217" t="s">
        <v>25</v>
      </c>
      <c r="BK217" t="s">
        <v>25</v>
      </c>
      <c r="BL217" t="s">
        <v>23</v>
      </c>
      <c r="BM217" t="s">
        <v>3073</v>
      </c>
      <c r="BN217" s="36">
        <v>3.2308100000000003E-5</v>
      </c>
      <c r="BO217">
        <v>30952</v>
      </c>
      <c r="BP217">
        <v>8724</v>
      </c>
      <c r="BQ217">
        <v>838</v>
      </c>
      <c r="BR217">
        <v>302</v>
      </c>
      <c r="BS217">
        <v>1618</v>
      </c>
      <c r="BT217">
        <v>3490</v>
      </c>
      <c r="BU217">
        <v>14998</v>
      </c>
      <c r="BV217">
        <v>982</v>
      </c>
      <c r="BW217">
        <v>17098</v>
      </c>
      <c r="BX217">
        <v>13854</v>
      </c>
      <c r="BY217">
        <v>0</v>
      </c>
      <c r="BZ217">
        <v>0</v>
      </c>
      <c r="CA217">
        <v>0</v>
      </c>
      <c r="CB217">
        <v>6.1804700000000004E-4</v>
      </c>
      <c r="CC217">
        <v>0</v>
      </c>
      <c r="CD217">
        <v>0</v>
      </c>
      <c r="CE217">
        <v>0</v>
      </c>
      <c r="CF217" s="36">
        <v>5.8486400000000003E-5</v>
      </c>
      <c r="CG217">
        <v>0</v>
      </c>
      <c r="CH217" t="s">
        <v>25</v>
      </c>
      <c r="CI217" t="s">
        <v>25</v>
      </c>
      <c r="CJ217" t="s">
        <v>25</v>
      </c>
      <c r="CK217" t="s">
        <v>25</v>
      </c>
      <c r="CL217" t="s">
        <v>25</v>
      </c>
      <c r="CM217" t="s">
        <v>25</v>
      </c>
      <c r="CN217" t="s">
        <v>25</v>
      </c>
      <c r="CO217" t="s">
        <v>25</v>
      </c>
      <c r="CP217" t="s">
        <v>25</v>
      </c>
      <c r="CQ217" t="s">
        <v>25</v>
      </c>
      <c r="CR217" t="s">
        <v>25</v>
      </c>
      <c r="CS217" t="s">
        <v>25</v>
      </c>
      <c r="CT217" t="s">
        <v>25</v>
      </c>
      <c r="CU217" t="s">
        <v>25</v>
      </c>
      <c r="CV217" t="s">
        <v>25</v>
      </c>
      <c r="CW217" t="s">
        <v>25</v>
      </c>
      <c r="CX217" t="s">
        <v>25</v>
      </c>
      <c r="CY217" t="s">
        <v>25</v>
      </c>
      <c r="CZ217" t="s">
        <v>25</v>
      </c>
      <c r="DA217" t="s">
        <v>25</v>
      </c>
      <c r="DB217" t="s">
        <v>25</v>
      </c>
      <c r="DC217" t="s">
        <v>25</v>
      </c>
    </row>
    <row r="218" spans="1:107" x14ac:dyDescent="0.2">
      <c r="A218" t="s">
        <v>158</v>
      </c>
      <c r="B218">
        <v>2103394</v>
      </c>
      <c r="C218" t="s">
        <v>22</v>
      </c>
      <c r="D218">
        <v>0</v>
      </c>
      <c r="E218" t="s">
        <v>23</v>
      </c>
      <c r="F218">
        <v>1</v>
      </c>
      <c r="G218" t="s">
        <v>24</v>
      </c>
      <c r="H218">
        <v>1</v>
      </c>
      <c r="I218" t="s">
        <v>25</v>
      </c>
      <c r="J218">
        <v>0</v>
      </c>
      <c r="K218" t="s">
        <v>25</v>
      </c>
      <c r="L218">
        <v>0</v>
      </c>
      <c r="M218">
        <v>0.66700000000000004</v>
      </c>
      <c r="N218" t="s">
        <v>83</v>
      </c>
      <c r="O218" t="s">
        <v>151</v>
      </c>
      <c r="P218" t="s">
        <v>152</v>
      </c>
      <c r="Q218" t="s">
        <v>3052</v>
      </c>
      <c r="R218" t="s">
        <v>2389</v>
      </c>
      <c r="S218" t="s">
        <v>2519</v>
      </c>
      <c r="T218" t="s">
        <v>2390</v>
      </c>
      <c r="U218">
        <v>1</v>
      </c>
      <c r="V218">
        <v>104</v>
      </c>
      <c r="W218" t="s">
        <v>2411</v>
      </c>
      <c r="X218" t="s">
        <v>25</v>
      </c>
      <c r="Y218" t="s">
        <v>25</v>
      </c>
      <c r="Z218" t="s">
        <v>25</v>
      </c>
      <c r="AA218" t="s">
        <v>25</v>
      </c>
      <c r="AB218" t="s">
        <v>25</v>
      </c>
      <c r="AC218" t="s">
        <v>25</v>
      </c>
      <c r="AD218" t="s">
        <v>25</v>
      </c>
      <c r="AE218" t="s">
        <v>3099</v>
      </c>
      <c r="AF218" t="s">
        <v>3054</v>
      </c>
      <c r="AG218" t="s">
        <v>188</v>
      </c>
      <c r="AH218" t="s">
        <v>3055</v>
      </c>
      <c r="AI218" t="s">
        <v>3056</v>
      </c>
      <c r="AJ218" t="s">
        <v>3057</v>
      </c>
      <c r="AK218" t="s">
        <v>3058</v>
      </c>
      <c r="AL218" t="s">
        <v>3059</v>
      </c>
      <c r="AM218" t="s">
        <v>3060</v>
      </c>
      <c r="AN218" t="s">
        <v>3061</v>
      </c>
      <c r="AO218" t="s">
        <v>3062</v>
      </c>
      <c r="AP218" t="s">
        <v>3063</v>
      </c>
      <c r="AQ218" t="s">
        <v>3064</v>
      </c>
      <c r="AR218">
        <v>1</v>
      </c>
      <c r="AS218">
        <v>3.01</v>
      </c>
      <c r="AT218">
        <v>25.2</v>
      </c>
      <c r="AU218" t="s">
        <v>3065</v>
      </c>
      <c r="AV218" t="s">
        <v>2615</v>
      </c>
      <c r="AW218" t="s">
        <v>3066</v>
      </c>
      <c r="AX218" t="s">
        <v>2617</v>
      </c>
      <c r="AY218" t="s">
        <v>3067</v>
      </c>
      <c r="AZ218" t="s">
        <v>3068</v>
      </c>
      <c r="BA218" t="s">
        <v>3069</v>
      </c>
      <c r="BB218" t="s">
        <v>3070</v>
      </c>
      <c r="BC218">
        <v>59241</v>
      </c>
      <c r="BD218" t="s">
        <v>3071</v>
      </c>
      <c r="BE218" t="s">
        <v>2891</v>
      </c>
      <c r="BF218" t="s">
        <v>2817</v>
      </c>
      <c r="BG218" t="s">
        <v>2305</v>
      </c>
      <c r="BH218">
        <v>1</v>
      </c>
      <c r="BI218" t="s">
        <v>3072</v>
      </c>
      <c r="BJ218" t="s">
        <v>25</v>
      </c>
      <c r="BK218" t="s">
        <v>25</v>
      </c>
      <c r="BL218" t="s">
        <v>23</v>
      </c>
      <c r="BM218" t="s">
        <v>3073</v>
      </c>
      <c r="BN218" s="36">
        <v>3.2308100000000003E-5</v>
      </c>
      <c r="BO218">
        <v>30952</v>
      </c>
      <c r="BP218">
        <v>8724</v>
      </c>
      <c r="BQ218">
        <v>838</v>
      </c>
      <c r="BR218">
        <v>302</v>
      </c>
      <c r="BS218">
        <v>1618</v>
      </c>
      <c r="BT218">
        <v>3490</v>
      </c>
      <c r="BU218">
        <v>14998</v>
      </c>
      <c r="BV218">
        <v>982</v>
      </c>
      <c r="BW218">
        <v>17098</v>
      </c>
      <c r="BX218">
        <v>13854</v>
      </c>
      <c r="BY218">
        <v>0</v>
      </c>
      <c r="BZ218">
        <v>0</v>
      </c>
      <c r="CA218">
        <v>0</v>
      </c>
      <c r="CB218">
        <v>6.1804700000000004E-4</v>
      </c>
      <c r="CC218">
        <v>0</v>
      </c>
      <c r="CD218">
        <v>0</v>
      </c>
      <c r="CE218">
        <v>0</v>
      </c>
      <c r="CF218" s="36">
        <v>5.8486400000000003E-5</v>
      </c>
      <c r="CG218">
        <v>0</v>
      </c>
      <c r="CH218" t="s">
        <v>25</v>
      </c>
      <c r="CI218" t="s">
        <v>25</v>
      </c>
      <c r="CJ218" t="s">
        <v>25</v>
      </c>
      <c r="CK218" t="s">
        <v>25</v>
      </c>
      <c r="CL218" t="s">
        <v>25</v>
      </c>
      <c r="CM218" t="s">
        <v>25</v>
      </c>
      <c r="CN218" t="s">
        <v>25</v>
      </c>
      <c r="CO218" t="s">
        <v>25</v>
      </c>
      <c r="CP218" t="s">
        <v>25</v>
      </c>
      <c r="CQ218" t="s">
        <v>25</v>
      </c>
      <c r="CR218" t="s">
        <v>25</v>
      </c>
      <c r="CS218" t="s">
        <v>25</v>
      </c>
      <c r="CT218" t="s">
        <v>25</v>
      </c>
      <c r="CU218" t="s">
        <v>25</v>
      </c>
      <c r="CV218" t="s">
        <v>25</v>
      </c>
      <c r="CW218" t="s">
        <v>25</v>
      </c>
      <c r="CX218" t="s">
        <v>25</v>
      </c>
      <c r="CY218" t="s">
        <v>25</v>
      </c>
      <c r="CZ218" t="s">
        <v>25</v>
      </c>
      <c r="DA218" t="s">
        <v>25</v>
      </c>
      <c r="DB218" t="s">
        <v>25</v>
      </c>
      <c r="DC218" t="s">
        <v>25</v>
      </c>
    </row>
    <row r="219" spans="1:107" x14ac:dyDescent="0.2">
      <c r="A219" t="s">
        <v>158</v>
      </c>
      <c r="B219">
        <v>3779300</v>
      </c>
      <c r="C219" t="s">
        <v>22</v>
      </c>
      <c r="D219">
        <v>0</v>
      </c>
      <c r="E219" t="s">
        <v>46</v>
      </c>
      <c r="F219">
        <v>2</v>
      </c>
      <c r="G219" t="s">
        <v>24</v>
      </c>
      <c r="H219">
        <v>1</v>
      </c>
      <c r="I219" t="s">
        <v>25</v>
      </c>
      <c r="J219">
        <v>0</v>
      </c>
      <c r="K219" t="s">
        <v>25</v>
      </c>
      <c r="L219">
        <v>0</v>
      </c>
      <c r="M219">
        <v>0.66700000000000004</v>
      </c>
      <c r="N219" t="s">
        <v>83</v>
      </c>
      <c r="O219" t="s">
        <v>151</v>
      </c>
      <c r="P219" t="s">
        <v>152</v>
      </c>
      <c r="Q219" t="s">
        <v>2542</v>
      </c>
      <c r="R219" t="s">
        <v>3100</v>
      </c>
      <c r="S219" t="s">
        <v>2544</v>
      </c>
      <c r="T219" t="s">
        <v>3033</v>
      </c>
      <c r="U219">
        <v>3</v>
      </c>
      <c r="V219">
        <v>1916</v>
      </c>
      <c r="W219" t="s">
        <v>30</v>
      </c>
      <c r="X219" t="s">
        <v>3101</v>
      </c>
      <c r="Y219" t="s">
        <v>3102</v>
      </c>
      <c r="Z219" t="s">
        <v>3103</v>
      </c>
      <c r="AA219" t="s">
        <v>3104</v>
      </c>
      <c r="AB219" t="s">
        <v>3105</v>
      </c>
      <c r="AC219" t="s">
        <v>3106</v>
      </c>
      <c r="AD219" t="s">
        <v>25</v>
      </c>
      <c r="AE219" t="s">
        <v>3102</v>
      </c>
      <c r="AF219" t="s">
        <v>3107</v>
      </c>
      <c r="AG219" t="s">
        <v>189</v>
      </c>
      <c r="AH219" t="s">
        <v>3108</v>
      </c>
      <c r="AI219" t="s">
        <v>3109</v>
      </c>
      <c r="AJ219" t="s">
        <v>3110</v>
      </c>
      <c r="AK219" t="s">
        <v>3111</v>
      </c>
      <c r="AL219" t="s">
        <v>3112</v>
      </c>
      <c r="AM219" t="s">
        <v>3113</v>
      </c>
      <c r="AN219" t="s">
        <v>3114</v>
      </c>
      <c r="AO219" t="s">
        <v>3115</v>
      </c>
      <c r="AP219" t="s">
        <v>3116</v>
      </c>
      <c r="AQ219" t="s">
        <v>3117</v>
      </c>
      <c r="AR219">
        <v>1</v>
      </c>
      <c r="AS219">
        <v>3.36</v>
      </c>
      <c r="AT219">
        <v>16.5</v>
      </c>
      <c r="AU219" t="s">
        <v>25</v>
      </c>
      <c r="AV219" t="s">
        <v>25</v>
      </c>
      <c r="AW219" t="s">
        <v>25</v>
      </c>
      <c r="AX219" t="s">
        <v>25</v>
      </c>
      <c r="AY219" t="s">
        <v>25</v>
      </c>
      <c r="AZ219" t="s">
        <v>25</v>
      </c>
      <c r="BA219" t="s">
        <v>25</v>
      </c>
      <c r="BB219" t="s">
        <v>25</v>
      </c>
      <c r="BC219" t="s">
        <v>25</v>
      </c>
      <c r="BD219" t="s">
        <v>25</v>
      </c>
      <c r="BE219" t="s">
        <v>25</v>
      </c>
      <c r="BF219" t="s">
        <v>25</v>
      </c>
      <c r="BG219" t="s">
        <v>25</v>
      </c>
      <c r="BH219" t="s">
        <v>25</v>
      </c>
      <c r="BI219" t="s">
        <v>25</v>
      </c>
      <c r="BJ219" t="s">
        <v>25</v>
      </c>
      <c r="BK219" t="s">
        <v>25</v>
      </c>
      <c r="BL219" t="s">
        <v>25</v>
      </c>
      <c r="BM219" t="s">
        <v>25</v>
      </c>
      <c r="BN219" t="s">
        <v>25</v>
      </c>
      <c r="BO219" t="s">
        <v>25</v>
      </c>
      <c r="BP219" t="s">
        <v>25</v>
      </c>
      <c r="BQ219" t="s">
        <v>25</v>
      </c>
      <c r="BR219" t="s">
        <v>25</v>
      </c>
      <c r="BS219" t="s">
        <v>25</v>
      </c>
      <c r="BT219" t="s">
        <v>25</v>
      </c>
      <c r="BU219" t="s">
        <v>25</v>
      </c>
      <c r="BV219" t="s">
        <v>25</v>
      </c>
      <c r="BW219" t="s">
        <v>25</v>
      </c>
      <c r="BX219" t="s">
        <v>25</v>
      </c>
      <c r="BY219" t="s">
        <v>25</v>
      </c>
      <c r="BZ219" t="s">
        <v>25</v>
      </c>
      <c r="CA219" t="s">
        <v>25</v>
      </c>
      <c r="CB219" t="s">
        <v>25</v>
      </c>
      <c r="CC219" t="s">
        <v>25</v>
      </c>
      <c r="CD219" t="s">
        <v>25</v>
      </c>
      <c r="CE219" t="s">
        <v>25</v>
      </c>
      <c r="CF219" t="s">
        <v>25</v>
      </c>
      <c r="CG219" t="s">
        <v>25</v>
      </c>
      <c r="CH219" t="s">
        <v>25</v>
      </c>
      <c r="CI219" t="s">
        <v>25</v>
      </c>
      <c r="CJ219" t="s">
        <v>25</v>
      </c>
      <c r="CK219" t="s">
        <v>25</v>
      </c>
      <c r="CL219" t="s">
        <v>25</v>
      </c>
      <c r="CM219" t="s">
        <v>25</v>
      </c>
      <c r="CN219" t="s">
        <v>25</v>
      </c>
      <c r="CO219" t="s">
        <v>25</v>
      </c>
      <c r="CP219" t="s">
        <v>25</v>
      </c>
      <c r="CQ219" t="s">
        <v>25</v>
      </c>
      <c r="CR219" t="s">
        <v>25</v>
      </c>
      <c r="CS219" t="s">
        <v>25</v>
      </c>
      <c r="CT219" t="s">
        <v>25</v>
      </c>
      <c r="CU219" t="s">
        <v>25</v>
      </c>
      <c r="CV219" t="s">
        <v>25</v>
      </c>
      <c r="CW219" t="s">
        <v>25</v>
      </c>
      <c r="CX219" t="s">
        <v>25</v>
      </c>
      <c r="CY219" t="s">
        <v>25</v>
      </c>
      <c r="CZ219" t="s">
        <v>25</v>
      </c>
      <c r="DA219" t="s">
        <v>25</v>
      </c>
      <c r="DB219" t="s">
        <v>25</v>
      </c>
      <c r="DC219" t="s">
        <v>25</v>
      </c>
    </row>
    <row r="220" spans="1:107" x14ac:dyDescent="0.2">
      <c r="A220" t="s">
        <v>158</v>
      </c>
      <c r="B220">
        <v>3779300</v>
      </c>
      <c r="C220" t="s">
        <v>22</v>
      </c>
      <c r="D220">
        <v>0</v>
      </c>
      <c r="E220" t="s">
        <v>46</v>
      </c>
      <c r="F220">
        <v>2</v>
      </c>
      <c r="G220" t="s">
        <v>24</v>
      </c>
      <c r="H220">
        <v>1</v>
      </c>
      <c r="I220" t="s">
        <v>25</v>
      </c>
      <c r="J220">
        <v>0</v>
      </c>
      <c r="K220" t="s">
        <v>25</v>
      </c>
      <c r="L220">
        <v>0</v>
      </c>
      <c r="M220">
        <v>0.66700000000000004</v>
      </c>
      <c r="N220" t="s">
        <v>83</v>
      </c>
      <c r="O220" t="s">
        <v>151</v>
      </c>
      <c r="P220" t="s">
        <v>152</v>
      </c>
      <c r="Q220" t="s">
        <v>2542</v>
      </c>
      <c r="R220" t="s">
        <v>3100</v>
      </c>
      <c r="S220" t="s">
        <v>2544</v>
      </c>
      <c r="T220" t="s">
        <v>3033</v>
      </c>
      <c r="U220">
        <v>3</v>
      </c>
      <c r="V220">
        <v>1878</v>
      </c>
      <c r="W220" t="s">
        <v>30</v>
      </c>
      <c r="X220" t="s">
        <v>3118</v>
      </c>
      <c r="Y220" t="s">
        <v>3119</v>
      </c>
      <c r="Z220" t="s">
        <v>3120</v>
      </c>
      <c r="AA220" t="s">
        <v>3121</v>
      </c>
      <c r="AB220" t="s">
        <v>3122</v>
      </c>
      <c r="AC220" t="s">
        <v>3123</v>
      </c>
      <c r="AD220" t="s">
        <v>25</v>
      </c>
      <c r="AE220" t="s">
        <v>3119</v>
      </c>
      <c r="AF220" t="s">
        <v>3107</v>
      </c>
      <c r="AG220" t="s">
        <v>189</v>
      </c>
      <c r="AH220" t="s">
        <v>3108</v>
      </c>
      <c r="AI220" t="s">
        <v>3109</v>
      </c>
      <c r="AJ220" t="s">
        <v>3110</v>
      </c>
      <c r="AK220" t="s">
        <v>3111</v>
      </c>
      <c r="AL220" t="s">
        <v>3112</v>
      </c>
      <c r="AM220" t="s">
        <v>3113</v>
      </c>
      <c r="AN220" t="s">
        <v>3114</v>
      </c>
      <c r="AO220" t="s">
        <v>3115</v>
      </c>
      <c r="AP220" t="s">
        <v>3116</v>
      </c>
      <c r="AQ220" t="s">
        <v>3117</v>
      </c>
      <c r="AR220">
        <v>1</v>
      </c>
      <c r="AS220">
        <v>3.36</v>
      </c>
      <c r="AT220">
        <v>16.5</v>
      </c>
      <c r="AU220" t="s">
        <v>25</v>
      </c>
      <c r="AV220" t="s">
        <v>25</v>
      </c>
      <c r="AW220" t="s">
        <v>25</v>
      </c>
      <c r="AX220" t="s">
        <v>25</v>
      </c>
      <c r="AY220" t="s">
        <v>25</v>
      </c>
      <c r="AZ220" t="s">
        <v>25</v>
      </c>
      <c r="BA220" t="s">
        <v>25</v>
      </c>
      <c r="BB220" t="s">
        <v>25</v>
      </c>
      <c r="BC220" t="s">
        <v>25</v>
      </c>
      <c r="BD220" t="s">
        <v>25</v>
      </c>
      <c r="BE220" t="s">
        <v>25</v>
      </c>
      <c r="BF220" t="s">
        <v>25</v>
      </c>
      <c r="BG220" t="s">
        <v>25</v>
      </c>
      <c r="BH220" t="s">
        <v>25</v>
      </c>
      <c r="BI220" t="s">
        <v>25</v>
      </c>
      <c r="BJ220" t="s">
        <v>25</v>
      </c>
      <c r="BK220" t="s">
        <v>25</v>
      </c>
      <c r="BL220" t="s">
        <v>25</v>
      </c>
      <c r="BM220" t="s">
        <v>25</v>
      </c>
      <c r="BN220" t="s">
        <v>25</v>
      </c>
      <c r="BO220" t="s">
        <v>25</v>
      </c>
      <c r="BP220" t="s">
        <v>25</v>
      </c>
      <c r="BQ220" t="s">
        <v>25</v>
      </c>
      <c r="BR220" t="s">
        <v>25</v>
      </c>
      <c r="BS220" t="s">
        <v>25</v>
      </c>
      <c r="BT220" t="s">
        <v>25</v>
      </c>
      <c r="BU220" t="s">
        <v>25</v>
      </c>
      <c r="BV220" t="s">
        <v>25</v>
      </c>
      <c r="BW220" t="s">
        <v>25</v>
      </c>
      <c r="BX220" t="s">
        <v>25</v>
      </c>
      <c r="BY220" t="s">
        <v>25</v>
      </c>
      <c r="BZ220" t="s">
        <v>25</v>
      </c>
      <c r="CA220" t="s">
        <v>25</v>
      </c>
      <c r="CB220" t="s">
        <v>25</v>
      </c>
      <c r="CC220" t="s">
        <v>25</v>
      </c>
      <c r="CD220" t="s">
        <v>25</v>
      </c>
      <c r="CE220" t="s">
        <v>25</v>
      </c>
      <c r="CF220" t="s">
        <v>25</v>
      </c>
      <c r="CG220" t="s">
        <v>25</v>
      </c>
      <c r="CH220" t="s">
        <v>25</v>
      </c>
      <c r="CI220" t="s">
        <v>25</v>
      </c>
      <c r="CJ220" t="s">
        <v>25</v>
      </c>
      <c r="CK220" t="s">
        <v>25</v>
      </c>
      <c r="CL220" t="s">
        <v>25</v>
      </c>
      <c r="CM220" t="s">
        <v>25</v>
      </c>
      <c r="CN220" t="s">
        <v>25</v>
      </c>
      <c r="CO220" t="s">
        <v>25</v>
      </c>
      <c r="CP220" t="s">
        <v>25</v>
      </c>
      <c r="CQ220" t="s">
        <v>25</v>
      </c>
      <c r="CR220" t="s">
        <v>25</v>
      </c>
      <c r="CS220" t="s">
        <v>25</v>
      </c>
      <c r="CT220" t="s">
        <v>25</v>
      </c>
      <c r="CU220" t="s">
        <v>25</v>
      </c>
      <c r="CV220" t="s">
        <v>25</v>
      </c>
      <c r="CW220" t="s">
        <v>25</v>
      </c>
      <c r="CX220" t="s">
        <v>25</v>
      </c>
      <c r="CY220" t="s">
        <v>25</v>
      </c>
      <c r="CZ220" t="s">
        <v>25</v>
      </c>
      <c r="DA220" t="s">
        <v>25</v>
      </c>
      <c r="DB220" t="s">
        <v>25</v>
      </c>
      <c r="DC220" t="s">
        <v>25</v>
      </c>
    </row>
    <row r="221" spans="1:107" x14ac:dyDescent="0.2">
      <c r="A221" t="s">
        <v>158</v>
      </c>
      <c r="B221">
        <v>5128843</v>
      </c>
      <c r="C221" t="s">
        <v>22</v>
      </c>
      <c r="D221">
        <v>0</v>
      </c>
      <c r="E221" t="s">
        <v>46</v>
      </c>
      <c r="F221">
        <v>2</v>
      </c>
      <c r="G221" t="s">
        <v>24</v>
      </c>
      <c r="H221">
        <v>1</v>
      </c>
      <c r="I221" t="s">
        <v>25</v>
      </c>
      <c r="J221">
        <v>0</v>
      </c>
      <c r="K221" t="s">
        <v>25</v>
      </c>
      <c r="L221">
        <v>0</v>
      </c>
      <c r="M221">
        <v>0.66700000000000004</v>
      </c>
      <c r="N221" t="s">
        <v>83</v>
      </c>
      <c r="O221" t="s">
        <v>151</v>
      </c>
      <c r="P221" t="s">
        <v>152</v>
      </c>
      <c r="Q221" t="s">
        <v>3052</v>
      </c>
      <c r="R221" t="s">
        <v>3124</v>
      </c>
      <c r="S221" t="s">
        <v>2519</v>
      </c>
      <c r="T221" t="s">
        <v>46</v>
      </c>
      <c r="U221">
        <v>1</v>
      </c>
      <c r="V221">
        <v>276</v>
      </c>
      <c r="W221" t="s">
        <v>2411</v>
      </c>
      <c r="X221" t="s">
        <v>3125</v>
      </c>
      <c r="Y221" t="s">
        <v>3126</v>
      </c>
      <c r="Z221" t="s">
        <v>3127</v>
      </c>
      <c r="AA221" t="s">
        <v>3128</v>
      </c>
      <c r="AB221" t="s">
        <v>3129</v>
      </c>
      <c r="AC221" t="s">
        <v>3130</v>
      </c>
      <c r="AD221" t="s">
        <v>25</v>
      </c>
      <c r="AE221" t="s">
        <v>3126</v>
      </c>
      <c r="AF221" t="s">
        <v>3131</v>
      </c>
      <c r="AG221" t="s">
        <v>190</v>
      </c>
      <c r="AH221" t="s">
        <v>3132</v>
      </c>
      <c r="AI221" t="s">
        <v>25</v>
      </c>
      <c r="AJ221" t="s">
        <v>25</v>
      </c>
      <c r="AK221" t="s">
        <v>25</v>
      </c>
      <c r="AL221" t="s">
        <v>25</v>
      </c>
      <c r="AM221" t="s">
        <v>25</v>
      </c>
      <c r="AN221" t="s">
        <v>25</v>
      </c>
      <c r="AO221" t="s">
        <v>25</v>
      </c>
      <c r="AP221" t="s">
        <v>25</v>
      </c>
      <c r="AQ221" t="s">
        <v>25</v>
      </c>
      <c r="AR221">
        <v>1</v>
      </c>
      <c r="AS221">
        <v>3.12</v>
      </c>
      <c r="AT221">
        <v>26.8</v>
      </c>
      <c r="AU221" t="s">
        <v>3133</v>
      </c>
      <c r="AV221" t="s">
        <v>2411</v>
      </c>
      <c r="AW221" t="s">
        <v>3010</v>
      </c>
      <c r="AX221" t="s">
        <v>2298</v>
      </c>
      <c r="AY221" t="s">
        <v>3011</v>
      </c>
      <c r="AZ221" t="s">
        <v>3010</v>
      </c>
      <c r="BA221" t="s">
        <v>3134</v>
      </c>
      <c r="BB221" t="s">
        <v>3135</v>
      </c>
      <c r="BC221">
        <v>39496</v>
      </c>
      <c r="BD221" t="s">
        <v>3136</v>
      </c>
      <c r="BE221" t="s">
        <v>2822</v>
      </c>
      <c r="BF221" t="s">
        <v>2304</v>
      </c>
      <c r="BG221" t="s">
        <v>2305</v>
      </c>
      <c r="BH221">
        <v>1</v>
      </c>
      <c r="BI221" t="s">
        <v>2306</v>
      </c>
      <c r="BJ221" t="s">
        <v>83</v>
      </c>
      <c r="BK221" t="s">
        <v>23</v>
      </c>
      <c r="BL221" t="s">
        <v>25</v>
      </c>
      <c r="BM221" t="s">
        <v>25</v>
      </c>
      <c r="BN221" t="s">
        <v>25</v>
      </c>
      <c r="BO221" t="s">
        <v>25</v>
      </c>
      <c r="BP221" t="s">
        <v>25</v>
      </c>
      <c r="BQ221" t="s">
        <v>25</v>
      </c>
      <c r="BR221" t="s">
        <v>25</v>
      </c>
      <c r="BS221" t="s">
        <v>25</v>
      </c>
      <c r="BT221" t="s">
        <v>25</v>
      </c>
      <c r="BU221" t="s">
        <v>25</v>
      </c>
      <c r="BV221" t="s">
        <v>25</v>
      </c>
      <c r="BW221" t="s">
        <v>25</v>
      </c>
      <c r="BX221" t="s">
        <v>25</v>
      </c>
      <c r="BY221" t="s">
        <v>25</v>
      </c>
      <c r="BZ221" t="s">
        <v>25</v>
      </c>
      <c r="CA221" t="s">
        <v>25</v>
      </c>
      <c r="CB221" t="s">
        <v>25</v>
      </c>
      <c r="CC221" t="s">
        <v>25</v>
      </c>
      <c r="CD221" t="s">
        <v>25</v>
      </c>
      <c r="CE221" t="s">
        <v>25</v>
      </c>
      <c r="CF221" t="s">
        <v>25</v>
      </c>
      <c r="CG221" t="s">
        <v>25</v>
      </c>
      <c r="CH221" t="s">
        <v>25</v>
      </c>
      <c r="CI221" t="s">
        <v>25</v>
      </c>
      <c r="CJ221" t="s">
        <v>25</v>
      </c>
      <c r="CK221" t="s">
        <v>25</v>
      </c>
      <c r="CL221" t="s">
        <v>25</v>
      </c>
      <c r="CM221" t="s">
        <v>25</v>
      </c>
      <c r="CN221" t="s">
        <v>25</v>
      </c>
      <c r="CO221" t="s">
        <v>25</v>
      </c>
      <c r="CP221" t="s">
        <v>25</v>
      </c>
      <c r="CQ221" t="s">
        <v>25</v>
      </c>
      <c r="CR221" t="s">
        <v>25</v>
      </c>
      <c r="CS221" t="s">
        <v>25</v>
      </c>
      <c r="CT221" t="s">
        <v>25</v>
      </c>
      <c r="CU221" t="s">
        <v>25</v>
      </c>
      <c r="CV221" t="s">
        <v>25</v>
      </c>
      <c r="CW221" t="s">
        <v>25</v>
      </c>
      <c r="CX221" t="s">
        <v>25</v>
      </c>
      <c r="CY221" t="s">
        <v>25</v>
      </c>
      <c r="CZ221" t="s">
        <v>25</v>
      </c>
      <c r="DA221" t="s">
        <v>25</v>
      </c>
      <c r="DB221" t="s">
        <v>25</v>
      </c>
      <c r="DC221" t="s">
        <v>25</v>
      </c>
    </row>
    <row r="222" spans="1:107" x14ac:dyDescent="0.2">
      <c r="A222" t="s">
        <v>158</v>
      </c>
      <c r="B222">
        <v>5128843</v>
      </c>
      <c r="C222" t="s">
        <v>22</v>
      </c>
      <c r="D222">
        <v>0</v>
      </c>
      <c r="E222" t="s">
        <v>46</v>
      </c>
      <c r="F222">
        <v>2</v>
      </c>
      <c r="G222" t="s">
        <v>24</v>
      </c>
      <c r="H222">
        <v>1</v>
      </c>
      <c r="I222" t="s">
        <v>25</v>
      </c>
      <c r="J222">
        <v>0</v>
      </c>
      <c r="K222" t="s">
        <v>25</v>
      </c>
      <c r="L222">
        <v>0</v>
      </c>
      <c r="M222">
        <v>0.66700000000000004</v>
      </c>
      <c r="N222" t="s">
        <v>83</v>
      </c>
      <c r="O222" t="s">
        <v>151</v>
      </c>
      <c r="P222" t="s">
        <v>152</v>
      </c>
      <c r="Q222" t="s">
        <v>3052</v>
      </c>
      <c r="R222" t="s">
        <v>3124</v>
      </c>
      <c r="S222" t="s">
        <v>2519</v>
      </c>
      <c r="T222" t="s">
        <v>46</v>
      </c>
      <c r="U222">
        <v>1</v>
      </c>
      <c r="V222">
        <v>276</v>
      </c>
      <c r="W222" t="s">
        <v>2411</v>
      </c>
      <c r="X222" t="s">
        <v>3137</v>
      </c>
      <c r="Y222" t="s">
        <v>3138</v>
      </c>
      <c r="Z222" t="s">
        <v>3127</v>
      </c>
      <c r="AA222" t="s">
        <v>3128</v>
      </c>
      <c r="AB222" t="s">
        <v>3129</v>
      </c>
      <c r="AC222" t="s">
        <v>3130</v>
      </c>
      <c r="AD222" t="s">
        <v>25</v>
      </c>
      <c r="AE222" t="s">
        <v>3126</v>
      </c>
      <c r="AF222" t="s">
        <v>3131</v>
      </c>
      <c r="AG222" t="s">
        <v>190</v>
      </c>
      <c r="AH222" t="s">
        <v>3132</v>
      </c>
      <c r="AI222" t="s">
        <v>25</v>
      </c>
      <c r="AJ222" t="s">
        <v>25</v>
      </c>
      <c r="AK222" t="s">
        <v>25</v>
      </c>
      <c r="AL222" t="s">
        <v>25</v>
      </c>
      <c r="AM222" t="s">
        <v>25</v>
      </c>
      <c r="AN222" t="s">
        <v>25</v>
      </c>
      <c r="AO222" t="s">
        <v>25</v>
      </c>
      <c r="AP222" t="s">
        <v>25</v>
      </c>
      <c r="AQ222" t="s">
        <v>25</v>
      </c>
      <c r="AR222">
        <v>1</v>
      </c>
      <c r="AS222">
        <v>3.12</v>
      </c>
      <c r="AT222">
        <v>26.8</v>
      </c>
      <c r="AU222" t="s">
        <v>3133</v>
      </c>
      <c r="AV222" t="s">
        <v>2411</v>
      </c>
      <c r="AW222" t="s">
        <v>3010</v>
      </c>
      <c r="AX222" t="s">
        <v>2298</v>
      </c>
      <c r="AY222" t="s">
        <v>3011</v>
      </c>
      <c r="AZ222" t="s">
        <v>3010</v>
      </c>
      <c r="BA222" t="s">
        <v>3134</v>
      </c>
      <c r="BB222" t="s">
        <v>3135</v>
      </c>
      <c r="BC222">
        <v>39496</v>
      </c>
      <c r="BD222" t="s">
        <v>3136</v>
      </c>
      <c r="BE222" t="s">
        <v>2822</v>
      </c>
      <c r="BF222" t="s">
        <v>2304</v>
      </c>
      <c r="BG222" t="s">
        <v>2305</v>
      </c>
      <c r="BH222">
        <v>1</v>
      </c>
      <c r="BI222" t="s">
        <v>2306</v>
      </c>
      <c r="BJ222" t="s">
        <v>83</v>
      </c>
      <c r="BK222" t="s">
        <v>23</v>
      </c>
      <c r="BL222" t="s">
        <v>25</v>
      </c>
      <c r="BM222" t="s">
        <v>25</v>
      </c>
      <c r="BN222" t="s">
        <v>25</v>
      </c>
      <c r="BO222" t="s">
        <v>25</v>
      </c>
      <c r="BP222" t="s">
        <v>25</v>
      </c>
      <c r="BQ222" t="s">
        <v>25</v>
      </c>
      <c r="BR222" t="s">
        <v>25</v>
      </c>
      <c r="BS222" t="s">
        <v>25</v>
      </c>
      <c r="BT222" t="s">
        <v>25</v>
      </c>
      <c r="BU222" t="s">
        <v>25</v>
      </c>
      <c r="BV222" t="s">
        <v>25</v>
      </c>
      <c r="BW222" t="s">
        <v>25</v>
      </c>
      <c r="BX222" t="s">
        <v>25</v>
      </c>
      <c r="BY222" t="s">
        <v>25</v>
      </c>
      <c r="BZ222" t="s">
        <v>25</v>
      </c>
      <c r="CA222" t="s">
        <v>25</v>
      </c>
      <c r="CB222" t="s">
        <v>25</v>
      </c>
      <c r="CC222" t="s">
        <v>25</v>
      </c>
      <c r="CD222" t="s">
        <v>25</v>
      </c>
      <c r="CE222" t="s">
        <v>25</v>
      </c>
      <c r="CF222" t="s">
        <v>25</v>
      </c>
      <c r="CG222" t="s">
        <v>25</v>
      </c>
      <c r="CH222" t="s">
        <v>25</v>
      </c>
      <c r="CI222" t="s">
        <v>25</v>
      </c>
      <c r="CJ222" t="s">
        <v>25</v>
      </c>
      <c r="CK222" t="s">
        <v>25</v>
      </c>
      <c r="CL222" t="s">
        <v>25</v>
      </c>
      <c r="CM222" t="s">
        <v>25</v>
      </c>
      <c r="CN222" t="s">
        <v>25</v>
      </c>
      <c r="CO222" t="s">
        <v>25</v>
      </c>
      <c r="CP222" t="s">
        <v>25</v>
      </c>
      <c r="CQ222" t="s">
        <v>25</v>
      </c>
      <c r="CR222" t="s">
        <v>25</v>
      </c>
      <c r="CS222" t="s">
        <v>25</v>
      </c>
      <c r="CT222" t="s">
        <v>25</v>
      </c>
      <c r="CU222" t="s">
        <v>25</v>
      </c>
      <c r="CV222" t="s">
        <v>25</v>
      </c>
      <c r="CW222" t="s">
        <v>25</v>
      </c>
      <c r="CX222" t="s">
        <v>25</v>
      </c>
      <c r="CY222" t="s">
        <v>25</v>
      </c>
      <c r="CZ222" t="s">
        <v>25</v>
      </c>
      <c r="DA222" t="s">
        <v>25</v>
      </c>
      <c r="DB222" t="s">
        <v>25</v>
      </c>
      <c r="DC222" t="s">
        <v>25</v>
      </c>
    </row>
    <row r="223" spans="1:107" x14ac:dyDescent="0.2">
      <c r="A223" t="s">
        <v>158</v>
      </c>
      <c r="B223">
        <v>5128843</v>
      </c>
      <c r="C223" t="s">
        <v>22</v>
      </c>
      <c r="D223">
        <v>0</v>
      </c>
      <c r="E223" t="s">
        <v>46</v>
      </c>
      <c r="F223">
        <v>2</v>
      </c>
      <c r="G223" t="s">
        <v>24</v>
      </c>
      <c r="H223">
        <v>1</v>
      </c>
      <c r="I223" t="s">
        <v>25</v>
      </c>
      <c r="J223">
        <v>0</v>
      </c>
      <c r="K223" t="s">
        <v>25</v>
      </c>
      <c r="L223">
        <v>0</v>
      </c>
      <c r="M223">
        <v>0.66700000000000004</v>
      </c>
      <c r="N223" t="s">
        <v>83</v>
      </c>
      <c r="O223" t="s">
        <v>151</v>
      </c>
      <c r="P223" t="s">
        <v>152</v>
      </c>
      <c r="Q223" t="s">
        <v>3052</v>
      </c>
      <c r="R223" t="s">
        <v>3124</v>
      </c>
      <c r="S223" t="s">
        <v>2519</v>
      </c>
      <c r="T223" t="s">
        <v>46</v>
      </c>
      <c r="U223">
        <v>1</v>
      </c>
      <c r="V223">
        <v>276</v>
      </c>
      <c r="W223" t="s">
        <v>2411</v>
      </c>
      <c r="X223" t="s">
        <v>3139</v>
      </c>
      <c r="Y223" t="s">
        <v>3140</v>
      </c>
      <c r="Z223" t="s">
        <v>3127</v>
      </c>
      <c r="AA223" t="s">
        <v>3128</v>
      </c>
      <c r="AB223" t="s">
        <v>3129</v>
      </c>
      <c r="AC223" t="s">
        <v>3130</v>
      </c>
      <c r="AD223" t="s">
        <v>25</v>
      </c>
      <c r="AE223" t="s">
        <v>3126</v>
      </c>
      <c r="AF223" t="s">
        <v>3131</v>
      </c>
      <c r="AG223" t="s">
        <v>190</v>
      </c>
      <c r="AH223" t="s">
        <v>3132</v>
      </c>
      <c r="AI223" t="s">
        <v>25</v>
      </c>
      <c r="AJ223" t="s">
        <v>25</v>
      </c>
      <c r="AK223" t="s">
        <v>25</v>
      </c>
      <c r="AL223" t="s">
        <v>25</v>
      </c>
      <c r="AM223" t="s">
        <v>25</v>
      </c>
      <c r="AN223" t="s">
        <v>25</v>
      </c>
      <c r="AO223" t="s">
        <v>25</v>
      </c>
      <c r="AP223" t="s">
        <v>25</v>
      </c>
      <c r="AQ223" t="s">
        <v>25</v>
      </c>
      <c r="AR223">
        <v>1</v>
      </c>
      <c r="AS223">
        <v>3.12</v>
      </c>
      <c r="AT223">
        <v>26.8</v>
      </c>
      <c r="AU223" t="s">
        <v>3133</v>
      </c>
      <c r="AV223" t="s">
        <v>2411</v>
      </c>
      <c r="AW223" t="s">
        <v>3010</v>
      </c>
      <c r="AX223" t="s">
        <v>2298</v>
      </c>
      <c r="AY223" t="s">
        <v>3011</v>
      </c>
      <c r="AZ223" t="s">
        <v>3010</v>
      </c>
      <c r="BA223" t="s">
        <v>3134</v>
      </c>
      <c r="BB223" t="s">
        <v>3135</v>
      </c>
      <c r="BC223">
        <v>39496</v>
      </c>
      <c r="BD223" t="s">
        <v>3136</v>
      </c>
      <c r="BE223" t="s">
        <v>2822</v>
      </c>
      <c r="BF223" t="s">
        <v>2304</v>
      </c>
      <c r="BG223" t="s">
        <v>2305</v>
      </c>
      <c r="BH223">
        <v>1</v>
      </c>
      <c r="BI223" t="s">
        <v>2306</v>
      </c>
      <c r="BJ223" t="s">
        <v>83</v>
      </c>
      <c r="BK223" t="s">
        <v>23</v>
      </c>
      <c r="BL223" t="s">
        <v>25</v>
      </c>
      <c r="BM223" t="s">
        <v>25</v>
      </c>
      <c r="BN223" t="s">
        <v>25</v>
      </c>
      <c r="BO223" t="s">
        <v>25</v>
      </c>
      <c r="BP223" t="s">
        <v>25</v>
      </c>
      <c r="BQ223" t="s">
        <v>25</v>
      </c>
      <c r="BR223" t="s">
        <v>25</v>
      </c>
      <c r="BS223" t="s">
        <v>25</v>
      </c>
      <c r="BT223" t="s">
        <v>25</v>
      </c>
      <c r="BU223" t="s">
        <v>25</v>
      </c>
      <c r="BV223" t="s">
        <v>25</v>
      </c>
      <c r="BW223" t="s">
        <v>25</v>
      </c>
      <c r="BX223" t="s">
        <v>25</v>
      </c>
      <c r="BY223" t="s">
        <v>25</v>
      </c>
      <c r="BZ223" t="s">
        <v>25</v>
      </c>
      <c r="CA223" t="s">
        <v>25</v>
      </c>
      <c r="CB223" t="s">
        <v>25</v>
      </c>
      <c r="CC223" t="s">
        <v>25</v>
      </c>
      <c r="CD223" t="s">
        <v>25</v>
      </c>
      <c r="CE223" t="s">
        <v>25</v>
      </c>
      <c r="CF223" t="s">
        <v>25</v>
      </c>
      <c r="CG223" t="s">
        <v>25</v>
      </c>
      <c r="CH223" t="s">
        <v>25</v>
      </c>
      <c r="CI223" t="s">
        <v>25</v>
      </c>
      <c r="CJ223" t="s">
        <v>25</v>
      </c>
      <c r="CK223" t="s">
        <v>25</v>
      </c>
      <c r="CL223" t="s">
        <v>25</v>
      </c>
      <c r="CM223" t="s">
        <v>25</v>
      </c>
      <c r="CN223" t="s">
        <v>25</v>
      </c>
      <c r="CO223" t="s">
        <v>25</v>
      </c>
      <c r="CP223" t="s">
        <v>25</v>
      </c>
      <c r="CQ223" t="s">
        <v>25</v>
      </c>
      <c r="CR223" t="s">
        <v>25</v>
      </c>
      <c r="CS223" t="s">
        <v>25</v>
      </c>
      <c r="CT223" t="s">
        <v>25</v>
      </c>
      <c r="CU223" t="s">
        <v>25</v>
      </c>
      <c r="CV223" t="s">
        <v>25</v>
      </c>
      <c r="CW223" t="s">
        <v>25</v>
      </c>
      <c r="CX223" t="s">
        <v>25</v>
      </c>
      <c r="CY223" t="s">
        <v>25</v>
      </c>
      <c r="CZ223" t="s">
        <v>25</v>
      </c>
      <c r="DA223" t="s">
        <v>25</v>
      </c>
      <c r="DB223" t="s">
        <v>25</v>
      </c>
      <c r="DC223" t="s">
        <v>25</v>
      </c>
    </row>
    <row r="224" spans="1:107" x14ac:dyDescent="0.2">
      <c r="A224" t="s">
        <v>158</v>
      </c>
      <c r="B224">
        <v>5128843</v>
      </c>
      <c r="C224" t="s">
        <v>22</v>
      </c>
      <c r="D224">
        <v>0</v>
      </c>
      <c r="E224" t="s">
        <v>46</v>
      </c>
      <c r="F224">
        <v>2</v>
      </c>
      <c r="G224" t="s">
        <v>24</v>
      </c>
      <c r="H224">
        <v>1</v>
      </c>
      <c r="I224" t="s">
        <v>25</v>
      </c>
      <c r="J224">
        <v>0</v>
      </c>
      <c r="K224" t="s">
        <v>25</v>
      </c>
      <c r="L224">
        <v>0</v>
      </c>
      <c r="M224">
        <v>0.66700000000000004</v>
      </c>
      <c r="N224" t="s">
        <v>83</v>
      </c>
      <c r="O224" t="s">
        <v>151</v>
      </c>
      <c r="P224" t="s">
        <v>152</v>
      </c>
      <c r="Q224" t="s">
        <v>3052</v>
      </c>
      <c r="R224" t="s">
        <v>3124</v>
      </c>
      <c r="S224" t="s">
        <v>2519</v>
      </c>
      <c r="T224" t="s">
        <v>46</v>
      </c>
      <c r="U224">
        <v>1</v>
      </c>
      <c r="V224">
        <v>165</v>
      </c>
      <c r="W224" t="s">
        <v>2411</v>
      </c>
      <c r="X224" t="s">
        <v>25</v>
      </c>
      <c r="Y224" t="s">
        <v>25</v>
      </c>
      <c r="Z224" t="s">
        <v>25</v>
      </c>
      <c r="AA224" t="s">
        <v>25</v>
      </c>
      <c r="AB224" t="s">
        <v>25</v>
      </c>
      <c r="AC224" t="s">
        <v>25</v>
      </c>
      <c r="AD224" t="s">
        <v>25</v>
      </c>
      <c r="AE224" t="s">
        <v>3141</v>
      </c>
      <c r="AF224" t="s">
        <v>3131</v>
      </c>
      <c r="AG224" t="s">
        <v>190</v>
      </c>
      <c r="AH224" t="s">
        <v>3132</v>
      </c>
      <c r="AI224" t="s">
        <v>25</v>
      </c>
      <c r="AJ224" t="s">
        <v>25</v>
      </c>
      <c r="AK224" t="s">
        <v>25</v>
      </c>
      <c r="AL224" t="s">
        <v>25</v>
      </c>
      <c r="AM224" t="s">
        <v>25</v>
      </c>
      <c r="AN224" t="s">
        <v>25</v>
      </c>
      <c r="AO224" t="s">
        <v>25</v>
      </c>
      <c r="AP224" t="s">
        <v>25</v>
      </c>
      <c r="AQ224" t="s">
        <v>25</v>
      </c>
      <c r="AR224">
        <v>1</v>
      </c>
      <c r="AS224">
        <v>3.12</v>
      </c>
      <c r="AT224">
        <v>26.8</v>
      </c>
      <c r="AU224" t="s">
        <v>3133</v>
      </c>
      <c r="AV224" t="s">
        <v>2411</v>
      </c>
      <c r="AW224" t="s">
        <v>3010</v>
      </c>
      <c r="AX224" t="s">
        <v>2298</v>
      </c>
      <c r="AY224" t="s">
        <v>3011</v>
      </c>
      <c r="AZ224" t="s">
        <v>3010</v>
      </c>
      <c r="BA224" t="s">
        <v>3134</v>
      </c>
      <c r="BB224" t="s">
        <v>3135</v>
      </c>
      <c r="BC224">
        <v>39496</v>
      </c>
      <c r="BD224" t="s">
        <v>3136</v>
      </c>
      <c r="BE224" t="s">
        <v>2822</v>
      </c>
      <c r="BF224" t="s">
        <v>2304</v>
      </c>
      <c r="BG224" t="s">
        <v>2305</v>
      </c>
      <c r="BH224">
        <v>1</v>
      </c>
      <c r="BI224" t="s">
        <v>2306</v>
      </c>
      <c r="BJ224" t="s">
        <v>83</v>
      </c>
      <c r="BK224" t="s">
        <v>23</v>
      </c>
      <c r="BL224" t="s">
        <v>25</v>
      </c>
      <c r="BM224" t="s">
        <v>25</v>
      </c>
      <c r="BN224" t="s">
        <v>25</v>
      </c>
      <c r="BO224" t="s">
        <v>25</v>
      </c>
      <c r="BP224" t="s">
        <v>25</v>
      </c>
      <c r="BQ224" t="s">
        <v>25</v>
      </c>
      <c r="BR224" t="s">
        <v>25</v>
      </c>
      <c r="BS224" t="s">
        <v>25</v>
      </c>
      <c r="BT224" t="s">
        <v>25</v>
      </c>
      <c r="BU224" t="s">
        <v>25</v>
      </c>
      <c r="BV224" t="s">
        <v>25</v>
      </c>
      <c r="BW224" t="s">
        <v>25</v>
      </c>
      <c r="BX224" t="s">
        <v>25</v>
      </c>
      <c r="BY224" t="s">
        <v>25</v>
      </c>
      <c r="BZ224" t="s">
        <v>25</v>
      </c>
      <c r="CA224" t="s">
        <v>25</v>
      </c>
      <c r="CB224" t="s">
        <v>25</v>
      </c>
      <c r="CC224" t="s">
        <v>25</v>
      </c>
      <c r="CD224" t="s">
        <v>25</v>
      </c>
      <c r="CE224" t="s">
        <v>25</v>
      </c>
      <c r="CF224" t="s">
        <v>25</v>
      </c>
      <c r="CG224" t="s">
        <v>25</v>
      </c>
      <c r="CH224" t="s">
        <v>25</v>
      </c>
      <c r="CI224" t="s">
        <v>25</v>
      </c>
      <c r="CJ224" t="s">
        <v>25</v>
      </c>
      <c r="CK224" t="s">
        <v>25</v>
      </c>
      <c r="CL224" t="s">
        <v>25</v>
      </c>
      <c r="CM224" t="s">
        <v>25</v>
      </c>
      <c r="CN224" t="s">
        <v>25</v>
      </c>
      <c r="CO224" t="s">
        <v>25</v>
      </c>
      <c r="CP224" t="s">
        <v>25</v>
      </c>
      <c r="CQ224" t="s">
        <v>25</v>
      </c>
      <c r="CR224" t="s">
        <v>25</v>
      </c>
      <c r="CS224" t="s">
        <v>25</v>
      </c>
      <c r="CT224" t="s">
        <v>25</v>
      </c>
      <c r="CU224" t="s">
        <v>25</v>
      </c>
      <c r="CV224" t="s">
        <v>25</v>
      </c>
      <c r="CW224" t="s">
        <v>25</v>
      </c>
      <c r="CX224" t="s">
        <v>25</v>
      </c>
      <c r="CY224" t="s">
        <v>25</v>
      </c>
      <c r="CZ224" t="s">
        <v>25</v>
      </c>
      <c r="DA224" t="s">
        <v>25</v>
      </c>
      <c r="DB224" t="s">
        <v>25</v>
      </c>
      <c r="DC224" t="s">
        <v>25</v>
      </c>
    </row>
    <row r="225" spans="1:107" x14ac:dyDescent="0.2">
      <c r="A225" t="s">
        <v>158</v>
      </c>
      <c r="B225">
        <v>74808559</v>
      </c>
      <c r="C225" t="s">
        <v>22</v>
      </c>
      <c r="D225">
        <v>0</v>
      </c>
      <c r="E225" t="s">
        <v>23</v>
      </c>
      <c r="F225">
        <v>1</v>
      </c>
      <c r="G225" t="s">
        <v>24</v>
      </c>
      <c r="H225">
        <v>1</v>
      </c>
      <c r="I225" t="s">
        <v>25</v>
      </c>
      <c r="J225">
        <v>0</v>
      </c>
      <c r="K225" t="s">
        <v>25</v>
      </c>
      <c r="L225">
        <v>0</v>
      </c>
      <c r="M225">
        <v>0.66700000000000004</v>
      </c>
      <c r="N225" t="s">
        <v>83</v>
      </c>
      <c r="O225" t="s">
        <v>151</v>
      </c>
      <c r="P225" t="s">
        <v>152</v>
      </c>
      <c r="Q225" t="s">
        <v>2991</v>
      </c>
      <c r="R225" t="s">
        <v>2992</v>
      </c>
      <c r="S225" t="s">
        <v>2519</v>
      </c>
      <c r="T225" t="s">
        <v>2993</v>
      </c>
      <c r="U225">
        <v>2</v>
      </c>
      <c r="V225">
        <v>32</v>
      </c>
      <c r="W225" t="s">
        <v>30</v>
      </c>
      <c r="X225" t="s">
        <v>3142</v>
      </c>
      <c r="Y225" t="s">
        <v>191</v>
      </c>
      <c r="Z225" t="s">
        <v>3143</v>
      </c>
      <c r="AA225" t="s">
        <v>3144</v>
      </c>
      <c r="AB225" t="s">
        <v>3145</v>
      </c>
      <c r="AC225" t="s">
        <v>3146</v>
      </c>
      <c r="AD225" t="s">
        <v>25</v>
      </c>
      <c r="AE225" t="s">
        <v>191</v>
      </c>
      <c r="AF225" t="s">
        <v>3147</v>
      </c>
      <c r="AG225" t="s">
        <v>191</v>
      </c>
      <c r="AH225" t="s">
        <v>3147</v>
      </c>
      <c r="AI225">
        <v>40303</v>
      </c>
      <c r="AJ225" t="s">
        <v>3148</v>
      </c>
      <c r="AK225" t="s">
        <v>2822</v>
      </c>
      <c r="AL225" t="s">
        <v>2817</v>
      </c>
      <c r="AM225" t="s">
        <v>2305</v>
      </c>
      <c r="AN225">
        <v>1</v>
      </c>
      <c r="AO225" t="s">
        <v>2306</v>
      </c>
      <c r="AP225">
        <v>74746853</v>
      </c>
      <c r="AQ225">
        <v>74773920</v>
      </c>
      <c r="AR225">
        <v>1</v>
      </c>
      <c r="AS225">
        <v>4.03</v>
      </c>
      <c r="AT225">
        <v>27.5</v>
      </c>
      <c r="AU225" t="s">
        <v>25</v>
      </c>
      <c r="AV225" t="s">
        <v>25</v>
      </c>
      <c r="AW225" t="s">
        <v>25</v>
      </c>
      <c r="AX225" t="s">
        <v>25</v>
      </c>
      <c r="AY225" t="s">
        <v>25</v>
      </c>
      <c r="AZ225" t="s">
        <v>25</v>
      </c>
      <c r="BA225" t="s">
        <v>25</v>
      </c>
      <c r="BB225" t="s">
        <v>25</v>
      </c>
      <c r="BC225" t="s">
        <v>25</v>
      </c>
      <c r="BD225" t="s">
        <v>25</v>
      </c>
      <c r="BE225" t="s">
        <v>25</v>
      </c>
      <c r="BF225" t="s">
        <v>25</v>
      </c>
      <c r="BG225" t="s">
        <v>25</v>
      </c>
      <c r="BH225" t="s">
        <v>25</v>
      </c>
      <c r="BI225" t="s">
        <v>25</v>
      </c>
      <c r="BJ225" t="s">
        <v>25</v>
      </c>
      <c r="BK225" t="s">
        <v>25</v>
      </c>
      <c r="BL225" t="s">
        <v>25</v>
      </c>
      <c r="BM225" t="s">
        <v>25</v>
      </c>
      <c r="BN225" t="s">
        <v>25</v>
      </c>
      <c r="BO225" t="s">
        <v>25</v>
      </c>
      <c r="BP225" t="s">
        <v>25</v>
      </c>
      <c r="BQ225" t="s">
        <v>25</v>
      </c>
      <c r="BR225" t="s">
        <v>25</v>
      </c>
      <c r="BS225" t="s">
        <v>25</v>
      </c>
      <c r="BT225" t="s">
        <v>25</v>
      </c>
      <c r="BU225" t="s">
        <v>25</v>
      </c>
      <c r="BV225" t="s">
        <v>25</v>
      </c>
      <c r="BW225" t="s">
        <v>25</v>
      </c>
      <c r="BX225" t="s">
        <v>25</v>
      </c>
      <c r="BY225" t="s">
        <v>25</v>
      </c>
      <c r="BZ225" t="s">
        <v>25</v>
      </c>
      <c r="CA225" t="s">
        <v>25</v>
      </c>
      <c r="CB225" t="s">
        <v>25</v>
      </c>
      <c r="CC225" t="s">
        <v>25</v>
      </c>
      <c r="CD225" t="s">
        <v>25</v>
      </c>
      <c r="CE225" t="s">
        <v>25</v>
      </c>
      <c r="CF225" t="s">
        <v>25</v>
      </c>
      <c r="CG225" t="s">
        <v>25</v>
      </c>
      <c r="CH225" t="s">
        <v>25</v>
      </c>
      <c r="CI225" t="s">
        <v>25</v>
      </c>
      <c r="CJ225" t="s">
        <v>25</v>
      </c>
      <c r="CK225" t="s">
        <v>25</v>
      </c>
      <c r="CL225" t="s">
        <v>25</v>
      </c>
      <c r="CM225" t="s">
        <v>25</v>
      </c>
      <c r="CN225" t="s">
        <v>25</v>
      </c>
      <c r="CO225" t="s">
        <v>25</v>
      </c>
      <c r="CP225" t="s">
        <v>25</v>
      </c>
      <c r="CQ225" t="s">
        <v>25</v>
      </c>
      <c r="CR225" t="s">
        <v>25</v>
      </c>
      <c r="CS225" t="s">
        <v>25</v>
      </c>
      <c r="CT225" t="s">
        <v>25</v>
      </c>
      <c r="CU225" t="s">
        <v>25</v>
      </c>
      <c r="CV225" t="s">
        <v>25</v>
      </c>
      <c r="CW225" t="s">
        <v>25</v>
      </c>
      <c r="CX225" t="s">
        <v>25</v>
      </c>
      <c r="CY225" t="s">
        <v>25</v>
      </c>
      <c r="CZ225" t="s">
        <v>25</v>
      </c>
      <c r="DA225" t="s">
        <v>25</v>
      </c>
      <c r="DB225" t="s">
        <v>25</v>
      </c>
      <c r="DC225" t="s">
        <v>25</v>
      </c>
    </row>
    <row r="226" spans="1:107" x14ac:dyDescent="0.2">
      <c r="A226" t="s">
        <v>158</v>
      </c>
      <c r="B226">
        <v>89574804</v>
      </c>
      <c r="C226" t="s">
        <v>22</v>
      </c>
      <c r="D226">
        <v>0</v>
      </c>
      <c r="E226" t="s">
        <v>26</v>
      </c>
      <c r="F226">
        <v>2</v>
      </c>
      <c r="G226" t="s">
        <v>24</v>
      </c>
      <c r="H226">
        <v>1</v>
      </c>
      <c r="I226" t="s">
        <v>25</v>
      </c>
      <c r="J226">
        <v>0</v>
      </c>
      <c r="K226" t="s">
        <v>25</v>
      </c>
      <c r="L226">
        <v>0</v>
      </c>
      <c r="M226">
        <v>0.66700000000000004</v>
      </c>
      <c r="N226" t="s">
        <v>83</v>
      </c>
      <c r="O226" t="s">
        <v>2583</v>
      </c>
      <c r="P226" t="s">
        <v>25</v>
      </c>
      <c r="Q226" t="s">
        <v>25</v>
      </c>
      <c r="R226" t="s">
        <v>25</v>
      </c>
      <c r="S226" t="s">
        <v>25</v>
      </c>
      <c r="T226" t="s">
        <v>25</v>
      </c>
      <c r="U226" t="s">
        <v>25</v>
      </c>
      <c r="V226" t="s">
        <v>25</v>
      </c>
      <c r="W226" t="s">
        <v>2411</v>
      </c>
      <c r="X226" t="s">
        <v>3149</v>
      </c>
      <c r="Y226" t="s">
        <v>3150</v>
      </c>
      <c r="Z226" t="s">
        <v>3151</v>
      </c>
      <c r="AA226" t="s">
        <v>3151</v>
      </c>
      <c r="AB226" t="s">
        <v>3152</v>
      </c>
      <c r="AC226" t="s">
        <v>3153</v>
      </c>
      <c r="AD226" t="s">
        <v>25</v>
      </c>
      <c r="AE226" t="s">
        <v>3150</v>
      </c>
      <c r="AF226" t="s">
        <v>3154</v>
      </c>
      <c r="AG226" t="s">
        <v>192</v>
      </c>
      <c r="AH226" t="s">
        <v>3155</v>
      </c>
      <c r="AI226" t="s">
        <v>3156</v>
      </c>
      <c r="AJ226" t="s">
        <v>3157</v>
      </c>
      <c r="AK226" t="s">
        <v>3158</v>
      </c>
      <c r="AL226" t="s">
        <v>3159</v>
      </c>
      <c r="AM226" t="s">
        <v>3160</v>
      </c>
      <c r="AN226" t="s">
        <v>3161</v>
      </c>
      <c r="AO226" t="s">
        <v>3162</v>
      </c>
      <c r="AP226" t="s">
        <v>3163</v>
      </c>
      <c r="AQ226" t="s">
        <v>3164</v>
      </c>
      <c r="AR226">
        <v>0.43</v>
      </c>
      <c r="AS226">
        <v>0.33</v>
      </c>
      <c r="AT226">
        <v>11.7</v>
      </c>
      <c r="AU226" t="s">
        <v>25</v>
      </c>
      <c r="AV226" t="s">
        <v>25</v>
      </c>
      <c r="AW226" t="s">
        <v>25</v>
      </c>
      <c r="AX226" t="s">
        <v>25</v>
      </c>
      <c r="AY226" t="s">
        <v>25</v>
      </c>
      <c r="AZ226" t="s">
        <v>25</v>
      </c>
      <c r="BA226" t="s">
        <v>25</v>
      </c>
      <c r="BB226" t="s">
        <v>25</v>
      </c>
      <c r="BC226" t="s">
        <v>25</v>
      </c>
      <c r="BD226" t="s">
        <v>25</v>
      </c>
      <c r="BE226" t="s">
        <v>25</v>
      </c>
      <c r="BF226" t="s">
        <v>25</v>
      </c>
      <c r="BG226" t="s">
        <v>25</v>
      </c>
      <c r="BH226" t="s">
        <v>25</v>
      </c>
      <c r="BI226" t="s">
        <v>25</v>
      </c>
      <c r="BJ226" t="s">
        <v>25</v>
      </c>
      <c r="BK226" t="s">
        <v>25</v>
      </c>
      <c r="BL226" t="s">
        <v>25</v>
      </c>
      <c r="BM226" t="s">
        <v>25</v>
      </c>
      <c r="BN226" t="s">
        <v>25</v>
      </c>
      <c r="BO226" t="s">
        <v>25</v>
      </c>
      <c r="BP226" t="s">
        <v>25</v>
      </c>
      <c r="BQ226" t="s">
        <v>25</v>
      </c>
      <c r="BR226" t="s">
        <v>25</v>
      </c>
      <c r="BS226" t="s">
        <v>25</v>
      </c>
      <c r="BT226" t="s">
        <v>25</v>
      </c>
      <c r="BU226" t="s">
        <v>25</v>
      </c>
      <c r="BV226" t="s">
        <v>25</v>
      </c>
      <c r="BW226" t="s">
        <v>25</v>
      </c>
      <c r="BX226" t="s">
        <v>25</v>
      </c>
      <c r="BY226" t="s">
        <v>25</v>
      </c>
      <c r="BZ226" t="s">
        <v>25</v>
      </c>
      <c r="CA226" t="s">
        <v>25</v>
      </c>
      <c r="CB226" t="s">
        <v>25</v>
      </c>
      <c r="CC226" t="s">
        <v>25</v>
      </c>
      <c r="CD226" t="s">
        <v>25</v>
      </c>
      <c r="CE226" t="s">
        <v>25</v>
      </c>
      <c r="CF226" t="s">
        <v>25</v>
      </c>
      <c r="CG226" t="s">
        <v>25</v>
      </c>
      <c r="CH226" t="s">
        <v>25</v>
      </c>
      <c r="CI226" t="s">
        <v>25</v>
      </c>
      <c r="CJ226" t="s">
        <v>25</v>
      </c>
      <c r="CK226" t="s">
        <v>25</v>
      </c>
      <c r="CL226" t="s">
        <v>25</v>
      </c>
      <c r="CM226" t="s">
        <v>25</v>
      </c>
      <c r="CN226" t="s">
        <v>25</v>
      </c>
      <c r="CO226" t="s">
        <v>25</v>
      </c>
      <c r="CP226" t="s">
        <v>25</v>
      </c>
      <c r="CQ226" t="s">
        <v>25</v>
      </c>
      <c r="CR226" t="s">
        <v>25</v>
      </c>
      <c r="CS226" t="s">
        <v>25</v>
      </c>
      <c r="CT226" t="s">
        <v>25</v>
      </c>
      <c r="CU226" t="s">
        <v>25</v>
      </c>
      <c r="CV226" t="s">
        <v>25</v>
      </c>
      <c r="CW226" t="s">
        <v>25</v>
      </c>
      <c r="CX226" t="s">
        <v>25</v>
      </c>
      <c r="CY226" t="s">
        <v>25</v>
      </c>
      <c r="CZ226" t="s">
        <v>25</v>
      </c>
      <c r="DA226" t="s">
        <v>25</v>
      </c>
      <c r="DB226" t="s">
        <v>25</v>
      </c>
      <c r="DC226" t="s">
        <v>25</v>
      </c>
    </row>
    <row r="227" spans="1:107" x14ac:dyDescent="0.2">
      <c r="A227" t="s">
        <v>158</v>
      </c>
      <c r="B227">
        <v>89574804</v>
      </c>
      <c r="C227" t="s">
        <v>22</v>
      </c>
      <c r="D227">
        <v>0</v>
      </c>
      <c r="E227" t="s">
        <v>26</v>
      </c>
      <c r="F227">
        <v>2</v>
      </c>
      <c r="G227" t="s">
        <v>24</v>
      </c>
      <c r="H227">
        <v>1</v>
      </c>
      <c r="I227" t="s">
        <v>25</v>
      </c>
      <c r="J227">
        <v>0</v>
      </c>
      <c r="K227" t="s">
        <v>25</v>
      </c>
      <c r="L227">
        <v>0</v>
      </c>
      <c r="M227">
        <v>0.66700000000000004</v>
      </c>
      <c r="N227" t="s">
        <v>83</v>
      </c>
      <c r="O227" t="s">
        <v>2583</v>
      </c>
      <c r="P227" t="s">
        <v>25</v>
      </c>
      <c r="Q227" t="s">
        <v>25</v>
      </c>
      <c r="R227" t="s">
        <v>25</v>
      </c>
      <c r="S227" t="s">
        <v>25</v>
      </c>
      <c r="T227" t="s">
        <v>25</v>
      </c>
      <c r="U227" t="s">
        <v>25</v>
      </c>
      <c r="V227" t="s">
        <v>25</v>
      </c>
      <c r="W227" t="s">
        <v>2411</v>
      </c>
      <c r="X227" t="s">
        <v>3165</v>
      </c>
      <c r="Y227" t="s">
        <v>3166</v>
      </c>
      <c r="Z227" t="s">
        <v>3167</v>
      </c>
      <c r="AA227" t="s">
        <v>3168</v>
      </c>
      <c r="AB227" t="s">
        <v>3169</v>
      </c>
      <c r="AC227" t="s">
        <v>3170</v>
      </c>
      <c r="AD227" t="s">
        <v>25</v>
      </c>
      <c r="AE227" t="s">
        <v>3166</v>
      </c>
      <c r="AF227" t="s">
        <v>3154</v>
      </c>
      <c r="AG227" t="s">
        <v>192</v>
      </c>
      <c r="AH227" t="s">
        <v>3155</v>
      </c>
      <c r="AI227" t="s">
        <v>3156</v>
      </c>
      <c r="AJ227" t="s">
        <v>3157</v>
      </c>
      <c r="AK227" t="s">
        <v>3158</v>
      </c>
      <c r="AL227" t="s">
        <v>3159</v>
      </c>
      <c r="AM227" t="s">
        <v>3160</v>
      </c>
      <c r="AN227" t="s">
        <v>3161</v>
      </c>
      <c r="AO227" t="s">
        <v>3162</v>
      </c>
      <c r="AP227" t="s">
        <v>3163</v>
      </c>
      <c r="AQ227" t="s">
        <v>3164</v>
      </c>
      <c r="AR227">
        <v>0.43</v>
      </c>
      <c r="AS227">
        <v>0.33</v>
      </c>
      <c r="AT227">
        <v>11.7</v>
      </c>
      <c r="AU227" t="s">
        <v>25</v>
      </c>
      <c r="AV227" t="s">
        <v>25</v>
      </c>
      <c r="AW227" t="s">
        <v>25</v>
      </c>
      <c r="AX227" t="s">
        <v>25</v>
      </c>
      <c r="AY227" t="s">
        <v>25</v>
      </c>
      <c r="AZ227" t="s">
        <v>25</v>
      </c>
      <c r="BA227" t="s">
        <v>25</v>
      </c>
      <c r="BB227" t="s">
        <v>25</v>
      </c>
      <c r="BC227" t="s">
        <v>25</v>
      </c>
      <c r="BD227" t="s">
        <v>25</v>
      </c>
      <c r="BE227" t="s">
        <v>25</v>
      </c>
      <c r="BF227" t="s">
        <v>25</v>
      </c>
      <c r="BG227" t="s">
        <v>25</v>
      </c>
      <c r="BH227" t="s">
        <v>25</v>
      </c>
      <c r="BI227" t="s">
        <v>25</v>
      </c>
      <c r="BJ227" t="s">
        <v>25</v>
      </c>
      <c r="BK227" t="s">
        <v>25</v>
      </c>
      <c r="BL227" t="s">
        <v>25</v>
      </c>
      <c r="BM227" t="s">
        <v>25</v>
      </c>
      <c r="BN227" t="s">
        <v>25</v>
      </c>
      <c r="BO227" t="s">
        <v>25</v>
      </c>
      <c r="BP227" t="s">
        <v>25</v>
      </c>
      <c r="BQ227" t="s">
        <v>25</v>
      </c>
      <c r="BR227" t="s">
        <v>25</v>
      </c>
      <c r="BS227" t="s">
        <v>25</v>
      </c>
      <c r="BT227" t="s">
        <v>25</v>
      </c>
      <c r="BU227" t="s">
        <v>25</v>
      </c>
      <c r="BV227" t="s">
        <v>25</v>
      </c>
      <c r="BW227" t="s">
        <v>25</v>
      </c>
      <c r="BX227" t="s">
        <v>25</v>
      </c>
      <c r="BY227" t="s">
        <v>25</v>
      </c>
      <c r="BZ227" t="s">
        <v>25</v>
      </c>
      <c r="CA227" t="s">
        <v>25</v>
      </c>
      <c r="CB227" t="s">
        <v>25</v>
      </c>
      <c r="CC227" t="s">
        <v>25</v>
      </c>
      <c r="CD227" t="s">
        <v>25</v>
      </c>
      <c r="CE227" t="s">
        <v>25</v>
      </c>
      <c r="CF227" t="s">
        <v>25</v>
      </c>
      <c r="CG227" t="s">
        <v>25</v>
      </c>
      <c r="CH227" t="s">
        <v>25</v>
      </c>
      <c r="CI227" t="s">
        <v>25</v>
      </c>
      <c r="CJ227" t="s">
        <v>25</v>
      </c>
      <c r="CK227" t="s">
        <v>25</v>
      </c>
      <c r="CL227" t="s">
        <v>25</v>
      </c>
      <c r="CM227" t="s">
        <v>25</v>
      </c>
      <c r="CN227" t="s">
        <v>25</v>
      </c>
      <c r="CO227" t="s">
        <v>25</v>
      </c>
      <c r="CP227" t="s">
        <v>25</v>
      </c>
      <c r="CQ227" t="s">
        <v>25</v>
      </c>
      <c r="CR227" t="s">
        <v>25</v>
      </c>
      <c r="CS227" t="s">
        <v>25</v>
      </c>
      <c r="CT227" t="s">
        <v>25</v>
      </c>
      <c r="CU227" t="s">
        <v>25</v>
      </c>
      <c r="CV227" t="s">
        <v>25</v>
      </c>
      <c r="CW227" t="s">
        <v>25</v>
      </c>
      <c r="CX227" t="s">
        <v>25</v>
      </c>
      <c r="CY227" t="s">
        <v>25</v>
      </c>
      <c r="CZ227" t="s">
        <v>25</v>
      </c>
      <c r="DA227" t="s">
        <v>25</v>
      </c>
      <c r="DB227" t="s">
        <v>25</v>
      </c>
      <c r="DC227" t="s">
        <v>25</v>
      </c>
    </row>
    <row r="228" spans="1:107" x14ac:dyDescent="0.2">
      <c r="A228" t="s">
        <v>158</v>
      </c>
      <c r="B228">
        <v>89574804</v>
      </c>
      <c r="C228" t="s">
        <v>22</v>
      </c>
      <c r="D228">
        <v>0</v>
      </c>
      <c r="E228" t="s">
        <v>26</v>
      </c>
      <c r="F228">
        <v>2</v>
      </c>
      <c r="G228" t="s">
        <v>24</v>
      </c>
      <c r="H228">
        <v>1</v>
      </c>
      <c r="I228" t="s">
        <v>25</v>
      </c>
      <c r="J228">
        <v>0</v>
      </c>
      <c r="K228" t="s">
        <v>25</v>
      </c>
      <c r="L228">
        <v>0</v>
      </c>
      <c r="M228">
        <v>0.66700000000000004</v>
      </c>
      <c r="N228" t="s">
        <v>83</v>
      </c>
      <c r="O228" t="s">
        <v>2583</v>
      </c>
      <c r="P228" t="s">
        <v>25</v>
      </c>
      <c r="Q228" t="s">
        <v>25</v>
      </c>
      <c r="R228" t="s">
        <v>25</v>
      </c>
      <c r="S228" t="s">
        <v>25</v>
      </c>
      <c r="T228" t="s">
        <v>25</v>
      </c>
      <c r="U228" t="s">
        <v>25</v>
      </c>
      <c r="V228" t="s">
        <v>25</v>
      </c>
      <c r="W228" t="s">
        <v>2411</v>
      </c>
      <c r="X228" t="s">
        <v>3171</v>
      </c>
      <c r="Y228" t="s">
        <v>3172</v>
      </c>
      <c r="Z228" t="s">
        <v>3173</v>
      </c>
      <c r="AA228" t="s">
        <v>3174</v>
      </c>
      <c r="AB228" t="s">
        <v>3169</v>
      </c>
      <c r="AC228" t="s">
        <v>3170</v>
      </c>
      <c r="AD228" t="s">
        <v>25</v>
      </c>
      <c r="AE228" t="s">
        <v>3166</v>
      </c>
      <c r="AF228" t="s">
        <v>3154</v>
      </c>
      <c r="AG228" t="s">
        <v>192</v>
      </c>
      <c r="AH228" t="s">
        <v>3155</v>
      </c>
      <c r="AI228" t="s">
        <v>3156</v>
      </c>
      <c r="AJ228" t="s">
        <v>3157</v>
      </c>
      <c r="AK228" t="s">
        <v>3158</v>
      </c>
      <c r="AL228" t="s">
        <v>3159</v>
      </c>
      <c r="AM228" t="s">
        <v>3160</v>
      </c>
      <c r="AN228" t="s">
        <v>3161</v>
      </c>
      <c r="AO228" t="s">
        <v>3162</v>
      </c>
      <c r="AP228" t="s">
        <v>3163</v>
      </c>
      <c r="AQ228" t="s">
        <v>3164</v>
      </c>
      <c r="AR228">
        <v>0.43</v>
      </c>
      <c r="AS228">
        <v>0.33</v>
      </c>
      <c r="AT228">
        <v>11.7</v>
      </c>
      <c r="AU228" t="s">
        <v>25</v>
      </c>
      <c r="AV228" t="s">
        <v>25</v>
      </c>
      <c r="AW228" t="s">
        <v>25</v>
      </c>
      <c r="AX228" t="s">
        <v>25</v>
      </c>
      <c r="AY228" t="s">
        <v>25</v>
      </c>
      <c r="AZ228" t="s">
        <v>25</v>
      </c>
      <c r="BA228" t="s">
        <v>25</v>
      </c>
      <c r="BB228" t="s">
        <v>25</v>
      </c>
      <c r="BC228" t="s">
        <v>25</v>
      </c>
      <c r="BD228" t="s">
        <v>25</v>
      </c>
      <c r="BE228" t="s">
        <v>25</v>
      </c>
      <c r="BF228" t="s">
        <v>25</v>
      </c>
      <c r="BG228" t="s">
        <v>25</v>
      </c>
      <c r="BH228" t="s">
        <v>25</v>
      </c>
      <c r="BI228" t="s">
        <v>25</v>
      </c>
      <c r="BJ228" t="s">
        <v>25</v>
      </c>
      <c r="BK228" t="s">
        <v>25</v>
      </c>
      <c r="BL228" t="s">
        <v>25</v>
      </c>
      <c r="BM228" t="s">
        <v>25</v>
      </c>
      <c r="BN228" t="s">
        <v>25</v>
      </c>
      <c r="BO228" t="s">
        <v>25</v>
      </c>
      <c r="BP228" t="s">
        <v>25</v>
      </c>
      <c r="BQ228" t="s">
        <v>25</v>
      </c>
      <c r="BR228" t="s">
        <v>25</v>
      </c>
      <c r="BS228" t="s">
        <v>25</v>
      </c>
      <c r="BT228" t="s">
        <v>25</v>
      </c>
      <c r="BU228" t="s">
        <v>25</v>
      </c>
      <c r="BV228" t="s">
        <v>25</v>
      </c>
      <c r="BW228" t="s">
        <v>25</v>
      </c>
      <c r="BX228" t="s">
        <v>25</v>
      </c>
      <c r="BY228" t="s">
        <v>25</v>
      </c>
      <c r="BZ228" t="s">
        <v>25</v>
      </c>
      <c r="CA228" t="s">
        <v>25</v>
      </c>
      <c r="CB228" t="s">
        <v>25</v>
      </c>
      <c r="CC228" t="s">
        <v>25</v>
      </c>
      <c r="CD228" t="s">
        <v>25</v>
      </c>
      <c r="CE228" t="s">
        <v>25</v>
      </c>
      <c r="CF228" t="s">
        <v>25</v>
      </c>
      <c r="CG228" t="s">
        <v>25</v>
      </c>
      <c r="CH228" t="s">
        <v>25</v>
      </c>
      <c r="CI228" t="s">
        <v>25</v>
      </c>
      <c r="CJ228" t="s">
        <v>25</v>
      </c>
      <c r="CK228" t="s">
        <v>25</v>
      </c>
      <c r="CL228" t="s">
        <v>25</v>
      </c>
      <c r="CM228" t="s">
        <v>25</v>
      </c>
      <c r="CN228" t="s">
        <v>25</v>
      </c>
      <c r="CO228" t="s">
        <v>25</v>
      </c>
      <c r="CP228" t="s">
        <v>25</v>
      </c>
      <c r="CQ228" t="s">
        <v>25</v>
      </c>
      <c r="CR228" t="s">
        <v>25</v>
      </c>
      <c r="CS228" t="s">
        <v>25</v>
      </c>
      <c r="CT228" t="s">
        <v>25</v>
      </c>
      <c r="CU228" t="s">
        <v>25</v>
      </c>
      <c r="CV228" t="s">
        <v>25</v>
      </c>
      <c r="CW228" t="s">
        <v>25</v>
      </c>
      <c r="CX228" t="s">
        <v>25</v>
      </c>
      <c r="CY228" t="s">
        <v>25</v>
      </c>
      <c r="CZ228" t="s">
        <v>25</v>
      </c>
      <c r="DA228" t="s">
        <v>25</v>
      </c>
      <c r="DB228" t="s">
        <v>25</v>
      </c>
      <c r="DC228" t="s">
        <v>25</v>
      </c>
    </row>
    <row r="229" spans="1:107" x14ac:dyDescent="0.2">
      <c r="A229" t="s">
        <v>158</v>
      </c>
      <c r="B229">
        <v>89574826</v>
      </c>
      <c r="C229" t="s">
        <v>22</v>
      </c>
      <c r="D229">
        <v>0</v>
      </c>
      <c r="E229" t="s">
        <v>83</v>
      </c>
      <c r="F229">
        <v>2</v>
      </c>
      <c r="G229" t="s">
        <v>24</v>
      </c>
      <c r="H229">
        <v>1</v>
      </c>
      <c r="I229" t="s">
        <v>25</v>
      </c>
      <c r="J229">
        <v>0</v>
      </c>
      <c r="K229" t="s">
        <v>25</v>
      </c>
      <c r="L229">
        <v>0</v>
      </c>
      <c r="M229">
        <v>0.66700000000000004</v>
      </c>
      <c r="N229" t="s">
        <v>26</v>
      </c>
      <c r="O229" t="s">
        <v>151</v>
      </c>
      <c r="P229" t="s">
        <v>2541</v>
      </c>
      <c r="Q229" t="s">
        <v>2542</v>
      </c>
      <c r="R229" t="s">
        <v>3175</v>
      </c>
      <c r="S229" t="s">
        <v>2544</v>
      </c>
      <c r="T229" t="s">
        <v>2361</v>
      </c>
      <c r="U229">
        <v>1</v>
      </c>
      <c r="V229">
        <v>1</v>
      </c>
      <c r="W229" t="s">
        <v>2411</v>
      </c>
      <c r="X229" t="s">
        <v>3149</v>
      </c>
      <c r="Y229" t="s">
        <v>3150</v>
      </c>
      <c r="Z229" t="s">
        <v>3151</v>
      </c>
      <c r="AA229" t="s">
        <v>3151</v>
      </c>
      <c r="AB229" t="s">
        <v>3152</v>
      </c>
      <c r="AC229" t="s">
        <v>3153</v>
      </c>
      <c r="AD229" t="s">
        <v>25</v>
      </c>
      <c r="AE229" t="s">
        <v>3150</v>
      </c>
      <c r="AF229" t="s">
        <v>3154</v>
      </c>
      <c r="AG229" t="s">
        <v>192</v>
      </c>
      <c r="AH229" t="s">
        <v>3155</v>
      </c>
      <c r="AI229" t="s">
        <v>3156</v>
      </c>
      <c r="AJ229" t="s">
        <v>3157</v>
      </c>
      <c r="AK229" t="s">
        <v>3158</v>
      </c>
      <c r="AL229" t="s">
        <v>3159</v>
      </c>
      <c r="AM229" t="s">
        <v>3160</v>
      </c>
      <c r="AN229" t="s">
        <v>3161</v>
      </c>
      <c r="AO229" t="s">
        <v>3162</v>
      </c>
      <c r="AP229" t="s">
        <v>3163</v>
      </c>
      <c r="AQ229" t="s">
        <v>3164</v>
      </c>
      <c r="AR229">
        <v>0.93</v>
      </c>
      <c r="AS229">
        <v>1.78</v>
      </c>
      <c r="AT229">
        <v>20.9</v>
      </c>
      <c r="AU229" t="s">
        <v>3176</v>
      </c>
      <c r="AV229" t="s">
        <v>2411</v>
      </c>
      <c r="AW229" t="s">
        <v>2570</v>
      </c>
      <c r="AX229" t="s">
        <v>2298</v>
      </c>
      <c r="AY229" t="s">
        <v>3011</v>
      </c>
      <c r="AZ229" t="s">
        <v>25</v>
      </c>
      <c r="BA229" t="s">
        <v>25</v>
      </c>
      <c r="BB229" t="s">
        <v>25</v>
      </c>
      <c r="BC229">
        <v>190417</v>
      </c>
      <c r="BD229" t="s">
        <v>3177</v>
      </c>
      <c r="BE229" t="s">
        <v>2554</v>
      </c>
      <c r="BF229" t="s">
        <v>2304</v>
      </c>
      <c r="BG229" t="s">
        <v>2305</v>
      </c>
      <c r="BH229">
        <v>1</v>
      </c>
      <c r="BI229" t="s">
        <v>2556</v>
      </c>
      <c r="BJ229" t="s">
        <v>26</v>
      </c>
      <c r="BK229" t="s">
        <v>46</v>
      </c>
      <c r="BL229" t="s">
        <v>25</v>
      </c>
      <c r="BM229" t="s">
        <v>25</v>
      </c>
      <c r="BN229" t="s">
        <v>25</v>
      </c>
      <c r="BO229" t="s">
        <v>25</v>
      </c>
      <c r="BP229" t="s">
        <v>25</v>
      </c>
      <c r="BQ229" t="s">
        <v>25</v>
      </c>
      <c r="BR229" t="s">
        <v>25</v>
      </c>
      <c r="BS229" t="s">
        <v>25</v>
      </c>
      <c r="BT229" t="s">
        <v>25</v>
      </c>
      <c r="BU229" t="s">
        <v>25</v>
      </c>
      <c r="BV229" t="s">
        <v>25</v>
      </c>
      <c r="BW229" t="s">
        <v>25</v>
      </c>
      <c r="BX229" t="s">
        <v>25</v>
      </c>
      <c r="BY229" t="s">
        <v>25</v>
      </c>
      <c r="BZ229" t="s">
        <v>25</v>
      </c>
      <c r="CA229" t="s">
        <v>25</v>
      </c>
      <c r="CB229" t="s">
        <v>25</v>
      </c>
      <c r="CC229" t="s">
        <v>25</v>
      </c>
      <c r="CD229" t="s">
        <v>25</v>
      </c>
      <c r="CE229" t="s">
        <v>25</v>
      </c>
      <c r="CF229" t="s">
        <v>25</v>
      </c>
      <c r="CG229" t="s">
        <v>25</v>
      </c>
      <c r="CH229" t="s">
        <v>25</v>
      </c>
      <c r="CI229" t="s">
        <v>25</v>
      </c>
      <c r="CJ229" t="s">
        <v>25</v>
      </c>
      <c r="CK229" t="s">
        <v>25</v>
      </c>
      <c r="CL229" t="s">
        <v>25</v>
      </c>
      <c r="CM229" t="s">
        <v>25</v>
      </c>
      <c r="CN229" t="s">
        <v>25</v>
      </c>
      <c r="CO229" t="s">
        <v>25</v>
      </c>
      <c r="CP229" t="s">
        <v>25</v>
      </c>
      <c r="CQ229" t="s">
        <v>25</v>
      </c>
      <c r="CR229" t="s">
        <v>25</v>
      </c>
      <c r="CS229" t="s">
        <v>25</v>
      </c>
      <c r="CT229" t="s">
        <v>25</v>
      </c>
      <c r="CU229" t="s">
        <v>25</v>
      </c>
      <c r="CV229" t="s">
        <v>25</v>
      </c>
      <c r="CW229" t="s">
        <v>25</v>
      </c>
      <c r="CX229" t="s">
        <v>25</v>
      </c>
      <c r="CY229" t="s">
        <v>25</v>
      </c>
      <c r="CZ229" t="s">
        <v>25</v>
      </c>
      <c r="DA229" t="s">
        <v>25</v>
      </c>
      <c r="DB229" t="s">
        <v>25</v>
      </c>
      <c r="DC229" t="s">
        <v>25</v>
      </c>
    </row>
    <row r="230" spans="1:107" x14ac:dyDescent="0.2">
      <c r="A230" t="s">
        <v>158</v>
      </c>
      <c r="B230">
        <v>89574826</v>
      </c>
      <c r="C230" t="s">
        <v>22</v>
      </c>
      <c r="D230">
        <v>0</v>
      </c>
      <c r="E230" t="s">
        <v>83</v>
      </c>
      <c r="F230">
        <v>2</v>
      </c>
      <c r="G230" t="s">
        <v>24</v>
      </c>
      <c r="H230">
        <v>1</v>
      </c>
      <c r="I230" t="s">
        <v>25</v>
      </c>
      <c r="J230">
        <v>0</v>
      </c>
      <c r="K230" t="s">
        <v>25</v>
      </c>
      <c r="L230">
        <v>0</v>
      </c>
      <c r="M230">
        <v>0.66700000000000004</v>
      </c>
      <c r="N230" t="s">
        <v>26</v>
      </c>
      <c r="O230" t="s">
        <v>151</v>
      </c>
      <c r="P230" t="s">
        <v>2541</v>
      </c>
      <c r="Q230" t="s">
        <v>2542</v>
      </c>
      <c r="R230" t="s">
        <v>3175</v>
      </c>
      <c r="S230" t="s">
        <v>2544</v>
      </c>
      <c r="T230" t="s">
        <v>2361</v>
      </c>
      <c r="U230">
        <v>1</v>
      </c>
      <c r="V230">
        <v>1</v>
      </c>
      <c r="W230" t="s">
        <v>2411</v>
      </c>
      <c r="X230" t="s">
        <v>3165</v>
      </c>
      <c r="Y230" t="s">
        <v>3166</v>
      </c>
      <c r="Z230" t="s">
        <v>3167</v>
      </c>
      <c r="AA230" t="s">
        <v>3168</v>
      </c>
      <c r="AB230" t="s">
        <v>3169</v>
      </c>
      <c r="AC230" t="s">
        <v>3170</v>
      </c>
      <c r="AD230" t="s">
        <v>25</v>
      </c>
      <c r="AE230" t="s">
        <v>3166</v>
      </c>
      <c r="AF230" t="s">
        <v>3154</v>
      </c>
      <c r="AG230" t="s">
        <v>192</v>
      </c>
      <c r="AH230" t="s">
        <v>3155</v>
      </c>
      <c r="AI230" t="s">
        <v>3156</v>
      </c>
      <c r="AJ230" t="s">
        <v>3157</v>
      </c>
      <c r="AK230" t="s">
        <v>3158</v>
      </c>
      <c r="AL230" t="s">
        <v>3159</v>
      </c>
      <c r="AM230" t="s">
        <v>3160</v>
      </c>
      <c r="AN230" t="s">
        <v>3161</v>
      </c>
      <c r="AO230" t="s">
        <v>3162</v>
      </c>
      <c r="AP230" t="s">
        <v>3163</v>
      </c>
      <c r="AQ230" t="s">
        <v>3164</v>
      </c>
      <c r="AR230">
        <v>0.93</v>
      </c>
      <c r="AS230">
        <v>1.78</v>
      </c>
      <c r="AT230">
        <v>20.9</v>
      </c>
      <c r="AU230" t="s">
        <v>3176</v>
      </c>
      <c r="AV230" t="s">
        <v>2411</v>
      </c>
      <c r="AW230" t="s">
        <v>2570</v>
      </c>
      <c r="AX230" t="s">
        <v>2298</v>
      </c>
      <c r="AY230" t="s">
        <v>3011</v>
      </c>
      <c r="AZ230" t="s">
        <v>25</v>
      </c>
      <c r="BA230" t="s">
        <v>25</v>
      </c>
      <c r="BB230" t="s">
        <v>25</v>
      </c>
      <c r="BC230">
        <v>190417</v>
      </c>
      <c r="BD230" t="s">
        <v>3177</v>
      </c>
      <c r="BE230" t="s">
        <v>2554</v>
      </c>
      <c r="BF230" t="s">
        <v>2304</v>
      </c>
      <c r="BG230" t="s">
        <v>2305</v>
      </c>
      <c r="BH230">
        <v>1</v>
      </c>
      <c r="BI230" t="s">
        <v>2556</v>
      </c>
      <c r="BJ230" t="s">
        <v>26</v>
      </c>
      <c r="BK230" t="s">
        <v>46</v>
      </c>
      <c r="BL230" t="s">
        <v>25</v>
      </c>
      <c r="BM230" t="s">
        <v>25</v>
      </c>
      <c r="BN230" t="s">
        <v>25</v>
      </c>
      <c r="BO230" t="s">
        <v>25</v>
      </c>
      <c r="BP230" t="s">
        <v>25</v>
      </c>
      <c r="BQ230" t="s">
        <v>25</v>
      </c>
      <c r="BR230" t="s">
        <v>25</v>
      </c>
      <c r="BS230" t="s">
        <v>25</v>
      </c>
      <c r="BT230" t="s">
        <v>25</v>
      </c>
      <c r="BU230" t="s">
        <v>25</v>
      </c>
      <c r="BV230" t="s">
        <v>25</v>
      </c>
      <c r="BW230" t="s">
        <v>25</v>
      </c>
      <c r="BX230" t="s">
        <v>25</v>
      </c>
      <c r="BY230" t="s">
        <v>25</v>
      </c>
      <c r="BZ230" t="s">
        <v>25</v>
      </c>
      <c r="CA230" t="s">
        <v>25</v>
      </c>
      <c r="CB230" t="s">
        <v>25</v>
      </c>
      <c r="CC230" t="s">
        <v>25</v>
      </c>
      <c r="CD230" t="s">
        <v>25</v>
      </c>
      <c r="CE230" t="s">
        <v>25</v>
      </c>
      <c r="CF230" t="s">
        <v>25</v>
      </c>
      <c r="CG230" t="s">
        <v>25</v>
      </c>
      <c r="CH230" t="s">
        <v>25</v>
      </c>
      <c r="CI230" t="s">
        <v>25</v>
      </c>
      <c r="CJ230" t="s">
        <v>25</v>
      </c>
      <c r="CK230" t="s">
        <v>25</v>
      </c>
      <c r="CL230" t="s">
        <v>25</v>
      </c>
      <c r="CM230" t="s">
        <v>25</v>
      </c>
      <c r="CN230" t="s">
        <v>25</v>
      </c>
      <c r="CO230" t="s">
        <v>25</v>
      </c>
      <c r="CP230" t="s">
        <v>25</v>
      </c>
      <c r="CQ230" t="s">
        <v>25</v>
      </c>
      <c r="CR230" t="s">
        <v>25</v>
      </c>
      <c r="CS230" t="s">
        <v>25</v>
      </c>
      <c r="CT230" t="s">
        <v>25</v>
      </c>
      <c r="CU230" t="s">
        <v>25</v>
      </c>
      <c r="CV230" t="s">
        <v>25</v>
      </c>
      <c r="CW230" t="s">
        <v>25</v>
      </c>
      <c r="CX230" t="s">
        <v>25</v>
      </c>
      <c r="CY230" t="s">
        <v>25</v>
      </c>
      <c r="CZ230" t="s">
        <v>25</v>
      </c>
      <c r="DA230" t="s">
        <v>25</v>
      </c>
      <c r="DB230" t="s">
        <v>25</v>
      </c>
      <c r="DC230" t="s">
        <v>25</v>
      </c>
    </row>
    <row r="231" spans="1:107" x14ac:dyDescent="0.2">
      <c r="A231" t="s">
        <v>158</v>
      </c>
      <c r="B231">
        <v>89574826</v>
      </c>
      <c r="C231" t="s">
        <v>22</v>
      </c>
      <c r="D231">
        <v>0</v>
      </c>
      <c r="E231" t="s">
        <v>83</v>
      </c>
      <c r="F231">
        <v>2</v>
      </c>
      <c r="G231" t="s">
        <v>24</v>
      </c>
      <c r="H231">
        <v>1</v>
      </c>
      <c r="I231" t="s">
        <v>25</v>
      </c>
      <c r="J231">
        <v>0</v>
      </c>
      <c r="K231" t="s">
        <v>25</v>
      </c>
      <c r="L231">
        <v>0</v>
      </c>
      <c r="M231">
        <v>0.66700000000000004</v>
      </c>
      <c r="N231" t="s">
        <v>26</v>
      </c>
      <c r="O231" t="s">
        <v>151</v>
      </c>
      <c r="P231" t="s">
        <v>2541</v>
      </c>
      <c r="Q231" t="s">
        <v>2542</v>
      </c>
      <c r="R231" t="s">
        <v>3175</v>
      </c>
      <c r="S231" t="s">
        <v>2544</v>
      </c>
      <c r="T231" t="s">
        <v>2361</v>
      </c>
      <c r="U231">
        <v>1</v>
      </c>
      <c r="V231">
        <v>1</v>
      </c>
      <c r="W231" t="s">
        <v>2411</v>
      </c>
      <c r="X231" t="s">
        <v>3171</v>
      </c>
      <c r="Y231" t="s">
        <v>3172</v>
      </c>
      <c r="Z231" t="s">
        <v>3173</v>
      </c>
      <c r="AA231" t="s">
        <v>3174</v>
      </c>
      <c r="AB231" t="s">
        <v>3169</v>
      </c>
      <c r="AC231" t="s">
        <v>3170</v>
      </c>
      <c r="AD231" t="s">
        <v>25</v>
      </c>
      <c r="AE231" t="s">
        <v>3166</v>
      </c>
      <c r="AF231" t="s">
        <v>3154</v>
      </c>
      <c r="AG231" t="s">
        <v>192</v>
      </c>
      <c r="AH231" t="s">
        <v>3155</v>
      </c>
      <c r="AI231" t="s">
        <v>3156</v>
      </c>
      <c r="AJ231" t="s">
        <v>3157</v>
      </c>
      <c r="AK231" t="s">
        <v>3158</v>
      </c>
      <c r="AL231" t="s">
        <v>3159</v>
      </c>
      <c r="AM231" t="s">
        <v>3160</v>
      </c>
      <c r="AN231" t="s">
        <v>3161</v>
      </c>
      <c r="AO231" t="s">
        <v>3162</v>
      </c>
      <c r="AP231" t="s">
        <v>3163</v>
      </c>
      <c r="AQ231" t="s">
        <v>3164</v>
      </c>
      <c r="AR231">
        <v>0.93</v>
      </c>
      <c r="AS231">
        <v>1.78</v>
      </c>
      <c r="AT231">
        <v>20.9</v>
      </c>
      <c r="AU231" t="s">
        <v>3176</v>
      </c>
      <c r="AV231" t="s">
        <v>2411</v>
      </c>
      <c r="AW231" t="s">
        <v>2570</v>
      </c>
      <c r="AX231" t="s">
        <v>2298</v>
      </c>
      <c r="AY231" t="s">
        <v>3011</v>
      </c>
      <c r="AZ231" t="s">
        <v>25</v>
      </c>
      <c r="BA231" t="s">
        <v>25</v>
      </c>
      <c r="BB231" t="s">
        <v>25</v>
      </c>
      <c r="BC231">
        <v>190417</v>
      </c>
      <c r="BD231" t="s">
        <v>3177</v>
      </c>
      <c r="BE231" t="s">
        <v>2554</v>
      </c>
      <c r="BF231" t="s">
        <v>2304</v>
      </c>
      <c r="BG231" t="s">
        <v>2305</v>
      </c>
      <c r="BH231">
        <v>1</v>
      </c>
      <c r="BI231" t="s">
        <v>2556</v>
      </c>
      <c r="BJ231" t="s">
        <v>26</v>
      </c>
      <c r="BK231" t="s">
        <v>46</v>
      </c>
      <c r="BL231" t="s">
        <v>25</v>
      </c>
      <c r="BM231" t="s">
        <v>25</v>
      </c>
      <c r="BN231" t="s">
        <v>25</v>
      </c>
      <c r="BO231" t="s">
        <v>25</v>
      </c>
      <c r="BP231" t="s">
        <v>25</v>
      </c>
      <c r="BQ231" t="s">
        <v>25</v>
      </c>
      <c r="BR231" t="s">
        <v>25</v>
      </c>
      <c r="BS231" t="s">
        <v>25</v>
      </c>
      <c r="BT231" t="s">
        <v>25</v>
      </c>
      <c r="BU231" t="s">
        <v>25</v>
      </c>
      <c r="BV231" t="s">
        <v>25</v>
      </c>
      <c r="BW231" t="s">
        <v>25</v>
      </c>
      <c r="BX231" t="s">
        <v>25</v>
      </c>
      <c r="BY231" t="s">
        <v>25</v>
      </c>
      <c r="BZ231" t="s">
        <v>25</v>
      </c>
      <c r="CA231" t="s">
        <v>25</v>
      </c>
      <c r="CB231" t="s">
        <v>25</v>
      </c>
      <c r="CC231" t="s">
        <v>25</v>
      </c>
      <c r="CD231" t="s">
        <v>25</v>
      </c>
      <c r="CE231" t="s">
        <v>25</v>
      </c>
      <c r="CF231" t="s">
        <v>25</v>
      </c>
      <c r="CG231" t="s">
        <v>25</v>
      </c>
      <c r="CH231" t="s">
        <v>25</v>
      </c>
      <c r="CI231" t="s">
        <v>25</v>
      </c>
      <c r="CJ231" t="s">
        <v>25</v>
      </c>
      <c r="CK231" t="s">
        <v>25</v>
      </c>
      <c r="CL231" t="s">
        <v>25</v>
      </c>
      <c r="CM231" t="s">
        <v>25</v>
      </c>
      <c r="CN231" t="s">
        <v>25</v>
      </c>
      <c r="CO231" t="s">
        <v>25</v>
      </c>
      <c r="CP231" t="s">
        <v>25</v>
      </c>
      <c r="CQ231" t="s">
        <v>25</v>
      </c>
      <c r="CR231" t="s">
        <v>25</v>
      </c>
      <c r="CS231" t="s">
        <v>25</v>
      </c>
      <c r="CT231" t="s">
        <v>25</v>
      </c>
      <c r="CU231" t="s">
        <v>25</v>
      </c>
      <c r="CV231" t="s">
        <v>25</v>
      </c>
      <c r="CW231" t="s">
        <v>25</v>
      </c>
      <c r="CX231" t="s">
        <v>25</v>
      </c>
      <c r="CY231" t="s">
        <v>25</v>
      </c>
      <c r="CZ231" t="s">
        <v>25</v>
      </c>
      <c r="DA231" t="s">
        <v>25</v>
      </c>
      <c r="DB231" t="s">
        <v>25</v>
      </c>
      <c r="DC231" t="s">
        <v>25</v>
      </c>
    </row>
    <row r="232" spans="1:107" x14ac:dyDescent="0.2">
      <c r="A232" t="s">
        <v>158</v>
      </c>
      <c r="B232">
        <v>89574914</v>
      </c>
      <c r="C232" t="s">
        <v>64</v>
      </c>
      <c r="D232">
        <v>0</v>
      </c>
      <c r="E232" t="e">
        <f t="shared" ref="E232:E237" si="4">+T</f>
        <v>#NAME?</v>
      </c>
      <c r="F232">
        <v>0</v>
      </c>
      <c r="G232" t="s">
        <v>24</v>
      </c>
      <c r="H232">
        <v>1</v>
      </c>
      <c r="I232" t="s">
        <v>25</v>
      </c>
      <c r="J232">
        <v>0</v>
      </c>
      <c r="K232" t="s">
        <v>25</v>
      </c>
      <c r="L232">
        <v>0</v>
      </c>
      <c r="M232">
        <v>0.66700000000000004</v>
      </c>
      <c r="N232" t="s">
        <v>172</v>
      </c>
      <c r="O232" t="s">
        <v>151</v>
      </c>
      <c r="P232" t="s">
        <v>2473</v>
      </c>
      <c r="Q232" t="s">
        <v>3178</v>
      </c>
      <c r="R232" t="s">
        <v>25</v>
      </c>
      <c r="S232" t="s">
        <v>3179</v>
      </c>
      <c r="T232" t="s">
        <v>25</v>
      </c>
      <c r="U232">
        <v>2</v>
      </c>
      <c r="V232">
        <v>30</v>
      </c>
      <c r="W232" t="s">
        <v>2411</v>
      </c>
      <c r="X232" t="s">
        <v>3149</v>
      </c>
      <c r="Y232" t="s">
        <v>3150</v>
      </c>
      <c r="Z232" t="s">
        <v>3151</v>
      </c>
      <c r="AA232" t="s">
        <v>3151</v>
      </c>
      <c r="AB232" t="s">
        <v>3152</v>
      </c>
      <c r="AC232" t="s">
        <v>3153</v>
      </c>
      <c r="AD232" t="s">
        <v>25</v>
      </c>
      <c r="AE232" t="s">
        <v>3150</v>
      </c>
      <c r="AF232" t="s">
        <v>3154</v>
      </c>
      <c r="AG232" t="s">
        <v>193</v>
      </c>
      <c r="AH232" t="s">
        <v>3180</v>
      </c>
      <c r="AI232" t="s">
        <v>3181</v>
      </c>
      <c r="AJ232" t="s">
        <v>3182</v>
      </c>
      <c r="AK232" t="s">
        <v>3183</v>
      </c>
      <c r="AL232" t="s">
        <v>3184</v>
      </c>
      <c r="AM232" t="s">
        <v>3185</v>
      </c>
      <c r="AN232" t="s">
        <v>3186</v>
      </c>
      <c r="AO232" t="s">
        <v>3187</v>
      </c>
      <c r="AP232" t="s">
        <v>3188</v>
      </c>
      <c r="AQ232" t="s">
        <v>3189</v>
      </c>
      <c r="AR232" t="s">
        <v>3190</v>
      </c>
      <c r="AS232" t="s">
        <v>3191</v>
      </c>
      <c r="AT232" t="s">
        <v>3192</v>
      </c>
      <c r="AU232" t="s">
        <v>3193</v>
      </c>
      <c r="AV232" t="s">
        <v>3194</v>
      </c>
      <c r="AW232" t="s">
        <v>2506</v>
      </c>
      <c r="AX232" t="s">
        <v>3195</v>
      </c>
      <c r="AY232" t="s">
        <v>3196</v>
      </c>
      <c r="AZ232" t="s">
        <v>61</v>
      </c>
      <c r="BA232" t="s">
        <v>61</v>
      </c>
      <c r="BB232" t="s">
        <v>61</v>
      </c>
      <c r="BC232" t="s">
        <v>3197</v>
      </c>
      <c r="BD232" t="s">
        <v>3198</v>
      </c>
      <c r="BE232" t="s">
        <v>2672</v>
      </c>
      <c r="BF232" t="s">
        <v>2673</v>
      </c>
      <c r="BG232" t="s">
        <v>2513</v>
      </c>
      <c r="BH232" t="s">
        <v>2674</v>
      </c>
      <c r="BI232" t="s">
        <v>2515</v>
      </c>
      <c r="BJ232" t="s">
        <v>2516</v>
      </c>
      <c r="BK232" t="s">
        <v>2675</v>
      </c>
      <c r="BL232" t="s">
        <v>25</v>
      </c>
      <c r="BM232" t="s">
        <v>25</v>
      </c>
      <c r="BN232" t="s">
        <v>25</v>
      </c>
      <c r="BO232" t="s">
        <v>25</v>
      </c>
      <c r="BP232" t="s">
        <v>25</v>
      </c>
      <c r="BQ232" t="s">
        <v>25</v>
      </c>
      <c r="BR232" t="s">
        <v>25</v>
      </c>
      <c r="BS232" t="s">
        <v>25</v>
      </c>
      <c r="BT232" t="s">
        <v>25</v>
      </c>
      <c r="BU232" t="s">
        <v>25</v>
      </c>
      <c r="BV232" t="s">
        <v>25</v>
      </c>
      <c r="BW232" t="s">
        <v>25</v>
      </c>
      <c r="BX232" t="s">
        <v>25</v>
      </c>
      <c r="BY232" t="s">
        <v>25</v>
      </c>
      <c r="BZ232" t="s">
        <v>25</v>
      </c>
      <c r="CA232" t="s">
        <v>25</v>
      </c>
      <c r="CB232" t="s">
        <v>25</v>
      </c>
      <c r="CC232" t="s">
        <v>25</v>
      </c>
      <c r="CD232" t="s">
        <v>25</v>
      </c>
      <c r="CE232" t="s">
        <v>25</v>
      </c>
      <c r="CF232" t="s">
        <v>25</v>
      </c>
      <c r="CG232" t="s">
        <v>25</v>
      </c>
      <c r="CH232" t="s">
        <v>25</v>
      </c>
      <c r="CI232" t="s">
        <v>25</v>
      </c>
      <c r="CJ232" t="s">
        <v>25</v>
      </c>
      <c r="CK232" t="s">
        <v>25</v>
      </c>
      <c r="CL232" t="s">
        <v>25</v>
      </c>
      <c r="CM232" t="s">
        <v>25</v>
      </c>
      <c r="CN232" t="s">
        <v>25</v>
      </c>
      <c r="CO232" t="s">
        <v>25</v>
      </c>
      <c r="CP232" t="s">
        <v>25</v>
      </c>
      <c r="CQ232" t="s">
        <v>25</v>
      </c>
      <c r="CR232" t="s">
        <v>25</v>
      </c>
      <c r="CS232" t="s">
        <v>25</v>
      </c>
      <c r="CT232" t="s">
        <v>25</v>
      </c>
      <c r="CU232" t="s">
        <v>25</v>
      </c>
      <c r="CV232" t="s">
        <v>25</v>
      </c>
      <c r="CW232" t="s">
        <v>25</v>
      </c>
      <c r="CX232" t="s">
        <v>25</v>
      </c>
      <c r="CY232" t="s">
        <v>25</v>
      </c>
      <c r="CZ232" t="s">
        <v>25</v>
      </c>
      <c r="DA232" t="s">
        <v>25</v>
      </c>
      <c r="DB232" t="s">
        <v>25</v>
      </c>
      <c r="DC232" t="s">
        <v>25</v>
      </c>
    </row>
    <row r="233" spans="1:107" x14ac:dyDescent="0.2">
      <c r="A233" t="s">
        <v>158</v>
      </c>
      <c r="B233">
        <v>89574914</v>
      </c>
      <c r="C233" t="s">
        <v>64</v>
      </c>
      <c r="D233">
        <v>0</v>
      </c>
      <c r="E233" t="e">
        <f t="shared" si="4"/>
        <v>#NAME?</v>
      </c>
      <c r="F233">
        <v>0</v>
      </c>
      <c r="G233" t="s">
        <v>24</v>
      </c>
      <c r="H233">
        <v>1</v>
      </c>
      <c r="I233" t="s">
        <v>25</v>
      </c>
      <c r="J233">
        <v>0</v>
      </c>
      <c r="K233" t="s">
        <v>25</v>
      </c>
      <c r="L233">
        <v>0</v>
      </c>
      <c r="M233">
        <v>0.66700000000000004</v>
      </c>
      <c r="N233" t="s">
        <v>172</v>
      </c>
      <c r="O233" t="s">
        <v>151</v>
      </c>
      <c r="P233" t="s">
        <v>2473</v>
      </c>
      <c r="Q233" t="s">
        <v>3178</v>
      </c>
      <c r="R233" t="s">
        <v>25</v>
      </c>
      <c r="S233" t="s">
        <v>3179</v>
      </c>
      <c r="T233" t="s">
        <v>25</v>
      </c>
      <c r="U233">
        <v>2</v>
      </c>
      <c r="V233">
        <v>30</v>
      </c>
      <c r="W233" t="s">
        <v>2411</v>
      </c>
      <c r="X233" t="s">
        <v>3165</v>
      </c>
      <c r="Y233" t="s">
        <v>3166</v>
      </c>
      <c r="Z233" t="s">
        <v>3167</v>
      </c>
      <c r="AA233" t="s">
        <v>3168</v>
      </c>
      <c r="AB233" t="s">
        <v>3169</v>
      </c>
      <c r="AC233" t="s">
        <v>3170</v>
      </c>
      <c r="AD233" t="s">
        <v>25</v>
      </c>
      <c r="AE233" t="s">
        <v>3166</v>
      </c>
      <c r="AF233" t="s">
        <v>3154</v>
      </c>
      <c r="AG233" t="s">
        <v>193</v>
      </c>
      <c r="AH233" t="s">
        <v>3180</v>
      </c>
      <c r="AI233" t="s">
        <v>3181</v>
      </c>
      <c r="AJ233" t="s">
        <v>3182</v>
      </c>
      <c r="AK233" t="s">
        <v>3183</v>
      </c>
      <c r="AL233" t="s">
        <v>3184</v>
      </c>
      <c r="AM233" t="s">
        <v>3185</v>
      </c>
      <c r="AN233" t="s">
        <v>3186</v>
      </c>
      <c r="AO233" t="s">
        <v>3187</v>
      </c>
      <c r="AP233" t="s">
        <v>3188</v>
      </c>
      <c r="AQ233" t="s">
        <v>3189</v>
      </c>
      <c r="AR233" t="s">
        <v>3190</v>
      </c>
      <c r="AS233" t="s">
        <v>3191</v>
      </c>
      <c r="AT233" t="s">
        <v>3192</v>
      </c>
      <c r="AU233" t="s">
        <v>3193</v>
      </c>
      <c r="AV233" t="s">
        <v>3194</v>
      </c>
      <c r="AW233" t="s">
        <v>2506</v>
      </c>
      <c r="AX233" t="s">
        <v>3195</v>
      </c>
      <c r="AY233" t="s">
        <v>3196</v>
      </c>
      <c r="AZ233" t="s">
        <v>61</v>
      </c>
      <c r="BA233" t="s">
        <v>61</v>
      </c>
      <c r="BB233" t="s">
        <v>61</v>
      </c>
      <c r="BC233" t="s">
        <v>3197</v>
      </c>
      <c r="BD233" t="s">
        <v>3198</v>
      </c>
      <c r="BE233" t="s">
        <v>2672</v>
      </c>
      <c r="BF233" t="s">
        <v>2673</v>
      </c>
      <c r="BG233" t="s">
        <v>2513</v>
      </c>
      <c r="BH233" t="s">
        <v>2674</v>
      </c>
      <c r="BI233" t="s">
        <v>2515</v>
      </c>
      <c r="BJ233" t="s">
        <v>2516</v>
      </c>
      <c r="BK233" t="s">
        <v>2675</v>
      </c>
      <c r="BL233" t="s">
        <v>25</v>
      </c>
      <c r="BM233" t="s">
        <v>25</v>
      </c>
      <c r="BN233" t="s">
        <v>25</v>
      </c>
      <c r="BO233" t="s">
        <v>25</v>
      </c>
      <c r="BP233" t="s">
        <v>25</v>
      </c>
      <c r="BQ233" t="s">
        <v>25</v>
      </c>
      <c r="BR233" t="s">
        <v>25</v>
      </c>
      <c r="BS233" t="s">
        <v>25</v>
      </c>
      <c r="BT233" t="s">
        <v>25</v>
      </c>
      <c r="BU233" t="s">
        <v>25</v>
      </c>
      <c r="BV233" t="s">
        <v>25</v>
      </c>
      <c r="BW233" t="s">
        <v>25</v>
      </c>
      <c r="BX233" t="s">
        <v>25</v>
      </c>
      <c r="BY233" t="s">
        <v>25</v>
      </c>
      <c r="BZ233" t="s">
        <v>25</v>
      </c>
      <c r="CA233" t="s">
        <v>25</v>
      </c>
      <c r="CB233" t="s">
        <v>25</v>
      </c>
      <c r="CC233" t="s">
        <v>25</v>
      </c>
      <c r="CD233" t="s">
        <v>25</v>
      </c>
      <c r="CE233" t="s">
        <v>25</v>
      </c>
      <c r="CF233" t="s">
        <v>25</v>
      </c>
      <c r="CG233" t="s">
        <v>25</v>
      </c>
      <c r="CH233" t="s">
        <v>25</v>
      </c>
      <c r="CI233" t="s">
        <v>25</v>
      </c>
      <c r="CJ233" t="s">
        <v>25</v>
      </c>
      <c r="CK233" t="s">
        <v>25</v>
      </c>
      <c r="CL233" t="s">
        <v>25</v>
      </c>
      <c r="CM233" t="s">
        <v>25</v>
      </c>
      <c r="CN233" t="s">
        <v>25</v>
      </c>
      <c r="CO233" t="s">
        <v>25</v>
      </c>
      <c r="CP233" t="s">
        <v>25</v>
      </c>
      <c r="CQ233" t="s">
        <v>25</v>
      </c>
      <c r="CR233" t="s">
        <v>25</v>
      </c>
      <c r="CS233" t="s">
        <v>25</v>
      </c>
      <c r="CT233" t="s">
        <v>25</v>
      </c>
      <c r="CU233" t="s">
        <v>25</v>
      </c>
      <c r="CV233" t="s">
        <v>25</v>
      </c>
      <c r="CW233" t="s">
        <v>25</v>
      </c>
      <c r="CX233" t="s">
        <v>25</v>
      </c>
      <c r="CY233" t="s">
        <v>25</v>
      </c>
      <c r="CZ233" t="s">
        <v>25</v>
      </c>
      <c r="DA233" t="s">
        <v>25</v>
      </c>
      <c r="DB233" t="s">
        <v>25</v>
      </c>
      <c r="DC233" t="s">
        <v>25</v>
      </c>
    </row>
    <row r="234" spans="1:107" x14ac:dyDescent="0.2">
      <c r="A234" t="s">
        <v>158</v>
      </c>
      <c r="B234">
        <v>89574914</v>
      </c>
      <c r="C234" t="s">
        <v>64</v>
      </c>
      <c r="D234">
        <v>0</v>
      </c>
      <c r="E234" t="e">
        <f t="shared" si="4"/>
        <v>#NAME?</v>
      </c>
      <c r="F234">
        <v>0</v>
      </c>
      <c r="G234" t="s">
        <v>24</v>
      </c>
      <c r="H234">
        <v>1</v>
      </c>
      <c r="I234" t="s">
        <v>25</v>
      </c>
      <c r="J234">
        <v>0</v>
      </c>
      <c r="K234" t="s">
        <v>25</v>
      </c>
      <c r="L234">
        <v>0</v>
      </c>
      <c r="M234">
        <v>0.66700000000000004</v>
      </c>
      <c r="N234" t="s">
        <v>172</v>
      </c>
      <c r="O234" t="s">
        <v>151</v>
      </c>
      <c r="P234" t="s">
        <v>2473</v>
      </c>
      <c r="Q234" t="s">
        <v>3178</v>
      </c>
      <c r="R234" t="s">
        <v>25</v>
      </c>
      <c r="S234" t="s">
        <v>3179</v>
      </c>
      <c r="T234" t="s">
        <v>25</v>
      </c>
      <c r="U234">
        <v>2</v>
      </c>
      <c r="V234">
        <v>30</v>
      </c>
      <c r="W234" t="s">
        <v>2411</v>
      </c>
      <c r="X234" t="s">
        <v>3171</v>
      </c>
      <c r="Y234" t="s">
        <v>3172</v>
      </c>
      <c r="Z234" t="s">
        <v>3173</v>
      </c>
      <c r="AA234" t="s">
        <v>3174</v>
      </c>
      <c r="AB234" t="s">
        <v>3169</v>
      </c>
      <c r="AC234" t="s">
        <v>3170</v>
      </c>
      <c r="AD234" t="s">
        <v>25</v>
      </c>
      <c r="AE234" t="s">
        <v>3166</v>
      </c>
      <c r="AF234" t="s">
        <v>3154</v>
      </c>
      <c r="AG234" t="s">
        <v>193</v>
      </c>
      <c r="AH234" t="s">
        <v>3180</v>
      </c>
      <c r="AI234" t="s">
        <v>3181</v>
      </c>
      <c r="AJ234" t="s">
        <v>3182</v>
      </c>
      <c r="AK234" t="s">
        <v>3183</v>
      </c>
      <c r="AL234" t="s">
        <v>3184</v>
      </c>
      <c r="AM234" t="s">
        <v>3185</v>
      </c>
      <c r="AN234" t="s">
        <v>3186</v>
      </c>
      <c r="AO234" t="s">
        <v>3187</v>
      </c>
      <c r="AP234" t="s">
        <v>3188</v>
      </c>
      <c r="AQ234" t="s">
        <v>3189</v>
      </c>
      <c r="AR234" t="s">
        <v>3190</v>
      </c>
      <c r="AS234" t="s">
        <v>3191</v>
      </c>
      <c r="AT234" t="s">
        <v>3192</v>
      </c>
      <c r="AU234" t="s">
        <v>3193</v>
      </c>
      <c r="AV234" t="s">
        <v>3194</v>
      </c>
      <c r="AW234" t="s">
        <v>2506</v>
      </c>
      <c r="AX234" t="s">
        <v>3195</v>
      </c>
      <c r="AY234" t="s">
        <v>3196</v>
      </c>
      <c r="AZ234" t="s">
        <v>61</v>
      </c>
      <c r="BA234" t="s">
        <v>61</v>
      </c>
      <c r="BB234" t="s">
        <v>61</v>
      </c>
      <c r="BC234" t="s">
        <v>3197</v>
      </c>
      <c r="BD234" t="s">
        <v>3198</v>
      </c>
      <c r="BE234" t="s">
        <v>2672</v>
      </c>
      <c r="BF234" t="s">
        <v>2673</v>
      </c>
      <c r="BG234" t="s">
        <v>2513</v>
      </c>
      <c r="BH234" t="s">
        <v>2674</v>
      </c>
      <c r="BI234" t="s">
        <v>2515</v>
      </c>
      <c r="BJ234" t="s">
        <v>2516</v>
      </c>
      <c r="BK234" t="s">
        <v>2675</v>
      </c>
      <c r="BL234" t="s">
        <v>25</v>
      </c>
      <c r="BM234" t="s">
        <v>25</v>
      </c>
      <c r="BN234" t="s">
        <v>25</v>
      </c>
      <c r="BO234" t="s">
        <v>25</v>
      </c>
      <c r="BP234" t="s">
        <v>25</v>
      </c>
      <c r="BQ234" t="s">
        <v>25</v>
      </c>
      <c r="BR234" t="s">
        <v>25</v>
      </c>
      <c r="BS234" t="s">
        <v>25</v>
      </c>
      <c r="BT234" t="s">
        <v>25</v>
      </c>
      <c r="BU234" t="s">
        <v>25</v>
      </c>
      <c r="BV234" t="s">
        <v>25</v>
      </c>
      <c r="BW234" t="s">
        <v>25</v>
      </c>
      <c r="BX234" t="s">
        <v>25</v>
      </c>
      <c r="BY234" t="s">
        <v>25</v>
      </c>
      <c r="BZ234" t="s">
        <v>25</v>
      </c>
      <c r="CA234" t="s">
        <v>25</v>
      </c>
      <c r="CB234" t="s">
        <v>25</v>
      </c>
      <c r="CC234" t="s">
        <v>25</v>
      </c>
      <c r="CD234" t="s">
        <v>25</v>
      </c>
      <c r="CE234" t="s">
        <v>25</v>
      </c>
      <c r="CF234" t="s">
        <v>25</v>
      </c>
      <c r="CG234" t="s">
        <v>25</v>
      </c>
      <c r="CH234" t="s">
        <v>25</v>
      </c>
      <c r="CI234" t="s">
        <v>25</v>
      </c>
      <c r="CJ234" t="s">
        <v>25</v>
      </c>
      <c r="CK234" t="s">
        <v>25</v>
      </c>
      <c r="CL234" t="s">
        <v>25</v>
      </c>
      <c r="CM234" t="s">
        <v>25</v>
      </c>
      <c r="CN234" t="s">
        <v>25</v>
      </c>
      <c r="CO234" t="s">
        <v>25</v>
      </c>
      <c r="CP234" t="s">
        <v>25</v>
      </c>
      <c r="CQ234" t="s">
        <v>25</v>
      </c>
      <c r="CR234" t="s">
        <v>25</v>
      </c>
      <c r="CS234" t="s">
        <v>25</v>
      </c>
      <c r="CT234" t="s">
        <v>25</v>
      </c>
      <c r="CU234" t="s">
        <v>25</v>
      </c>
      <c r="CV234" t="s">
        <v>25</v>
      </c>
      <c r="CW234" t="s">
        <v>25</v>
      </c>
      <c r="CX234" t="s">
        <v>25</v>
      </c>
      <c r="CY234" t="s">
        <v>25</v>
      </c>
      <c r="CZ234" t="s">
        <v>25</v>
      </c>
      <c r="DA234" t="s">
        <v>25</v>
      </c>
      <c r="DB234" t="s">
        <v>25</v>
      </c>
      <c r="DC234" t="s">
        <v>25</v>
      </c>
    </row>
    <row r="235" spans="1:107" x14ac:dyDescent="0.2">
      <c r="A235" t="s">
        <v>158</v>
      </c>
      <c r="B235">
        <v>89574914</v>
      </c>
      <c r="C235" t="s">
        <v>64</v>
      </c>
      <c r="D235">
        <v>0</v>
      </c>
      <c r="E235" t="e">
        <f t="shared" si="4"/>
        <v>#NAME?</v>
      </c>
      <c r="F235">
        <v>0</v>
      </c>
      <c r="G235" t="s">
        <v>24</v>
      </c>
      <c r="H235">
        <v>1</v>
      </c>
      <c r="I235" t="s">
        <v>25</v>
      </c>
      <c r="J235">
        <v>0</v>
      </c>
      <c r="K235" t="s">
        <v>25</v>
      </c>
      <c r="L235">
        <v>0</v>
      </c>
      <c r="M235">
        <v>0.66700000000000004</v>
      </c>
      <c r="N235" t="s">
        <v>172</v>
      </c>
      <c r="O235" t="s">
        <v>151</v>
      </c>
      <c r="P235" t="s">
        <v>2473</v>
      </c>
      <c r="Q235" t="s">
        <v>3178</v>
      </c>
      <c r="R235" t="s">
        <v>25</v>
      </c>
      <c r="S235" t="s">
        <v>3179</v>
      </c>
      <c r="T235" t="s">
        <v>25</v>
      </c>
      <c r="U235">
        <v>3</v>
      </c>
      <c r="V235">
        <v>30</v>
      </c>
      <c r="W235" t="s">
        <v>2411</v>
      </c>
      <c r="X235" t="s">
        <v>3149</v>
      </c>
      <c r="Y235" t="s">
        <v>3150</v>
      </c>
      <c r="Z235" t="s">
        <v>3151</v>
      </c>
      <c r="AA235" t="s">
        <v>3151</v>
      </c>
      <c r="AB235" t="s">
        <v>3152</v>
      </c>
      <c r="AC235" t="s">
        <v>3153</v>
      </c>
      <c r="AD235" t="s">
        <v>25</v>
      </c>
      <c r="AE235" t="s">
        <v>3150</v>
      </c>
      <c r="AF235" t="s">
        <v>3154</v>
      </c>
      <c r="AG235" t="s">
        <v>193</v>
      </c>
      <c r="AH235" t="s">
        <v>3180</v>
      </c>
      <c r="AI235" t="s">
        <v>3181</v>
      </c>
      <c r="AJ235" t="s">
        <v>3182</v>
      </c>
      <c r="AK235" t="s">
        <v>3183</v>
      </c>
      <c r="AL235" t="s">
        <v>3184</v>
      </c>
      <c r="AM235" t="s">
        <v>3185</v>
      </c>
      <c r="AN235" t="s">
        <v>3186</v>
      </c>
      <c r="AO235" t="s">
        <v>3187</v>
      </c>
      <c r="AP235" t="s">
        <v>3188</v>
      </c>
      <c r="AQ235" t="s">
        <v>3189</v>
      </c>
      <c r="AR235" t="s">
        <v>3190</v>
      </c>
      <c r="AS235" t="s">
        <v>3191</v>
      </c>
      <c r="AT235" t="s">
        <v>3192</v>
      </c>
      <c r="AU235" t="s">
        <v>3193</v>
      </c>
      <c r="AV235" t="s">
        <v>3194</v>
      </c>
      <c r="AW235" t="s">
        <v>2506</v>
      </c>
      <c r="AX235" t="s">
        <v>3195</v>
      </c>
      <c r="AY235" t="s">
        <v>3196</v>
      </c>
      <c r="AZ235" t="s">
        <v>61</v>
      </c>
      <c r="BA235" t="s">
        <v>61</v>
      </c>
      <c r="BB235" t="s">
        <v>61</v>
      </c>
      <c r="BC235" t="s">
        <v>3197</v>
      </c>
      <c r="BD235" t="s">
        <v>3198</v>
      </c>
      <c r="BE235" t="s">
        <v>2672</v>
      </c>
      <c r="BF235" t="s">
        <v>2673</v>
      </c>
      <c r="BG235" t="s">
        <v>2513</v>
      </c>
      <c r="BH235" t="s">
        <v>2674</v>
      </c>
      <c r="BI235" t="s">
        <v>2515</v>
      </c>
      <c r="BJ235" t="s">
        <v>2516</v>
      </c>
      <c r="BK235" t="s">
        <v>2675</v>
      </c>
      <c r="BL235" t="s">
        <v>25</v>
      </c>
      <c r="BM235" t="s">
        <v>25</v>
      </c>
      <c r="BN235" t="s">
        <v>25</v>
      </c>
      <c r="BO235" t="s">
        <v>25</v>
      </c>
      <c r="BP235" t="s">
        <v>25</v>
      </c>
      <c r="BQ235" t="s">
        <v>25</v>
      </c>
      <c r="BR235" t="s">
        <v>25</v>
      </c>
      <c r="BS235" t="s">
        <v>25</v>
      </c>
      <c r="BT235" t="s">
        <v>25</v>
      </c>
      <c r="BU235" t="s">
        <v>25</v>
      </c>
      <c r="BV235" t="s">
        <v>25</v>
      </c>
      <c r="BW235" t="s">
        <v>25</v>
      </c>
      <c r="BX235" t="s">
        <v>25</v>
      </c>
      <c r="BY235" t="s">
        <v>25</v>
      </c>
      <c r="BZ235" t="s">
        <v>25</v>
      </c>
      <c r="CA235" t="s">
        <v>25</v>
      </c>
      <c r="CB235" t="s">
        <v>25</v>
      </c>
      <c r="CC235" t="s">
        <v>25</v>
      </c>
      <c r="CD235" t="s">
        <v>25</v>
      </c>
      <c r="CE235" t="s">
        <v>25</v>
      </c>
      <c r="CF235" t="s">
        <v>25</v>
      </c>
      <c r="CG235" t="s">
        <v>25</v>
      </c>
      <c r="CH235" t="s">
        <v>25</v>
      </c>
      <c r="CI235" t="s">
        <v>25</v>
      </c>
      <c r="CJ235" t="s">
        <v>25</v>
      </c>
      <c r="CK235" t="s">
        <v>25</v>
      </c>
      <c r="CL235" t="s">
        <v>25</v>
      </c>
      <c r="CM235" t="s">
        <v>25</v>
      </c>
      <c r="CN235" t="s">
        <v>25</v>
      </c>
      <c r="CO235" t="s">
        <v>25</v>
      </c>
      <c r="CP235" t="s">
        <v>25</v>
      </c>
      <c r="CQ235" t="s">
        <v>25</v>
      </c>
      <c r="CR235" t="s">
        <v>25</v>
      </c>
      <c r="CS235" t="s">
        <v>25</v>
      </c>
      <c r="CT235" t="s">
        <v>25</v>
      </c>
      <c r="CU235" t="s">
        <v>25</v>
      </c>
      <c r="CV235" t="s">
        <v>25</v>
      </c>
      <c r="CW235" t="s">
        <v>25</v>
      </c>
      <c r="CX235" t="s">
        <v>25</v>
      </c>
      <c r="CY235" t="s">
        <v>25</v>
      </c>
      <c r="CZ235" t="s">
        <v>25</v>
      </c>
      <c r="DA235" t="s">
        <v>25</v>
      </c>
      <c r="DB235" t="s">
        <v>25</v>
      </c>
      <c r="DC235" t="s">
        <v>25</v>
      </c>
    </row>
    <row r="236" spans="1:107" x14ac:dyDescent="0.2">
      <c r="A236" t="s">
        <v>158</v>
      </c>
      <c r="B236">
        <v>89574914</v>
      </c>
      <c r="C236" t="s">
        <v>64</v>
      </c>
      <c r="D236">
        <v>0</v>
      </c>
      <c r="E236" t="e">
        <f t="shared" si="4"/>
        <v>#NAME?</v>
      </c>
      <c r="F236">
        <v>0</v>
      </c>
      <c r="G236" t="s">
        <v>24</v>
      </c>
      <c r="H236">
        <v>1</v>
      </c>
      <c r="I236" t="s">
        <v>25</v>
      </c>
      <c r="J236">
        <v>0</v>
      </c>
      <c r="K236" t="s">
        <v>25</v>
      </c>
      <c r="L236">
        <v>0</v>
      </c>
      <c r="M236">
        <v>0.66700000000000004</v>
      </c>
      <c r="N236" t="s">
        <v>172</v>
      </c>
      <c r="O236" t="s">
        <v>151</v>
      </c>
      <c r="P236" t="s">
        <v>2473</v>
      </c>
      <c r="Q236" t="s">
        <v>3178</v>
      </c>
      <c r="R236" t="s">
        <v>25</v>
      </c>
      <c r="S236" t="s">
        <v>3179</v>
      </c>
      <c r="T236" t="s">
        <v>25</v>
      </c>
      <c r="U236">
        <v>3</v>
      </c>
      <c r="V236">
        <v>30</v>
      </c>
      <c r="W236" t="s">
        <v>2411</v>
      </c>
      <c r="X236" t="s">
        <v>3165</v>
      </c>
      <c r="Y236" t="s">
        <v>3166</v>
      </c>
      <c r="Z236" t="s">
        <v>3167</v>
      </c>
      <c r="AA236" t="s">
        <v>3168</v>
      </c>
      <c r="AB236" t="s">
        <v>3169</v>
      </c>
      <c r="AC236" t="s">
        <v>3170</v>
      </c>
      <c r="AD236" t="s">
        <v>25</v>
      </c>
      <c r="AE236" t="s">
        <v>3166</v>
      </c>
      <c r="AF236" t="s">
        <v>3154</v>
      </c>
      <c r="AG236" t="s">
        <v>193</v>
      </c>
      <c r="AH236" t="s">
        <v>3180</v>
      </c>
      <c r="AI236" t="s">
        <v>3181</v>
      </c>
      <c r="AJ236" t="s">
        <v>3182</v>
      </c>
      <c r="AK236" t="s">
        <v>3183</v>
      </c>
      <c r="AL236" t="s">
        <v>3184</v>
      </c>
      <c r="AM236" t="s">
        <v>3185</v>
      </c>
      <c r="AN236" t="s">
        <v>3186</v>
      </c>
      <c r="AO236" t="s">
        <v>3187</v>
      </c>
      <c r="AP236" t="s">
        <v>3188</v>
      </c>
      <c r="AQ236" t="s">
        <v>3189</v>
      </c>
      <c r="AR236" t="s">
        <v>3190</v>
      </c>
      <c r="AS236" t="s">
        <v>3191</v>
      </c>
      <c r="AT236" t="s">
        <v>3192</v>
      </c>
      <c r="AU236" t="s">
        <v>3193</v>
      </c>
      <c r="AV236" t="s">
        <v>3194</v>
      </c>
      <c r="AW236" t="s">
        <v>2506</v>
      </c>
      <c r="AX236" t="s">
        <v>3195</v>
      </c>
      <c r="AY236" t="s">
        <v>3196</v>
      </c>
      <c r="AZ236" t="s">
        <v>61</v>
      </c>
      <c r="BA236" t="s">
        <v>61</v>
      </c>
      <c r="BB236" t="s">
        <v>61</v>
      </c>
      <c r="BC236" t="s">
        <v>3197</v>
      </c>
      <c r="BD236" t="s">
        <v>3198</v>
      </c>
      <c r="BE236" t="s">
        <v>2672</v>
      </c>
      <c r="BF236" t="s">
        <v>2673</v>
      </c>
      <c r="BG236" t="s">
        <v>2513</v>
      </c>
      <c r="BH236" t="s">
        <v>2674</v>
      </c>
      <c r="BI236" t="s">
        <v>2515</v>
      </c>
      <c r="BJ236" t="s">
        <v>2516</v>
      </c>
      <c r="BK236" t="s">
        <v>2675</v>
      </c>
      <c r="BL236" t="s">
        <v>25</v>
      </c>
      <c r="BM236" t="s">
        <v>25</v>
      </c>
      <c r="BN236" t="s">
        <v>25</v>
      </c>
      <c r="BO236" t="s">
        <v>25</v>
      </c>
      <c r="BP236" t="s">
        <v>25</v>
      </c>
      <c r="BQ236" t="s">
        <v>25</v>
      </c>
      <c r="BR236" t="s">
        <v>25</v>
      </c>
      <c r="BS236" t="s">
        <v>25</v>
      </c>
      <c r="BT236" t="s">
        <v>25</v>
      </c>
      <c r="BU236" t="s">
        <v>25</v>
      </c>
      <c r="BV236" t="s">
        <v>25</v>
      </c>
      <c r="BW236" t="s">
        <v>25</v>
      </c>
      <c r="BX236" t="s">
        <v>25</v>
      </c>
      <c r="BY236" t="s">
        <v>25</v>
      </c>
      <c r="BZ236" t="s">
        <v>25</v>
      </c>
      <c r="CA236" t="s">
        <v>25</v>
      </c>
      <c r="CB236" t="s">
        <v>25</v>
      </c>
      <c r="CC236" t="s">
        <v>25</v>
      </c>
      <c r="CD236" t="s">
        <v>25</v>
      </c>
      <c r="CE236" t="s">
        <v>25</v>
      </c>
      <c r="CF236" t="s">
        <v>25</v>
      </c>
      <c r="CG236" t="s">
        <v>25</v>
      </c>
      <c r="CH236" t="s">
        <v>25</v>
      </c>
      <c r="CI236" t="s">
        <v>25</v>
      </c>
      <c r="CJ236" t="s">
        <v>25</v>
      </c>
      <c r="CK236" t="s">
        <v>25</v>
      </c>
      <c r="CL236" t="s">
        <v>25</v>
      </c>
      <c r="CM236" t="s">
        <v>25</v>
      </c>
      <c r="CN236" t="s">
        <v>25</v>
      </c>
      <c r="CO236" t="s">
        <v>25</v>
      </c>
      <c r="CP236" t="s">
        <v>25</v>
      </c>
      <c r="CQ236" t="s">
        <v>25</v>
      </c>
      <c r="CR236" t="s">
        <v>25</v>
      </c>
      <c r="CS236" t="s">
        <v>25</v>
      </c>
      <c r="CT236" t="s">
        <v>25</v>
      </c>
      <c r="CU236" t="s">
        <v>25</v>
      </c>
      <c r="CV236" t="s">
        <v>25</v>
      </c>
      <c r="CW236" t="s">
        <v>25</v>
      </c>
      <c r="CX236" t="s">
        <v>25</v>
      </c>
      <c r="CY236" t="s">
        <v>25</v>
      </c>
      <c r="CZ236" t="s">
        <v>25</v>
      </c>
      <c r="DA236" t="s">
        <v>25</v>
      </c>
      <c r="DB236" t="s">
        <v>25</v>
      </c>
      <c r="DC236" t="s">
        <v>25</v>
      </c>
    </row>
    <row r="237" spans="1:107" x14ac:dyDescent="0.2">
      <c r="A237" t="s">
        <v>158</v>
      </c>
      <c r="B237">
        <v>89574914</v>
      </c>
      <c r="C237" t="s">
        <v>64</v>
      </c>
      <c r="D237">
        <v>0</v>
      </c>
      <c r="E237" t="e">
        <f t="shared" si="4"/>
        <v>#NAME?</v>
      </c>
      <c r="F237">
        <v>0</v>
      </c>
      <c r="G237" t="s">
        <v>24</v>
      </c>
      <c r="H237">
        <v>1</v>
      </c>
      <c r="I237" t="s">
        <v>25</v>
      </c>
      <c r="J237">
        <v>0</v>
      </c>
      <c r="K237" t="s">
        <v>25</v>
      </c>
      <c r="L237">
        <v>0</v>
      </c>
      <c r="M237">
        <v>0.66700000000000004</v>
      </c>
      <c r="N237" t="s">
        <v>172</v>
      </c>
      <c r="O237" t="s">
        <v>151</v>
      </c>
      <c r="P237" t="s">
        <v>2473</v>
      </c>
      <c r="Q237" t="s">
        <v>3178</v>
      </c>
      <c r="R237" t="s">
        <v>25</v>
      </c>
      <c r="S237" t="s">
        <v>3179</v>
      </c>
      <c r="T237" t="s">
        <v>25</v>
      </c>
      <c r="U237">
        <v>3</v>
      </c>
      <c r="V237">
        <v>30</v>
      </c>
      <c r="W237" t="s">
        <v>2411</v>
      </c>
      <c r="X237" t="s">
        <v>3171</v>
      </c>
      <c r="Y237" t="s">
        <v>3172</v>
      </c>
      <c r="Z237" t="s">
        <v>3173</v>
      </c>
      <c r="AA237" t="s">
        <v>3174</v>
      </c>
      <c r="AB237" t="s">
        <v>3169</v>
      </c>
      <c r="AC237" t="s">
        <v>3170</v>
      </c>
      <c r="AD237" t="s">
        <v>25</v>
      </c>
      <c r="AE237" t="s">
        <v>3166</v>
      </c>
      <c r="AF237" t="s">
        <v>3154</v>
      </c>
      <c r="AG237" t="s">
        <v>193</v>
      </c>
      <c r="AH237" t="s">
        <v>3180</v>
      </c>
      <c r="AI237" t="s">
        <v>3181</v>
      </c>
      <c r="AJ237" t="s">
        <v>3182</v>
      </c>
      <c r="AK237" t="s">
        <v>3183</v>
      </c>
      <c r="AL237" t="s">
        <v>3184</v>
      </c>
      <c r="AM237" t="s">
        <v>3185</v>
      </c>
      <c r="AN237" t="s">
        <v>3186</v>
      </c>
      <c r="AO237" t="s">
        <v>3187</v>
      </c>
      <c r="AP237" t="s">
        <v>3188</v>
      </c>
      <c r="AQ237" t="s">
        <v>3189</v>
      </c>
      <c r="AR237" t="s">
        <v>3190</v>
      </c>
      <c r="AS237" t="s">
        <v>3191</v>
      </c>
      <c r="AT237" t="s">
        <v>3192</v>
      </c>
      <c r="AU237" t="s">
        <v>3193</v>
      </c>
      <c r="AV237" t="s">
        <v>3194</v>
      </c>
      <c r="AW237" t="s">
        <v>2506</v>
      </c>
      <c r="AX237" t="s">
        <v>3195</v>
      </c>
      <c r="AY237" t="s">
        <v>3196</v>
      </c>
      <c r="AZ237" t="s">
        <v>61</v>
      </c>
      <c r="BA237" t="s">
        <v>61</v>
      </c>
      <c r="BB237" t="s">
        <v>61</v>
      </c>
      <c r="BC237" t="s">
        <v>3197</v>
      </c>
      <c r="BD237" t="s">
        <v>3198</v>
      </c>
      <c r="BE237" t="s">
        <v>2672</v>
      </c>
      <c r="BF237" t="s">
        <v>2673</v>
      </c>
      <c r="BG237" t="s">
        <v>2513</v>
      </c>
      <c r="BH237" t="s">
        <v>2674</v>
      </c>
      <c r="BI237" t="s">
        <v>2515</v>
      </c>
      <c r="BJ237" t="s">
        <v>2516</v>
      </c>
      <c r="BK237" t="s">
        <v>2675</v>
      </c>
      <c r="BL237" t="s">
        <v>25</v>
      </c>
      <c r="BM237" t="s">
        <v>25</v>
      </c>
      <c r="BN237" t="s">
        <v>25</v>
      </c>
      <c r="BO237" t="s">
        <v>25</v>
      </c>
      <c r="BP237" t="s">
        <v>25</v>
      </c>
      <c r="BQ237" t="s">
        <v>25</v>
      </c>
      <c r="BR237" t="s">
        <v>25</v>
      </c>
      <c r="BS237" t="s">
        <v>25</v>
      </c>
      <c r="BT237" t="s">
        <v>25</v>
      </c>
      <c r="BU237" t="s">
        <v>25</v>
      </c>
      <c r="BV237" t="s">
        <v>25</v>
      </c>
      <c r="BW237" t="s">
        <v>25</v>
      </c>
      <c r="BX237" t="s">
        <v>25</v>
      </c>
      <c r="BY237" t="s">
        <v>25</v>
      </c>
      <c r="BZ237" t="s">
        <v>25</v>
      </c>
      <c r="CA237" t="s">
        <v>25</v>
      </c>
      <c r="CB237" t="s">
        <v>25</v>
      </c>
      <c r="CC237" t="s">
        <v>25</v>
      </c>
      <c r="CD237" t="s">
        <v>25</v>
      </c>
      <c r="CE237" t="s">
        <v>25</v>
      </c>
      <c r="CF237" t="s">
        <v>25</v>
      </c>
      <c r="CG237" t="s">
        <v>25</v>
      </c>
      <c r="CH237" t="s">
        <v>25</v>
      </c>
      <c r="CI237" t="s">
        <v>25</v>
      </c>
      <c r="CJ237" t="s">
        <v>25</v>
      </c>
      <c r="CK237" t="s">
        <v>25</v>
      </c>
      <c r="CL237" t="s">
        <v>25</v>
      </c>
      <c r="CM237" t="s">
        <v>25</v>
      </c>
      <c r="CN237" t="s">
        <v>25</v>
      </c>
      <c r="CO237" t="s">
        <v>25</v>
      </c>
      <c r="CP237" t="s">
        <v>25</v>
      </c>
      <c r="CQ237" t="s">
        <v>25</v>
      </c>
      <c r="CR237" t="s">
        <v>25</v>
      </c>
      <c r="CS237" t="s">
        <v>25</v>
      </c>
      <c r="CT237" t="s">
        <v>25</v>
      </c>
      <c r="CU237" t="s">
        <v>25</v>
      </c>
      <c r="CV237" t="s">
        <v>25</v>
      </c>
      <c r="CW237" t="s">
        <v>25</v>
      </c>
      <c r="CX237" t="s">
        <v>25</v>
      </c>
      <c r="CY237" t="s">
        <v>25</v>
      </c>
      <c r="CZ237" t="s">
        <v>25</v>
      </c>
      <c r="DA237" t="s">
        <v>25</v>
      </c>
      <c r="DB237" t="s">
        <v>25</v>
      </c>
      <c r="DC237" t="s">
        <v>25</v>
      </c>
    </row>
    <row r="238" spans="1:107" x14ac:dyDescent="0.2">
      <c r="A238" t="s">
        <v>158</v>
      </c>
      <c r="B238">
        <v>89574916</v>
      </c>
      <c r="C238" t="s">
        <v>64</v>
      </c>
      <c r="D238">
        <v>0</v>
      </c>
      <c r="E238" t="e">
        <f t="shared" ref="E238:E243" si="5">+GTC</f>
        <v>#NAME?</v>
      </c>
      <c r="F238">
        <v>0</v>
      </c>
      <c r="G238" t="s">
        <v>24</v>
      </c>
      <c r="H238">
        <v>1</v>
      </c>
      <c r="I238" t="s">
        <v>25</v>
      </c>
      <c r="J238">
        <v>0</v>
      </c>
      <c r="K238" t="s">
        <v>25</v>
      </c>
      <c r="L238">
        <v>0</v>
      </c>
      <c r="M238">
        <v>0.66700000000000004</v>
      </c>
      <c r="N238" t="s">
        <v>177</v>
      </c>
      <c r="O238" t="s">
        <v>151</v>
      </c>
      <c r="P238" t="s">
        <v>2359</v>
      </c>
      <c r="Q238" t="s">
        <v>2805</v>
      </c>
      <c r="R238" t="s">
        <v>25</v>
      </c>
      <c r="S238" t="s">
        <v>734</v>
      </c>
      <c r="T238" t="s">
        <v>25</v>
      </c>
      <c r="U238">
        <v>1</v>
      </c>
      <c r="V238">
        <v>31</v>
      </c>
      <c r="W238" t="s">
        <v>2411</v>
      </c>
      <c r="X238" t="s">
        <v>3149</v>
      </c>
      <c r="Y238" t="s">
        <v>3150</v>
      </c>
      <c r="Z238" t="s">
        <v>3151</v>
      </c>
      <c r="AA238" t="s">
        <v>3151</v>
      </c>
      <c r="AB238" t="s">
        <v>3152</v>
      </c>
      <c r="AC238" t="s">
        <v>3153</v>
      </c>
      <c r="AD238" t="s">
        <v>25</v>
      </c>
      <c r="AE238" t="s">
        <v>3150</v>
      </c>
      <c r="AF238" t="s">
        <v>3154</v>
      </c>
      <c r="AG238" t="s">
        <v>193</v>
      </c>
      <c r="AH238" t="s">
        <v>3180</v>
      </c>
      <c r="AI238" t="s">
        <v>3181</v>
      </c>
      <c r="AJ238" t="s">
        <v>3182</v>
      </c>
      <c r="AK238" t="s">
        <v>3183</v>
      </c>
      <c r="AL238" t="s">
        <v>3184</v>
      </c>
      <c r="AM238" t="s">
        <v>3185</v>
      </c>
      <c r="AN238" t="s">
        <v>3186</v>
      </c>
      <c r="AO238" t="s">
        <v>3187</v>
      </c>
      <c r="AP238" t="s">
        <v>3188</v>
      </c>
      <c r="AQ238" t="s">
        <v>3189</v>
      </c>
      <c r="AR238" t="s">
        <v>3199</v>
      </c>
      <c r="AS238" t="s">
        <v>3200</v>
      </c>
      <c r="AT238" t="s">
        <v>3201</v>
      </c>
      <c r="AU238" t="s">
        <v>61</v>
      </c>
      <c r="AV238" t="s">
        <v>61</v>
      </c>
      <c r="AW238" t="s">
        <v>61</v>
      </c>
      <c r="AX238" t="s">
        <v>61</v>
      </c>
      <c r="AY238" t="s">
        <v>61</v>
      </c>
      <c r="AZ238" t="s">
        <v>61</v>
      </c>
      <c r="BA238" t="s">
        <v>61</v>
      </c>
      <c r="BB238" t="s">
        <v>61</v>
      </c>
      <c r="BC238" t="s">
        <v>61</v>
      </c>
      <c r="BD238" t="s">
        <v>61</v>
      </c>
      <c r="BE238" t="s">
        <v>61</v>
      </c>
      <c r="BF238" t="s">
        <v>61</v>
      </c>
      <c r="BG238" t="s">
        <v>61</v>
      </c>
      <c r="BH238" t="s">
        <v>61</v>
      </c>
      <c r="BI238" t="s">
        <v>61</v>
      </c>
      <c r="BJ238" t="s">
        <v>61</v>
      </c>
      <c r="BK238" t="s">
        <v>61</v>
      </c>
      <c r="BL238" t="s">
        <v>25</v>
      </c>
      <c r="BM238" t="s">
        <v>25</v>
      </c>
      <c r="BN238" t="s">
        <v>25</v>
      </c>
      <c r="BO238" t="s">
        <v>25</v>
      </c>
      <c r="BP238" t="s">
        <v>25</v>
      </c>
      <c r="BQ238" t="s">
        <v>25</v>
      </c>
      <c r="BR238" t="s">
        <v>25</v>
      </c>
      <c r="BS238" t="s">
        <v>25</v>
      </c>
      <c r="BT238" t="s">
        <v>25</v>
      </c>
      <c r="BU238" t="s">
        <v>25</v>
      </c>
      <c r="BV238" t="s">
        <v>25</v>
      </c>
      <c r="BW238" t="s">
        <v>25</v>
      </c>
      <c r="BX238" t="s">
        <v>25</v>
      </c>
      <c r="BY238" t="s">
        <v>25</v>
      </c>
      <c r="BZ238" t="s">
        <v>25</v>
      </c>
      <c r="CA238" t="s">
        <v>25</v>
      </c>
      <c r="CB238" t="s">
        <v>25</v>
      </c>
      <c r="CC238" t="s">
        <v>25</v>
      </c>
      <c r="CD238" t="s">
        <v>25</v>
      </c>
      <c r="CE238" t="s">
        <v>25</v>
      </c>
      <c r="CF238" t="s">
        <v>25</v>
      </c>
      <c r="CG238" t="s">
        <v>25</v>
      </c>
      <c r="CH238" t="s">
        <v>25</v>
      </c>
      <c r="CI238" t="s">
        <v>25</v>
      </c>
      <c r="CJ238" t="s">
        <v>25</v>
      </c>
      <c r="CK238" t="s">
        <v>25</v>
      </c>
      <c r="CL238" t="s">
        <v>25</v>
      </c>
      <c r="CM238" t="s">
        <v>25</v>
      </c>
      <c r="CN238" t="s">
        <v>25</v>
      </c>
      <c r="CO238" t="s">
        <v>25</v>
      </c>
      <c r="CP238" t="s">
        <v>25</v>
      </c>
      <c r="CQ238" t="s">
        <v>25</v>
      </c>
      <c r="CR238" t="s">
        <v>25</v>
      </c>
      <c r="CS238" t="s">
        <v>25</v>
      </c>
      <c r="CT238" t="s">
        <v>25</v>
      </c>
      <c r="CU238" t="s">
        <v>25</v>
      </c>
      <c r="CV238" t="s">
        <v>25</v>
      </c>
      <c r="CW238" t="s">
        <v>25</v>
      </c>
      <c r="CX238" t="s">
        <v>25</v>
      </c>
      <c r="CY238" t="s">
        <v>25</v>
      </c>
      <c r="CZ238" t="s">
        <v>25</v>
      </c>
      <c r="DA238" t="s">
        <v>25</v>
      </c>
      <c r="DB238" t="s">
        <v>25</v>
      </c>
      <c r="DC238" t="s">
        <v>25</v>
      </c>
    </row>
    <row r="239" spans="1:107" x14ac:dyDescent="0.2">
      <c r="A239" t="s">
        <v>158</v>
      </c>
      <c r="B239">
        <v>89574916</v>
      </c>
      <c r="C239" t="s">
        <v>64</v>
      </c>
      <c r="D239">
        <v>0</v>
      </c>
      <c r="E239" t="e">
        <f t="shared" si="5"/>
        <v>#NAME?</v>
      </c>
      <c r="F239">
        <v>0</v>
      </c>
      <c r="G239" t="s">
        <v>24</v>
      </c>
      <c r="H239">
        <v>1</v>
      </c>
      <c r="I239" t="s">
        <v>25</v>
      </c>
      <c r="J239">
        <v>0</v>
      </c>
      <c r="K239" t="s">
        <v>25</v>
      </c>
      <c r="L239">
        <v>0</v>
      </c>
      <c r="M239">
        <v>0.66700000000000004</v>
      </c>
      <c r="N239" t="s">
        <v>177</v>
      </c>
      <c r="O239" t="s">
        <v>151</v>
      </c>
      <c r="P239" t="s">
        <v>2359</v>
      </c>
      <c r="Q239" t="s">
        <v>2805</v>
      </c>
      <c r="R239" t="s">
        <v>25</v>
      </c>
      <c r="S239" t="s">
        <v>734</v>
      </c>
      <c r="T239" t="s">
        <v>25</v>
      </c>
      <c r="U239">
        <v>1</v>
      </c>
      <c r="V239">
        <v>31</v>
      </c>
      <c r="W239" t="s">
        <v>2411</v>
      </c>
      <c r="X239" t="s">
        <v>3165</v>
      </c>
      <c r="Y239" t="s">
        <v>3166</v>
      </c>
      <c r="Z239" t="s">
        <v>3167</v>
      </c>
      <c r="AA239" t="s">
        <v>3168</v>
      </c>
      <c r="AB239" t="s">
        <v>3169</v>
      </c>
      <c r="AC239" t="s">
        <v>3170</v>
      </c>
      <c r="AD239" t="s">
        <v>25</v>
      </c>
      <c r="AE239" t="s">
        <v>3166</v>
      </c>
      <c r="AF239" t="s">
        <v>3154</v>
      </c>
      <c r="AG239" t="s">
        <v>193</v>
      </c>
      <c r="AH239" t="s">
        <v>3180</v>
      </c>
      <c r="AI239" t="s">
        <v>3181</v>
      </c>
      <c r="AJ239" t="s">
        <v>3182</v>
      </c>
      <c r="AK239" t="s">
        <v>3183</v>
      </c>
      <c r="AL239" t="s">
        <v>3184</v>
      </c>
      <c r="AM239" t="s">
        <v>3185</v>
      </c>
      <c r="AN239" t="s">
        <v>3186</v>
      </c>
      <c r="AO239" t="s">
        <v>3187</v>
      </c>
      <c r="AP239" t="s">
        <v>3188</v>
      </c>
      <c r="AQ239" t="s">
        <v>3189</v>
      </c>
      <c r="AR239" t="s">
        <v>3199</v>
      </c>
      <c r="AS239" t="s">
        <v>3200</v>
      </c>
      <c r="AT239" t="s">
        <v>3201</v>
      </c>
      <c r="AU239" t="s">
        <v>61</v>
      </c>
      <c r="AV239" t="s">
        <v>61</v>
      </c>
      <c r="AW239" t="s">
        <v>61</v>
      </c>
      <c r="AX239" t="s">
        <v>61</v>
      </c>
      <c r="AY239" t="s">
        <v>61</v>
      </c>
      <c r="AZ239" t="s">
        <v>61</v>
      </c>
      <c r="BA239" t="s">
        <v>61</v>
      </c>
      <c r="BB239" t="s">
        <v>61</v>
      </c>
      <c r="BC239" t="s">
        <v>61</v>
      </c>
      <c r="BD239" t="s">
        <v>61</v>
      </c>
      <c r="BE239" t="s">
        <v>61</v>
      </c>
      <c r="BF239" t="s">
        <v>61</v>
      </c>
      <c r="BG239" t="s">
        <v>61</v>
      </c>
      <c r="BH239" t="s">
        <v>61</v>
      </c>
      <c r="BI239" t="s">
        <v>61</v>
      </c>
      <c r="BJ239" t="s">
        <v>61</v>
      </c>
      <c r="BK239" t="s">
        <v>61</v>
      </c>
      <c r="BL239" t="s">
        <v>25</v>
      </c>
      <c r="BM239" t="s">
        <v>25</v>
      </c>
      <c r="BN239" t="s">
        <v>25</v>
      </c>
      <c r="BO239" t="s">
        <v>25</v>
      </c>
      <c r="BP239" t="s">
        <v>25</v>
      </c>
      <c r="BQ239" t="s">
        <v>25</v>
      </c>
      <c r="BR239" t="s">
        <v>25</v>
      </c>
      <c r="BS239" t="s">
        <v>25</v>
      </c>
      <c r="BT239" t="s">
        <v>25</v>
      </c>
      <c r="BU239" t="s">
        <v>25</v>
      </c>
      <c r="BV239" t="s">
        <v>25</v>
      </c>
      <c r="BW239" t="s">
        <v>25</v>
      </c>
      <c r="BX239" t="s">
        <v>25</v>
      </c>
      <c r="BY239" t="s">
        <v>25</v>
      </c>
      <c r="BZ239" t="s">
        <v>25</v>
      </c>
      <c r="CA239" t="s">
        <v>25</v>
      </c>
      <c r="CB239" t="s">
        <v>25</v>
      </c>
      <c r="CC239" t="s">
        <v>25</v>
      </c>
      <c r="CD239" t="s">
        <v>25</v>
      </c>
      <c r="CE239" t="s">
        <v>25</v>
      </c>
      <c r="CF239" t="s">
        <v>25</v>
      </c>
      <c r="CG239" t="s">
        <v>25</v>
      </c>
      <c r="CH239" t="s">
        <v>25</v>
      </c>
      <c r="CI239" t="s">
        <v>25</v>
      </c>
      <c r="CJ239" t="s">
        <v>25</v>
      </c>
      <c r="CK239" t="s">
        <v>25</v>
      </c>
      <c r="CL239" t="s">
        <v>25</v>
      </c>
      <c r="CM239" t="s">
        <v>25</v>
      </c>
      <c r="CN239" t="s">
        <v>25</v>
      </c>
      <c r="CO239" t="s">
        <v>25</v>
      </c>
      <c r="CP239" t="s">
        <v>25</v>
      </c>
      <c r="CQ239" t="s">
        <v>25</v>
      </c>
      <c r="CR239" t="s">
        <v>25</v>
      </c>
      <c r="CS239" t="s">
        <v>25</v>
      </c>
      <c r="CT239" t="s">
        <v>25</v>
      </c>
      <c r="CU239" t="s">
        <v>25</v>
      </c>
      <c r="CV239" t="s">
        <v>25</v>
      </c>
      <c r="CW239" t="s">
        <v>25</v>
      </c>
      <c r="CX239" t="s">
        <v>25</v>
      </c>
      <c r="CY239" t="s">
        <v>25</v>
      </c>
      <c r="CZ239" t="s">
        <v>25</v>
      </c>
      <c r="DA239" t="s">
        <v>25</v>
      </c>
      <c r="DB239" t="s">
        <v>25</v>
      </c>
      <c r="DC239" t="s">
        <v>25</v>
      </c>
    </row>
    <row r="240" spans="1:107" x14ac:dyDescent="0.2">
      <c r="A240" t="s">
        <v>158</v>
      </c>
      <c r="B240">
        <v>89574916</v>
      </c>
      <c r="C240" t="s">
        <v>64</v>
      </c>
      <c r="D240">
        <v>0</v>
      </c>
      <c r="E240" t="e">
        <f t="shared" si="5"/>
        <v>#NAME?</v>
      </c>
      <c r="F240">
        <v>0</v>
      </c>
      <c r="G240" t="s">
        <v>24</v>
      </c>
      <c r="H240">
        <v>1</v>
      </c>
      <c r="I240" t="s">
        <v>25</v>
      </c>
      <c r="J240">
        <v>0</v>
      </c>
      <c r="K240" t="s">
        <v>25</v>
      </c>
      <c r="L240">
        <v>0</v>
      </c>
      <c r="M240">
        <v>0.66700000000000004</v>
      </c>
      <c r="N240" t="s">
        <v>177</v>
      </c>
      <c r="O240" t="s">
        <v>151</v>
      </c>
      <c r="P240" t="s">
        <v>2359</v>
      </c>
      <c r="Q240" t="s">
        <v>2805</v>
      </c>
      <c r="R240" t="s">
        <v>25</v>
      </c>
      <c r="S240" t="s">
        <v>734</v>
      </c>
      <c r="T240" t="s">
        <v>25</v>
      </c>
      <c r="U240">
        <v>1</v>
      </c>
      <c r="V240">
        <v>31</v>
      </c>
      <c r="W240" t="s">
        <v>2411</v>
      </c>
      <c r="X240" t="s">
        <v>3171</v>
      </c>
      <c r="Y240" t="s">
        <v>3172</v>
      </c>
      <c r="Z240" t="s">
        <v>3173</v>
      </c>
      <c r="AA240" t="s">
        <v>3174</v>
      </c>
      <c r="AB240" t="s">
        <v>3169</v>
      </c>
      <c r="AC240" t="s">
        <v>3170</v>
      </c>
      <c r="AD240" t="s">
        <v>25</v>
      </c>
      <c r="AE240" t="s">
        <v>3166</v>
      </c>
      <c r="AF240" t="s">
        <v>3154</v>
      </c>
      <c r="AG240" t="s">
        <v>193</v>
      </c>
      <c r="AH240" t="s">
        <v>3180</v>
      </c>
      <c r="AI240" t="s">
        <v>3181</v>
      </c>
      <c r="AJ240" t="s">
        <v>3182</v>
      </c>
      <c r="AK240" t="s">
        <v>3183</v>
      </c>
      <c r="AL240" t="s">
        <v>3184</v>
      </c>
      <c r="AM240" t="s">
        <v>3185</v>
      </c>
      <c r="AN240" t="s">
        <v>3186</v>
      </c>
      <c r="AO240" t="s">
        <v>3187</v>
      </c>
      <c r="AP240" t="s">
        <v>3188</v>
      </c>
      <c r="AQ240" t="s">
        <v>3189</v>
      </c>
      <c r="AR240" t="s">
        <v>3199</v>
      </c>
      <c r="AS240" t="s">
        <v>3200</v>
      </c>
      <c r="AT240" t="s">
        <v>3201</v>
      </c>
      <c r="AU240" t="s">
        <v>61</v>
      </c>
      <c r="AV240" t="s">
        <v>61</v>
      </c>
      <c r="AW240" t="s">
        <v>61</v>
      </c>
      <c r="AX240" t="s">
        <v>61</v>
      </c>
      <c r="AY240" t="s">
        <v>61</v>
      </c>
      <c r="AZ240" t="s">
        <v>61</v>
      </c>
      <c r="BA240" t="s">
        <v>61</v>
      </c>
      <c r="BB240" t="s">
        <v>61</v>
      </c>
      <c r="BC240" t="s">
        <v>61</v>
      </c>
      <c r="BD240" t="s">
        <v>61</v>
      </c>
      <c r="BE240" t="s">
        <v>61</v>
      </c>
      <c r="BF240" t="s">
        <v>61</v>
      </c>
      <c r="BG240" t="s">
        <v>61</v>
      </c>
      <c r="BH240" t="s">
        <v>61</v>
      </c>
      <c r="BI240" t="s">
        <v>61</v>
      </c>
      <c r="BJ240" t="s">
        <v>61</v>
      </c>
      <c r="BK240" t="s">
        <v>61</v>
      </c>
      <c r="BL240" t="s">
        <v>25</v>
      </c>
      <c r="BM240" t="s">
        <v>25</v>
      </c>
      <c r="BN240" t="s">
        <v>25</v>
      </c>
      <c r="BO240" t="s">
        <v>25</v>
      </c>
      <c r="BP240" t="s">
        <v>25</v>
      </c>
      <c r="BQ240" t="s">
        <v>25</v>
      </c>
      <c r="BR240" t="s">
        <v>25</v>
      </c>
      <c r="BS240" t="s">
        <v>25</v>
      </c>
      <c r="BT240" t="s">
        <v>25</v>
      </c>
      <c r="BU240" t="s">
        <v>25</v>
      </c>
      <c r="BV240" t="s">
        <v>25</v>
      </c>
      <c r="BW240" t="s">
        <v>25</v>
      </c>
      <c r="BX240" t="s">
        <v>25</v>
      </c>
      <c r="BY240" t="s">
        <v>25</v>
      </c>
      <c r="BZ240" t="s">
        <v>25</v>
      </c>
      <c r="CA240" t="s">
        <v>25</v>
      </c>
      <c r="CB240" t="s">
        <v>25</v>
      </c>
      <c r="CC240" t="s">
        <v>25</v>
      </c>
      <c r="CD240" t="s">
        <v>25</v>
      </c>
      <c r="CE240" t="s">
        <v>25</v>
      </c>
      <c r="CF240" t="s">
        <v>25</v>
      </c>
      <c r="CG240" t="s">
        <v>25</v>
      </c>
      <c r="CH240" t="s">
        <v>25</v>
      </c>
      <c r="CI240" t="s">
        <v>25</v>
      </c>
      <c r="CJ240" t="s">
        <v>25</v>
      </c>
      <c r="CK240" t="s">
        <v>25</v>
      </c>
      <c r="CL240" t="s">
        <v>25</v>
      </c>
      <c r="CM240" t="s">
        <v>25</v>
      </c>
      <c r="CN240" t="s">
        <v>25</v>
      </c>
      <c r="CO240" t="s">
        <v>25</v>
      </c>
      <c r="CP240" t="s">
        <v>25</v>
      </c>
      <c r="CQ240" t="s">
        <v>25</v>
      </c>
      <c r="CR240" t="s">
        <v>25</v>
      </c>
      <c r="CS240" t="s">
        <v>25</v>
      </c>
      <c r="CT240" t="s">
        <v>25</v>
      </c>
      <c r="CU240" t="s">
        <v>25</v>
      </c>
      <c r="CV240" t="s">
        <v>25</v>
      </c>
      <c r="CW240" t="s">
        <v>25</v>
      </c>
      <c r="CX240" t="s">
        <v>25</v>
      </c>
      <c r="CY240" t="s">
        <v>25</v>
      </c>
      <c r="CZ240" t="s">
        <v>25</v>
      </c>
      <c r="DA240" t="s">
        <v>25</v>
      </c>
      <c r="DB240" t="s">
        <v>25</v>
      </c>
      <c r="DC240" t="s">
        <v>25</v>
      </c>
    </row>
    <row r="241" spans="1:107" x14ac:dyDescent="0.2">
      <c r="A241" t="s">
        <v>158</v>
      </c>
      <c r="B241">
        <v>89574916</v>
      </c>
      <c r="C241" t="s">
        <v>64</v>
      </c>
      <c r="D241">
        <v>0</v>
      </c>
      <c r="E241" t="e">
        <f t="shared" si="5"/>
        <v>#NAME?</v>
      </c>
      <c r="F241">
        <v>0</v>
      </c>
      <c r="G241" t="s">
        <v>24</v>
      </c>
      <c r="H241">
        <v>1</v>
      </c>
      <c r="I241" t="s">
        <v>25</v>
      </c>
      <c r="J241">
        <v>0</v>
      </c>
      <c r="K241" t="s">
        <v>25</v>
      </c>
      <c r="L241">
        <v>0</v>
      </c>
      <c r="M241">
        <v>0.66700000000000004</v>
      </c>
      <c r="N241" t="s">
        <v>177</v>
      </c>
      <c r="O241" t="s">
        <v>151</v>
      </c>
      <c r="P241" t="s">
        <v>2359</v>
      </c>
      <c r="Q241" t="s">
        <v>2805</v>
      </c>
      <c r="R241" t="s">
        <v>25</v>
      </c>
      <c r="S241" t="s">
        <v>734</v>
      </c>
      <c r="T241" t="s">
        <v>25</v>
      </c>
      <c r="U241">
        <v>2</v>
      </c>
      <c r="V241">
        <v>31</v>
      </c>
      <c r="W241" t="s">
        <v>2411</v>
      </c>
      <c r="X241" t="s">
        <v>3149</v>
      </c>
      <c r="Y241" t="s">
        <v>3150</v>
      </c>
      <c r="Z241" t="s">
        <v>3151</v>
      </c>
      <c r="AA241" t="s">
        <v>3151</v>
      </c>
      <c r="AB241" t="s">
        <v>3152</v>
      </c>
      <c r="AC241" t="s">
        <v>3153</v>
      </c>
      <c r="AD241" t="s">
        <v>25</v>
      </c>
      <c r="AE241" t="s">
        <v>3150</v>
      </c>
      <c r="AF241" t="s">
        <v>3154</v>
      </c>
      <c r="AG241" t="s">
        <v>193</v>
      </c>
      <c r="AH241" t="s">
        <v>3180</v>
      </c>
      <c r="AI241" t="s">
        <v>3181</v>
      </c>
      <c r="AJ241" t="s">
        <v>3182</v>
      </c>
      <c r="AK241" t="s">
        <v>3183</v>
      </c>
      <c r="AL241" t="s">
        <v>3184</v>
      </c>
      <c r="AM241" t="s">
        <v>3185</v>
      </c>
      <c r="AN241" t="s">
        <v>3186</v>
      </c>
      <c r="AO241" t="s">
        <v>3187</v>
      </c>
      <c r="AP241" t="s">
        <v>3188</v>
      </c>
      <c r="AQ241" t="s">
        <v>3189</v>
      </c>
      <c r="AR241" t="s">
        <v>3199</v>
      </c>
      <c r="AS241" t="s">
        <v>3200</v>
      </c>
      <c r="AT241" t="s">
        <v>3201</v>
      </c>
      <c r="AU241" t="s">
        <v>61</v>
      </c>
      <c r="AV241" t="s">
        <v>61</v>
      </c>
      <c r="AW241" t="s">
        <v>61</v>
      </c>
      <c r="AX241" t="s">
        <v>61</v>
      </c>
      <c r="AY241" t="s">
        <v>61</v>
      </c>
      <c r="AZ241" t="s">
        <v>61</v>
      </c>
      <c r="BA241" t="s">
        <v>61</v>
      </c>
      <c r="BB241" t="s">
        <v>61</v>
      </c>
      <c r="BC241" t="s">
        <v>61</v>
      </c>
      <c r="BD241" t="s">
        <v>61</v>
      </c>
      <c r="BE241" t="s">
        <v>61</v>
      </c>
      <c r="BF241" t="s">
        <v>61</v>
      </c>
      <c r="BG241" t="s">
        <v>61</v>
      </c>
      <c r="BH241" t="s">
        <v>61</v>
      </c>
      <c r="BI241" t="s">
        <v>61</v>
      </c>
      <c r="BJ241" t="s">
        <v>61</v>
      </c>
      <c r="BK241" t="s">
        <v>61</v>
      </c>
      <c r="BL241" t="s">
        <v>25</v>
      </c>
      <c r="BM241" t="s">
        <v>25</v>
      </c>
      <c r="BN241" t="s">
        <v>25</v>
      </c>
      <c r="BO241" t="s">
        <v>25</v>
      </c>
      <c r="BP241" t="s">
        <v>25</v>
      </c>
      <c r="BQ241" t="s">
        <v>25</v>
      </c>
      <c r="BR241" t="s">
        <v>25</v>
      </c>
      <c r="BS241" t="s">
        <v>25</v>
      </c>
      <c r="BT241" t="s">
        <v>25</v>
      </c>
      <c r="BU241" t="s">
        <v>25</v>
      </c>
      <c r="BV241" t="s">
        <v>25</v>
      </c>
      <c r="BW241" t="s">
        <v>25</v>
      </c>
      <c r="BX241" t="s">
        <v>25</v>
      </c>
      <c r="BY241" t="s">
        <v>25</v>
      </c>
      <c r="BZ241" t="s">
        <v>25</v>
      </c>
      <c r="CA241" t="s">
        <v>25</v>
      </c>
      <c r="CB241" t="s">
        <v>25</v>
      </c>
      <c r="CC241" t="s">
        <v>25</v>
      </c>
      <c r="CD241" t="s">
        <v>25</v>
      </c>
      <c r="CE241" t="s">
        <v>25</v>
      </c>
      <c r="CF241" t="s">
        <v>25</v>
      </c>
      <c r="CG241" t="s">
        <v>25</v>
      </c>
      <c r="CH241" t="s">
        <v>25</v>
      </c>
      <c r="CI241" t="s">
        <v>25</v>
      </c>
      <c r="CJ241" t="s">
        <v>25</v>
      </c>
      <c r="CK241" t="s">
        <v>25</v>
      </c>
      <c r="CL241" t="s">
        <v>25</v>
      </c>
      <c r="CM241" t="s">
        <v>25</v>
      </c>
      <c r="CN241" t="s">
        <v>25</v>
      </c>
      <c r="CO241" t="s">
        <v>25</v>
      </c>
      <c r="CP241" t="s">
        <v>25</v>
      </c>
      <c r="CQ241" t="s">
        <v>25</v>
      </c>
      <c r="CR241" t="s">
        <v>25</v>
      </c>
      <c r="CS241" t="s">
        <v>25</v>
      </c>
      <c r="CT241" t="s">
        <v>25</v>
      </c>
      <c r="CU241" t="s">
        <v>25</v>
      </c>
      <c r="CV241" t="s">
        <v>25</v>
      </c>
      <c r="CW241" t="s">
        <v>25</v>
      </c>
      <c r="CX241" t="s">
        <v>25</v>
      </c>
      <c r="CY241" t="s">
        <v>25</v>
      </c>
      <c r="CZ241" t="s">
        <v>25</v>
      </c>
      <c r="DA241" t="s">
        <v>25</v>
      </c>
      <c r="DB241" t="s">
        <v>25</v>
      </c>
      <c r="DC241" t="s">
        <v>25</v>
      </c>
    </row>
    <row r="242" spans="1:107" x14ac:dyDescent="0.2">
      <c r="A242" t="s">
        <v>158</v>
      </c>
      <c r="B242">
        <v>89574916</v>
      </c>
      <c r="C242" t="s">
        <v>64</v>
      </c>
      <c r="D242">
        <v>0</v>
      </c>
      <c r="E242" t="e">
        <f t="shared" si="5"/>
        <v>#NAME?</v>
      </c>
      <c r="F242">
        <v>0</v>
      </c>
      <c r="G242" t="s">
        <v>24</v>
      </c>
      <c r="H242">
        <v>1</v>
      </c>
      <c r="I242" t="s">
        <v>25</v>
      </c>
      <c r="J242">
        <v>0</v>
      </c>
      <c r="K242" t="s">
        <v>25</v>
      </c>
      <c r="L242">
        <v>0</v>
      </c>
      <c r="M242">
        <v>0.66700000000000004</v>
      </c>
      <c r="N242" t="s">
        <v>177</v>
      </c>
      <c r="O242" t="s">
        <v>151</v>
      </c>
      <c r="P242" t="s">
        <v>2359</v>
      </c>
      <c r="Q242" t="s">
        <v>2805</v>
      </c>
      <c r="R242" t="s">
        <v>25</v>
      </c>
      <c r="S242" t="s">
        <v>734</v>
      </c>
      <c r="T242" t="s">
        <v>25</v>
      </c>
      <c r="U242">
        <v>2</v>
      </c>
      <c r="V242">
        <v>31</v>
      </c>
      <c r="W242" t="s">
        <v>2411</v>
      </c>
      <c r="X242" t="s">
        <v>3165</v>
      </c>
      <c r="Y242" t="s">
        <v>3166</v>
      </c>
      <c r="Z242" t="s">
        <v>3167</v>
      </c>
      <c r="AA242" t="s">
        <v>3168</v>
      </c>
      <c r="AB242" t="s">
        <v>3169</v>
      </c>
      <c r="AC242" t="s">
        <v>3170</v>
      </c>
      <c r="AD242" t="s">
        <v>25</v>
      </c>
      <c r="AE242" t="s">
        <v>3166</v>
      </c>
      <c r="AF242" t="s">
        <v>3154</v>
      </c>
      <c r="AG242" t="s">
        <v>193</v>
      </c>
      <c r="AH242" t="s">
        <v>3180</v>
      </c>
      <c r="AI242" t="s">
        <v>3181</v>
      </c>
      <c r="AJ242" t="s">
        <v>3182</v>
      </c>
      <c r="AK242" t="s">
        <v>3183</v>
      </c>
      <c r="AL242" t="s">
        <v>3184</v>
      </c>
      <c r="AM242" t="s">
        <v>3185</v>
      </c>
      <c r="AN242" t="s">
        <v>3186</v>
      </c>
      <c r="AO242" t="s">
        <v>3187</v>
      </c>
      <c r="AP242" t="s">
        <v>3188</v>
      </c>
      <c r="AQ242" t="s">
        <v>3189</v>
      </c>
      <c r="AR242" t="s">
        <v>3199</v>
      </c>
      <c r="AS242" t="s">
        <v>3200</v>
      </c>
      <c r="AT242" t="s">
        <v>3201</v>
      </c>
      <c r="AU242" t="s">
        <v>61</v>
      </c>
      <c r="AV242" t="s">
        <v>61</v>
      </c>
      <c r="AW242" t="s">
        <v>61</v>
      </c>
      <c r="AX242" t="s">
        <v>61</v>
      </c>
      <c r="AY242" t="s">
        <v>61</v>
      </c>
      <c r="AZ242" t="s">
        <v>61</v>
      </c>
      <c r="BA242" t="s">
        <v>61</v>
      </c>
      <c r="BB242" t="s">
        <v>61</v>
      </c>
      <c r="BC242" t="s">
        <v>61</v>
      </c>
      <c r="BD242" t="s">
        <v>61</v>
      </c>
      <c r="BE242" t="s">
        <v>61</v>
      </c>
      <c r="BF242" t="s">
        <v>61</v>
      </c>
      <c r="BG242" t="s">
        <v>61</v>
      </c>
      <c r="BH242" t="s">
        <v>61</v>
      </c>
      <c r="BI242" t="s">
        <v>61</v>
      </c>
      <c r="BJ242" t="s">
        <v>61</v>
      </c>
      <c r="BK242" t="s">
        <v>61</v>
      </c>
      <c r="BL242" t="s">
        <v>25</v>
      </c>
      <c r="BM242" t="s">
        <v>25</v>
      </c>
      <c r="BN242" t="s">
        <v>25</v>
      </c>
      <c r="BO242" t="s">
        <v>25</v>
      </c>
      <c r="BP242" t="s">
        <v>25</v>
      </c>
      <c r="BQ242" t="s">
        <v>25</v>
      </c>
      <c r="BR242" t="s">
        <v>25</v>
      </c>
      <c r="BS242" t="s">
        <v>25</v>
      </c>
      <c r="BT242" t="s">
        <v>25</v>
      </c>
      <c r="BU242" t="s">
        <v>25</v>
      </c>
      <c r="BV242" t="s">
        <v>25</v>
      </c>
      <c r="BW242" t="s">
        <v>25</v>
      </c>
      <c r="BX242" t="s">
        <v>25</v>
      </c>
      <c r="BY242" t="s">
        <v>25</v>
      </c>
      <c r="BZ242" t="s">
        <v>25</v>
      </c>
      <c r="CA242" t="s">
        <v>25</v>
      </c>
      <c r="CB242" t="s">
        <v>25</v>
      </c>
      <c r="CC242" t="s">
        <v>25</v>
      </c>
      <c r="CD242" t="s">
        <v>25</v>
      </c>
      <c r="CE242" t="s">
        <v>25</v>
      </c>
      <c r="CF242" t="s">
        <v>25</v>
      </c>
      <c r="CG242" t="s">
        <v>25</v>
      </c>
      <c r="CH242" t="s">
        <v>25</v>
      </c>
      <c r="CI242" t="s">
        <v>25</v>
      </c>
      <c r="CJ242" t="s">
        <v>25</v>
      </c>
      <c r="CK242" t="s">
        <v>25</v>
      </c>
      <c r="CL242" t="s">
        <v>25</v>
      </c>
      <c r="CM242" t="s">
        <v>25</v>
      </c>
      <c r="CN242" t="s">
        <v>25</v>
      </c>
      <c r="CO242" t="s">
        <v>25</v>
      </c>
      <c r="CP242" t="s">
        <v>25</v>
      </c>
      <c r="CQ242" t="s">
        <v>25</v>
      </c>
      <c r="CR242" t="s">
        <v>25</v>
      </c>
      <c r="CS242" t="s">
        <v>25</v>
      </c>
      <c r="CT242" t="s">
        <v>25</v>
      </c>
      <c r="CU242" t="s">
        <v>25</v>
      </c>
      <c r="CV242" t="s">
        <v>25</v>
      </c>
      <c r="CW242" t="s">
        <v>25</v>
      </c>
      <c r="CX242" t="s">
        <v>25</v>
      </c>
      <c r="CY242" t="s">
        <v>25</v>
      </c>
      <c r="CZ242" t="s">
        <v>25</v>
      </c>
      <c r="DA242" t="s">
        <v>25</v>
      </c>
      <c r="DB242" t="s">
        <v>25</v>
      </c>
      <c r="DC242" t="s">
        <v>25</v>
      </c>
    </row>
    <row r="243" spans="1:107" x14ac:dyDescent="0.2">
      <c r="A243" t="s">
        <v>158</v>
      </c>
      <c r="B243">
        <v>89574916</v>
      </c>
      <c r="C243" t="s">
        <v>64</v>
      </c>
      <c r="D243">
        <v>0</v>
      </c>
      <c r="E243" t="e">
        <f t="shared" si="5"/>
        <v>#NAME?</v>
      </c>
      <c r="F243">
        <v>0</v>
      </c>
      <c r="G243" t="s">
        <v>24</v>
      </c>
      <c r="H243">
        <v>1</v>
      </c>
      <c r="I243" t="s">
        <v>25</v>
      </c>
      <c r="J243">
        <v>0</v>
      </c>
      <c r="K243" t="s">
        <v>25</v>
      </c>
      <c r="L243">
        <v>0</v>
      </c>
      <c r="M243">
        <v>0.66700000000000004</v>
      </c>
      <c r="N243" t="s">
        <v>177</v>
      </c>
      <c r="O243" t="s">
        <v>151</v>
      </c>
      <c r="P243" t="s">
        <v>2359</v>
      </c>
      <c r="Q243" t="s">
        <v>2805</v>
      </c>
      <c r="R243" t="s">
        <v>25</v>
      </c>
      <c r="S243" t="s">
        <v>734</v>
      </c>
      <c r="T243" t="s">
        <v>25</v>
      </c>
      <c r="U243">
        <v>2</v>
      </c>
      <c r="V243">
        <v>31</v>
      </c>
      <c r="W243" t="s">
        <v>2411</v>
      </c>
      <c r="X243" t="s">
        <v>3171</v>
      </c>
      <c r="Y243" t="s">
        <v>3172</v>
      </c>
      <c r="Z243" t="s">
        <v>3173</v>
      </c>
      <c r="AA243" t="s">
        <v>3174</v>
      </c>
      <c r="AB243" t="s">
        <v>3169</v>
      </c>
      <c r="AC243" t="s">
        <v>3170</v>
      </c>
      <c r="AD243" t="s">
        <v>25</v>
      </c>
      <c r="AE243" t="s">
        <v>3166</v>
      </c>
      <c r="AF243" t="s">
        <v>3154</v>
      </c>
      <c r="AG243" t="s">
        <v>193</v>
      </c>
      <c r="AH243" t="s">
        <v>3180</v>
      </c>
      <c r="AI243" t="s">
        <v>3181</v>
      </c>
      <c r="AJ243" t="s">
        <v>3182</v>
      </c>
      <c r="AK243" t="s">
        <v>3183</v>
      </c>
      <c r="AL243" t="s">
        <v>3184</v>
      </c>
      <c r="AM243" t="s">
        <v>3185</v>
      </c>
      <c r="AN243" t="s">
        <v>3186</v>
      </c>
      <c r="AO243" t="s">
        <v>3187</v>
      </c>
      <c r="AP243" t="s">
        <v>3188</v>
      </c>
      <c r="AQ243" t="s">
        <v>3189</v>
      </c>
      <c r="AR243" t="s">
        <v>3199</v>
      </c>
      <c r="AS243" t="s">
        <v>3200</v>
      </c>
      <c r="AT243" t="s">
        <v>3201</v>
      </c>
      <c r="AU243" t="s">
        <v>61</v>
      </c>
      <c r="AV243" t="s">
        <v>61</v>
      </c>
      <c r="AW243" t="s">
        <v>61</v>
      </c>
      <c r="AX243" t="s">
        <v>61</v>
      </c>
      <c r="AY243" t="s">
        <v>61</v>
      </c>
      <c r="AZ243" t="s">
        <v>61</v>
      </c>
      <c r="BA243" t="s">
        <v>61</v>
      </c>
      <c r="BB243" t="s">
        <v>61</v>
      </c>
      <c r="BC243" t="s">
        <v>61</v>
      </c>
      <c r="BD243" t="s">
        <v>61</v>
      </c>
      <c r="BE243" t="s">
        <v>61</v>
      </c>
      <c r="BF243" t="s">
        <v>61</v>
      </c>
      <c r="BG243" t="s">
        <v>61</v>
      </c>
      <c r="BH243" t="s">
        <v>61</v>
      </c>
      <c r="BI243" t="s">
        <v>61</v>
      </c>
      <c r="BJ243" t="s">
        <v>61</v>
      </c>
      <c r="BK243" t="s">
        <v>61</v>
      </c>
      <c r="BL243" t="s">
        <v>25</v>
      </c>
      <c r="BM243" t="s">
        <v>25</v>
      </c>
      <c r="BN243" t="s">
        <v>25</v>
      </c>
      <c r="BO243" t="s">
        <v>25</v>
      </c>
      <c r="BP243" t="s">
        <v>25</v>
      </c>
      <c r="BQ243" t="s">
        <v>25</v>
      </c>
      <c r="BR243" t="s">
        <v>25</v>
      </c>
      <c r="BS243" t="s">
        <v>25</v>
      </c>
      <c r="BT243" t="s">
        <v>25</v>
      </c>
      <c r="BU243" t="s">
        <v>25</v>
      </c>
      <c r="BV243" t="s">
        <v>25</v>
      </c>
      <c r="BW243" t="s">
        <v>25</v>
      </c>
      <c r="BX243" t="s">
        <v>25</v>
      </c>
      <c r="BY243" t="s">
        <v>25</v>
      </c>
      <c r="BZ243" t="s">
        <v>25</v>
      </c>
      <c r="CA243" t="s">
        <v>25</v>
      </c>
      <c r="CB243" t="s">
        <v>25</v>
      </c>
      <c r="CC243" t="s">
        <v>25</v>
      </c>
      <c r="CD243" t="s">
        <v>25</v>
      </c>
      <c r="CE243" t="s">
        <v>25</v>
      </c>
      <c r="CF243" t="s">
        <v>25</v>
      </c>
      <c r="CG243" t="s">
        <v>25</v>
      </c>
      <c r="CH243" t="s">
        <v>25</v>
      </c>
      <c r="CI243" t="s">
        <v>25</v>
      </c>
      <c r="CJ243" t="s">
        <v>25</v>
      </c>
      <c r="CK243" t="s">
        <v>25</v>
      </c>
      <c r="CL243" t="s">
        <v>25</v>
      </c>
      <c r="CM243" t="s">
        <v>25</v>
      </c>
      <c r="CN243" t="s">
        <v>25</v>
      </c>
      <c r="CO243" t="s">
        <v>25</v>
      </c>
      <c r="CP243" t="s">
        <v>25</v>
      </c>
      <c r="CQ243" t="s">
        <v>25</v>
      </c>
      <c r="CR243" t="s">
        <v>25</v>
      </c>
      <c r="CS243" t="s">
        <v>25</v>
      </c>
      <c r="CT243" t="s">
        <v>25</v>
      </c>
      <c r="CU243" t="s">
        <v>25</v>
      </c>
      <c r="CV243" t="s">
        <v>25</v>
      </c>
      <c r="CW243" t="s">
        <v>25</v>
      </c>
      <c r="CX243" t="s">
        <v>25</v>
      </c>
      <c r="CY243" t="s">
        <v>25</v>
      </c>
      <c r="CZ243" t="s">
        <v>25</v>
      </c>
      <c r="DA243" t="s">
        <v>25</v>
      </c>
      <c r="DB243" t="s">
        <v>25</v>
      </c>
      <c r="DC243" t="s">
        <v>25</v>
      </c>
    </row>
    <row r="244" spans="1:107" x14ac:dyDescent="0.2">
      <c r="A244" t="s">
        <v>158</v>
      </c>
      <c r="B244">
        <v>89575009</v>
      </c>
      <c r="C244" t="s">
        <v>22</v>
      </c>
      <c r="D244">
        <v>0</v>
      </c>
      <c r="E244" t="s">
        <v>26</v>
      </c>
      <c r="F244">
        <v>1</v>
      </c>
      <c r="G244" t="s">
        <v>24</v>
      </c>
      <c r="H244">
        <v>1</v>
      </c>
      <c r="I244" t="s">
        <v>25</v>
      </c>
      <c r="J244">
        <v>0</v>
      </c>
      <c r="K244" t="s">
        <v>25</v>
      </c>
      <c r="L244">
        <v>0</v>
      </c>
      <c r="M244">
        <v>0.66700000000000004</v>
      </c>
      <c r="N244" t="s">
        <v>46</v>
      </c>
      <c r="O244" t="s">
        <v>214</v>
      </c>
      <c r="P244" t="s">
        <v>25</v>
      </c>
      <c r="Q244" t="s">
        <v>25</v>
      </c>
      <c r="R244" t="s">
        <v>25</v>
      </c>
      <c r="S244" t="s">
        <v>25</v>
      </c>
      <c r="T244" t="s">
        <v>25</v>
      </c>
      <c r="U244" t="s">
        <v>25</v>
      </c>
      <c r="V244" t="s">
        <v>25</v>
      </c>
      <c r="W244" t="s">
        <v>2411</v>
      </c>
      <c r="X244" t="s">
        <v>3149</v>
      </c>
      <c r="Y244" t="s">
        <v>3150</v>
      </c>
      <c r="Z244" t="s">
        <v>3151</v>
      </c>
      <c r="AA244" t="s">
        <v>3151</v>
      </c>
      <c r="AB244" t="s">
        <v>3152</v>
      </c>
      <c r="AC244" t="s">
        <v>3153</v>
      </c>
      <c r="AD244" t="s">
        <v>25</v>
      </c>
      <c r="AE244" t="s">
        <v>3150</v>
      </c>
      <c r="AF244" t="s">
        <v>3154</v>
      </c>
      <c r="AG244" t="s">
        <v>192</v>
      </c>
      <c r="AH244" t="s">
        <v>3155</v>
      </c>
      <c r="AI244" t="s">
        <v>3156</v>
      </c>
      <c r="AJ244" t="s">
        <v>3157</v>
      </c>
      <c r="AK244" t="s">
        <v>3158</v>
      </c>
      <c r="AL244" t="s">
        <v>3159</v>
      </c>
      <c r="AM244" t="s">
        <v>3160</v>
      </c>
      <c r="AN244" t="s">
        <v>3161</v>
      </c>
      <c r="AO244" t="s">
        <v>3162</v>
      </c>
      <c r="AP244" t="s">
        <v>3163</v>
      </c>
      <c r="AQ244" t="s">
        <v>3164</v>
      </c>
      <c r="AR244">
        <v>1</v>
      </c>
      <c r="AS244">
        <v>4.59</v>
      </c>
      <c r="AT244">
        <v>23.5</v>
      </c>
      <c r="AU244" t="s">
        <v>25</v>
      </c>
      <c r="AV244" t="s">
        <v>25</v>
      </c>
      <c r="AW244" t="s">
        <v>25</v>
      </c>
      <c r="AX244" t="s">
        <v>25</v>
      </c>
      <c r="AY244" t="s">
        <v>25</v>
      </c>
      <c r="AZ244" t="s">
        <v>25</v>
      </c>
      <c r="BA244" t="s">
        <v>25</v>
      </c>
      <c r="BB244" t="s">
        <v>25</v>
      </c>
      <c r="BC244" t="s">
        <v>25</v>
      </c>
      <c r="BD244" t="s">
        <v>25</v>
      </c>
      <c r="BE244" t="s">
        <v>25</v>
      </c>
      <c r="BF244" t="s">
        <v>25</v>
      </c>
      <c r="BG244" t="s">
        <v>25</v>
      </c>
      <c r="BH244" t="s">
        <v>25</v>
      </c>
      <c r="BI244" t="s">
        <v>25</v>
      </c>
      <c r="BJ244" t="s">
        <v>25</v>
      </c>
      <c r="BK244" t="s">
        <v>25</v>
      </c>
      <c r="BL244" t="s">
        <v>25</v>
      </c>
      <c r="BM244" t="s">
        <v>25</v>
      </c>
      <c r="BN244" t="s">
        <v>25</v>
      </c>
      <c r="BO244" t="s">
        <v>25</v>
      </c>
      <c r="BP244" t="s">
        <v>25</v>
      </c>
      <c r="BQ244" t="s">
        <v>25</v>
      </c>
      <c r="BR244" t="s">
        <v>25</v>
      </c>
      <c r="BS244" t="s">
        <v>25</v>
      </c>
      <c r="BT244" t="s">
        <v>25</v>
      </c>
      <c r="BU244" t="s">
        <v>25</v>
      </c>
      <c r="BV244" t="s">
        <v>25</v>
      </c>
      <c r="BW244" t="s">
        <v>25</v>
      </c>
      <c r="BX244" t="s">
        <v>25</v>
      </c>
      <c r="BY244" t="s">
        <v>25</v>
      </c>
      <c r="BZ244" t="s">
        <v>25</v>
      </c>
      <c r="CA244" t="s">
        <v>25</v>
      </c>
      <c r="CB244" t="s">
        <v>25</v>
      </c>
      <c r="CC244" t="s">
        <v>25</v>
      </c>
      <c r="CD244" t="s">
        <v>25</v>
      </c>
      <c r="CE244" t="s">
        <v>25</v>
      </c>
      <c r="CF244" t="s">
        <v>25</v>
      </c>
      <c r="CG244" t="s">
        <v>25</v>
      </c>
      <c r="CH244" t="s">
        <v>25</v>
      </c>
      <c r="CI244" t="s">
        <v>25</v>
      </c>
      <c r="CJ244" t="s">
        <v>25</v>
      </c>
      <c r="CK244" t="s">
        <v>25</v>
      </c>
      <c r="CL244" t="s">
        <v>25</v>
      </c>
      <c r="CM244" t="s">
        <v>25</v>
      </c>
      <c r="CN244" t="s">
        <v>25</v>
      </c>
      <c r="CO244" t="s">
        <v>25</v>
      </c>
      <c r="CP244" t="s">
        <v>25</v>
      </c>
      <c r="CQ244" t="s">
        <v>25</v>
      </c>
      <c r="CR244" t="s">
        <v>25</v>
      </c>
      <c r="CS244" t="s">
        <v>25</v>
      </c>
      <c r="CT244" t="s">
        <v>25</v>
      </c>
      <c r="CU244" t="s">
        <v>25</v>
      </c>
      <c r="CV244" t="s">
        <v>25</v>
      </c>
      <c r="CW244" t="s">
        <v>25</v>
      </c>
      <c r="CX244" t="s">
        <v>25</v>
      </c>
      <c r="CY244" t="s">
        <v>25</v>
      </c>
      <c r="CZ244" t="s">
        <v>25</v>
      </c>
      <c r="DA244" t="s">
        <v>25</v>
      </c>
      <c r="DB244" t="s">
        <v>25</v>
      </c>
      <c r="DC244" t="s">
        <v>25</v>
      </c>
    </row>
    <row r="245" spans="1:107" x14ac:dyDescent="0.2">
      <c r="A245" t="s">
        <v>158</v>
      </c>
      <c r="B245">
        <v>89575009</v>
      </c>
      <c r="C245" t="s">
        <v>22</v>
      </c>
      <c r="D245">
        <v>0</v>
      </c>
      <c r="E245" t="s">
        <v>26</v>
      </c>
      <c r="F245">
        <v>1</v>
      </c>
      <c r="G245" t="s">
        <v>24</v>
      </c>
      <c r="H245">
        <v>1</v>
      </c>
      <c r="I245" t="s">
        <v>25</v>
      </c>
      <c r="J245">
        <v>0</v>
      </c>
      <c r="K245" t="s">
        <v>25</v>
      </c>
      <c r="L245">
        <v>0</v>
      </c>
      <c r="M245">
        <v>0.66700000000000004</v>
      </c>
      <c r="N245" t="s">
        <v>46</v>
      </c>
      <c r="O245" t="s">
        <v>214</v>
      </c>
      <c r="P245" t="s">
        <v>25</v>
      </c>
      <c r="Q245" t="s">
        <v>25</v>
      </c>
      <c r="R245" t="s">
        <v>25</v>
      </c>
      <c r="S245" t="s">
        <v>25</v>
      </c>
      <c r="T245" t="s">
        <v>25</v>
      </c>
      <c r="U245" t="s">
        <v>25</v>
      </c>
      <c r="V245" t="s">
        <v>25</v>
      </c>
      <c r="W245" t="s">
        <v>2411</v>
      </c>
      <c r="X245" t="s">
        <v>3165</v>
      </c>
      <c r="Y245" t="s">
        <v>3166</v>
      </c>
      <c r="Z245" t="s">
        <v>3167</v>
      </c>
      <c r="AA245" t="s">
        <v>3168</v>
      </c>
      <c r="AB245" t="s">
        <v>3169</v>
      </c>
      <c r="AC245" t="s">
        <v>3170</v>
      </c>
      <c r="AD245" t="s">
        <v>25</v>
      </c>
      <c r="AE245" t="s">
        <v>3166</v>
      </c>
      <c r="AF245" t="s">
        <v>3154</v>
      </c>
      <c r="AG245" t="s">
        <v>192</v>
      </c>
      <c r="AH245" t="s">
        <v>3155</v>
      </c>
      <c r="AI245" t="s">
        <v>3156</v>
      </c>
      <c r="AJ245" t="s">
        <v>3157</v>
      </c>
      <c r="AK245" t="s">
        <v>3158</v>
      </c>
      <c r="AL245" t="s">
        <v>3159</v>
      </c>
      <c r="AM245" t="s">
        <v>3160</v>
      </c>
      <c r="AN245" t="s">
        <v>3161</v>
      </c>
      <c r="AO245" t="s">
        <v>3162</v>
      </c>
      <c r="AP245" t="s">
        <v>3163</v>
      </c>
      <c r="AQ245" t="s">
        <v>3164</v>
      </c>
      <c r="AR245">
        <v>1</v>
      </c>
      <c r="AS245">
        <v>4.59</v>
      </c>
      <c r="AT245">
        <v>23.5</v>
      </c>
      <c r="AU245" t="s">
        <v>25</v>
      </c>
      <c r="AV245" t="s">
        <v>25</v>
      </c>
      <c r="AW245" t="s">
        <v>25</v>
      </c>
      <c r="AX245" t="s">
        <v>25</v>
      </c>
      <c r="AY245" t="s">
        <v>25</v>
      </c>
      <c r="AZ245" t="s">
        <v>25</v>
      </c>
      <c r="BA245" t="s">
        <v>25</v>
      </c>
      <c r="BB245" t="s">
        <v>25</v>
      </c>
      <c r="BC245" t="s">
        <v>25</v>
      </c>
      <c r="BD245" t="s">
        <v>25</v>
      </c>
      <c r="BE245" t="s">
        <v>25</v>
      </c>
      <c r="BF245" t="s">
        <v>25</v>
      </c>
      <c r="BG245" t="s">
        <v>25</v>
      </c>
      <c r="BH245" t="s">
        <v>25</v>
      </c>
      <c r="BI245" t="s">
        <v>25</v>
      </c>
      <c r="BJ245" t="s">
        <v>25</v>
      </c>
      <c r="BK245" t="s">
        <v>25</v>
      </c>
      <c r="BL245" t="s">
        <v>25</v>
      </c>
      <c r="BM245" t="s">
        <v>25</v>
      </c>
      <c r="BN245" t="s">
        <v>25</v>
      </c>
      <c r="BO245" t="s">
        <v>25</v>
      </c>
      <c r="BP245" t="s">
        <v>25</v>
      </c>
      <c r="BQ245" t="s">
        <v>25</v>
      </c>
      <c r="BR245" t="s">
        <v>25</v>
      </c>
      <c r="BS245" t="s">
        <v>25</v>
      </c>
      <c r="BT245" t="s">
        <v>25</v>
      </c>
      <c r="BU245" t="s">
        <v>25</v>
      </c>
      <c r="BV245" t="s">
        <v>25</v>
      </c>
      <c r="BW245" t="s">
        <v>25</v>
      </c>
      <c r="BX245" t="s">
        <v>25</v>
      </c>
      <c r="BY245" t="s">
        <v>25</v>
      </c>
      <c r="BZ245" t="s">
        <v>25</v>
      </c>
      <c r="CA245" t="s">
        <v>25</v>
      </c>
      <c r="CB245" t="s">
        <v>25</v>
      </c>
      <c r="CC245" t="s">
        <v>25</v>
      </c>
      <c r="CD245" t="s">
        <v>25</v>
      </c>
      <c r="CE245" t="s">
        <v>25</v>
      </c>
      <c r="CF245" t="s">
        <v>25</v>
      </c>
      <c r="CG245" t="s">
        <v>25</v>
      </c>
      <c r="CH245" t="s">
        <v>25</v>
      </c>
      <c r="CI245" t="s">
        <v>25</v>
      </c>
      <c r="CJ245" t="s">
        <v>25</v>
      </c>
      <c r="CK245" t="s">
        <v>25</v>
      </c>
      <c r="CL245" t="s">
        <v>25</v>
      </c>
      <c r="CM245" t="s">
        <v>25</v>
      </c>
      <c r="CN245" t="s">
        <v>25</v>
      </c>
      <c r="CO245" t="s">
        <v>25</v>
      </c>
      <c r="CP245" t="s">
        <v>25</v>
      </c>
      <c r="CQ245" t="s">
        <v>25</v>
      </c>
      <c r="CR245" t="s">
        <v>25</v>
      </c>
      <c r="CS245" t="s">
        <v>25</v>
      </c>
      <c r="CT245" t="s">
        <v>25</v>
      </c>
      <c r="CU245" t="s">
        <v>25</v>
      </c>
      <c r="CV245" t="s">
        <v>25</v>
      </c>
      <c r="CW245" t="s">
        <v>25</v>
      </c>
      <c r="CX245" t="s">
        <v>25</v>
      </c>
      <c r="CY245" t="s">
        <v>25</v>
      </c>
      <c r="CZ245" t="s">
        <v>25</v>
      </c>
      <c r="DA245" t="s">
        <v>25</v>
      </c>
      <c r="DB245" t="s">
        <v>25</v>
      </c>
      <c r="DC245" t="s">
        <v>25</v>
      </c>
    </row>
    <row r="246" spans="1:107" x14ac:dyDescent="0.2">
      <c r="A246" t="s">
        <v>158</v>
      </c>
      <c r="B246">
        <v>89575009</v>
      </c>
      <c r="C246" t="s">
        <v>22</v>
      </c>
      <c r="D246">
        <v>0</v>
      </c>
      <c r="E246" t="s">
        <v>26</v>
      </c>
      <c r="F246">
        <v>1</v>
      </c>
      <c r="G246" t="s">
        <v>24</v>
      </c>
      <c r="H246">
        <v>1</v>
      </c>
      <c r="I246" t="s">
        <v>25</v>
      </c>
      <c r="J246">
        <v>0</v>
      </c>
      <c r="K246" t="s">
        <v>25</v>
      </c>
      <c r="L246">
        <v>0</v>
      </c>
      <c r="M246">
        <v>0.66700000000000004</v>
      </c>
      <c r="N246" t="s">
        <v>46</v>
      </c>
      <c r="O246" t="s">
        <v>214</v>
      </c>
      <c r="P246" t="s">
        <v>25</v>
      </c>
      <c r="Q246" t="s">
        <v>25</v>
      </c>
      <c r="R246" t="s">
        <v>25</v>
      </c>
      <c r="S246" t="s">
        <v>25</v>
      </c>
      <c r="T246" t="s">
        <v>25</v>
      </c>
      <c r="U246" t="s">
        <v>25</v>
      </c>
      <c r="V246" t="s">
        <v>25</v>
      </c>
      <c r="W246" t="s">
        <v>2411</v>
      </c>
      <c r="X246" t="s">
        <v>3171</v>
      </c>
      <c r="Y246" t="s">
        <v>3172</v>
      </c>
      <c r="Z246" t="s">
        <v>3173</v>
      </c>
      <c r="AA246" t="s">
        <v>3174</v>
      </c>
      <c r="AB246" t="s">
        <v>3169</v>
      </c>
      <c r="AC246" t="s">
        <v>3170</v>
      </c>
      <c r="AD246" t="s">
        <v>25</v>
      </c>
      <c r="AE246" t="s">
        <v>3166</v>
      </c>
      <c r="AF246" t="s">
        <v>3154</v>
      </c>
      <c r="AG246" t="s">
        <v>192</v>
      </c>
      <c r="AH246" t="s">
        <v>3155</v>
      </c>
      <c r="AI246" t="s">
        <v>3156</v>
      </c>
      <c r="AJ246" t="s">
        <v>3157</v>
      </c>
      <c r="AK246" t="s">
        <v>3158</v>
      </c>
      <c r="AL246" t="s">
        <v>3159</v>
      </c>
      <c r="AM246" t="s">
        <v>3160</v>
      </c>
      <c r="AN246" t="s">
        <v>3161</v>
      </c>
      <c r="AO246" t="s">
        <v>3162</v>
      </c>
      <c r="AP246" t="s">
        <v>3163</v>
      </c>
      <c r="AQ246" t="s">
        <v>3164</v>
      </c>
      <c r="AR246">
        <v>1</v>
      </c>
      <c r="AS246">
        <v>4.59</v>
      </c>
      <c r="AT246">
        <v>23.5</v>
      </c>
      <c r="AU246" t="s">
        <v>25</v>
      </c>
      <c r="AV246" t="s">
        <v>25</v>
      </c>
      <c r="AW246" t="s">
        <v>25</v>
      </c>
      <c r="AX246" t="s">
        <v>25</v>
      </c>
      <c r="AY246" t="s">
        <v>25</v>
      </c>
      <c r="AZ246" t="s">
        <v>25</v>
      </c>
      <c r="BA246" t="s">
        <v>25</v>
      </c>
      <c r="BB246" t="s">
        <v>25</v>
      </c>
      <c r="BC246" t="s">
        <v>25</v>
      </c>
      <c r="BD246" t="s">
        <v>25</v>
      </c>
      <c r="BE246" t="s">
        <v>25</v>
      </c>
      <c r="BF246" t="s">
        <v>25</v>
      </c>
      <c r="BG246" t="s">
        <v>25</v>
      </c>
      <c r="BH246" t="s">
        <v>25</v>
      </c>
      <c r="BI246" t="s">
        <v>25</v>
      </c>
      <c r="BJ246" t="s">
        <v>25</v>
      </c>
      <c r="BK246" t="s">
        <v>25</v>
      </c>
      <c r="BL246" t="s">
        <v>25</v>
      </c>
      <c r="BM246" t="s">
        <v>25</v>
      </c>
      <c r="BN246" t="s">
        <v>25</v>
      </c>
      <c r="BO246" t="s">
        <v>25</v>
      </c>
      <c r="BP246" t="s">
        <v>25</v>
      </c>
      <c r="BQ246" t="s">
        <v>25</v>
      </c>
      <c r="BR246" t="s">
        <v>25</v>
      </c>
      <c r="BS246" t="s">
        <v>25</v>
      </c>
      <c r="BT246" t="s">
        <v>25</v>
      </c>
      <c r="BU246" t="s">
        <v>25</v>
      </c>
      <c r="BV246" t="s">
        <v>25</v>
      </c>
      <c r="BW246" t="s">
        <v>25</v>
      </c>
      <c r="BX246" t="s">
        <v>25</v>
      </c>
      <c r="BY246" t="s">
        <v>25</v>
      </c>
      <c r="BZ246" t="s">
        <v>25</v>
      </c>
      <c r="CA246" t="s">
        <v>25</v>
      </c>
      <c r="CB246" t="s">
        <v>25</v>
      </c>
      <c r="CC246" t="s">
        <v>25</v>
      </c>
      <c r="CD246" t="s">
        <v>25</v>
      </c>
      <c r="CE246" t="s">
        <v>25</v>
      </c>
      <c r="CF246" t="s">
        <v>25</v>
      </c>
      <c r="CG246" t="s">
        <v>25</v>
      </c>
      <c r="CH246" t="s">
        <v>25</v>
      </c>
      <c r="CI246" t="s">
        <v>25</v>
      </c>
      <c r="CJ246" t="s">
        <v>25</v>
      </c>
      <c r="CK246" t="s">
        <v>25</v>
      </c>
      <c r="CL246" t="s">
        <v>25</v>
      </c>
      <c r="CM246" t="s">
        <v>25</v>
      </c>
      <c r="CN246" t="s">
        <v>25</v>
      </c>
      <c r="CO246" t="s">
        <v>25</v>
      </c>
      <c r="CP246" t="s">
        <v>25</v>
      </c>
      <c r="CQ246" t="s">
        <v>25</v>
      </c>
      <c r="CR246" t="s">
        <v>25</v>
      </c>
      <c r="CS246" t="s">
        <v>25</v>
      </c>
      <c r="CT246" t="s">
        <v>25</v>
      </c>
      <c r="CU246" t="s">
        <v>25</v>
      </c>
      <c r="CV246" t="s">
        <v>25</v>
      </c>
      <c r="CW246" t="s">
        <v>25</v>
      </c>
      <c r="CX246" t="s">
        <v>25</v>
      </c>
      <c r="CY246" t="s">
        <v>25</v>
      </c>
      <c r="CZ246" t="s">
        <v>25</v>
      </c>
      <c r="DA246" t="s">
        <v>25</v>
      </c>
      <c r="DB246" t="s">
        <v>25</v>
      </c>
      <c r="DC246" t="s">
        <v>25</v>
      </c>
    </row>
    <row r="247" spans="1:107" x14ac:dyDescent="0.2">
      <c r="A247" t="s">
        <v>158</v>
      </c>
      <c r="B247">
        <v>89576896</v>
      </c>
      <c r="C247" t="s">
        <v>22</v>
      </c>
      <c r="D247">
        <v>0</v>
      </c>
      <c r="E247" t="s">
        <v>83</v>
      </c>
      <c r="F247">
        <v>2</v>
      </c>
      <c r="G247" t="s">
        <v>24</v>
      </c>
      <c r="H247">
        <v>1</v>
      </c>
      <c r="I247" t="s">
        <v>25</v>
      </c>
      <c r="J247">
        <v>0</v>
      </c>
      <c r="K247" t="s">
        <v>25</v>
      </c>
      <c r="L247">
        <v>0</v>
      </c>
      <c r="M247">
        <v>0.66700000000000004</v>
      </c>
      <c r="N247" t="s">
        <v>26</v>
      </c>
      <c r="O247" t="s">
        <v>2284</v>
      </c>
      <c r="P247" t="s">
        <v>25</v>
      </c>
      <c r="Q247" t="s">
        <v>25</v>
      </c>
      <c r="R247" t="s">
        <v>25</v>
      </c>
      <c r="S247" t="s">
        <v>25</v>
      </c>
      <c r="T247" t="s">
        <v>25</v>
      </c>
      <c r="U247" t="s">
        <v>25</v>
      </c>
      <c r="V247" t="s">
        <v>25</v>
      </c>
      <c r="W247" t="s">
        <v>2411</v>
      </c>
      <c r="X247" t="s">
        <v>3149</v>
      </c>
      <c r="Y247" t="s">
        <v>3150</v>
      </c>
      <c r="Z247" t="s">
        <v>3151</v>
      </c>
      <c r="AA247" t="s">
        <v>3151</v>
      </c>
      <c r="AB247" t="s">
        <v>3152</v>
      </c>
      <c r="AC247" t="s">
        <v>3153</v>
      </c>
      <c r="AD247" t="s">
        <v>25</v>
      </c>
      <c r="AE247" t="s">
        <v>3150</v>
      </c>
      <c r="AF247" t="s">
        <v>3154</v>
      </c>
      <c r="AG247" t="s">
        <v>192</v>
      </c>
      <c r="AH247" t="s">
        <v>3155</v>
      </c>
      <c r="AI247" t="s">
        <v>3156</v>
      </c>
      <c r="AJ247" t="s">
        <v>3157</v>
      </c>
      <c r="AK247" t="s">
        <v>3158</v>
      </c>
      <c r="AL247" t="s">
        <v>3159</v>
      </c>
      <c r="AM247" t="s">
        <v>3160</v>
      </c>
      <c r="AN247" t="s">
        <v>3161</v>
      </c>
      <c r="AO247" t="s">
        <v>3162</v>
      </c>
      <c r="AP247" t="s">
        <v>3163</v>
      </c>
      <c r="AQ247" t="s">
        <v>3164</v>
      </c>
      <c r="AR247">
        <v>1</v>
      </c>
      <c r="AS247">
        <v>4.6900000000000004</v>
      </c>
      <c r="AT247">
        <v>22.4</v>
      </c>
      <c r="AU247" t="s">
        <v>3202</v>
      </c>
      <c r="AV247" t="s">
        <v>2411</v>
      </c>
      <c r="AW247" t="s">
        <v>31</v>
      </c>
      <c r="AX247" t="s">
        <v>2298</v>
      </c>
      <c r="AY247" t="s">
        <v>2299</v>
      </c>
      <c r="AZ247" t="s">
        <v>25</v>
      </c>
      <c r="BA247" t="s">
        <v>25</v>
      </c>
      <c r="BB247" t="s">
        <v>25</v>
      </c>
      <c r="BC247" t="s">
        <v>25</v>
      </c>
      <c r="BD247" t="s">
        <v>25</v>
      </c>
      <c r="BE247" t="s">
        <v>25</v>
      </c>
      <c r="BF247" t="s">
        <v>25</v>
      </c>
      <c r="BG247" t="s">
        <v>25</v>
      </c>
      <c r="BH247" t="s">
        <v>25</v>
      </c>
      <c r="BI247" t="s">
        <v>25</v>
      </c>
      <c r="BJ247" t="s">
        <v>25</v>
      </c>
      <c r="BK247" t="s">
        <v>25</v>
      </c>
      <c r="BL247" t="s">
        <v>25</v>
      </c>
      <c r="BM247" t="s">
        <v>25</v>
      </c>
      <c r="BN247" t="s">
        <v>25</v>
      </c>
      <c r="BO247" t="s">
        <v>25</v>
      </c>
      <c r="BP247" t="s">
        <v>25</v>
      </c>
      <c r="BQ247" t="s">
        <v>25</v>
      </c>
      <c r="BR247" t="s">
        <v>25</v>
      </c>
      <c r="BS247" t="s">
        <v>25</v>
      </c>
      <c r="BT247" t="s">
        <v>25</v>
      </c>
      <c r="BU247" t="s">
        <v>25</v>
      </c>
      <c r="BV247" t="s">
        <v>25</v>
      </c>
      <c r="BW247" t="s">
        <v>25</v>
      </c>
      <c r="BX247" t="s">
        <v>25</v>
      </c>
      <c r="BY247" t="s">
        <v>25</v>
      </c>
      <c r="BZ247" t="s">
        <v>25</v>
      </c>
      <c r="CA247" t="s">
        <v>25</v>
      </c>
      <c r="CB247" t="s">
        <v>25</v>
      </c>
      <c r="CC247" t="s">
        <v>25</v>
      </c>
      <c r="CD247" t="s">
        <v>25</v>
      </c>
      <c r="CE247" t="s">
        <v>25</v>
      </c>
      <c r="CF247" t="s">
        <v>25</v>
      </c>
      <c r="CG247" t="s">
        <v>25</v>
      </c>
      <c r="CH247" t="s">
        <v>25</v>
      </c>
      <c r="CI247" t="s">
        <v>25</v>
      </c>
      <c r="CJ247" t="s">
        <v>25</v>
      </c>
      <c r="CK247" t="s">
        <v>25</v>
      </c>
      <c r="CL247" t="s">
        <v>25</v>
      </c>
      <c r="CM247" t="s">
        <v>25</v>
      </c>
      <c r="CN247" t="s">
        <v>25</v>
      </c>
      <c r="CO247" t="s">
        <v>25</v>
      </c>
      <c r="CP247" t="s">
        <v>25</v>
      </c>
      <c r="CQ247" t="s">
        <v>25</v>
      </c>
      <c r="CR247" t="s">
        <v>25</v>
      </c>
      <c r="CS247" t="s">
        <v>25</v>
      </c>
      <c r="CT247" t="s">
        <v>25</v>
      </c>
      <c r="CU247" t="s">
        <v>25</v>
      </c>
      <c r="CV247" t="s">
        <v>25</v>
      </c>
      <c r="CW247" t="s">
        <v>25</v>
      </c>
      <c r="CX247" t="s">
        <v>25</v>
      </c>
      <c r="CY247" t="s">
        <v>25</v>
      </c>
      <c r="CZ247" t="s">
        <v>25</v>
      </c>
      <c r="DA247" t="s">
        <v>25</v>
      </c>
      <c r="DB247" t="s">
        <v>25</v>
      </c>
      <c r="DC247" t="s">
        <v>25</v>
      </c>
    </row>
    <row r="248" spans="1:107" x14ac:dyDescent="0.2">
      <c r="A248" t="s">
        <v>158</v>
      </c>
      <c r="B248">
        <v>89576896</v>
      </c>
      <c r="C248" t="s">
        <v>22</v>
      </c>
      <c r="D248">
        <v>0</v>
      </c>
      <c r="E248" t="s">
        <v>83</v>
      </c>
      <c r="F248">
        <v>2</v>
      </c>
      <c r="G248" t="s">
        <v>24</v>
      </c>
      <c r="H248">
        <v>1</v>
      </c>
      <c r="I248" t="s">
        <v>25</v>
      </c>
      <c r="J248">
        <v>0</v>
      </c>
      <c r="K248" t="s">
        <v>25</v>
      </c>
      <c r="L248">
        <v>0</v>
      </c>
      <c r="M248">
        <v>0.66700000000000004</v>
      </c>
      <c r="N248" t="s">
        <v>26</v>
      </c>
      <c r="O248" t="s">
        <v>2284</v>
      </c>
      <c r="P248" t="s">
        <v>25</v>
      </c>
      <c r="Q248" t="s">
        <v>25</v>
      </c>
      <c r="R248" t="s">
        <v>25</v>
      </c>
      <c r="S248" t="s">
        <v>25</v>
      </c>
      <c r="T248" t="s">
        <v>25</v>
      </c>
      <c r="U248" t="s">
        <v>25</v>
      </c>
      <c r="V248" t="s">
        <v>25</v>
      </c>
      <c r="W248" t="s">
        <v>2411</v>
      </c>
      <c r="X248" t="s">
        <v>3165</v>
      </c>
      <c r="Y248" t="s">
        <v>3166</v>
      </c>
      <c r="Z248" t="s">
        <v>3167</v>
      </c>
      <c r="AA248" t="s">
        <v>3168</v>
      </c>
      <c r="AB248" t="s">
        <v>3169</v>
      </c>
      <c r="AC248" t="s">
        <v>3170</v>
      </c>
      <c r="AD248" t="s">
        <v>25</v>
      </c>
      <c r="AE248" t="s">
        <v>3166</v>
      </c>
      <c r="AF248" t="s">
        <v>3154</v>
      </c>
      <c r="AG248" t="s">
        <v>192</v>
      </c>
      <c r="AH248" t="s">
        <v>3155</v>
      </c>
      <c r="AI248" t="s">
        <v>3156</v>
      </c>
      <c r="AJ248" t="s">
        <v>3157</v>
      </c>
      <c r="AK248" t="s">
        <v>3158</v>
      </c>
      <c r="AL248" t="s">
        <v>3159</v>
      </c>
      <c r="AM248" t="s">
        <v>3160</v>
      </c>
      <c r="AN248" t="s">
        <v>3161</v>
      </c>
      <c r="AO248" t="s">
        <v>3162</v>
      </c>
      <c r="AP248" t="s">
        <v>3163</v>
      </c>
      <c r="AQ248" t="s">
        <v>3164</v>
      </c>
      <c r="AR248">
        <v>1</v>
      </c>
      <c r="AS248">
        <v>4.6900000000000004</v>
      </c>
      <c r="AT248">
        <v>22.4</v>
      </c>
      <c r="AU248" t="s">
        <v>3202</v>
      </c>
      <c r="AV248" t="s">
        <v>2411</v>
      </c>
      <c r="AW248" t="s">
        <v>31</v>
      </c>
      <c r="AX248" t="s">
        <v>2298</v>
      </c>
      <c r="AY248" t="s">
        <v>2299</v>
      </c>
      <c r="AZ248" t="s">
        <v>25</v>
      </c>
      <c r="BA248" t="s">
        <v>25</v>
      </c>
      <c r="BB248" t="s">
        <v>25</v>
      </c>
      <c r="BC248" t="s">
        <v>25</v>
      </c>
      <c r="BD248" t="s">
        <v>25</v>
      </c>
      <c r="BE248" t="s">
        <v>25</v>
      </c>
      <c r="BF248" t="s">
        <v>25</v>
      </c>
      <c r="BG248" t="s">
        <v>25</v>
      </c>
      <c r="BH248" t="s">
        <v>25</v>
      </c>
      <c r="BI248" t="s">
        <v>25</v>
      </c>
      <c r="BJ248" t="s">
        <v>25</v>
      </c>
      <c r="BK248" t="s">
        <v>25</v>
      </c>
      <c r="BL248" t="s">
        <v>25</v>
      </c>
      <c r="BM248" t="s">
        <v>25</v>
      </c>
      <c r="BN248" t="s">
        <v>25</v>
      </c>
      <c r="BO248" t="s">
        <v>25</v>
      </c>
      <c r="BP248" t="s">
        <v>25</v>
      </c>
      <c r="BQ248" t="s">
        <v>25</v>
      </c>
      <c r="BR248" t="s">
        <v>25</v>
      </c>
      <c r="BS248" t="s">
        <v>25</v>
      </c>
      <c r="BT248" t="s">
        <v>25</v>
      </c>
      <c r="BU248" t="s">
        <v>25</v>
      </c>
      <c r="BV248" t="s">
        <v>25</v>
      </c>
      <c r="BW248" t="s">
        <v>25</v>
      </c>
      <c r="BX248" t="s">
        <v>25</v>
      </c>
      <c r="BY248" t="s">
        <v>25</v>
      </c>
      <c r="BZ248" t="s">
        <v>25</v>
      </c>
      <c r="CA248" t="s">
        <v>25</v>
      </c>
      <c r="CB248" t="s">
        <v>25</v>
      </c>
      <c r="CC248" t="s">
        <v>25</v>
      </c>
      <c r="CD248" t="s">
        <v>25</v>
      </c>
      <c r="CE248" t="s">
        <v>25</v>
      </c>
      <c r="CF248" t="s">
        <v>25</v>
      </c>
      <c r="CG248" t="s">
        <v>25</v>
      </c>
      <c r="CH248" t="s">
        <v>25</v>
      </c>
      <c r="CI248" t="s">
        <v>25</v>
      </c>
      <c r="CJ248" t="s">
        <v>25</v>
      </c>
      <c r="CK248" t="s">
        <v>25</v>
      </c>
      <c r="CL248" t="s">
        <v>25</v>
      </c>
      <c r="CM248" t="s">
        <v>25</v>
      </c>
      <c r="CN248" t="s">
        <v>25</v>
      </c>
      <c r="CO248" t="s">
        <v>25</v>
      </c>
      <c r="CP248" t="s">
        <v>25</v>
      </c>
      <c r="CQ248" t="s">
        <v>25</v>
      </c>
      <c r="CR248" t="s">
        <v>25</v>
      </c>
      <c r="CS248" t="s">
        <v>25</v>
      </c>
      <c r="CT248" t="s">
        <v>25</v>
      </c>
      <c r="CU248" t="s">
        <v>25</v>
      </c>
      <c r="CV248" t="s">
        <v>25</v>
      </c>
      <c r="CW248" t="s">
        <v>25</v>
      </c>
      <c r="CX248" t="s">
        <v>25</v>
      </c>
      <c r="CY248" t="s">
        <v>25</v>
      </c>
      <c r="CZ248" t="s">
        <v>25</v>
      </c>
      <c r="DA248" t="s">
        <v>25</v>
      </c>
      <c r="DB248" t="s">
        <v>25</v>
      </c>
      <c r="DC248" t="s">
        <v>25</v>
      </c>
    </row>
    <row r="249" spans="1:107" x14ac:dyDescent="0.2">
      <c r="A249" t="s">
        <v>158</v>
      </c>
      <c r="B249">
        <v>89576896</v>
      </c>
      <c r="C249" t="s">
        <v>22</v>
      </c>
      <c r="D249">
        <v>0</v>
      </c>
      <c r="E249" t="s">
        <v>83</v>
      </c>
      <c r="F249">
        <v>2</v>
      </c>
      <c r="G249" t="s">
        <v>24</v>
      </c>
      <c r="H249">
        <v>1</v>
      </c>
      <c r="I249" t="s">
        <v>25</v>
      </c>
      <c r="J249">
        <v>0</v>
      </c>
      <c r="K249" t="s">
        <v>25</v>
      </c>
      <c r="L249">
        <v>0</v>
      </c>
      <c r="M249">
        <v>0.66700000000000004</v>
      </c>
      <c r="N249" t="s">
        <v>26</v>
      </c>
      <c r="O249" t="s">
        <v>2284</v>
      </c>
      <c r="P249" t="s">
        <v>25</v>
      </c>
      <c r="Q249" t="s">
        <v>25</v>
      </c>
      <c r="R249" t="s">
        <v>25</v>
      </c>
      <c r="S249" t="s">
        <v>25</v>
      </c>
      <c r="T249" t="s">
        <v>25</v>
      </c>
      <c r="U249" t="s">
        <v>25</v>
      </c>
      <c r="V249" t="s">
        <v>25</v>
      </c>
      <c r="W249" t="s">
        <v>2411</v>
      </c>
      <c r="X249" t="s">
        <v>3171</v>
      </c>
      <c r="Y249" t="s">
        <v>3172</v>
      </c>
      <c r="Z249" t="s">
        <v>3173</v>
      </c>
      <c r="AA249" t="s">
        <v>3174</v>
      </c>
      <c r="AB249" t="s">
        <v>3169</v>
      </c>
      <c r="AC249" t="s">
        <v>3170</v>
      </c>
      <c r="AD249" t="s">
        <v>25</v>
      </c>
      <c r="AE249" t="s">
        <v>3166</v>
      </c>
      <c r="AF249" t="s">
        <v>3154</v>
      </c>
      <c r="AG249" t="s">
        <v>192</v>
      </c>
      <c r="AH249" t="s">
        <v>3155</v>
      </c>
      <c r="AI249" t="s">
        <v>3156</v>
      </c>
      <c r="AJ249" t="s">
        <v>3157</v>
      </c>
      <c r="AK249" t="s">
        <v>3158</v>
      </c>
      <c r="AL249" t="s">
        <v>3159</v>
      </c>
      <c r="AM249" t="s">
        <v>3160</v>
      </c>
      <c r="AN249" t="s">
        <v>3161</v>
      </c>
      <c r="AO249" t="s">
        <v>3162</v>
      </c>
      <c r="AP249" t="s">
        <v>3163</v>
      </c>
      <c r="AQ249" t="s">
        <v>3164</v>
      </c>
      <c r="AR249">
        <v>1</v>
      </c>
      <c r="AS249">
        <v>4.6900000000000004</v>
      </c>
      <c r="AT249">
        <v>22.4</v>
      </c>
      <c r="AU249" t="s">
        <v>3202</v>
      </c>
      <c r="AV249" t="s">
        <v>2411</v>
      </c>
      <c r="AW249" t="s">
        <v>31</v>
      </c>
      <c r="AX249" t="s">
        <v>2298</v>
      </c>
      <c r="AY249" t="s">
        <v>2299</v>
      </c>
      <c r="AZ249" t="s">
        <v>25</v>
      </c>
      <c r="BA249" t="s">
        <v>25</v>
      </c>
      <c r="BB249" t="s">
        <v>25</v>
      </c>
      <c r="BC249" t="s">
        <v>25</v>
      </c>
      <c r="BD249" t="s">
        <v>25</v>
      </c>
      <c r="BE249" t="s">
        <v>25</v>
      </c>
      <c r="BF249" t="s">
        <v>25</v>
      </c>
      <c r="BG249" t="s">
        <v>25</v>
      </c>
      <c r="BH249" t="s">
        <v>25</v>
      </c>
      <c r="BI249" t="s">
        <v>25</v>
      </c>
      <c r="BJ249" t="s">
        <v>25</v>
      </c>
      <c r="BK249" t="s">
        <v>25</v>
      </c>
      <c r="BL249" t="s">
        <v>25</v>
      </c>
      <c r="BM249" t="s">
        <v>25</v>
      </c>
      <c r="BN249" t="s">
        <v>25</v>
      </c>
      <c r="BO249" t="s">
        <v>25</v>
      </c>
      <c r="BP249" t="s">
        <v>25</v>
      </c>
      <c r="BQ249" t="s">
        <v>25</v>
      </c>
      <c r="BR249" t="s">
        <v>25</v>
      </c>
      <c r="BS249" t="s">
        <v>25</v>
      </c>
      <c r="BT249" t="s">
        <v>25</v>
      </c>
      <c r="BU249" t="s">
        <v>25</v>
      </c>
      <c r="BV249" t="s">
        <v>25</v>
      </c>
      <c r="BW249" t="s">
        <v>25</v>
      </c>
      <c r="BX249" t="s">
        <v>25</v>
      </c>
      <c r="BY249" t="s">
        <v>25</v>
      </c>
      <c r="BZ249" t="s">
        <v>25</v>
      </c>
      <c r="CA249" t="s">
        <v>25</v>
      </c>
      <c r="CB249" t="s">
        <v>25</v>
      </c>
      <c r="CC249" t="s">
        <v>25</v>
      </c>
      <c r="CD249" t="s">
        <v>25</v>
      </c>
      <c r="CE249" t="s">
        <v>25</v>
      </c>
      <c r="CF249" t="s">
        <v>25</v>
      </c>
      <c r="CG249" t="s">
        <v>25</v>
      </c>
      <c r="CH249" t="s">
        <v>25</v>
      </c>
      <c r="CI249" t="s">
        <v>25</v>
      </c>
      <c r="CJ249" t="s">
        <v>25</v>
      </c>
      <c r="CK249" t="s">
        <v>25</v>
      </c>
      <c r="CL249" t="s">
        <v>25</v>
      </c>
      <c r="CM249" t="s">
        <v>25</v>
      </c>
      <c r="CN249" t="s">
        <v>25</v>
      </c>
      <c r="CO249" t="s">
        <v>25</v>
      </c>
      <c r="CP249" t="s">
        <v>25</v>
      </c>
      <c r="CQ249" t="s">
        <v>25</v>
      </c>
      <c r="CR249" t="s">
        <v>25</v>
      </c>
      <c r="CS249" t="s">
        <v>25</v>
      </c>
      <c r="CT249" t="s">
        <v>25</v>
      </c>
      <c r="CU249" t="s">
        <v>25</v>
      </c>
      <c r="CV249" t="s">
        <v>25</v>
      </c>
      <c r="CW249" t="s">
        <v>25</v>
      </c>
      <c r="CX249" t="s">
        <v>25</v>
      </c>
      <c r="CY249" t="s">
        <v>25</v>
      </c>
      <c r="CZ249" t="s">
        <v>25</v>
      </c>
      <c r="DA249" t="s">
        <v>25</v>
      </c>
      <c r="DB249" t="s">
        <v>25</v>
      </c>
      <c r="DC249" t="s">
        <v>25</v>
      </c>
    </row>
    <row r="250" spans="1:107" x14ac:dyDescent="0.2">
      <c r="A250" t="s">
        <v>158</v>
      </c>
      <c r="B250">
        <v>89576931</v>
      </c>
      <c r="C250" t="s">
        <v>64</v>
      </c>
      <c r="D250">
        <v>0</v>
      </c>
      <c r="E250" t="e">
        <f t="shared" ref="E250:E255" si="6">+TG</f>
        <v>#NAME?</v>
      </c>
      <c r="F250">
        <v>0</v>
      </c>
      <c r="G250" t="s">
        <v>24</v>
      </c>
      <c r="H250">
        <v>1</v>
      </c>
      <c r="I250" t="s">
        <v>25</v>
      </c>
      <c r="J250">
        <v>0</v>
      </c>
      <c r="K250" t="s">
        <v>25</v>
      </c>
      <c r="L250">
        <v>0</v>
      </c>
      <c r="M250">
        <v>0.66700000000000004</v>
      </c>
      <c r="N250" t="s">
        <v>66</v>
      </c>
      <c r="O250" t="s">
        <v>151</v>
      </c>
      <c r="P250" t="s">
        <v>2473</v>
      </c>
      <c r="Q250" t="s">
        <v>3203</v>
      </c>
      <c r="R250" t="s">
        <v>25</v>
      </c>
      <c r="S250" t="s">
        <v>2878</v>
      </c>
      <c r="T250" t="s">
        <v>25</v>
      </c>
      <c r="U250">
        <v>1</v>
      </c>
      <c r="V250">
        <v>73</v>
      </c>
      <c r="W250" t="s">
        <v>2411</v>
      </c>
      <c r="X250" t="s">
        <v>3149</v>
      </c>
      <c r="Y250" t="s">
        <v>3150</v>
      </c>
      <c r="Z250" t="s">
        <v>3151</v>
      </c>
      <c r="AA250" t="s">
        <v>3151</v>
      </c>
      <c r="AB250" t="s">
        <v>3152</v>
      </c>
      <c r="AC250" t="s">
        <v>3153</v>
      </c>
      <c r="AD250" t="s">
        <v>25</v>
      </c>
      <c r="AE250" t="s">
        <v>3150</v>
      </c>
      <c r="AF250" t="s">
        <v>3154</v>
      </c>
      <c r="AG250" t="s">
        <v>193</v>
      </c>
      <c r="AH250" t="s">
        <v>3180</v>
      </c>
      <c r="AI250" t="s">
        <v>3181</v>
      </c>
      <c r="AJ250" t="s">
        <v>3182</v>
      </c>
      <c r="AK250" t="s">
        <v>3183</v>
      </c>
      <c r="AL250" t="s">
        <v>3184</v>
      </c>
      <c r="AM250" t="s">
        <v>3185</v>
      </c>
      <c r="AN250" t="s">
        <v>3186</v>
      </c>
      <c r="AO250" t="s">
        <v>3187</v>
      </c>
      <c r="AP250" t="s">
        <v>3188</v>
      </c>
      <c r="AQ250" t="s">
        <v>3189</v>
      </c>
      <c r="AR250" t="s">
        <v>3204</v>
      </c>
      <c r="AS250" t="s">
        <v>3205</v>
      </c>
      <c r="AT250" t="s">
        <v>3206</v>
      </c>
      <c r="AU250" t="s">
        <v>3207</v>
      </c>
      <c r="AV250" t="s">
        <v>3194</v>
      </c>
      <c r="AW250" t="s">
        <v>2506</v>
      </c>
      <c r="AX250" t="s">
        <v>3195</v>
      </c>
      <c r="AY250" t="s">
        <v>3196</v>
      </c>
      <c r="AZ250" t="s">
        <v>2506</v>
      </c>
      <c r="BA250" t="s">
        <v>3208</v>
      </c>
      <c r="BB250" t="s">
        <v>3209</v>
      </c>
      <c r="BC250" t="s">
        <v>61</v>
      </c>
      <c r="BD250" t="s">
        <v>61</v>
      </c>
      <c r="BE250" t="s">
        <v>61</v>
      </c>
      <c r="BF250" t="s">
        <v>61</v>
      </c>
      <c r="BG250" t="s">
        <v>61</v>
      </c>
      <c r="BH250" t="s">
        <v>61</v>
      </c>
      <c r="BI250" t="s">
        <v>61</v>
      </c>
      <c r="BJ250" t="s">
        <v>61</v>
      </c>
      <c r="BK250" t="s">
        <v>61</v>
      </c>
      <c r="BL250" t="s">
        <v>25</v>
      </c>
      <c r="BM250" t="s">
        <v>25</v>
      </c>
      <c r="BN250" t="s">
        <v>25</v>
      </c>
      <c r="BO250" t="s">
        <v>25</v>
      </c>
      <c r="BP250" t="s">
        <v>25</v>
      </c>
      <c r="BQ250" t="s">
        <v>25</v>
      </c>
      <c r="BR250" t="s">
        <v>25</v>
      </c>
      <c r="BS250" t="s">
        <v>25</v>
      </c>
      <c r="BT250" t="s">
        <v>25</v>
      </c>
      <c r="BU250" t="s">
        <v>25</v>
      </c>
      <c r="BV250" t="s">
        <v>25</v>
      </c>
      <c r="BW250" t="s">
        <v>25</v>
      </c>
      <c r="BX250" t="s">
        <v>25</v>
      </c>
      <c r="BY250" t="s">
        <v>25</v>
      </c>
      <c r="BZ250" t="s">
        <v>25</v>
      </c>
      <c r="CA250" t="s">
        <v>25</v>
      </c>
      <c r="CB250" t="s">
        <v>25</v>
      </c>
      <c r="CC250" t="s">
        <v>25</v>
      </c>
      <c r="CD250" t="s">
        <v>25</v>
      </c>
      <c r="CE250" t="s">
        <v>25</v>
      </c>
      <c r="CF250" t="s">
        <v>25</v>
      </c>
      <c r="CG250" t="s">
        <v>25</v>
      </c>
      <c r="CH250" t="s">
        <v>25</v>
      </c>
      <c r="CI250" t="s">
        <v>25</v>
      </c>
      <c r="CJ250" t="s">
        <v>25</v>
      </c>
      <c r="CK250" t="s">
        <v>25</v>
      </c>
      <c r="CL250" t="s">
        <v>25</v>
      </c>
      <c r="CM250" t="s">
        <v>25</v>
      </c>
      <c r="CN250" t="s">
        <v>25</v>
      </c>
      <c r="CO250" t="s">
        <v>25</v>
      </c>
      <c r="CP250" t="s">
        <v>25</v>
      </c>
      <c r="CQ250" t="s">
        <v>25</v>
      </c>
      <c r="CR250" t="s">
        <v>25</v>
      </c>
      <c r="CS250" t="s">
        <v>25</v>
      </c>
      <c r="CT250" t="s">
        <v>25</v>
      </c>
      <c r="CU250" t="s">
        <v>25</v>
      </c>
      <c r="CV250" t="s">
        <v>25</v>
      </c>
      <c r="CW250" t="s">
        <v>25</v>
      </c>
      <c r="CX250" t="s">
        <v>25</v>
      </c>
      <c r="CY250" t="s">
        <v>25</v>
      </c>
      <c r="CZ250" t="s">
        <v>25</v>
      </c>
      <c r="DA250" t="s">
        <v>25</v>
      </c>
      <c r="DB250" t="s">
        <v>25</v>
      </c>
      <c r="DC250" t="s">
        <v>25</v>
      </c>
    </row>
    <row r="251" spans="1:107" x14ac:dyDescent="0.2">
      <c r="A251" t="s">
        <v>158</v>
      </c>
      <c r="B251">
        <v>89576931</v>
      </c>
      <c r="C251" t="s">
        <v>64</v>
      </c>
      <c r="D251">
        <v>0</v>
      </c>
      <c r="E251" t="e">
        <f t="shared" si="6"/>
        <v>#NAME?</v>
      </c>
      <c r="F251">
        <v>0</v>
      </c>
      <c r="G251" t="s">
        <v>24</v>
      </c>
      <c r="H251">
        <v>1</v>
      </c>
      <c r="I251" t="s">
        <v>25</v>
      </c>
      <c r="J251">
        <v>0</v>
      </c>
      <c r="K251" t="s">
        <v>25</v>
      </c>
      <c r="L251">
        <v>0</v>
      </c>
      <c r="M251">
        <v>0.66700000000000004</v>
      </c>
      <c r="N251" t="s">
        <v>66</v>
      </c>
      <c r="O251" t="s">
        <v>151</v>
      </c>
      <c r="P251" t="s">
        <v>2473</v>
      </c>
      <c r="Q251" t="s">
        <v>3203</v>
      </c>
      <c r="R251" t="s">
        <v>25</v>
      </c>
      <c r="S251" t="s">
        <v>2878</v>
      </c>
      <c r="T251" t="s">
        <v>25</v>
      </c>
      <c r="U251">
        <v>1</v>
      </c>
      <c r="V251">
        <v>73</v>
      </c>
      <c r="W251" t="s">
        <v>2411</v>
      </c>
      <c r="X251" t="s">
        <v>3165</v>
      </c>
      <c r="Y251" t="s">
        <v>3166</v>
      </c>
      <c r="Z251" t="s">
        <v>3167</v>
      </c>
      <c r="AA251" t="s">
        <v>3168</v>
      </c>
      <c r="AB251" t="s">
        <v>3169</v>
      </c>
      <c r="AC251" t="s">
        <v>3170</v>
      </c>
      <c r="AD251" t="s">
        <v>25</v>
      </c>
      <c r="AE251" t="s">
        <v>3166</v>
      </c>
      <c r="AF251" t="s">
        <v>3154</v>
      </c>
      <c r="AG251" t="s">
        <v>193</v>
      </c>
      <c r="AH251" t="s">
        <v>3180</v>
      </c>
      <c r="AI251" t="s">
        <v>3181</v>
      </c>
      <c r="AJ251" t="s">
        <v>3182</v>
      </c>
      <c r="AK251" t="s">
        <v>3183</v>
      </c>
      <c r="AL251" t="s">
        <v>3184</v>
      </c>
      <c r="AM251" t="s">
        <v>3185</v>
      </c>
      <c r="AN251" t="s">
        <v>3186</v>
      </c>
      <c r="AO251" t="s">
        <v>3187</v>
      </c>
      <c r="AP251" t="s">
        <v>3188</v>
      </c>
      <c r="AQ251" t="s">
        <v>3189</v>
      </c>
      <c r="AR251" t="s">
        <v>3204</v>
      </c>
      <c r="AS251" t="s">
        <v>3205</v>
      </c>
      <c r="AT251" t="s">
        <v>3206</v>
      </c>
      <c r="AU251" t="s">
        <v>3207</v>
      </c>
      <c r="AV251" t="s">
        <v>3194</v>
      </c>
      <c r="AW251" t="s">
        <v>2506</v>
      </c>
      <c r="AX251" t="s">
        <v>3195</v>
      </c>
      <c r="AY251" t="s">
        <v>3196</v>
      </c>
      <c r="AZ251" t="s">
        <v>2506</v>
      </c>
      <c r="BA251" t="s">
        <v>3208</v>
      </c>
      <c r="BB251" t="s">
        <v>3209</v>
      </c>
      <c r="BC251" t="s">
        <v>61</v>
      </c>
      <c r="BD251" t="s">
        <v>61</v>
      </c>
      <c r="BE251" t="s">
        <v>61</v>
      </c>
      <c r="BF251" t="s">
        <v>61</v>
      </c>
      <c r="BG251" t="s">
        <v>61</v>
      </c>
      <c r="BH251" t="s">
        <v>61</v>
      </c>
      <c r="BI251" t="s">
        <v>61</v>
      </c>
      <c r="BJ251" t="s">
        <v>61</v>
      </c>
      <c r="BK251" t="s">
        <v>61</v>
      </c>
      <c r="BL251" t="s">
        <v>25</v>
      </c>
      <c r="BM251" t="s">
        <v>25</v>
      </c>
      <c r="BN251" t="s">
        <v>25</v>
      </c>
      <c r="BO251" t="s">
        <v>25</v>
      </c>
      <c r="BP251" t="s">
        <v>25</v>
      </c>
      <c r="BQ251" t="s">
        <v>25</v>
      </c>
      <c r="BR251" t="s">
        <v>25</v>
      </c>
      <c r="BS251" t="s">
        <v>25</v>
      </c>
      <c r="BT251" t="s">
        <v>25</v>
      </c>
      <c r="BU251" t="s">
        <v>25</v>
      </c>
      <c r="BV251" t="s">
        <v>25</v>
      </c>
      <c r="BW251" t="s">
        <v>25</v>
      </c>
      <c r="BX251" t="s">
        <v>25</v>
      </c>
      <c r="BY251" t="s">
        <v>25</v>
      </c>
      <c r="BZ251" t="s">
        <v>25</v>
      </c>
      <c r="CA251" t="s">
        <v>25</v>
      </c>
      <c r="CB251" t="s">
        <v>25</v>
      </c>
      <c r="CC251" t="s">
        <v>25</v>
      </c>
      <c r="CD251" t="s">
        <v>25</v>
      </c>
      <c r="CE251" t="s">
        <v>25</v>
      </c>
      <c r="CF251" t="s">
        <v>25</v>
      </c>
      <c r="CG251" t="s">
        <v>25</v>
      </c>
      <c r="CH251" t="s">
        <v>25</v>
      </c>
      <c r="CI251" t="s">
        <v>25</v>
      </c>
      <c r="CJ251" t="s">
        <v>25</v>
      </c>
      <c r="CK251" t="s">
        <v>25</v>
      </c>
      <c r="CL251" t="s">
        <v>25</v>
      </c>
      <c r="CM251" t="s">
        <v>25</v>
      </c>
      <c r="CN251" t="s">
        <v>25</v>
      </c>
      <c r="CO251" t="s">
        <v>25</v>
      </c>
      <c r="CP251" t="s">
        <v>25</v>
      </c>
      <c r="CQ251" t="s">
        <v>25</v>
      </c>
      <c r="CR251" t="s">
        <v>25</v>
      </c>
      <c r="CS251" t="s">
        <v>25</v>
      </c>
      <c r="CT251" t="s">
        <v>25</v>
      </c>
      <c r="CU251" t="s">
        <v>25</v>
      </c>
      <c r="CV251" t="s">
        <v>25</v>
      </c>
      <c r="CW251" t="s">
        <v>25</v>
      </c>
      <c r="CX251" t="s">
        <v>25</v>
      </c>
      <c r="CY251" t="s">
        <v>25</v>
      </c>
      <c r="CZ251" t="s">
        <v>25</v>
      </c>
      <c r="DA251" t="s">
        <v>25</v>
      </c>
      <c r="DB251" t="s">
        <v>25</v>
      </c>
      <c r="DC251" t="s">
        <v>25</v>
      </c>
    </row>
    <row r="252" spans="1:107" x14ac:dyDescent="0.2">
      <c r="A252" t="s">
        <v>158</v>
      </c>
      <c r="B252">
        <v>89576931</v>
      </c>
      <c r="C252" t="s">
        <v>64</v>
      </c>
      <c r="D252">
        <v>0</v>
      </c>
      <c r="E252" t="e">
        <f t="shared" si="6"/>
        <v>#NAME?</v>
      </c>
      <c r="F252">
        <v>0</v>
      </c>
      <c r="G252" t="s">
        <v>24</v>
      </c>
      <c r="H252">
        <v>1</v>
      </c>
      <c r="I252" t="s">
        <v>25</v>
      </c>
      <c r="J252">
        <v>0</v>
      </c>
      <c r="K252" t="s">
        <v>25</v>
      </c>
      <c r="L252">
        <v>0</v>
      </c>
      <c r="M252">
        <v>0.66700000000000004</v>
      </c>
      <c r="N252" t="s">
        <v>66</v>
      </c>
      <c r="O252" t="s">
        <v>151</v>
      </c>
      <c r="P252" t="s">
        <v>2473</v>
      </c>
      <c r="Q252" t="s">
        <v>3203</v>
      </c>
      <c r="R252" t="s">
        <v>25</v>
      </c>
      <c r="S252" t="s">
        <v>2878</v>
      </c>
      <c r="T252" t="s">
        <v>25</v>
      </c>
      <c r="U252">
        <v>1</v>
      </c>
      <c r="V252">
        <v>73</v>
      </c>
      <c r="W252" t="s">
        <v>2411</v>
      </c>
      <c r="X252" t="s">
        <v>3171</v>
      </c>
      <c r="Y252" t="s">
        <v>3172</v>
      </c>
      <c r="Z252" t="s">
        <v>3173</v>
      </c>
      <c r="AA252" t="s">
        <v>3174</v>
      </c>
      <c r="AB252" t="s">
        <v>3169</v>
      </c>
      <c r="AC252" t="s">
        <v>3170</v>
      </c>
      <c r="AD252" t="s">
        <v>25</v>
      </c>
      <c r="AE252" t="s">
        <v>3166</v>
      </c>
      <c r="AF252" t="s">
        <v>3154</v>
      </c>
      <c r="AG252" t="s">
        <v>193</v>
      </c>
      <c r="AH252" t="s">
        <v>3180</v>
      </c>
      <c r="AI252" t="s">
        <v>3181</v>
      </c>
      <c r="AJ252" t="s">
        <v>3182</v>
      </c>
      <c r="AK252" t="s">
        <v>3183</v>
      </c>
      <c r="AL252" t="s">
        <v>3184</v>
      </c>
      <c r="AM252" t="s">
        <v>3185</v>
      </c>
      <c r="AN252" t="s">
        <v>3186</v>
      </c>
      <c r="AO252" t="s">
        <v>3187</v>
      </c>
      <c r="AP252" t="s">
        <v>3188</v>
      </c>
      <c r="AQ252" t="s">
        <v>3189</v>
      </c>
      <c r="AR252" t="s">
        <v>3204</v>
      </c>
      <c r="AS252" t="s">
        <v>3205</v>
      </c>
      <c r="AT252" t="s">
        <v>3206</v>
      </c>
      <c r="AU252" t="s">
        <v>3207</v>
      </c>
      <c r="AV252" t="s">
        <v>3194</v>
      </c>
      <c r="AW252" t="s">
        <v>2506</v>
      </c>
      <c r="AX252" t="s">
        <v>3195</v>
      </c>
      <c r="AY252" t="s">
        <v>3196</v>
      </c>
      <c r="AZ252" t="s">
        <v>2506</v>
      </c>
      <c r="BA252" t="s">
        <v>3208</v>
      </c>
      <c r="BB252" t="s">
        <v>3209</v>
      </c>
      <c r="BC252" t="s">
        <v>61</v>
      </c>
      <c r="BD252" t="s">
        <v>61</v>
      </c>
      <c r="BE252" t="s">
        <v>61</v>
      </c>
      <c r="BF252" t="s">
        <v>61</v>
      </c>
      <c r="BG252" t="s">
        <v>61</v>
      </c>
      <c r="BH252" t="s">
        <v>61</v>
      </c>
      <c r="BI252" t="s">
        <v>61</v>
      </c>
      <c r="BJ252" t="s">
        <v>61</v>
      </c>
      <c r="BK252" t="s">
        <v>61</v>
      </c>
      <c r="BL252" t="s">
        <v>25</v>
      </c>
      <c r="BM252" t="s">
        <v>25</v>
      </c>
      <c r="BN252" t="s">
        <v>25</v>
      </c>
      <c r="BO252" t="s">
        <v>25</v>
      </c>
      <c r="BP252" t="s">
        <v>25</v>
      </c>
      <c r="BQ252" t="s">
        <v>25</v>
      </c>
      <c r="BR252" t="s">
        <v>25</v>
      </c>
      <c r="BS252" t="s">
        <v>25</v>
      </c>
      <c r="BT252" t="s">
        <v>25</v>
      </c>
      <c r="BU252" t="s">
        <v>25</v>
      </c>
      <c r="BV252" t="s">
        <v>25</v>
      </c>
      <c r="BW252" t="s">
        <v>25</v>
      </c>
      <c r="BX252" t="s">
        <v>25</v>
      </c>
      <c r="BY252" t="s">
        <v>25</v>
      </c>
      <c r="BZ252" t="s">
        <v>25</v>
      </c>
      <c r="CA252" t="s">
        <v>25</v>
      </c>
      <c r="CB252" t="s">
        <v>25</v>
      </c>
      <c r="CC252" t="s">
        <v>25</v>
      </c>
      <c r="CD252" t="s">
        <v>25</v>
      </c>
      <c r="CE252" t="s">
        <v>25</v>
      </c>
      <c r="CF252" t="s">
        <v>25</v>
      </c>
      <c r="CG252" t="s">
        <v>25</v>
      </c>
      <c r="CH252" t="s">
        <v>25</v>
      </c>
      <c r="CI252" t="s">
        <v>25</v>
      </c>
      <c r="CJ252" t="s">
        <v>25</v>
      </c>
      <c r="CK252" t="s">
        <v>25</v>
      </c>
      <c r="CL252" t="s">
        <v>25</v>
      </c>
      <c r="CM252" t="s">
        <v>25</v>
      </c>
      <c r="CN252" t="s">
        <v>25</v>
      </c>
      <c r="CO252" t="s">
        <v>25</v>
      </c>
      <c r="CP252" t="s">
        <v>25</v>
      </c>
      <c r="CQ252" t="s">
        <v>25</v>
      </c>
      <c r="CR252" t="s">
        <v>25</v>
      </c>
      <c r="CS252" t="s">
        <v>25</v>
      </c>
      <c r="CT252" t="s">
        <v>25</v>
      </c>
      <c r="CU252" t="s">
        <v>25</v>
      </c>
      <c r="CV252" t="s">
        <v>25</v>
      </c>
      <c r="CW252" t="s">
        <v>25</v>
      </c>
      <c r="CX252" t="s">
        <v>25</v>
      </c>
      <c r="CY252" t="s">
        <v>25</v>
      </c>
      <c r="CZ252" t="s">
        <v>25</v>
      </c>
      <c r="DA252" t="s">
        <v>25</v>
      </c>
      <c r="DB252" t="s">
        <v>25</v>
      </c>
      <c r="DC252" t="s">
        <v>25</v>
      </c>
    </row>
    <row r="253" spans="1:107" x14ac:dyDescent="0.2">
      <c r="A253" t="s">
        <v>158</v>
      </c>
      <c r="B253">
        <v>89576931</v>
      </c>
      <c r="C253" t="s">
        <v>64</v>
      </c>
      <c r="D253">
        <v>0</v>
      </c>
      <c r="E253" t="e">
        <f t="shared" si="6"/>
        <v>#NAME?</v>
      </c>
      <c r="F253">
        <v>0</v>
      </c>
      <c r="G253" t="s">
        <v>24</v>
      </c>
      <c r="H253">
        <v>1</v>
      </c>
      <c r="I253" t="s">
        <v>25</v>
      </c>
      <c r="J253">
        <v>0</v>
      </c>
      <c r="K253" t="s">
        <v>25</v>
      </c>
      <c r="L253">
        <v>0</v>
      </c>
      <c r="M253">
        <v>0.66700000000000004</v>
      </c>
      <c r="N253" t="s">
        <v>66</v>
      </c>
      <c r="O253" t="s">
        <v>151</v>
      </c>
      <c r="P253" t="s">
        <v>2473</v>
      </c>
      <c r="Q253" t="s">
        <v>3203</v>
      </c>
      <c r="R253" t="s">
        <v>25</v>
      </c>
      <c r="S253" t="s">
        <v>2878</v>
      </c>
      <c r="T253" t="s">
        <v>25</v>
      </c>
      <c r="U253">
        <v>2</v>
      </c>
      <c r="V253">
        <v>73</v>
      </c>
      <c r="W253" t="s">
        <v>2411</v>
      </c>
      <c r="X253" t="s">
        <v>3149</v>
      </c>
      <c r="Y253" t="s">
        <v>3150</v>
      </c>
      <c r="Z253" t="s">
        <v>3151</v>
      </c>
      <c r="AA253" t="s">
        <v>3151</v>
      </c>
      <c r="AB253" t="s">
        <v>3152</v>
      </c>
      <c r="AC253" t="s">
        <v>3153</v>
      </c>
      <c r="AD253" t="s">
        <v>25</v>
      </c>
      <c r="AE253" t="s">
        <v>3150</v>
      </c>
      <c r="AF253" t="s">
        <v>3154</v>
      </c>
      <c r="AG253" t="s">
        <v>193</v>
      </c>
      <c r="AH253" t="s">
        <v>3180</v>
      </c>
      <c r="AI253" t="s">
        <v>3181</v>
      </c>
      <c r="AJ253" t="s">
        <v>3182</v>
      </c>
      <c r="AK253" t="s">
        <v>3183</v>
      </c>
      <c r="AL253" t="s">
        <v>3184</v>
      </c>
      <c r="AM253" t="s">
        <v>3185</v>
      </c>
      <c r="AN253" t="s">
        <v>3186</v>
      </c>
      <c r="AO253" t="s">
        <v>3187</v>
      </c>
      <c r="AP253" t="s">
        <v>3188</v>
      </c>
      <c r="AQ253" t="s">
        <v>3189</v>
      </c>
      <c r="AR253" t="s">
        <v>3204</v>
      </c>
      <c r="AS253" t="s">
        <v>3205</v>
      </c>
      <c r="AT253" t="s">
        <v>3206</v>
      </c>
      <c r="AU253" t="s">
        <v>3207</v>
      </c>
      <c r="AV253" t="s">
        <v>3194</v>
      </c>
      <c r="AW253" t="s">
        <v>2506</v>
      </c>
      <c r="AX253" t="s">
        <v>3195</v>
      </c>
      <c r="AY253" t="s">
        <v>3196</v>
      </c>
      <c r="AZ253" t="s">
        <v>2506</v>
      </c>
      <c r="BA253" t="s">
        <v>3208</v>
      </c>
      <c r="BB253" t="s">
        <v>3209</v>
      </c>
      <c r="BC253" t="s">
        <v>61</v>
      </c>
      <c r="BD253" t="s">
        <v>61</v>
      </c>
      <c r="BE253" t="s">
        <v>61</v>
      </c>
      <c r="BF253" t="s">
        <v>61</v>
      </c>
      <c r="BG253" t="s">
        <v>61</v>
      </c>
      <c r="BH253" t="s">
        <v>61</v>
      </c>
      <c r="BI253" t="s">
        <v>61</v>
      </c>
      <c r="BJ253" t="s">
        <v>61</v>
      </c>
      <c r="BK253" t="s">
        <v>61</v>
      </c>
      <c r="BL253" t="s">
        <v>25</v>
      </c>
      <c r="BM253" t="s">
        <v>25</v>
      </c>
      <c r="BN253" t="s">
        <v>25</v>
      </c>
      <c r="BO253" t="s">
        <v>25</v>
      </c>
      <c r="BP253" t="s">
        <v>25</v>
      </c>
      <c r="BQ253" t="s">
        <v>25</v>
      </c>
      <c r="BR253" t="s">
        <v>25</v>
      </c>
      <c r="BS253" t="s">
        <v>25</v>
      </c>
      <c r="BT253" t="s">
        <v>25</v>
      </c>
      <c r="BU253" t="s">
        <v>25</v>
      </c>
      <c r="BV253" t="s">
        <v>25</v>
      </c>
      <c r="BW253" t="s">
        <v>25</v>
      </c>
      <c r="BX253" t="s">
        <v>25</v>
      </c>
      <c r="BY253" t="s">
        <v>25</v>
      </c>
      <c r="BZ253" t="s">
        <v>25</v>
      </c>
      <c r="CA253" t="s">
        <v>25</v>
      </c>
      <c r="CB253" t="s">
        <v>25</v>
      </c>
      <c r="CC253" t="s">
        <v>25</v>
      </c>
      <c r="CD253" t="s">
        <v>25</v>
      </c>
      <c r="CE253" t="s">
        <v>25</v>
      </c>
      <c r="CF253" t="s">
        <v>25</v>
      </c>
      <c r="CG253" t="s">
        <v>25</v>
      </c>
      <c r="CH253" t="s">
        <v>25</v>
      </c>
      <c r="CI253" t="s">
        <v>25</v>
      </c>
      <c r="CJ253" t="s">
        <v>25</v>
      </c>
      <c r="CK253" t="s">
        <v>25</v>
      </c>
      <c r="CL253" t="s">
        <v>25</v>
      </c>
      <c r="CM253" t="s">
        <v>25</v>
      </c>
      <c r="CN253" t="s">
        <v>25</v>
      </c>
      <c r="CO253" t="s">
        <v>25</v>
      </c>
      <c r="CP253" t="s">
        <v>25</v>
      </c>
      <c r="CQ253" t="s">
        <v>25</v>
      </c>
      <c r="CR253" t="s">
        <v>25</v>
      </c>
      <c r="CS253" t="s">
        <v>25</v>
      </c>
      <c r="CT253" t="s">
        <v>25</v>
      </c>
      <c r="CU253" t="s">
        <v>25</v>
      </c>
      <c r="CV253" t="s">
        <v>25</v>
      </c>
      <c r="CW253" t="s">
        <v>25</v>
      </c>
      <c r="CX253" t="s">
        <v>25</v>
      </c>
      <c r="CY253" t="s">
        <v>25</v>
      </c>
      <c r="CZ253" t="s">
        <v>25</v>
      </c>
      <c r="DA253" t="s">
        <v>25</v>
      </c>
      <c r="DB253" t="s">
        <v>25</v>
      </c>
      <c r="DC253" t="s">
        <v>25</v>
      </c>
    </row>
    <row r="254" spans="1:107" x14ac:dyDescent="0.2">
      <c r="A254" t="s">
        <v>158</v>
      </c>
      <c r="B254">
        <v>89576931</v>
      </c>
      <c r="C254" t="s">
        <v>64</v>
      </c>
      <c r="D254">
        <v>0</v>
      </c>
      <c r="E254" t="e">
        <f t="shared" si="6"/>
        <v>#NAME?</v>
      </c>
      <c r="F254">
        <v>0</v>
      </c>
      <c r="G254" t="s">
        <v>24</v>
      </c>
      <c r="H254">
        <v>1</v>
      </c>
      <c r="I254" t="s">
        <v>25</v>
      </c>
      <c r="J254">
        <v>0</v>
      </c>
      <c r="K254" t="s">
        <v>25</v>
      </c>
      <c r="L254">
        <v>0</v>
      </c>
      <c r="M254">
        <v>0.66700000000000004</v>
      </c>
      <c r="N254" t="s">
        <v>66</v>
      </c>
      <c r="O254" t="s">
        <v>151</v>
      </c>
      <c r="P254" t="s">
        <v>2473</v>
      </c>
      <c r="Q254" t="s">
        <v>3203</v>
      </c>
      <c r="R254" t="s">
        <v>25</v>
      </c>
      <c r="S254" t="s">
        <v>2878</v>
      </c>
      <c r="T254" t="s">
        <v>25</v>
      </c>
      <c r="U254">
        <v>2</v>
      </c>
      <c r="V254">
        <v>73</v>
      </c>
      <c r="W254" t="s">
        <v>2411</v>
      </c>
      <c r="X254" t="s">
        <v>3165</v>
      </c>
      <c r="Y254" t="s">
        <v>3166</v>
      </c>
      <c r="Z254" t="s">
        <v>3167</v>
      </c>
      <c r="AA254" t="s">
        <v>3168</v>
      </c>
      <c r="AB254" t="s">
        <v>3169</v>
      </c>
      <c r="AC254" t="s">
        <v>3170</v>
      </c>
      <c r="AD254" t="s">
        <v>25</v>
      </c>
      <c r="AE254" t="s">
        <v>3166</v>
      </c>
      <c r="AF254" t="s">
        <v>3154</v>
      </c>
      <c r="AG254" t="s">
        <v>193</v>
      </c>
      <c r="AH254" t="s">
        <v>3180</v>
      </c>
      <c r="AI254" t="s">
        <v>3181</v>
      </c>
      <c r="AJ254" t="s">
        <v>3182</v>
      </c>
      <c r="AK254" t="s">
        <v>3183</v>
      </c>
      <c r="AL254" t="s">
        <v>3184</v>
      </c>
      <c r="AM254" t="s">
        <v>3185</v>
      </c>
      <c r="AN254" t="s">
        <v>3186</v>
      </c>
      <c r="AO254" t="s">
        <v>3187</v>
      </c>
      <c r="AP254" t="s">
        <v>3188</v>
      </c>
      <c r="AQ254" t="s">
        <v>3189</v>
      </c>
      <c r="AR254" t="s">
        <v>3204</v>
      </c>
      <c r="AS254" t="s">
        <v>3205</v>
      </c>
      <c r="AT254" t="s">
        <v>3206</v>
      </c>
      <c r="AU254" t="s">
        <v>3207</v>
      </c>
      <c r="AV254" t="s">
        <v>3194</v>
      </c>
      <c r="AW254" t="s">
        <v>2506</v>
      </c>
      <c r="AX254" t="s">
        <v>3195</v>
      </c>
      <c r="AY254" t="s">
        <v>3196</v>
      </c>
      <c r="AZ254" t="s">
        <v>2506</v>
      </c>
      <c r="BA254" t="s">
        <v>3208</v>
      </c>
      <c r="BB254" t="s">
        <v>3209</v>
      </c>
      <c r="BC254" t="s">
        <v>61</v>
      </c>
      <c r="BD254" t="s">
        <v>61</v>
      </c>
      <c r="BE254" t="s">
        <v>61</v>
      </c>
      <c r="BF254" t="s">
        <v>61</v>
      </c>
      <c r="BG254" t="s">
        <v>61</v>
      </c>
      <c r="BH254" t="s">
        <v>61</v>
      </c>
      <c r="BI254" t="s">
        <v>61</v>
      </c>
      <c r="BJ254" t="s">
        <v>61</v>
      </c>
      <c r="BK254" t="s">
        <v>61</v>
      </c>
      <c r="BL254" t="s">
        <v>25</v>
      </c>
      <c r="BM254" t="s">
        <v>25</v>
      </c>
      <c r="BN254" t="s">
        <v>25</v>
      </c>
      <c r="BO254" t="s">
        <v>25</v>
      </c>
      <c r="BP254" t="s">
        <v>25</v>
      </c>
      <c r="BQ254" t="s">
        <v>25</v>
      </c>
      <c r="BR254" t="s">
        <v>25</v>
      </c>
      <c r="BS254" t="s">
        <v>25</v>
      </c>
      <c r="BT254" t="s">
        <v>25</v>
      </c>
      <c r="BU254" t="s">
        <v>25</v>
      </c>
      <c r="BV254" t="s">
        <v>25</v>
      </c>
      <c r="BW254" t="s">
        <v>25</v>
      </c>
      <c r="BX254" t="s">
        <v>25</v>
      </c>
      <c r="BY254" t="s">
        <v>25</v>
      </c>
      <c r="BZ254" t="s">
        <v>25</v>
      </c>
      <c r="CA254" t="s">
        <v>25</v>
      </c>
      <c r="CB254" t="s">
        <v>25</v>
      </c>
      <c r="CC254" t="s">
        <v>25</v>
      </c>
      <c r="CD254" t="s">
        <v>25</v>
      </c>
      <c r="CE254" t="s">
        <v>25</v>
      </c>
      <c r="CF254" t="s">
        <v>25</v>
      </c>
      <c r="CG254" t="s">
        <v>25</v>
      </c>
      <c r="CH254" t="s">
        <v>25</v>
      </c>
      <c r="CI254" t="s">
        <v>25</v>
      </c>
      <c r="CJ254" t="s">
        <v>25</v>
      </c>
      <c r="CK254" t="s">
        <v>25</v>
      </c>
      <c r="CL254" t="s">
        <v>25</v>
      </c>
      <c r="CM254" t="s">
        <v>25</v>
      </c>
      <c r="CN254" t="s">
        <v>25</v>
      </c>
      <c r="CO254" t="s">
        <v>25</v>
      </c>
      <c r="CP254" t="s">
        <v>25</v>
      </c>
      <c r="CQ254" t="s">
        <v>25</v>
      </c>
      <c r="CR254" t="s">
        <v>25</v>
      </c>
      <c r="CS254" t="s">
        <v>25</v>
      </c>
      <c r="CT254" t="s">
        <v>25</v>
      </c>
      <c r="CU254" t="s">
        <v>25</v>
      </c>
      <c r="CV254" t="s">
        <v>25</v>
      </c>
      <c r="CW254" t="s">
        <v>25</v>
      </c>
      <c r="CX254" t="s">
        <v>25</v>
      </c>
      <c r="CY254" t="s">
        <v>25</v>
      </c>
      <c r="CZ254" t="s">
        <v>25</v>
      </c>
      <c r="DA254" t="s">
        <v>25</v>
      </c>
      <c r="DB254" t="s">
        <v>25</v>
      </c>
      <c r="DC254" t="s">
        <v>25</v>
      </c>
    </row>
    <row r="255" spans="1:107" x14ac:dyDescent="0.2">
      <c r="A255" t="s">
        <v>158</v>
      </c>
      <c r="B255">
        <v>89576931</v>
      </c>
      <c r="C255" t="s">
        <v>64</v>
      </c>
      <c r="D255">
        <v>0</v>
      </c>
      <c r="E255" t="e">
        <f t="shared" si="6"/>
        <v>#NAME?</v>
      </c>
      <c r="F255">
        <v>0</v>
      </c>
      <c r="G255" t="s">
        <v>24</v>
      </c>
      <c r="H255">
        <v>1</v>
      </c>
      <c r="I255" t="s">
        <v>25</v>
      </c>
      <c r="J255">
        <v>0</v>
      </c>
      <c r="K255" t="s">
        <v>25</v>
      </c>
      <c r="L255">
        <v>0</v>
      </c>
      <c r="M255">
        <v>0.66700000000000004</v>
      </c>
      <c r="N255" t="s">
        <v>66</v>
      </c>
      <c r="O255" t="s">
        <v>151</v>
      </c>
      <c r="P255" t="s">
        <v>2473</v>
      </c>
      <c r="Q255" t="s">
        <v>3203</v>
      </c>
      <c r="R255" t="s">
        <v>25</v>
      </c>
      <c r="S255" t="s">
        <v>2878</v>
      </c>
      <c r="T255" t="s">
        <v>25</v>
      </c>
      <c r="U255">
        <v>2</v>
      </c>
      <c r="V255">
        <v>73</v>
      </c>
      <c r="W255" t="s">
        <v>2411</v>
      </c>
      <c r="X255" t="s">
        <v>3171</v>
      </c>
      <c r="Y255" t="s">
        <v>3172</v>
      </c>
      <c r="Z255" t="s">
        <v>3173</v>
      </c>
      <c r="AA255" t="s">
        <v>3174</v>
      </c>
      <c r="AB255" t="s">
        <v>3169</v>
      </c>
      <c r="AC255" t="s">
        <v>3170</v>
      </c>
      <c r="AD255" t="s">
        <v>25</v>
      </c>
      <c r="AE255" t="s">
        <v>3166</v>
      </c>
      <c r="AF255" t="s">
        <v>3154</v>
      </c>
      <c r="AG255" t="s">
        <v>193</v>
      </c>
      <c r="AH255" t="s">
        <v>3180</v>
      </c>
      <c r="AI255" t="s">
        <v>3181</v>
      </c>
      <c r="AJ255" t="s">
        <v>3182</v>
      </c>
      <c r="AK255" t="s">
        <v>3183</v>
      </c>
      <c r="AL255" t="s">
        <v>3184</v>
      </c>
      <c r="AM255" t="s">
        <v>3185</v>
      </c>
      <c r="AN255" t="s">
        <v>3186</v>
      </c>
      <c r="AO255" t="s">
        <v>3187</v>
      </c>
      <c r="AP255" t="s">
        <v>3188</v>
      </c>
      <c r="AQ255" t="s">
        <v>3189</v>
      </c>
      <c r="AR255" t="s">
        <v>3204</v>
      </c>
      <c r="AS255" t="s">
        <v>3205</v>
      </c>
      <c r="AT255" t="s">
        <v>3206</v>
      </c>
      <c r="AU255" t="s">
        <v>3207</v>
      </c>
      <c r="AV255" t="s">
        <v>3194</v>
      </c>
      <c r="AW255" t="s">
        <v>2506</v>
      </c>
      <c r="AX255" t="s">
        <v>3195</v>
      </c>
      <c r="AY255" t="s">
        <v>3196</v>
      </c>
      <c r="AZ255" t="s">
        <v>2506</v>
      </c>
      <c r="BA255" t="s">
        <v>3208</v>
      </c>
      <c r="BB255" t="s">
        <v>3209</v>
      </c>
      <c r="BC255" t="s">
        <v>61</v>
      </c>
      <c r="BD255" t="s">
        <v>61</v>
      </c>
      <c r="BE255" t="s">
        <v>61</v>
      </c>
      <c r="BF255" t="s">
        <v>61</v>
      </c>
      <c r="BG255" t="s">
        <v>61</v>
      </c>
      <c r="BH255" t="s">
        <v>61</v>
      </c>
      <c r="BI255" t="s">
        <v>61</v>
      </c>
      <c r="BJ255" t="s">
        <v>61</v>
      </c>
      <c r="BK255" t="s">
        <v>61</v>
      </c>
      <c r="BL255" t="s">
        <v>25</v>
      </c>
      <c r="BM255" t="s">
        <v>25</v>
      </c>
      <c r="BN255" t="s">
        <v>25</v>
      </c>
      <c r="BO255" t="s">
        <v>25</v>
      </c>
      <c r="BP255" t="s">
        <v>25</v>
      </c>
      <c r="BQ255" t="s">
        <v>25</v>
      </c>
      <c r="BR255" t="s">
        <v>25</v>
      </c>
      <c r="BS255" t="s">
        <v>25</v>
      </c>
      <c r="BT255" t="s">
        <v>25</v>
      </c>
      <c r="BU255" t="s">
        <v>25</v>
      </c>
      <c r="BV255" t="s">
        <v>25</v>
      </c>
      <c r="BW255" t="s">
        <v>25</v>
      </c>
      <c r="BX255" t="s">
        <v>25</v>
      </c>
      <c r="BY255" t="s">
        <v>25</v>
      </c>
      <c r="BZ255" t="s">
        <v>25</v>
      </c>
      <c r="CA255" t="s">
        <v>25</v>
      </c>
      <c r="CB255" t="s">
        <v>25</v>
      </c>
      <c r="CC255" t="s">
        <v>25</v>
      </c>
      <c r="CD255" t="s">
        <v>25</v>
      </c>
      <c r="CE255" t="s">
        <v>25</v>
      </c>
      <c r="CF255" t="s">
        <v>25</v>
      </c>
      <c r="CG255" t="s">
        <v>25</v>
      </c>
      <c r="CH255" t="s">
        <v>25</v>
      </c>
      <c r="CI255" t="s">
        <v>25</v>
      </c>
      <c r="CJ255" t="s">
        <v>25</v>
      </c>
      <c r="CK255" t="s">
        <v>25</v>
      </c>
      <c r="CL255" t="s">
        <v>25</v>
      </c>
      <c r="CM255" t="s">
        <v>25</v>
      </c>
      <c r="CN255" t="s">
        <v>25</v>
      </c>
      <c r="CO255" t="s">
        <v>25</v>
      </c>
      <c r="CP255" t="s">
        <v>25</v>
      </c>
      <c r="CQ255" t="s">
        <v>25</v>
      </c>
      <c r="CR255" t="s">
        <v>25</v>
      </c>
      <c r="CS255" t="s">
        <v>25</v>
      </c>
      <c r="CT255" t="s">
        <v>25</v>
      </c>
      <c r="CU255" t="s">
        <v>25</v>
      </c>
      <c r="CV255" t="s">
        <v>25</v>
      </c>
      <c r="CW255" t="s">
        <v>25</v>
      </c>
      <c r="CX255" t="s">
        <v>25</v>
      </c>
      <c r="CY255" t="s">
        <v>25</v>
      </c>
      <c r="CZ255" t="s">
        <v>25</v>
      </c>
      <c r="DA255" t="s">
        <v>25</v>
      </c>
      <c r="DB255" t="s">
        <v>25</v>
      </c>
      <c r="DC255" t="s">
        <v>25</v>
      </c>
    </row>
    <row r="256" spans="1:107" x14ac:dyDescent="0.2">
      <c r="A256" t="s">
        <v>158</v>
      </c>
      <c r="B256">
        <v>89598369</v>
      </c>
      <c r="C256" t="s">
        <v>33</v>
      </c>
      <c r="D256">
        <v>0</v>
      </c>
      <c r="E256">
        <v>-26</v>
      </c>
      <c r="F256">
        <v>0</v>
      </c>
      <c r="G256" t="s">
        <v>24</v>
      </c>
      <c r="H256">
        <v>1</v>
      </c>
      <c r="I256" t="s">
        <v>25</v>
      </c>
      <c r="J256">
        <v>0</v>
      </c>
      <c r="K256" t="s">
        <v>25</v>
      </c>
      <c r="L256">
        <v>0</v>
      </c>
      <c r="M256">
        <v>0.66700000000000004</v>
      </c>
      <c r="N256" t="s">
        <v>200</v>
      </c>
      <c r="O256" t="s">
        <v>151</v>
      </c>
      <c r="P256" t="s">
        <v>2473</v>
      </c>
      <c r="Q256" t="s">
        <v>3210</v>
      </c>
      <c r="R256" t="s">
        <v>25</v>
      </c>
      <c r="S256" t="s">
        <v>46</v>
      </c>
      <c r="T256" t="s">
        <v>25</v>
      </c>
      <c r="U256">
        <v>1</v>
      </c>
      <c r="V256">
        <v>349</v>
      </c>
      <c r="W256" t="s">
        <v>2411</v>
      </c>
      <c r="X256" t="s">
        <v>3149</v>
      </c>
      <c r="Y256" t="s">
        <v>3150</v>
      </c>
      <c r="Z256" t="s">
        <v>3151</v>
      </c>
      <c r="AA256" t="s">
        <v>3151</v>
      </c>
      <c r="AB256" t="s">
        <v>3152</v>
      </c>
      <c r="AC256" t="s">
        <v>3153</v>
      </c>
      <c r="AD256" t="s">
        <v>25</v>
      </c>
      <c r="AE256" t="s">
        <v>3150</v>
      </c>
      <c r="AF256" t="s">
        <v>3154</v>
      </c>
      <c r="AG256" t="s">
        <v>203</v>
      </c>
      <c r="AH256" t="s">
        <v>3211</v>
      </c>
      <c r="AI256" t="s">
        <v>3212</v>
      </c>
      <c r="AJ256" t="s">
        <v>3213</v>
      </c>
      <c r="AK256" t="s">
        <v>3214</v>
      </c>
      <c r="AL256" t="s">
        <v>3215</v>
      </c>
      <c r="AM256" t="s">
        <v>3216</v>
      </c>
      <c r="AN256" t="s">
        <v>3217</v>
      </c>
      <c r="AO256" t="s">
        <v>3218</v>
      </c>
      <c r="AP256" t="s">
        <v>3219</v>
      </c>
      <c r="AQ256" t="s">
        <v>3220</v>
      </c>
      <c r="AR256" t="s">
        <v>3221</v>
      </c>
      <c r="AS256" t="s">
        <v>3222</v>
      </c>
      <c r="AT256" t="s">
        <v>3223</v>
      </c>
      <c r="AU256" t="s">
        <v>3224</v>
      </c>
      <c r="AV256" t="s">
        <v>3225</v>
      </c>
      <c r="AW256" t="s">
        <v>3226</v>
      </c>
      <c r="AX256" t="s">
        <v>3227</v>
      </c>
      <c r="AY256" t="s">
        <v>3228</v>
      </c>
      <c r="AZ256" t="s">
        <v>3229</v>
      </c>
      <c r="BA256" t="s">
        <v>3230</v>
      </c>
      <c r="BB256" t="s">
        <v>3231</v>
      </c>
      <c r="BC256" t="s">
        <v>3232</v>
      </c>
      <c r="BD256" t="s">
        <v>3233</v>
      </c>
      <c r="BE256" t="s">
        <v>3234</v>
      </c>
      <c r="BF256" t="s">
        <v>3235</v>
      </c>
      <c r="BG256" t="s">
        <v>3236</v>
      </c>
      <c r="BH256" t="s">
        <v>3237</v>
      </c>
      <c r="BI256" t="s">
        <v>3238</v>
      </c>
      <c r="BJ256" t="s">
        <v>3239</v>
      </c>
      <c r="BK256" t="s">
        <v>3240</v>
      </c>
      <c r="BL256" t="s">
        <v>25</v>
      </c>
      <c r="BM256" t="s">
        <v>25</v>
      </c>
      <c r="BN256" t="s">
        <v>25</v>
      </c>
      <c r="BO256" t="s">
        <v>25</v>
      </c>
      <c r="BP256" t="s">
        <v>25</v>
      </c>
      <c r="BQ256" t="s">
        <v>25</v>
      </c>
      <c r="BR256" t="s">
        <v>25</v>
      </c>
      <c r="BS256" t="s">
        <v>25</v>
      </c>
      <c r="BT256" t="s">
        <v>25</v>
      </c>
      <c r="BU256" t="s">
        <v>25</v>
      </c>
      <c r="BV256" t="s">
        <v>25</v>
      </c>
      <c r="BW256" t="s">
        <v>25</v>
      </c>
      <c r="BX256" t="s">
        <v>25</v>
      </c>
      <c r="BY256" t="s">
        <v>25</v>
      </c>
      <c r="BZ256" t="s">
        <v>25</v>
      </c>
      <c r="CA256" t="s">
        <v>25</v>
      </c>
      <c r="CB256" t="s">
        <v>25</v>
      </c>
      <c r="CC256" t="s">
        <v>25</v>
      </c>
      <c r="CD256" t="s">
        <v>25</v>
      </c>
      <c r="CE256" t="s">
        <v>25</v>
      </c>
      <c r="CF256" t="s">
        <v>25</v>
      </c>
      <c r="CG256" t="s">
        <v>25</v>
      </c>
      <c r="CH256" t="s">
        <v>25</v>
      </c>
      <c r="CI256" t="s">
        <v>25</v>
      </c>
      <c r="CJ256" t="s">
        <v>25</v>
      </c>
      <c r="CK256" t="s">
        <v>25</v>
      </c>
      <c r="CL256" t="s">
        <v>25</v>
      </c>
      <c r="CM256" t="s">
        <v>25</v>
      </c>
      <c r="CN256" t="s">
        <v>25</v>
      </c>
      <c r="CO256" t="s">
        <v>25</v>
      </c>
      <c r="CP256" t="s">
        <v>25</v>
      </c>
      <c r="CQ256" t="s">
        <v>25</v>
      </c>
      <c r="CR256" t="s">
        <v>25</v>
      </c>
      <c r="CS256" t="s">
        <v>25</v>
      </c>
      <c r="CT256" t="s">
        <v>25</v>
      </c>
      <c r="CU256" t="s">
        <v>25</v>
      </c>
      <c r="CV256" t="s">
        <v>25</v>
      </c>
      <c r="CW256" t="s">
        <v>25</v>
      </c>
      <c r="CX256" t="s">
        <v>25</v>
      </c>
      <c r="CY256" t="s">
        <v>25</v>
      </c>
      <c r="CZ256" t="s">
        <v>25</v>
      </c>
      <c r="DA256" t="s">
        <v>25</v>
      </c>
      <c r="DB256" t="s">
        <v>25</v>
      </c>
      <c r="DC256" t="s">
        <v>25</v>
      </c>
    </row>
    <row r="257" spans="1:107" x14ac:dyDescent="0.2">
      <c r="A257" t="s">
        <v>158</v>
      </c>
      <c r="B257">
        <v>89598369</v>
      </c>
      <c r="C257" t="s">
        <v>33</v>
      </c>
      <c r="D257">
        <v>0</v>
      </c>
      <c r="E257">
        <v>-26</v>
      </c>
      <c r="F257">
        <v>0</v>
      </c>
      <c r="G257" t="s">
        <v>24</v>
      </c>
      <c r="H257">
        <v>1</v>
      </c>
      <c r="I257" t="s">
        <v>25</v>
      </c>
      <c r="J257">
        <v>0</v>
      </c>
      <c r="K257" t="s">
        <v>25</v>
      </c>
      <c r="L257">
        <v>0</v>
      </c>
      <c r="M257">
        <v>0.66700000000000004</v>
      </c>
      <c r="N257" t="s">
        <v>200</v>
      </c>
      <c r="O257" t="s">
        <v>151</v>
      </c>
      <c r="P257" t="s">
        <v>2473</v>
      </c>
      <c r="Q257" t="s">
        <v>3210</v>
      </c>
      <c r="R257" t="s">
        <v>25</v>
      </c>
      <c r="S257" t="s">
        <v>46</v>
      </c>
      <c r="T257" t="s">
        <v>25</v>
      </c>
      <c r="U257">
        <v>1</v>
      </c>
      <c r="V257">
        <v>349</v>
      </c>
      <c r="W257" t="s">
        <v>2411</v>
      </c>
      <c r="X257" t="s">
        <v>3165</v>
      </c>
      <c r="Y257" t="s">
        <v>3166</v>
      </c>
      <c r="Z257" t="s">
        <v>3167</v>
      </c>
      <c r="AA257" t="s">
        <v>3168</v>
      </c>
      <c r="AB257" t="s">
        <v>3169</v>
      </c>
      <c r="AC257" t="s">
        <v>3170</v>
      </c>
      <c r="AD257" t="s">
        <v>25</v>
      </c>
      <c r="AE257" t="s">
        <v>3166</v>
      </c>
      <c r="AF257" t="s">
        <v>3154</v>
      </c>
      <c r="AG257" t="s">
        <v>203</v>
      </c>
      <c r="AH257" t="s">
        <v>3211</v>
      </c>
      <c r="AI257" t="s">
        <v>3212</v>
      </c>
      <c r="AJ257" t="s">
        <v>3213</v>
      </c>
      <c r="AK257" t="s">
        <v>3214</v>
      </c>
      <c r="AL257" t="s">
        <v>3215</v>
      </c>
      <c r="AM257" t="s">
        <v>3216</v>
      </c>
      <c r="AN257" t="s">
        <v>3217</v>
      </c>
      <c r="AO257" t="s">
        <v>3218</v>
      </c>
      <c r="AP257" t="s">
        <v>3219</v>
      </c>
      <c r="AQ257" t="s">
        <v>3220</v>
      </c>
      <c r="AR257" t="s">
        <v>3221</v>
      </c>
      <c r="AS257" t="s">
        <v>3222</v>
      </c>
      <c r="AT257" t="s">
        <v>3223</v>
      </c>
      <c r="AU257" t="s">
        <v>3224</v>
      </c>
      <c r="AV257" t="s">
        <v>3225</v>
      </c>
      <c r="AW257" t="s">
        <v>3226</v>
      </c>
      <c r="AX257" t="s">
        <v>3227</v>
      </c>
      <c r="AY257" t="s">
        <v>3228</v>
      </c>
      <c r="AZ257" t="s">
        <v>3229</v>
      </c>
      <c r="BA257" t="s">
        <v>3230</v>
      </c>
      <c r="BB257" t="s">
        <v>3231</v>
      </c>
      <c r="BC257" t="s">
        <v>3232</v>
      </c>
      <c r="BD257" t="s">
        <v>3233</v>
      </c>
      <c r="BE257" t="s">
        <v>3234</v>
      </c>
      <c r="BF257" t="s">
        <v>3235</v>
      </c>
      <c r="BG257" t="s">
        <v>3236</v>
      </c>
      <c r="BH257" t="s">
        <v>3237</v>
      </c>
      <c r="BI257" t="s">
        <v>3238</v>
      </c>
      <c r="BJ257" t="s">
        <v>3239</v>
      </c>
      <c r="BK257" t="s">
        <v>3240</v>
      </c>
      <c r="BL257" t="s">
        <v>25</v>
      </c>
      <c r="BM257" t="s">
        <v>25</v>
      </c>
      <c r="BN257" t="s">
        <v>25</v>
      </c>
      <c r="BO257" t="s">
        <v>25</v>
      </c>
      <c r="BP257" t="s">
        <v>25</v>
      </c>
      <c r="BQ257" t="s">
        <v>25</v>
      </c>
      <c r="BR257" t="s">
        <v>25</v>
      </c>
      <c r="BS257" t="s">
        <v>25</v>
      </c>
      <c r="BT257" t="s">
        <v>25</v>
      </c>
      <c r="BU257" t="s">
        <v>25</v>
      </c>
      <c r="BV257" t="s">
        <v>25</v>
      </c>
      <c r="BW257" t="s">
        <v>25</v>
      </c>
      <c r="BX257" t="s">
        <v>25</v>
      </c>
      <c r="BY257" t="s">
        <v>25</v>
      </c>
      <c r="BZ257" t="s">
        <v>25</v>
      </c>
      <c r="CA257" t="s">
        <v>25</v>
      </c>
      <c r="CB257" t="s">
        <v>25</v>
      </c>
      <c r="CC257" t="s">
        <v>25</v>
      </c>
      <c r="CD257" t="s">
        <v>25</v>
      </c>
      <c r="CE257" t="s">
        <v>25</v>
      </c>
      <c r="CF257" t="s">
        <v>25</v>
      </c>
      <c r="CG257" t="s">
        <v>25</v>
      </c>
      <c r="CH257" t="s">
        <v>25</v>
      </c>
      <c r="CI257" t="s">
        <v>25</v>
      </c>
      <c r="CJ257" t="s">
        <v>25</v>
      </c>
      <c r="CK257" t="s">
        <v>25</v>
      </c>
      <c r="CL257" t="s">
        <v>25</v>
      </c>
      <c r="CM257" t="s">
        <v>25</v>
      </c>
      <c r="CN257" t="s">
        <v>25</v>
      </c>
      <c r="CO257" t="s">
        <v>25</v>
      </c>
      <c r="CP257" t="s">
        <v>25</v>
      </c>
      <c r="CQ257" t="s">
        <v>25</v>
      </c>
      <c r="CR257" t="s">
        <v>25</v>
      </c>
      <c r="CS257" t="s">
        <v>25</v>
      </c>
      <c r="CT257" t="s">
        <v>25</v>
      </c>
      <c r="CU257" t="s">
        <v>25</v>
      </c>
      <c r="CV257" t="s">
        <v>25</v>
      </c>
      <c r="CW257" t="s">
        <v>25</v>
      </c>
      <c r="CX257" t="s">
        <v>25</v>
      </c>
      <c r="CY257" t="s">
        <v>25</v>
      </c>
      <c r="CZ257" t="s">
        <v>25</v>
      </c>
      <c r="DA257" t="s">
        <v>25</v>
      </c>
      <c r="DB257" t="s">
        <v>25</v>
      </c>
      <c r="DC257" t="s">
        <v>25</v>
      </c>
    </row>
    <row r="258" spans="1:107" x14ac:dyDescent="0.2">
      <c r="A258" t="s">
        <v>158</v>
      </c>
      <c r="B258">
        <v>89598369</v>
      </c>
      <c r="C258" t="s">
        <v>33</v>
      </c>
      <c r="D258">
        <v>0</v>
      </c>
      <c r="E258">
        <v>-26</v>
      </c>
      <c r="F258">
        <v>0</v>
      </c>
      <c r="G258" t="s">
        <v>24</v>
      </c>
      <c r="H258">
        <v>1</v>
      </c>
      <c r="I258" t="s">
        <v>25</v>
      </c>
      <c r="J258">
        <v>0</v>
      </c>
      <c r="K258" t="s">
        <v>25</v>
      </c>
      <c r="L258">
        <v>0</v>
      </c>
      <c r="M258">
        <v>0.66700000000000004</v>
      </c>
      <c r="N258" t="s">
        <v>200</v>
      </c>
      <c r="O258" t="s">
        <v>151</v>
      </c>
      <c r="P258" t="s">
        <v>2473</v>
      </c>
      <c r="Q258" t="s">
        <v>3210</v>
      </c>
      <c r="R258" t="s">
        <v>25</v>
      </c>
      <c r="S258" t="s">
        <v>46</v>
      </c>
      <c r="T258" t="s">
        <v>25</v>
      </c>
      <c r="U258">
        <v>1</v>
      </c>
      <c r="V258">
        <v>349</v>
      </c>
      <c r="W258" t="s">
        <v>2411</v>
      </c>
      <c r="X258" t="s">
        <v>3171</v>
      </c>
      <c r="Y258" t="s">
        <v>3172</v>
      </c>
      <c r="Z258" t="s">
        <v>3173</v>
      </c>
      <c r="AA258" t="s">
        <v>3174</v>
      </c>
      <c r="AB258" t="s">
        <v>3169</v>
      </c>
      <c r="AC258" t="s">
        <v>3170</v>
      </c>
      <c r="AD258" t="s">
        <v>25</v>
      </c>
      <c r="AE258" t="s">
        <v>3166</v>
      </c>
      <c r="AF258" t="s">
        <v>3154</v>
      </c>
      <c r="AG258" t="s">
        <v>203</v>
      </c>
      <c r="AH258" t="s">
        <v>3211</v>
      </c>
      <c r="AI258" t="s">
        <v>3212</v>
      </c>
      <c r="AJ258" t="s">
        <v>3213</v>
      </c>
      <c r="AK258" t="s">
        <v>3214</v>
      </c>
      <c r="AL258" t="s">
        <v>3215</v>
      </c>
      <c r="AM258" t="s">
        <v>3216</v>
      </c>
      <c r="AN258" t="s">
        <v>3217</v>
      </c>
      <c r="AO258" t="s">
        <v>3218</v>
      </c>
      <c r="AP258" t="s">
        <v>3219</v>
      </c>
      <c r="AQ258" t="s">
        <v>3220</v>
      </c>
      <c r="AR258" t="s">
        <v>3221</v>
      </c>
      <c r="AS258" t="s">
        <v>3222</v>
      </c>
      <c r="AT258" t="s">
        <v>3223</v>
      </c>
      <c r="AU258" t="s">
        <v>3224</v>
      </c>
      <c r="AV258" t="s">
        <v>3225</v>
      </c>
      <c r="AW258" t="s">
        <v>3226</v>
      </c>
      <c r="AX258" t="s">
        <v>3227</v>
      </c>
      <c r="AY258" t="s">
        <v>3228</v>
      </c>
      <c r="AZ258" t="s">
        <v>3229</v>
      </c>
      <c r="BA258" t="s">
        <v>3230</v>
      </c>
      <c r="BB258" t="s">
        <v>3231</v>
      </c>
      <c r="BC258" t="s">
        <v>3232</v>
      </c>
      <c r="BD258" t="s">
        <v>3233</v>
      </c>
      <c r="BE258" t="s">
        <v>3234</v>
      </c>
      <c r="BF258" t="s">
        <v>3235</v>
      </c>
      <c r="BG258" t="s">
        <v>3236</v>
      </c>
      <c r="BH258" t="s">
        <v>3237</v>
      </c>
      <c r="BI258" t="s">
        <v>3238</v>
      </c>
      <c r="BJ258" t="s">
        <v>3239</v>
      </c>
      <c r="BK258" t="s">
        <v>3240</v>
      </c>
      <c r="BL258" t="s">
        <v>25</v>
      </c>
      <c r="BM258" t="s">
        <v>25</v>
      </c>
      <c r="BN258" t="s">
        <v>25</v>
      </c>
      <c r="BO258" t="s">
        <v>25</v>
      </c>
      <c r="BP258" t="s">
        <v>25</v>
      </c>
      <c r="BQ258" t="s">
        <v>25</v>
      </c>
      <c r="BR258" t="s">
        <v>25</v>
      </c>
      <c r="BS258" t="s">
        <v>25</v>
      </c>
      <c r="BT258" t="s">
        <v>25</v>
      </c>
      <c r="BU258" t="s">
        <v>25</v>
      </c>
      <c r="BV258" t="s">
        <v>25</v>
      </c>
      <c r="BW258" t="s">
        <v>25</v>
      </c>
      <c r="BX258" t="s">
        <v>25</v>
      </c>
      <c r="BY258" t="s">
        <v>25</v>
      </c>
      <c r="BZ258" t="s">
        <v>25</v>
      </c>
      <c r="CA258" t="s">
        <v>25</v>
      </c>
      <c r="CB258" t="s">
        <v>25</v>
      </c>
      <c r="CC258" t="s">
        <v>25</v>
      </c>
      <c r="CD258" t="s">
        <v>25</v>
      </c>
      <c r="CE258" t="s">
        <v>25</v>
      </c>
      <c r="CF258" t="s">
        <v>25</v>
      </c>
      <c r="CG258" t="s">
        <v>25</v>
      </c>
      <c r="CH258" t="s">
        <v>25</v>
      </c>
      <c r="CI258" t="s">
        <v>25</v>
      </c>
      <c r="CJ258" t="s">
        <v>25</v>
      </c>
      <c r="CK258" t="s">
        <v>25</v>
      </c>
      <c r="CL258" t="s">
        <v>25</v>
      </c>
      <c r="CM258" t="s">
        <v>25</v>
      </c>
      <c r="CN258" t="s">
        <v>25</v>
      </c>
      <c r="CO258" t="s">
        <v>25</v>
      </c>
      <c r="CP258" t="s">
        <v>25</v>
      </c>
      <c r="CQ258" t="s">
        <v>25</v>
      </c>
      <c r="CR258" t="s">
        <v>25</v>
      </c>
      <c r="CS258" t="s">
        <v>25</v>
      </c>
      <c r="CT258" t="s">
        <v>25</v>
      </c>
      <c r="CU258" t="s">
        <v>25</v>
      </c>
      <c r="CV258" t="s">
        <v>25</v>
      </c>
      <c r="CW258" t="s">
        <v>25</v>
      </c>
      <c r="CX258" t="s">
        <v>25</v>
      </c>
      <c r="CY258" t="s">
        <v>25</v>
      </c>
      <c r="CZ258" t="s">
        <v>25</v>
      </c>
      <c r="DA258" t="s">
        <v>25</v>
      </c>
      <c r="DB258" t="s">
        <v>25</v>
      </c>
      <c r="DC258" t="s">
        <v>25</v>
      </c>
    </row>
    <row r="259" spans="1:107" x14ac:dyDescent="0.2">
      <c r="A259" t="s">
        <v>158</v>
      </c>
      <c r="B259">
        <v>89598369</v>
      </c>
      <c r="C259" t="s">
        <v>33</v>
      </c>
      <c r="D259">
        <v>0</v>
      </c>
      <c r="E259">
        <v>-26</v>
      </c>
      <c r="F259">
        <v>0</v>
      </c>
      <c r="G259" t="s">
        <v>24</v>
      </c>
      <c r="H259">
        <v>1</v>
      </c>
      <c r="I259" t="s">
        <v>25</v>
      </c>
      <c r="J259">
        <v>0</v>
      </c>
      <c r="K259" t="s">
        <v>25</v>
      </c>
      <c r="L259">
        <v>0</v>
      </c>
      <c r="M259">
        <v>0.66700000000000004</v>
      </c>
      <c r="N259" t="s">
        <v>200</v>
      </c>
      <c r="O259" t="s">
        <v>151</v>
      </c>
      <c r="P259" t="s">
        <v>2473</v>
      </c>
      <c r="Q259" t="s">
        <v>3210</v>
      </c>
      <c r="R259" t="s">
        <v>25</v>
      </c>
      <c r="S259" t="s">
        <v>46</v>
      </c>
      <c r="T259" t="s">
        <v>25</v>
      </c>
      <c r="U259">
        <v>2</v>
      </c>
      <c r="V259">
        <v>349</v>
      </c>
      <c r="W259" t="s">
        <v>2411</v>
      </c>
      <c r="X259" t="s">
        <v>3149</v>
      </c>
      <c r="Y259" t="s">
        <v>3150</v>
      </c>
      <c r="Z259" t="s">
        <v>3151</v>
      </c>
      <c r="AA259" t="s">
        <v>3151</v>
      </c>
      <c r="AB259" t="s">
        <v>3152</v>
      </c>
      <c r="AC259" t="s">
        <v>3153</v>
      </c>
      <c r="AD259" t="s">
        <v>25</v>
      </c>
      <c r="AE259" t="s">
        <v>3150</v>
      </c>
      <c r="AF259" t="s">
        <v>3154</v>
      </c>
      <c r="AG259" t="s">
        <v>203</v>
      </c>
      <c r="AH259" t="s">
        <v>3211</v>
      </c>
      <c r="AI259" t="s">
        <v>3212</v>
      </c>
      <c r="AJ259" t="s">
        <v>3213</v>
      </c>
      <c r="AK259" t="s">
        <v>3214</v>
      </c>
      <c r="AL259" t="s">
        <v>3215</v>
      </c>
      <c r="AM259" t="s">
        <v>3216</v>
      </c>
      <c r="AN259" t="s">
        <v>3217</v>
      </c>
      <c r="AO259" t="s">
        <v>3218</v>
      </c>
      <c r="AP259" t="s">
        <v>3219</v>
      </c>
      <c r="AQ259" t="s">
        <v>3220</v>
      </c>
      <c r="AR259" t="s">
        <v>3221</v>
      </c>
      <c r="AS259" t="s">
        <v>3222</v>
      </c>
      <c r="AT259" t="s">
        <v>3223</v>
      </c>
      <c r="AU259" t="s">
        <v>3224</v>
      </c>
      <c r="AV259" t="s">
        <v>3225</v>
      </c>
      <c r="AW259" t="s">
        <v>3226</v>
      </c>
      <c r="AX259" t="s">
        <v>3227</v>
      </c>
      <c r="AY259" t="s">
        <v>3228</v>
      </c>
      <c r="AZ259" t="s">
        <v>3229</v>
      </c>
      <c r="BA259" t="s">
        <v>3230</v>
      </c>
      <c r="BB259" t="s">
        <v>3231</v>
      </c>
      <c r="BC259" t="s">
        <v>3232</v>
      </c>
      <c r="BD259" t="s">
        <v>3233</v>
      </c>
      <c r="BE259" t="s">
        <v>3234</v>
      </c>
      <c r="BF259" t="s">
        <v>3235</v>
      </c>
      <c r="BG259" t="s">
        <v>3236</v>
      </c>
      <c r="BH259" t="s">
        <v>3237</v>
      </c>
      <c r="BI259" t="s">
        <v>3238</v>
      </c>
      <c r="BJ259" t="s">
        <v>3239</v>
      </c>
      <c r="BK259" t="s">
        <v>3240</v>
      </c>
      <c r="BL259" t="s">
        <v>25</v>
      </c>
      <c r="BM259" t="s">
        <v>25</v>
      </c>
      <c r="BN259" t="s">
        <v>25</v>
      </c>
      <c r="BO259" t="s">
        <v>25</v>
      </c>
      <c r="BP259" t="s">
        <v>25</v>
      </c>
      <c r="BQ259" t="s">
        <v>25</v>
      </c>
      <c r="BR259" t="s">
        <v>25</v>
      </c>
      <c r="BS259" t="s">
        <v>25</v>
      </c>
      <c r="BT259" t="s">
        <v>25</v>
      </c>
      <c r="BU259" t="s">
        <v>25</v>
      </c>
      <c r="BV259" t="s">
        <v>25</v>
      </c>
      <c r="BW259" t="s">
        <v>25</v>
      </c>
      <c r="BX259" t="s">
        <v>25</v>
      </c>
      <c r="BY259" t="s">
        <v>25</v>
      </c>
      <c r="BZ259" t="s">
        <v>25</v>
      </c>
      <c r="CA259" t="s">
        <v>25</v>
      </c>
      <c r="CB259" t="s">
        <v>25</v>
      </c>
      <c r="CC259" t="s">
        <v>25</v>
      </c>
      <c r="CD259" t="s">
        <v>25</v>
      </c>
      <c r="CE259" t="s">
        <v>25</v>
      </c>
      <c r="CF259" t="s">
        <v>25</v>
      </c>
      <c r="CG259" t="s">
        <v>25</v>
      </c>
      <c r="CH259" t="s">
        <v>25</v>
      </c>
      <c r="CI259" t="s">
        <v>25</v>
      </c>
      <c r="CJ259" t="s">
        <v>25</v>
      </c>
      <c r="CK259" t="s">
        <v>25</v>
      </c>
      <c r="CL259" t="s">
        <v>25</v>
      </c>
      <c r="CM259" t="s">
        <v>25</v>
      </c>
      <c r="CN259" t="s">
        <v>25</v>
      </c>
      <c r="CO259" t="s">
        <v>25</v>
      </c>
      <c r="CP259" t="s">
        <v>25</v>
      </c>
      <c r="CQ259" t="s">
        <v>25</v>
      </c>
      <c r="CR259" t="s">
        <v>25</v>
      </c>
      <c r="CS259" t="s">
        <v>25</v>
      </c>
      <c r="CT259" t="s">
        <v>25</v>
      </c>
      <c r="CU259" t="s">
        <v>25</v>
      </c>
      <c r="CV259" t="s">
        <v>25</v>
      </c>
      <c r="CW259" t="s">
        <v>25</v>
      </c>
      <c r="CX259" t="s">
        <v>25</v>
      </c>
      <c r="CY259" t="s">
        <v>25</v>
      </c>
      <c r="CZ259" t="s">
        <v>25</v>
      </c>
      <c r="DA259" t="s">
        <v>25</v>
      </c>
      <c r="DB259" t="s">
        <v>25</v>
      </c>
      <c r="DC259" t="s">
        <v>25</v>
      </c>
    </row>
    <row r="260" spans="1:107" x14ac:dyDescent="0.2">
      <c r="A260" t="s">
        <v>158</v>
      </c>
      <c r="B260">
        <v>89598369</v>
      </c>
      <c r="C260" t="s">
        <v>33</v>
      </c>
      <c r="D260">
        <v>0</v>
      </c>
      <c r="E260">
        <v>-26</v>
      </c>
      <c r="F260">
        <v>0</v>
      </c>
      <c r="G260" t="s">
        <v>24</v>
      </c>
      <c r="H260">
        <v>1</v>
      </c>
      <c r="I260" t="s">
        <v>25</v>
      </c>
      <c r="J260">
        <v>0</v>
      </c>
      <c r="K260" t="s">
        <v>25</v>
      </c>
      <c r="L260">
        <v>0</v>
      </c>
      <c r="M260">
        <v>0.66700000000000004</v>
      </c>
      <c r="N260" t="s">
        <v>200</v>
      </c>
      <c r="O260" t="s">
        <v>151</v>
      </c>
      <c r="P260" t="s">
        <v>2473</v>
      </c>
      <c r="Q260" t="s">
        <v>3210</v>
      </c>
      <c r="R260" t="s">
        <v>25</v>
      </c>
      <c r="S260" t="s">
        <v>46</v>
      </c>
      <c r="T260" t="s">
        <v>25</v>
      </c>
      <c r="U260">
        <v>2</v>
      </c>
      <c r="V260">
        <v>349</v>
      </c>
      <c r="W260" t="s">
        <v>2411</v>
      </c>
      <c r="X260" t="s">
        <v>3165</v>
      </c>
      <c r="Y260" t="s">
        <v>3166</v>
      </c>
      <c r="Z260" t="s">
        <v>3167</v>
      </c>
      <c r="AA260" t="s">
        <v>3168</v>
      </c>
      <c r="AB260" t="s">
        <v>3169</v>
      </c>
      <c r="AC260" t="s">
        <v>3170</v>
      </c>
      <c r="AD260" t="s">
        <v>25</v>
      </c>
      <c r="AE260" t="s">
        <v>3166</v>
      </c>
      <c r="AF260" t="s">
        <v>3154</v>
      </c>
      <c r="AG260" t="s">
        <v>203</v>
      </c>
      <c r="AH260" t="s">
        <v>3211</v>
      </c>
      <c r="AI260" t="s">
        <v>3212</v>
      </c>
      <c r="AJ260" t="s">
        <v>3213</v>
      </c>
      <c r="AK260" t="s">
        <v>3214</v>
      </c>
      <c r="AL260" t="s">
        <v>3215</v>
      </c>
      <c r="AM260" t="s">
        <v>3216</v>
      </c>
      <c r="AN260" t="s">
        <v>3217</v>
      </c>
      <c r="AO260" t="s">
        <v>3218</v>
      </c>
      <c r="AP260" t="s">
        <v>3219</v>
      </c>
      <c r="AQ260" t="s">
        <v>3220</v>
      </c>
      <c r="AR260" t="s">
        <v>3221</v>
      </c>
      <c r="AS260" t="s">
        <v>3222</v>
      </c>
      <c r="AT260" t="s">
        <v>3223</v>
      </c>
      <c r="AU260" t="s">
        <v>3224</v>
      </c>
      <c r="AV260" t="s">
        <v>3225</v>
      </c>
      <c r="AW260" t="s">
        <v>3226</v>
      </c>
      <c r="AX260" t="s">
        <v>3227</v>
      </c>
      <c r="AY260" t="s">
        <v>3228</v>
      </c>
      <c r="AZ260" t="s">
        <v>3229</v>
      </c>
      <c r="BA260" t="s">
        <v>3230</v>
      </c>
      <c r="BB260" t="s">
        <v>3231</v>
      </c>
      <c r="BC260" t="s">
        <v>3232</v>
      </c>
      <c r="BD260" t="s">
        <v>3233</v>
      </c>
      <c r="BE260" t="s">
        <v>3234</v>
      </c>
      <c r="BF260" t="s">
        <v>3235</v>
      </c>
      <c r="BG260" t="s">
        <v>3236</v>
      </c>
      <c r="BH260" t="s">
        <v>3237</v>
      </c>
      <c r="BI260" t="s">
        <v>3238</v>
      </c>
      <c r="BJ260" t="s">
        <v>3239</v>
      </c>
      <c r="BK260" t="s">
        <v>3240</v>
      </c>
      <c r="BL260" t="s">
        <v>25</v>
      </c>
      <c r="BM260" t="s">
        <v>25</v>
      </c>
      <c r="BN260" t="s">
        <v>25</v>
      </c>
      <c r="BO260" t="s">
        <v>25</v>
      </c>
      <c r="BP260" t="s">
        <v>25</v>
      </c>
      <c r="BQ260" t="s">
        <v>25</v>
      </c>
      <c r="BR260" t="s">
        <v>25</v>
      </c>
      <c r="BS260" t="s">
        <v>25</v>
      </c>
      <c r="BT260" t="s">
        <v>25</v>
      </c>
      <c r="BU260" t="s">
        <v>25</v>
      </c>
      <c r="BV260" t="s">
        <v>25</v>
      </c>
      <c r="BW260" t="s">
        <v>25</v>
      </c>
      <c r="BX260" t="s">
        <v>25</v>
      </c>
      <c r="BY260" t="s">
        <v>25</v>
      </c>
      <c r="BZ260" t="s">
        <v>25</v>
      </c>
      <c r="CA260" t="s">
        <v>25</v>
      </c>
      <c r="CB260" t="s">
        <v>25</v>
      </c>
      <c r="CC260" t="s">
        <v>25</v>
      </c>
      <c r="CD260" t="s">
        <v>25</v>
      </c>
      <c r="CE260" t="s">
        <v>25</v>
      </c>
      <c r="CF260" t="s">
        <v>25</v>
      </c>
      <c r="CG260" t="s">
        <v>25</v>
      </c>
      <c r="CH260" t="s">
        <v>25</v>
      </c>
      <c r="CI260" t="s">
        <v>25</v>
      </c>
      <c r="CJ260" t="s">
        <v>25</v>
      </c>
      <c r="CK260" t="s">
        <v>25</v>
      </c>
      <c r="CL260" t="s">
        <v>25</v>
      </c>
      <c r="CM260" t="s">
        <v>25</v>
      </c>
      <c r="CN260" t="s">
        <v>25</v>
      </c>
      <c r="CO260" t="s">
        <v>25</v>
      </c>
      <c r="CP260" t="s">
        <v>25</v>
      </c>
      <c r="CQ260" t="s">
        <v>25</v>
      </c>
      <c r="CR260" t="s">
        <v>25</v>
      </c>
      <c r="CS260" t="s">
        <v>25</v>
      </c>
      <c r="CT260" t="s">
        <v>25</v>
      </c>
      <c r="CU260" t="s">
        <v>25</v>
      </c>
      <c r="CV260" t="s">
        <v>25</v>
      </c>
      <c r="CW260" t="s">
        <v>25</v>
      </c>
      <c r="CX260" t="s">
        <v>25</v>
      </c>
      <c r="CY260" t="s">
        <v>25</v>
      </c>
      <c r="CZ260" t="s">
        <v>25</v>
      </c>
      <c r="DA260" t="s">
        <v>25</v>
      </c>
      <c r="DB260" t="s">
        <v>25</v>
      </c>
      <c r="DC260" t="s">
        <v>25</v>
      </c>
    </row>
    <row r="261" spans="1:107" x14ac:dyDescent="0.2">
      <c r="A261" t="s">
        <v>158</v>
      </c>
      <c r="B261">
        <v>89598369</v>
      </c>
      <c r="C261" t="s">
        <v>33</v>
      </c>
      <c r="D261">
        <v>0</v>
      </c>
      <c r="E261">
        <v>-26</v>
      </c>
      <c r="F261">
        <v>0</v>
      </c>
      <c r="G261" t="s">
        <v>24</v>
      </c>
      <c r="H261">
        <v>1</v>
      </c>
      <c r="I261" t="s">
        <v>25</v>
      </c>
      <c r="J261">
        <v>0</v>
      </c>
      <c r="K261" t="s">
        <v>25</v>
      </c>
      <c r="L261">
        <v>0</v>
      </c>
      <c r="M261">
        <v>0.66700000000000004</v>
      </c>
      <c r="N261" t="s">
        <v>200</v>
      </c>
      <c r="O261" t="s">
        <v>151</v>
      </c>
      <c r="P261" t="s">
        <v>2473</v>
      </c>
      <c r="Q261" t="s">
        <v>3210</v>
      </c>
      <c r="R261" t="s">
        <v>25</v>
      </c>
      <c r="S261" t="s">
        <v>46</v>
      </c>
      <c r="T261" t="s">
        <v>25</v>
      </c>
      <c r="U261">
        <v>2</v>
      </c>
      <c r="V261">
        <v>349</v>
      </c>
      <c r="W261" t="s">
        <v>2411</v>
      </c>
      <c r="X261" t="s">
        <v>3171</v>
      </c>
      <c r="Y261" t="s">
        <v>3172</v>
      </c>
      <c r="Z261" t="s">
        <v>3173</v>
      </c>
      <c r="AA261" t="s">
        <v>3174</v>
      </c>
      <c r="AB261" t="s">
        <v>3169</v>
      </c>
      <c r="AC261" t="s">
        <v>3170</v>
      </c>
      <c r="AD261" t="s">
        <v>25</v>
      </c>
      <c r="AE261" t="s">
        <v>3166</v>
      </c>
      <c r="AF261" t="s">
        <v>3154</v>
      </c>
      <c r="AG261" t="s">
        <v>203</v>
      </c>
      <c r="AH261" t="s">
        <v>3211</v>
      </c>
      <c r="AI261" t="s">
        <v>3212</v>
      </c>
      <c r="AJ261" t="s">
        <v>3213</v>
      </c>
      <c r="AK261" t="s">
        <v>3214</v>
      </c>
      <c r="AL261" t="s">
        <v>3215</v>
      </c>
      <c r="AM261" t="s">
        <v>3216</v>
      </c>
      <c r="AN261" t="s">
        <v>3217</v>
      </c>
      <c r="AO261" t="s">
        <v>3218</v>
      </c>
      <c r="AP261" t="s">
        <v>3219</v>
      </c>
      <c r="AQ261" t="s">
        <v>3220</v>
      </c>
      <c r="AR261" t="s">
        <v>3221</v>
      </c>
      <c r="AS261" t="s">
        <v>3222</v>
      </c>
      <c r="AT261" t="s">
        <v>3223</v>
      </c>
      <c r="AU261" t="s">
        <v>3224</v>
      </c>
      <c r="AV261" t="s">
        <v>3225</v>
      </c>
      <c r="AW261" t="s">
        <v>3226</v>
      </c>
      <c r="AX261" t="s">
        <v>3227</v>
      </c>
      <c r="AY261" t="s">
        <v>3228</v>
      </c>
      <c r="AZ261" t="s">
        <v>3229</v>
      </c>
      <c r="BA261" t="s">
        <v>3230</v>
      </c>
      <c r="BB261" t="s">
        <v>3231</v>
      </c>
      <c r="BC261" t="s">
        <v>3232</v>
      </c>
      <c r="BD261" t="s">
        <v>3233</v>
      </c>
      <c r="BE261" t="s">
        <v>3234</v>
      </c>
      <c r="BF261" t="s">
        <v>3235</v>
      </c>
      <c r="BG261" t="s">
        <v>3236</v>
      </c>
      <c r="BH261" t="s">
        <v>3237</v>
      </c>
      <c r="BI261" t="s">
        <v>3238</v>
      </c>
      <c r="BJ261" t="s">
        <v>3239</v>
      </c>
      <c r="BK261" t="s">
        <v>3240</v>
      </c>
      <c r="BL261" t="s">
        <v>25</v>
      </c>
      <c r="BM261" t="s">
        <v>25</v>
      </c>
      <c r="BN261" t="s">
        <v>25</v>
      </c>
      <c r="BO261" t="s">
        <v>25</v>
      </c>
      <c r="BP261" t="s">
        <v>25</v>
      </c>
      <c r="BQ261" t="s">
        <v>25</v>
      </c>
      <c r="BR261" t="s">
        <v>25</v>
      </c>
      <c r="BS261" t="s">
        <v>25</v>
      </c>
      <c r="BT261" t="s">
        <v>25</v>
      </c>
      <c r="BU261" t="s">
        <v>25</v>
      </c>
      <c r="BV261" t="s">
        <v>25</v>
      </c>
      <c r="BW261" t="s">
        <v>25</v>
      </c>
      <c r="BX261" t="s">
        <v>25</v>
      </c>
      <c r="BY261" t="s">
        <v>25</v>
      </c>
      <c r="BZ261" t="s">
        <v>25</v>
      </c>
      <c r="CA261" t="s">
        <v>25</v>
      </c>
      <c r="CB261" t="s">
        <v>25</v>
      </c>
      <c r="CC261" t="s">
        <v>25</v>
      </c>
      <c r="CD261" t="s">
        <v>25</v>
      </c>
      <c r="CE261" t="s">
        <v>25</v>
      </c>
      <c r="CF261" t="s">
        <v>25</v>
      </c>
      <c r="CG261" t="s">
        <v>25</v>
      </c>
      <c r="CH261" t="s">
        <v>25</v>
      </c>
      <c r="CI261" t="s">
        <v>25</v>
      </c>
      <c r="CJ261" t="s">
        <v>25</v>
      </c>
      <c r="CK261" t="s">
        <v>25</v>
      </c>
      <c r="CL261" t="s">
        <v>25</v>
      </c>
      <c r="CM261" t="s">
        <v>25</v>
      </c>
      <c r="CN261" t="s">
        <v>25</v>
      </c>
      <c r="CO261" t="s">
        <v>25</v>
      </c>
      <c r="CP261" t="s">
        <v>25</v>
      </c>
      <c r="CQ261" t="s">
        <v>25</v>
      </c>
      <c r="CR261" t="s">
        <v>25</v>
      </c>
      <c r="CS261" t="s">
        <v>25</v>
      </c>
      <c r="CT261" t="s">
        <v>25</v>
      </c>
      <c r="CU261" t="s">
        <v>25</v>
      </c>
      <c r="CV261" t="s">
        <v>25</v>
      </c>
      <c r="CW261" t="s">
        <v>25</v>
      </c>
      <c r="CX261" t="s">
        <v>25</v>
      </c>
      <c r="CY261" t="s">
        <v>25</v>
      </c>
      <c r="CZ261" t="s">
        <v>25</v>
      </c>
      <c r="DA261" t="s">
        <v>25</v>
      </c>
      <c r="DB261" t="s">
        <v>25</v>
      </c>
      <c r="DC261" t="s">
        <v>25</v>
      </c>
    </row>
    <row r="262" spans="1:107" x14ac:dyDescent="0.2">
      <c r="A262" t="s">
        <v>158</v>
      </c>
      <c r="B262">
        <v>89598369</v>
      </c>
      <c r="C262" t="s">
        <v>33</v>
      </c>
      <c r="D262">
        <v>0</v>
      </c>
      <c r="E262">
        <v>-26</v>
      </c>
      <c r="F262">
        <v>0</v>
      </c>
      <c r="G262" t="s">
        <v>24</v>
      </c>
      <c r="H262">
        <v>1</v>
      </c>
      <c r="I262" t="s">
        <v>25</v>
      </c>
      <c r="J262">
        <v>0</v>
      </c>
      <c r="K262" t="s">
        <v>25</v>
      </c>
      <c r="L262">
        <v>0</v>
      </c>
      <c r="M262">
        <v>0.66700000000000004</v>
      </c>
      <c r="N262" t="s">
        <v>200</v>
      </c>
      <c r="O262" t="s">
        <v>151</v>
      </c>
      <c r="P262" t="s">
        <v>2473</v>
      </c>
      <c r="Q262" t="s">
        <v>3210</v>
      </c>
      <c r="R262" t="s">
        <v>25</v>
      </c>
      <c r="S262" t="s">
        <v>46</v>
      </c>
      <c r="T262" t="s">
        <v>25</v>
      </c>
      <c r="U262">
        <v>3</v>
      </c>
      <c r="V262">
        <v>349</v>
      </c>
      <c r="W262" t="s">
        <v>2411</v>
      </c>
      <c r="X262" t="s">
        <v>3149</v>
      </c>
      <c r="Y262" t="s">
        <v>3150</v>
      </c>
      <c r="Z262" t="s">
        <v>3151</v>
      </c>
      <c r="AA262" t="s">
        <v>3151</v>
      </c>
      <c r="AB262" t="s">
        <v>3152</v>
      </c>
      <c r="AC262" t="s">
        <v>3153</v>
      </c>
      <c r="AD262" t="s">
        <v>25</v>
      </c>
      <c r="AE262" t="s">
        <v>3150</v>
      </c>
      <c r="AF262" t="s">
        <v>3154</v>
      </c>
      <c r="AG262" t="s">
        <v>203</v>
      </c>
      <c r="AH262" t="s">
        <v>3211</v>
      </c>
      <c r="AI262" t="s">
        <v>3212</v>
      </c>
      <c r="AJ262" t="s">
        <v>3213</v>
      </c>
      <c r="AK262" t="s">
        <v>3214</v>
      </c>
      <c r="AL262" t="s">
        <v>3215</v>
      </c>
      <c r="AM262" t="s">
        <v>3216</v>
      </c>
      <c r="AN262" t="s">
        <v>3217</v>
      </c>
      <c r="AO262" t="s">
        <v>3218</v>
      </c>
      <c r="AP262" t="s">
        <v>3219</v>
      </c>
      <c r="AQ262" t="s">
        <v>3220</v>
      </c>
      <c r="AR262" t="s">
        <v>3221</v>
      </c>
      <c r="AS262" t="s">
        <v>3222</v>
      </c>
      <c r="AT262" t="s">
        <v>3223</v>
      </c>
      <c r="AU262" t="s">
        <v>3224</v>
      </c>
      <c r="AV262" t="s">
        <v>3225</v>
      </c>
      <c r="AW262" t="s">
        <v>3226</v>
      </c>
      <c r="AX262" t="s">
        <v>3227</v>
      </c>
      <c r="AY262" t="s">
        <v>3228</v>
      </c>
      <c r="AZ262" t="s">
        <v>3229</v>
      </c>
      <c r="BA262" t="s">
        <v>3230</v>
      </c>
      <c r="BB262" t="s">
        <v>3231</v>
      </c>
      <c r="BC262" t="s">
        <v>3232</v>
      </c>
      <c r="BD262" t="s">
        <v>3233</v>
      </c>
      <c r="BE262" t="s">
        <v>3234</v>
      </c>
      <c r="BF262" t="s">
        <v>3235</v>
      </c>
      <c r="BG262" t="s">
        <v>3236</v>
      </c>
      <c r="BH262" t="s">
        <v>3237</v>
      </c>
      <c r="BI262" t="s">
        <v>3238</v>
      </c>
      <c r="BJ262" t="s">
        <v>3239</v>
      </c>
      <c r="BK262" t="s">
        <v>3240</v>
      </c>
      <c r="BL262" t="s">
        <v>25</v>
      </c>
      <c r="BM262" t="s">
        <v>25</v>
      </c>
      <c r="BN262" t="s">
        <v>25</v>
      </c>
      <c r="BO262" t="s">
        <v>25</v>
      </c>
      <c r="BP262" t="s">
        <v>25</v>
      </c>
      <c r="BQ262" t="s">
        <v>25</v>
      </c>
      <c r="BR262" t="s">
        <v>25</v>
      </c>
      <c r="BS262" t="s">
        <v>25</v>
      </c>
      <c r="BT262" t="s">
        <v>25</v>
      </c>
      <c r="BU262" t="s">
        <v>25</v>
      </c>
      <c r="BV262" t="s">
        <v>25</v>
      </c>
      <c r="BW262" t="s">
        <v>25</v>
      </c>
      <c r="BX262" t="s">
        <v>25</v>
      </c>
      <c r="BY262" t="s">
        <v>25</v>
      </c>
      <c r="BZ262" t="s">
        <v>25</v>
      </c>
      <c r="CA262" t="s">
        <v>25</v>
      </c>
      <c r="CB262" t="s">
        <v>25</v>
      </c>
      <c r="CC262" t="s">
        <v>25</v>
      </c>
      <c r="CD262" t="s">
        <v>25</v>
      </c>
      <c r="CE262" t="s">
        <v>25</v>
      </c>
      <c r="CF262" t="s">
        <v>25</v>
      </c>
      <c r="CG262" t="s">
        <v>25</v>
      </c>
      <c r="CH262" t="s">
        <v>25</v>
      </c>
      <c r="CI262" t="s">
        <v>25</v>
      </c>
      <c r="CJ262" t="s">
        <v>25</v>
      </c>
      <c r="CK262" t="s">
        <v>25</v>
      </c>
      <c r="CL262" t="s">
        <v>25</v>
      </c>
      <c r="CM262" t="s">
        <v>25</v>
      </c>
      <c r="CN262" t="s">
        <v>25</v>
      </c>
      <c r="CO262" t="s">
        <v>25</v>
      </c>
      <c r="CP262" t="s">
        <v>25</v>
      </c>
      <c r="CQ262" t="s">
        <v>25</v>
      </c>
      <c r="CR262" t="s">
        <v>25</v>
      </c>
      <c r="CS262" t="s">
        <v>25</v>
      </c>
      <c r="CT262" t="s">
        <v>25</v>
      </c>
      <c r="CU262" t="s">
        <v>25</v>
      </c>
      <c r="CV262" t="s">
        <v>25</v>
      </c>
      <c r="CW262" t="s">
        <v>25</v>
      </c>
      <c r="CX262" t="s">
        <v>25</v>
      </c>
      <c r="CY262" t="s">
        <v>25</v>
      </c>
      <c r="CZ262" t="s">
        <v>25</v>
      </c>
      <c r="DA262" t="s">
        <v>25</v>
      </c>
      <c r="DB262" t="s">
        <v>25</v>
      </c>
      <c r="DC262" t="s">
        <v>25</v>
      </c>
    </row>
    <row r="263" spans="1:107" x14ac:dyDescent="0.2">
      <c r="A263" t="s">
        <v>158</v>
      </c>
      <c r="B263">
        <v>89598369</v>
      </c>
      <c r="C263" t="s">
        <v>33</v>
      </c>
      <c r="D263">
        <v>0</v>
      </c>
      <c r="E263">
        <v>-26</v>
      </c>
      <c r="F263">
        <v>0</v>
      </c>
      <c r="G263" t="s">
        <v>24</v>
      </c>
      <c r="H263">
        <v>1</v>
      </c>
      <c r="I263" t="s">
        <v>25</v>
      </c>
      <c r="J263">
        <v>0</v>
      </c>
      <c r="K263" t="s">
        <v>25</v>
      </c>
      <c r="L263">
        <v>0</v>
      </c>
      <c r="M263">
        <v>0.66700000000000004</v>
      </c>
      <c r="N263" t="s">
        <v>200</v>
      </c>
      <c r="O263" t="s">
        <v>151</v>
      </c>
      <c r="P263" t="s">
        <v>2473</v>
      </c>
      <c r="Q263" t="s">
        <v>3210</v>
      </c>
      <c r="R263" t="s">
        <v>25</v>
      </c>
      <c r="S263" t="s">
        <v>46</v>
      </c>
      <c r="T263" t="s">
        <v>25</v>
      </c>
      <c r="U263">
        <v>3</v>
      </c>
      <c r="V263">
        <v>349</v>
      </c>
      <c r="W263" t="s">
        <v>2411</v>
      </c>
      <c r="X263" t="s">
        <v>3165</v>
      </c>
      <c r="Y263" t="s">
        <v>3166</v>
      </c>
      <c r="Z263" t="s">
        <v>3167</v>
      </c>
      <c r="AA263" t="s">
        <v>3168</v>
      </c>
      <c r="AB263" t="s">
        <v>3169</v>
      </c>
      <c r="AC263" t="s">
        <v>3170</v>
      </c>
      <c r="AD263" t="s">
        <v>25</v>
      </c>
      <c r="AE263" t="s">
        <v>3166</v>
      </c>
      <c r="AF263" t="s">
        <v>3154</v>
      </c>
      <c r="AG263" t="s">
        <v>203</v>
      </c>
      <c r="AH263" t="s">
        <v>3211</v>
      </c>
      <c r="AI263" t="s">
        <v>3212</v>
      </c>
      <c r="AJ263" t="s">
        <v>3213</v>
      </c>
      <c r="AK263" t="s">
        <v>3214</v>
      </c>
      <c r="AL263" t="s">
        <v>3215</v>
      </c>
      <c r="AM263" t="s">
        <v>3216</v>
      </c>
      <c r="AN263" t="s">
        <v>3217</v>
      </c>
      <c r="AO263" t="s">
        <v>3218</v>
      </c>
      <c r="AP263" t="s">
        <v>3219</v>
      </c>
      <c r="AQ263" t="s">
        <v>3220</v>
      </c>
      <c r="AR263" t="s">
        <v>3221</v>
      </c>
      <c r="AS263" t="s">
        <v>3222</v>
      </c>
      <c r="AT263" t="s">
        <v>3223</v>
      </c>
      <c r="AU263" t="s">
        <v>3224</v>
      </c>
      <c r="AV263" t="s">
        <v>3225</v>
      </c>
      <c r="AW263" t="s">
        <v>3226</v>
      </c>
      <c r="AX263" t="s">
        <v>3227</v>
      </c>
      <c r="AY263" t="s">
        <v>3228</v>
      </c>
      <c r="AZ263" t="s">
        <v>3229</v>
      </c>
      <c r="BA263" t="s">
        <v>3230</v>
      </c>
      <c r="BB263" t="s">
        <v>3231</v>
      </c>
      <c r="BC263" t="s">
        <v>3232</v>
      </c>
      <c r="BD263" t="s">
        <v>3233</v>
      </c>
      <c r="BE263" t="s">
        <v>3234</v>
      </c>
      <c r="BF263" t="s">
        <v>3235</v>
      </c>
      <c r="BG263" t="s">
        <v>3236</v>
      </c>
      <c r="BH263" t="s">
        <v>3237</v>
      </c>
      <c r="BI263" t="s">
        <v>3238</v>
      </c>
      <c r="BJ263" t="s">
        <v>3239</v>
      </c>
      <c r="BK263" t="s">
        <v>3240</v>
      </c>
      <c r="BL263" t="s">
        <v>25</v>
      </c>
      <c r="BM263" t="s">
        <v>25</v>
      </c>
      <c r="BN263" t="s">
        <v>25</v>
      </c>
      <c r="BO263" t="s">
        <v>25</v>
      </c>
      <c r="BP263" t="s">
        <v>25</v>
      </c>
      <c r="BQ263" t="s">
        <v>25</v>
      </c>
      <c r="BR263" t="s">
        <v>25</v>
      </c>
      <c r="BS263" t="s">
        <v>25</v>
      </c>
      <c r="BT263" t="s">
        <v>25</v>
      </c>
      <c r="BU263" t="s">
        <v>25</v>
      </c>
      <c r="BV263" t="s">
        <v>25</v>
      </c>
      <c r="BW263" t="s">
        <v>25</v>
      </c>
      <c r="BX263" t="s">
        <v>25</v>
      </c>
      <c r="BY263" t="s">
        <v>25</v>
      </c>
      <c r="BZ263" t="s">
        <v>25</v>
      </c>
      <c r="CA263" t="s">
        <v>25</v>
      </c>
      <c r="CB263" t="s">
        <v>25</v>
      </c>
      <c r="CC263" t="s">
        <v>25</v>
      </c>
      <c r="CD263" t="s">
        <v>25</v>
      </c>
      <c r="CE263" t="s">
        <v>25</v>
      </c>
      <c r="CF263" t="s">
        <v>25</v>
      </c>
      <c r="CG263" t="s">
        <v>25</v>
      </c>
      <c r="CH263" t="s">
        <v>25</v>
      </c>
      <c r="CI263" t="s">
        <v>25</v>
      </c>
      <c r="CJ263" t="s">
        <v>25</v>
      </c>
      <c r="CK263" t="s">
        <v>25</v>
      </c>
      <c r="CL263" t="s">
        <v>25</v>
      </c>
      <c r="CM263" t="s">
        <v>25</v>
      </c>
      <c r="CN263" t="s">
        <v>25</v>
      </c>
      <c r="CO263" t="s">
        <v>25</v>
      </c>
      <c r="CP263" t="s">
        <v>25</v>
      </c>
      <c r="CQ263" t="s">
        <v>25</v>
      </c>
      <c r="CR263" t="s">
        <v>25</v>
      </c>
      <c r="CS263" t="s">
        <v>25</v>
      </c>
      <c r="CT263" t="s">
        <v>25</v>
      </c>
      <c r="CU263" t="s">
        <v>25</v>
      </c>
      <c r="CV263" t="s">
        <v>25</v>
      </c>
      <c r="CW263" t="s">
        <v>25</v>
      </c>
      <c r="CX263" t="s">
        <v>25</v>
      </c>
      <c r="CY263" t="s">
        <v>25</v>
      </c>
      <c r="CZ263" t="s">
        <v>25</v>
      </c>
      <c r="DA263" t="s">
        <v>25</v>
      </c>
      <c r="DB263" t="s">
        <v>25</v>
      </c>
      <c r="DC263" t="s">
        <v>25</v>
      </c>
    </row>
    <row r="264" spans="1:107" x14ac:dyDescent="0.2">
      <c r="A264" t="s">
        <v>158</v>
      </c>
      <c r="B264">
        <v>89598369</v>
      </c>
      <c r="C264" t="s">
        <v>33</v>
      </c>
      <c r="D264">
        <v>0</v>
      </c>
      <c r="E264">
        <v>-26</v>
      </c>
      <c r="F264">
        <v>0</v>
      </c>
      <c r="G264" t="s">
        <v>24</v>
      </c>
      <c r="H264">
        <v>1</v>
      </c>
      <c r="I264" t="s">
        <v>25</v>
      </c>
      <c r="J264">
        <v>0</v>
      </c>
      <c r="K264" t="s">
        <v>25</v>
      </c>
      <c r="L264">
        <v>0</v>
      </c>
      <c r="M264">
        <v>0.66700000000000004</v>
      </c>
      <c r="N264" t="s">
        <v>200</v>
      </c>
      <c r="O264" t="s">
        <v>151</v>
      </c>
      <c r="P264" t="s">
        <v>2473</v>
      </c>
      <c r="Q264" t="s">
        <v>3210</v>
      </c>
      <c r="R264" t="s">
        <v>25</v>
      </c>
      <c r="S264" t="s">
        <v>46</v>
      </c>
      <c r="T264" t="s">
        <v>25</v>
      </c>
      <c r="U264">
        <v>3</v>
      </c>
      <c r="V264">
        <v>349</v>
      </c>
      <c r="W264" t="s">
        <v>2411</v>
      </c>
      <c r="X264" t="s">
        <v>3171</v>
      </c>
      <c r="Y264" t="s">
        <v>3172</v>
      </c>
      <c r="Z264" t="s">
        <v>3173</v>
      </c>
      <c r="AA264" t="s">
        <v>3174</v>
      </c>
      <c r="AB264" t="s">
        <v>3169</v>
      </c>
      <c r="AC264" t="s">
        <v>3170</v>
      </c>
      <c r="AD264" t="s">
        <v>25</v>
      </c>
      <c r="AE264" t="s">
        <v>3166</v>
      </c>
      <c r="AF264" t="s">
        <v>3154</v>
      </c>
      <c r="AG264" t="s">
        <v>203</v>
      </c>
      <c r="AH264" t="s">
        <v>3211</v>
      </c>
      <c r="AI264" t="s">
        <v>3212</v>
      </c>
      <c r="AJ264" t="s">
        <v>3213</v>
      </c>
      <c r="AK264" t="s">
        <v>3214</v>
      </c>
      <c r="AL264" t="s">
        <v>3215</v>
      </c>
      <c r="AM264" t="s">
        <v>3216</v>
      </c>
      <c r="AN264" t="s">
        <v>3217</v>
      </c>
      <c r="AO264" t="s">
        <v>3218</v>
      </c>
      <c r="AP264" t="s">
        <v>3219</v>
      </c>
      <c r="AQ264" t="s">
        <v>3220</v>
      </c>
      <c r="AR264" t="s">
        <v>3221</v>
      </c>
      <c r="AS264" t="s">
        <v>3222</v>
      </c>
      <c r="AT264" t="s">
        <v>3223</v>
      </c>
      <c r="AU264" t="s">
        <v>3224</v>
      </c>
      <c r="AV264" t="s">
        <v>3225</v>
      </c>
      <c r="AW264" t="s">
        <v>3226</v>
      </c>
      <c r="AX264" t="s">
        <v>3227</v>
      </c>
      <c r="AY264" t="s">
        <v>3228</v>
      </c>
      <c r="AZ264" t="s">
        <v>3229</v>
      </c>
      <c r="BA264" t="s">
        <v>3230</v>
      </c>
      <c r="BB264" t="s">
        <v>3231</v>
      </c>
      <c r="BC264" t="s">
        <v>3232</v>
      </c>
      <c r="BD264" t="s">
        <v>3233</v>
      </c>
      <c r="BE264" t="s">
        <v>3234</v>
      </c>
      <c r="BF264" t="s">
        <v>3235</v>
      </c>
      <c r="BG264" t="s">
        <v>3236</v>
      </c>
      <c r="BH264" t="s">
        <v>3237</v>
      </c>
      <c r="BI264" t="s">
        <v>3238</v>
      </c>
      <c r="BJ264" t="s">
        <v>3239</v>
      </c>
      <c r="BK264" t="s">
        <v>3240</v>
      </c>
      <c r="BL264" t="s">
        <v>25</v>
      </c>
      <c r="BM264" t="s">
        <v>25</v>
      </c>
      <c r="BN264" t="s">
        <v>25</v>
      </c>
      <c r="BO264" t="s">
        <v>25</v>
      </c>
      <c r="BP264" t="s">
        <v>25</v>
      </c>
      <c r="BQ264" t="s">
        <v>25</v>
      </c>
      <c r="BR264" t="s">
        <v>25</v>
      </c>
      <c r="BS264" t="s">
        <v>25</v>
      </c>
      <c r="BT264" t="s">
        <v>25</v>
      </c>
      <c r="BU264" t="s">
        <v>25</v>
      </c>
      <c r="BV264" t="s">
        <v>25</v>
      </c>
      <c r="BW264" t="s">
        <v>25</v>
      </c>
      <c r="BX264" t="s">
        <v>25</v>
      </c>
      <c r="BY264" t="s">
        <v>25</v>
      </c>
      <c r="BZ264" t="s">
        <v>25</v>
      </c>
      <c r="CA264" t="s">
        <v>25</v>
      </c>
      <c r="CB264" t="s">
        <v>25</v>
      </c>
      <c r="CC264" t="s">
        <v>25</v>
      </c>
      <c r="CD264" t="s">
        <v>25</v>
      </c>
      <c r="CE264" t="s">
        <v>25</v>
      </c>
      <c r="CF264" t="s">
        <v>25</v>
      </c>
      <c r="CG264" t="s">
        <v>25</v>
      </c>
      <c r="CH264" t="s">
        <v>25</v>
      </c>
      <c r="CI264" t="s">
        <v>25</v>
      </c>
      <c r="CJ264" t="s">
        <v>25</v>
      </c>
      <c r="CK264" t="s">
        <v>25</v>
      </c>
      <c r="CL264" t="s">
        <v>25</v>
      </c>
      <c r="CM264" t="s">
        <v>25</v>
      </c>
      <c r="CN264" t="s">
        <v>25</v>
      </c>
      <c r="CO264" t="s">
        <v>25</v>
      </c>
      <c r="CP264" t="s">
        <v>25</v>
      </c>
      <c r="CQ264" t="s">
        <v>25</v>
      </c>
      <c r="CR264" t="s">
        <v>25</v>
      </c>
      <c r="CS264" t="s">
        <v>25</v>
      </c>
      <c r="CT264" t="s">
        <v>25</v>
      </c>
      <c r="CU264" t="s">
        <v>25</v>
      </c>
      <c r="CV264" t="s">
        <v>25</v>
      </c>
      <c r="CW264" t="s">
        <v>25</v>
      </c>
      <c r="CX264" t="s">
        <v>25</v>
      </c>
      <c r="CY264" t="s">
        <v>25</v>
      </c>
      <c r="CZ264" t="s">
        <v>25</v>
      </c>
      <c r="DA264" t="s">
        <v>25</v>
      </c>
      <c r="DB264" t="s">
        <v>25</v>
      </c>
      <c r="DC264" t="s">
        <v>25</v>
      </c>
    </row>
    <row r="265" spans="1:107" x14ac:dyDescent="0.2">
      <c r="A265" t="s">
        <v>158</v>
      </c>
      <c r="B265">
        <v>89598369</v>
      </c>
      <c r="C265" t="s">
        <v>33</v>
      </c>
      <c r="D265">
        <v>0</v>
      </c>
      <c r="E265">
        <v>-26</v>
      </c>
      <c r="F265">
        <v>0</v>
      </c>
      <c r="G265" t="s">
        <v>24</v>
      </c>
      <c r="H265">
        <v>1</v>
      </c>
      <c r="I265" t="s">
        <v>25</v>
      </c>
      <c r="J265">
        <v>0</v>
      </c>
      <c r="K265" t="s">
        <v>25</v>
      </c>
      <c r="L265">
        <v>0</v>
      </c>
      <c r="M265">
        <v>0.66700000000000004</v>
      </c>
      <c r="N265" t="s">
        <v>200</v>
      </c>
      <c r="O265" t="s">
        <v>151</v>
      </c>
      <c r="P265" t="s">
        <v>2473</v>
      </c>
      <c r="Q265" t="s">
        <v>3241</v>
      </c>
      <c r="R265" t="s">
        <v>25</v>
      </c>
      <c r="S265" t="s">
        <v>734</v>
      </c>
      <c r="T265" t="s">
        <v>25</v>
      </c>
      <c r="U265">
        <v>1</v>
      </c>
      <c r="V265">
        <v>350</v>
      </c>
      <c r="W265" t="s">
        <v>2411</v>
      </c>
      <c r="X265" t="s">
        <v>3149</v>
      </c>
      <c r="Y265" t="s">
        <v>3150</v>
      </c>
      <c r="Z265" t="s">
        <v>3151</v>
      </c>
      <c r="AA265" t="s">
        <v>3151</v>
      </c>
      <c r="AB265" t="s">
        <v>3152</v>
      </c>
      <c r="AC265" t="s">
        <v>3153</v>
      </c>
      <c r="AD265" t="s">
        <v>25</v>
      </c>
      <c r="AE265" t="s">
        <v>3150</v>
      </c>
      <c r="AF265" t="s">
        <v>3154</v>
      </c>
      <c r="AG265" t="s">
        <v>203</v>
      </c>
      <c r="AH265" t="s">
        <v>3211</v>
      </c>
      <c r="AI265" t="s">
        <v>3212</v>
      </c>
      <c r="AJ265" t="s">
        <v>3213</v>
      </c>
      <c r="AK265" t="s">
        <v>3214</v>
      </c>
      <c r="AL265" t="s">
        <v>3215</v>
      </c>
      <c r="AM265" t="s">
        <v>3216</v>
      </c>
      <c r="AN265" t="s">
        <v>3217</v>
      </c>
      <c r="AO265" t="s">
        <v>3218</v>
      </c>
      <c r="AP265" t="s">
        <v>3219</v>
      </c>
      <c r="AQ265" t="s">
        <v>3220</v>
      </c>
      <c r="AR265" t="s">
        <v>3221</v>
      </c>
      <c r="AS265" t="s">
        <v>3222</v>
      </c>
      <c r="AT265" t="s">
        <v>3223</v>
      </c>
      <c r="AU265" t="s">
        <v>3224</v>
      </c>
      <c r="AV265" t="s">
        <v>3225</v>
      </c>
      <c r="AW265" t="s">
        <v>3226</v>
      </c>
      <c r="AX265" t="s">
        <v>3227</v>
      </c>
      <c r="AY265" t="s">
        <v>3228</v>
      </c>
      <c r="AZ265" t="s">
        <v>3229</v>
      </c>
      <c r="BA265" t="s">
        <v>3230</v>
      </c>
      <c r="BB265" t="s">
        <v>3231</v>
      </c>
      <c r="BC265" t="s">
        <v>3232</v>
      </c>
      <c r="BD265" t="s">
        <v>3233</v>
      </c>
      <c r="BE265" t="s">
        <v>3234</v>
      </c>
      <c r="BF265" t="s">
        <v>3235</v>
      </c>
      <c r="BG265" t="s">
        <v>3236</v>
      </c>
      <c r="BH265" t="s">
        <v>3237</v>
      </c>
      <c r="BI265" t="s">
        <v>3238</v>
      </c>
      <c r="BJ265" t="s">
        <v>3239</v>
      </c>
      <c r="BK265" t="s">
        <v>3240</v>
      </c>
      <c r="BL265" t="s">
        <v>25</v>
      </c>
      <c r="BM265" t="s">
        <v>25</v>
      </c>
      <c r="BN265" t="s">
        <v>25</v>
      </c>
      <c r="BO265" t="s">
        <v>25</v>
      </c>
      <c r="BP265" t="s">
        <v>25</v>
      </c>
      <c r="BQ265" t="s">
        <v>25</v>
      </c>
      <c r="BR265" t="s">
        <v>25</v>
      </c>
      <c r="BS265" t="s">
        <v>25</v>
      </c>
      <c r="BT265" t="s">
        <v>25</v>
      </c>
      <c r="BU265" t="s">
        <v>25</v>
      </c>
      <c r="BV265" t="s">
        <v>25</v>
      </c>
      <c r="BW265" t="s">
        <v>25</v>
      </c>
      <c r="BX265" t="s">
        <v>25</v>
      </c>
      <c r="BY265" t="s">
        <v>25</v>
      </c>
      <c r="BZ265" t="s">
        <v>25</v>
      </c>
      <c r="CA265" t="s">
        <v>25</v>
      </c>
      <c r="CB265" t="s">
        <v>25</v>
      </c>
      <c r="CC265" t="s">
        <v>25</v>
      </c>
      <c r="CD265" t="s">
        <v>25</v>
      </c>
      <c r="CE265" t="s">
        <v>25</v>
      </c>
      <c r="CF265" t="s">
        <v>25</v>
      </c>
      <c r="CG265" t="s">
        <v>25</v>
      </c>
      <c r="CH265" t="s">
        <v>25</v>
      </c>
      <c r="CI265" t="s">
        <v>25</v>
      </c>
      <c r="CJ265" t="s">
        <v>25</v>
      </c>
      <c r="CK265" t="s">
        <v>25</v>
      </c>
      <c r="CL265" t="s">
        <v>25</v>
      </c>
      <c r="CM265" t="s">
        <v>25</v>
      </c>
      <c r="CN265" t="s">
        <v>25</v>
      </c>
      <c r="CO265" t="s">
        <v>25</v>
      </c>
      <c r="CP265" t="s">
        <v>25</v>
      </c>
      <c r="CQ265" t="s">
        <v>25</v>
      </c>
      <c r="CR265" t="s">
        <v>25</v>
      </c>
      <c r="CS265" t="s">
        <v>25</v>
      </c>
      <c r="CT265" t="s">
        <v>25</v>
      </c>
      <c r="CU265" t="s">
        <v>25</v>
      </c>
      <c r="CV265" t="s">
        <v>25</v>
      </c>
      <c r="CW265" t="s">
        <v>25</v>
      </c>
      <c r="CX265" t="s">
        <v>25</v>
      </c>
      <c r="CY265" t="s">
        <v>25</v>
      </c>
      <c r="CZ265" t="s">
        <v>25</v>
      </c>
      <c r="DA265" t="s">
        <v>25</v>
      </c>
      <c r="DB265" t="s">
        <v>25</v>
      </c>
      <c r="DC265" t="s">
        <v>25</v>
      </c>
    </row>
    <row r="266" spans="1:107" x14ac:dyDescent="0.2">
      <c r="A266" t="s">
        <v>158</v>
      </c>
      <c r="B266">
        <v>89598369</v>
      </c>
      <c r="C266" t="s">
        <v>33</v>
      </c>
      <c r="D266">
        <v>0</v>
      </c>
      <c r="E266">
        <v>-26</v>
      </c>
      <c r="F266">
        <v>0</v>
      </c>
      <c r="G266" t="s">
        <v>24</v>
      </c>
      <c r="H266">
        <v>1</v>
      </c>
      <c r="I266" t="s">
        <v>25</v>
      </c>
      <c r="J266">
        <v>0</v>
      </c>
      <c r="K266" t="s">
        <v>25</v>
      </c>
      <c r="L266">
        <v>0</v>
      </c>
      <c r="M266">
        <v>0.66700000000000004</v>
      </c>
      <c r="N266" t="s">
        <v>200</v>
      </c>
      <c r="O266" t="s">
        <v>151</v>
      </c>
      <c r="P266" t="s">
        <v>2473</v>
      </c>
      <c r="Q266" t="s">
        <v>3241</v>
      </c>
      <c r="R266" t="s">
        <v>25</v>
      </c>
      <c r="S266" t="s">
        <v>734</v>
      </c>
      <c r="T266" t="s">
        <v>25</v>
      </c>
      <c r="U266">
        <v>1</v>
      </c>
      <c r="V266">
        <v>350</v>
      </c>
      <c r="W266" t="s">
        <v>2411</v>
      </c>
      <c r="X266" t="s">
        <v>3165</v>
      </c>
      <c r="Y266" t="s">
        <v>3166</v>
      </c>
      <c r="Z266" t="s">
        <v>3167</v>
      </c>
      <c r="AA266" t="s">
        <v>3168</v>
      </c>
      <c r="AB266" t="s">
        <v>3169</v>
      </c>
      <c r="AC266" t="s">
        <v>3170</v>
      </c>
      <c r="AD266" t="s">
        <v>25</v>
      </c>
      <c r="AE266" t="s">
        <v>3166</v>
      </c>
      <c r="AF266" t="s">
        <v>3154</v>
      </c>
      <c r="AG266" t="s">
        <v>203</v>
      </c>
      <c r="AH266" t="s">
        <v>3211</v>
      </c>
      <c r="AI266" t="s">
        <v>3212</v>
      </c>
      <c r="AJ266" t="s">
        <v>3213</v>
      </c>
      <c r="AK266" t="s">
        <v>3214</v>
      </c>
      <c r="AL266" t="s">
        <v>3215</v>
      </c>
      <c r="AM266" t="s">
        <v>3216</v>
      </c>
      <c r="AN266" t="s">
        <v>3217</v>
      </c>
      <c r="AO266" t="s">
        <v>3218</v>
      </c>
      <c r="AP266" t="s">
        <v>3219</v>
      </c>
      <c r="AQ266" t="s">
        <v>3220</v>
      </c>
      <c r="AR266" t="s">
        <v>3221</v>
      </c>
      <c r="AS266" t="s">
        <v>3222</v>
      </c>
      <c r="AT266" t="s">
        <v>3223</v>
      </c>
      <c r="AU266" t="s">
        <v>3224</v>
      </c>
      <c r="AV266" t="s">
        <v>3225</v>
      </c>
      <c r="AW266" t="s">
        <v>3226</v>
      </c>
      <c r="AX266" t="s">
        <v>3227</v>
      </c>
      <c r="AY266" t="s">
        <v>3228</v>
      </c>
      <c r="AZ266" t="s">
        <v>3229</v>
      </c>
      <c r="BA266" t="s">
        <v>3230</v>
      </c>
      <c r="BB266" t="s">
        <v>3231</v>
      </c>
      <c r="BC266" t="s">
        <v>3232</v>
      </c>
      <c r="BD266" t="s">
        <v>3233</v>
      </c>
      <c r="BE266" t="s">
        <v>3234</v>
      </c>
      <c r="BF266" t="s">
        <v>3235</v>
      </c>
      <c r="BG266" t="s">
        <v>3236</v>
      </c>
      <c r="BH266" t="s">
        <v>3237</v>
      </c>
      <c r="BI266" t="s">
        <v>3238</v>
      </c>
      <c r="BJ266" t="s">
        <v>3239</v>
      </c>
      <c r="BK266" t="s">
        <v>3240</v>
      </c>
      <c r="BL266" t="s">
        <v>25</v>
      </c>
      <c r="BM266" t="s">
        <v>25</v>
      </c>
      <c r="BN266" t="s">
        <v>25</v>
      </c>
      <c r="BO266" t="s">
        <v>25</v>
      </c>
      <c r="BP266" t="s">
        <v>25</v>
      </c>
      <c r="BQ266" t="s">
        <v>25</v>
      </c>
      <c r="BR266" t="s">
        <v>25</v>
      </c>
      <c r="BS266" t="s">
        <v>25</v>
      </c>
      <c r="BT266" t="s">
        <v>25</v>
      </c>
      <c r="BU266" t="s">
        <v>25</v>
      </c>
      <c r="BV266" t="s">
        <v>25</v>
      </c>
      <c r="BW266" t="s">
        <v>25</v>
      </c>
      <c r="BX266" t="s">
        <v>25</v>
      </c>
      <c r="BY266" t="s">
        <v>25</v>
      </c>
      <c r="BZ266" t="s">
        <v>25</v>
      </c>
      <c r="CA266" t="s">
        <v>25</v>
      </c>
      <c r="CB266" t="s">
        <v>25</v>
      </c>
      <c r="CC266" t="s">
        <v>25</v>
      </c>
      <c r="CD266" t="s">
        <v>25</v>
      </c>
      <c r="CE266" t="s">
        <v>25</v>
      </c>
      <c r="CF266" t="s">
        <v>25</v>
      </c>
      <c r="CG266" t="s">
        <v>25</v>
      </c>
      <c r="CH266" t="s">
        <v>25</v>
      </c>
      <c r="CI266" t="s">
        <v>25</v>
      </c>
      <c r="CJ266" t="s">
        <v>25</v>
      </c>
      <c r="CK266" t="s">
        <v>25</v>
      </c>
      <c r="CL266" t="s">
        <v>25</v>
      </c>
      <c r="CM266" t="s">
        <v>25</v>
      </c>
      <c r="CN266" t="s">
        <v>25</v>
      </c>
      <c r="CO266" t="s">
        <v>25</v>
      </c>
      <c r="CP266" t="s">
        <v>25</v>
      </c>
      <c r="CQ266" t="s">
        <v>25</v>
      </c>
      <c r="CR266" t="s">
        <v>25</v>
      </c>
      <c r="CS266" t="s">
        <v>25</v>
      </c>
      <c r="CT266" t="s">
        <v>25</v>
      </c>
      <c r="CU266" t="s">
        <v>25</v>
      </c>
      <c r="CV266" t="s">
        <v>25</v>
      </c>
      <c r="CW266" t="s">
        <v>25</v>
      </c>
      <c r="CX266" t="s">
        <v>25</v>
      </c>
      <c r="CY266" t="s">
        <v>25</v>
      </c>
      <c r="CZ266" t="s">
        <v>25</v>
      </c>
      <c r="DA266" t="s">
        <v>25</v>
      </c>
      <c r="DB266" t="s">
        <v>25</v>
      </c>
      <c r="DC266" t="s">
        <v>25</v>
      </c>
    </row>
    <row r="267" spans="1:107" x14ac:dyDescent="0.2">
      <c r="A267" t="s">
        <v>158</v>
      </c>
      <c r="B267">
        <v>89598369</v>
      </c>
      <c r="C267" t="s">
        <v>33</v>
      </c>
      <c r="D267">
        <v>0</v>
      </c>
      <c r="E267">
        <v>-26</v>
      </c>
      <c r="F267">
        <v>0</v>
      </c>
      <c r="G267" t="s">
        <v>24</v>
      </c>
      <c r="H267">
        <v>1</v>
      </c>
      <c r="I267" t="s">
        <v>25</v>
      </c>
      <c r="J267">
        <v>0</v>
      </c>
      <c r="K267" t="s">
        <v>25</v>
      </c>
      <c r="L267">
        <v>0</v>
      </c>
      <c r="M267">
        <v>0.66700000000000004</v>
      </c>
      <c r="N267" t="s">
        <v>200</v>
      </c>
      <c r="O267" t="s">
        <v>151</v>
      </c>
      <c r="P267" t="s">
        <v>2473</v>
      </c>
      <c r="Q267" t="s">
        <v>3241</v>
      </c>
      <c r="R267" t="s">
        <v>25</v>
      </c>
      <c r="S267" t="s">
        <v>734</v>
      </c>
      <c r="T267" t="s">
        <v>25</v>
      </c>
      <c r="U267">
        <v>1</v>
      </c>
      <c r="V267">
        <v>350</v>
      </c>
      <c r="W267" t="s">
        <v>2411</v>
      </c>
      <c r="X267" t="s">
        <v>3171</v>
      </c>
      <c r="Y267" t="s">
        <v>3172</v>
      </c>
      <c r="Z267" t="s">
        <v>3173</v>
      </c>
      <c r="AA267" t="s">
        <v>3174</v>
      </c>
      <c r="AB267" t="s">
        <v>3169</v>
      </c>
      <c r="AC267" t="s">
        <v>3170</v>
      </c>
      <c r="AD267" t="s">
        <v>25</v>
      </c>
      <c r="AE267" t="s">
        <v>3166</v>
      </c>
      <c r="AF267" t="s">
        <v>3154</v>
      </c>
      <c r="AG267" t="s">
        <v>203</v>
      </c>
      <c r="AH267" t="s">
        <v>3211</v>
      </c>
      <c r="AI267" t="s">
        <v>3212</v>
      </c>
      <c r="AJ267" t="s">
        <v>3213</v>
      </c>
      <c r="AK267" t="s">
        <v>3214</v>
      </c>
      <c r="AL267" t="s">
        <v>3215</v>
      </c>
      <c r="AM267" t="s">
        <v>3216</v>
      </c>
      <c r="AN267" t="s">
        <v>3217</v>
      </c>
      <c r="AO267" t="s">
        <v>3218</v>
      </c>
      <c r="AP267" t="s">
        <v>3219</v>
      </c>
      <c r="AQ267" t="s">
        <v>3220</v>
      </c>
      <c r="AR267" t="s">
        <v>3221</v>
      </c>
      <c r="AS267" t="s">
        <v>3222</v>
      </c>
      <c r="AT267" t="s">
        <v>3223</v>
      </c>
      <c r="AU267" t="s">
        <v>3224</v>
      </c>
      <c r="AV267" t="s">
        <v>3225</v>
      </c>
      <c r="AW267" t="s">
        <v>3226</v>
      </c>
      <c r="AX267" t="s">
        <v>3227</v>
      </c>
      <c r="AY267" t="s">
        <v>3228</v>
      </c>
      <c r="AZ267" t="s">
        <v>3229</v>
      </c>
      <c r="BA267" t="s">
        <v>3230</v>
      </c>
      <c r="BB267" t="s">
        <v>3231</v>
      </c>
      <c r="BC267" t="s">
        <v>3232</v>
      </c>
      <c r="BD267" t="s">
        <v>3233</v>
      </c>
      <c r="BE267" t="s">
        <v>3234</v>
      </c>
      <c r="BF267" t="s">
        <v>3235</v>
      </c>
      <c r="BG267" t="s">
        <v>3236</v>
      </c>
      <c r="BH267" t="s">
        <v>3237</v>
      </c>
      <c r="BI267" t="s">
        <v>3238</v>
      </c>
      <c r="BJ267" t="s">
        <v>3239</v>
      </c>
      <c r="BK267" t="s">
        <v>3240</v>
      </c>
      <c r="BL267" t="s">
        <v>25</v>
      </c>
      <c r="BM267" t="s">
        <v>25</v>
      </c>
      <c r="BN267" t="s">
        <v>25</v>
      </c>
      <c r="BO267" t="s">
        <v>25</v>
      </c>
      <c r="BP267" t="s">
        <v>25</v>
      </c>
      <c r="BQ267" t="s">
        <v>25</v>
      </c>
      <c r="BR267" t="s">
        <v>25</v>
      </c>
      <c r="BS267" t="s">
        <v>25</v>
      </c>
      <c r="BT267" t="s">
        <v>25</v>
      </c>
      <c r="BU267" t="s">
        <v>25</v>
      </c>
      <c r="BV267" t="s">
        <v>25</v>
      </c>
      <c r="BW267" t="s">
        <v>25</v>
      </c>
      <c r="BX267" t="s">
        <v>25</v>
      </c>
      <c r="BY267" t="s">
        <v>25</v>
      </c>
      <c r="BZ267" t="s">
        <v>25</v>
      </c>
      <c r="CA267" t="s">
        <v>25</v>
      </c>
      <c r="CB267" t="s">
        <v>25</v>
      </c>
      <c r="CC267" t="s">
        <v>25</v>
      </c>
      <c r="CD267" t="s">
        <v>25</v>
      </c>
      <c r="CE267" t="s">
        <v>25</v>
      </c>
      <c r="CF267" t="s">
        <v>25</v>
      </c>
      <c r="CG267" t="s">
        <v>25</v>
      </c>
      <c r="CH267" t="s">
        <v>25</v>
      </c>
      <c r="CI267" t="s">
        <v>25</v>
      </c>
      <c r="CJ267" t="s">
        <v>25</v>
      </c>
      <c r="CK267" t="s">
        <v>25</v>
      </c>
      <c r="CL267" t="s">
        <v>25</v>
      </c>
      <c r="CM267" t="s">
        <v>25</v>
      </c>
      <c r="CN267" t="s">
        <v>25</v>
      </c>
      <c r="CO267" t="s">
        <v>25</v>
      </c>
      <c r="CP267" t="s">
        <v>25</v>
      </c>
      <c r="CQ267" t="s">
        <v>25</v>
      </c>
      <c r="CR267" t="s">
        <v>25</v>
      </c>
      <c r="CS267" t="s">
        <v>25</v>
      </c>
      <c r="CT267" t="s">
        <v>25</v>
      </c>
      <c r="CU267" t="s">
        <v>25</v>
      </c>
      <c r="CV267" t="s">
        <v>25</v>
      </c>
      <c r="CW267" t="s">
        <v>25</v>
      </c>
      <c r="CX267" t="s">
        <v>25</v>
      </c>
      <c r="CY267" t="s">
        <v>25</v>
      </c>
      <c r="CZ267" t="s">
        <v>25</v>
      </c>
      <c r="DA267" t="s">
        <v>25</v>
      </c>
      <c r="DB267" t="s">
        <v>25</v>
      </c>
      <c r="DC267" t="s">
        <v>25</v>
      </c>
    </row>
    <row r="268" spans="1:107" x14ac:dyDescent="0.2">
      <c r="A268" t="s">
        <v>158</v>
      </c>
      <c r="B268">
        <v>89598369</v>
      </c>
      <c r="C268" t="s">
        <v>33</v>
      </c>
      <c r="D268">
        <v>0</v>
      </c>
      <c r="E268">
        <v>-26</v>
      </c>
      <c r="F268">
        <v>0</v>
      </c>
      <c r="G268" t="s">
        <v>24</v>
      </c>
      <c r="H268">
        <v>1</v>
      </c>
      <c r="I268" t="s">
        <v>25</v>
      </c>
      <c r="J268">
        <v>0</v>
      </c>
      <c r="K268" t="s">
        <v>25</v>
      </c>
      <c r="L268">
        <v>0</v>
      </c>
      <c r="M268">
        <v>0.66700000000000004</v>
      </c>
      <c r="N268" t="s">
        <v>200</v>
      </c>
      <c r="O268" t="s">
        <v>151</v>
      </c>
      <c r="P268" t="s">
        <v>2473</v>
      </c>
      <c r="Q268" t="s">
        <v>3241</v>
      </c>
      <c r="R268" t="s">
        <v>25</v>
      </c>
      <c r="S268" t="s">
        <v>734</v>
      </c>
      <c r="T268" t="s">
        <v>25</v>
      </c>
      <c r="U268">
        <v>2</v>
      </c>
      <c r="V268">
        <v>350</v>
      </c>
      <c r="W268" t="s">
        <v>2411</v>
      </c>
      <c r="X268" t="s">
        <v>3149</v>
      </c>
      <c r="Y268" t="s">
        <v>3150</v>
      </c>
      <c r="Z268" t="s">
        <v>3151</v>
      </c>
      <c r="AA268" t="s">
        <v>3151</v>
      </c>
      <c r="AB268" t="s">
        <v>3152</v>
      </c>
      <c r="AC268" t="s">
        <v>3153</v>
      </c>
      <c r="AD268" t="s">
        <v>25</v>
      </c>
      <c r="AE268" t="s">
        <v>3150</v>
      </c>
      <c r="AF268" t="s">
        <v>3154</v>
      </c>
      <c r="AG268" t="s">
        <v>203</v>
      </c>
      <c r="AH268" t="s">
        <v>3211</v>
      </c>
      <c r="AI268" t="s">
        <v>3212</v>
      </c>
      <c r="AJ268" t="s">
        <v>3213</v>
      </c>
      <c r="AK268" t="s">
        <v>3214</v>
      </c>
      <c r="AL268" t="s">
        <v>3215</v>
      </c>
      <c r="AM268" t="s">
        <v>3216</v>
      </c>
      <c r="AN268" t="s">
        <v>3217</v>
      </c>
      <c r="AO268" t="s">
        <v>3218</v>
      </c>
      <c r="AP268" t="s">
        <v>3219</v>
      </c>
      <c r="AQ268" t="s">
        <v>3220</v>
      </c>
      <c r="AR268" t="s">
        <v>3221</v>
      </c>
      <c r="AS268" t="s">
        <v>3222</v>
      </c>
      <c r="AT268" t="s">
        <v>3223</v>
      </c>
      <c r="AU268" t="s">
        <v>3224</v>
      </c>
      <c r="AV268" t="s">
        <v>3225</v>
      </c>
      <c r="AW268" t="s">
        <v>3226</v>
      </c>
      <c r="AX268" t="s">
        <v>3227</v>
      </c>
      <c r="AY268" t="s">
        <v>3228</v>
      </c>
      <c r="AZ268" t="s">
        <v>3229</v>
      </c>
      <c r="BA268" t="s">
        <v>3230</v>
      </c>
      <c r="BB268" t="s">
        <v>3231</v>
      </c>
      <c r="BC268" t="s">
        <v>3232</v>
      </c>
      <c r="BD268" t="s">
        <v>3233</v>
      </c>
      <c r="BE268" t="s">
        <v>3234</v>
      </c>
      <c r="BF268" t="s">
        <v>3235</v>
      </c>
      <c r="BG268" t="s">
        <v>3236</v>
      </c>
      <c r="BH268" t="s">
        <v>3237</v>
      </c>
      <c r="BI268" t="s">
        <v>3238</v>
      </c>
      <c r="BJ268" t="s">
        <v>3239</v>
      </c>
      <c r="BK268" t="s">
        <v>3240</v>
      </c>
      <c r="BL268" t="s">
        <v>25</v>
      </c>
      <c r="BM268" t="s">
        <v>25</v>
      </c>
      <c r="BN268" t="s">
        <v>25</v>
      </c>
      <c r="BO268" t="s">
        <v>25</v>
      </c>
      <c r="BP268" t="s">
        <v>25</v>
      </c>
      <c r="BQ268" t="s">
        <v>25</v>
      </c>
      <c r="BR268" t="s">
        <v>25</v>
      </c>
      <c r="BS268" t="s">
        <v>25</v>
      </c>
      <c r="BT268" t="s">
        <v>25</v>
      </c>
      <c r="BU268" t="s">
        <v>25</v>
      </c>
      <c r="BV268" t="s">
        <v>25</v>
      </c>
      <c r="BW268" t="s">
        <v>25</v>
      </c>
      <c r="BX268" t="s">
        <v>25</v>
      </c>
      <c r="BY268" t="s">
        <v>25</v>
      </c>
      <c r="BZ268" t="s">
        <v>25</v>
      </c>
      <c r="CA268" t="s">
        <v>25</v>
      </c>
      <c r="CB268" t="s">
        <v>25</v>
      </c>
      <c r="CC268" t="s">
        <v>25</v>
      </c>
      <c r="CD268" t="s">
        <v>25</v>
      </c>
      <c r="CE268" t="s">
        <v>25</v>
      </c>
      <c r="CF268" t="s">
        <v>25</v>
      </c>
      <c r="CG268" t="s">
        <v>25</v>
      </c>
      <c r="CH268" t="s">
        <v>25</v>
      </c>
      <c r="CI268" t="s">
        <v>25</v>
      </c>
      <c r="CJ268" t="s">
        <v>25</v>
      </c>
      <c r="CK268" t="s">
        <v>25</v>
      </c>
      <c r="CL268" t="s">
        <v>25</v>
      </c>
      <c r="CM268" t="s">
        <v>25</v>
      </c>
      <c r="CN268" t="s">
        <v>25</v>
      </c>
      <c r="CO268" t="s">
        <v>25</v>
      </c>
      <c r="CP268" t="s">
        <v>25</v>
      </c>
      <c r="CQ268" t="s">
        <v>25</v>
      </c>
      <c r="CR268" t="s">
        <v>25</v>
      </c>
      <c r="CS268" t="s">
        <v>25</v>
      </c>
      <c r="CT268" t="s">
        <v>25</v>
      </c>
      <c r="CU268" t="s">
        <v>25</v>
      </c>
      <c r="CV268" t="s">
        <v>25</v>
      </c>
      <c r="CW268" t="s">
        <v>25</v>
      </c>
      <c r="CX268" t="s">
        <v>25</v>
      </c>
      <c r="CY268" t="s">
        <v>25</v>
      </c>
      <c r="CZ268" t="s">
        <v>25</v>
      </c>
      <c r="DA268" t="s">
        <v>25</v>
      </c>
      <c r="DB268" t="s">
        <v>25</v>
      </c>
      <c r="DC268" t="s">
        <v>25</v>
      </c>
    </row>
    <row r="269" spans="1:107" x14ac:dyDescent="0.2">
      <c r="A269" t="s">
        <v>158</v>
      </c>
      <c r="B269">
        <v>89598369</v>
      </c>
      <c r="C269" t="s">
        <v>33</v>
      </c>
      <c r="D269">
        <v>0</v>
      </c>
      <c r="E269">
        <v>-26</v>
      </c>
      <c r="F269">
        <v>0</v>
      </c>
      <c r="G269" t="s">
        <v>24</v>
      </c>
      <c r="H269">
        <v>1</v>
      </c>
      <c r="I269" t="s">
        <v>25</v>
      </c>
      <c r="J269">
        <v>0</v>
      </c>
      <c r="K269" t="s">
        <v>25</v>
      </c>
      <c r="L269">
        <v>0</v>
      </c>
      <c r="M269">
        <v>0.66700000000000004</v>
      </c>
      <c r="N269" t="s">
        <v>200</v>
      </c>
      <c r="O269" t="s">
        <v>151</v>
      </c>
      <c r="P269" t="s">
        <v>2473</v>
      </c>
      <c r="Q269" t="s">
        <v>3241</v>
      </c>
      <c r="R269" t="s">
        <v>25</v>
      </c>
      <c r="S269" t="s">
        <v>734</v>
      </c>
      <c r="T269" t="s">
        <v>25</v>
      </c>
      <c r="U269">
        <v>2</v>
      </c>
      <c r="V269">
        <v>350</v>
      </c>
      <c r="W269" t="s">
        <v>2411</v>
      </c>
      <c r="X269" t="s">
        <v>3165</v>
      </c>
      <c r="Y269" t="s">
        <v>3166</v>
      </c>
      <c r="Z269" t="s">
        <v>3167</v>
      </c>
      <c r="AA269" t="s">
        <v>3168</v>
      </c>
      <c r="AB269" t="s">
        <v>3169</v>
      </c>
      <c r="AC269" t="s">
        <v>3170</v>
      </c>
      <c r="AD269" t="s">
        <v>25</v>
      </c>
      <c r="AE269" t="s">
        <v>3166</v>
      </c>
      <c r="AF269" t="s">
        <v>3154</v>
      </c>
      <c r="AG269" t="s">
        <v>203</v>
      </c>
      <c r="AH269" t="s">
        <v>3211</v>
      </c>
      <c r="AI269" t="s">
        <v>3212</v>
      </c>
      <c r="AJ269" t="s">
        <v>3213</v>
      </c>
      <c r="AK269" t="s">
        <v>3214</v>
      </c>
      <c r="AL269" t="s">
        <v>3215</v>
      </c>
      <c r="AM269" t="s">
        <v>3216</v>
      </c>
      <c r="AN269" t="s">
        <v>3217</v>
      </c>
      <c r="AO269" t="s">
        <v>3218</v>
      </c>
      <c r="AP269" t="s">
        <v>3219</v>
      </c>
      <c r="AQ269" t="s">
        <v>3220</v>
      </c>
      <c r="AR269" t="s">
        <v>3221</v>
      </c>
      <c r="AS269" t="s">
        <v>3222</v>
      </c>
      <c r="AT269" t="s">
        <v>3223</v>
      </c>
      <c r="AU269" t="s">
        <v>3224</v>
      </c>
      <c r="AV269" t="s">
        <v>3225</v>
      </c>
      <c r="AW269" t="s">
        <v>3226</v>
      </c>
      <c r="AX269" t="s">
        <v>3227</v>
      </c>
      <c r="AY269" t="s">
        <v>3228</v>
      </c>
      <c r="AZ269" t="s">
        <v>3229</v>
      </c>
      <c r="BA269" t="s">
        <v>3230</v>
      </c>
      <c r="BB269" t="s">
        <v>3231</v>
      </c>
      <c r="BC269" t="s">
        <v>3232</v>
      </c>
      <c r="BD269" t="s">
        <v>3233</v>
      </c>
      <c r="BE269" t="s">
        <v>3234</v>
      </c>
      <c r="BF269" t="s">
        <v>3235</v>
      </c>
      <c r="BG269" t="s">
        <v>3236</v>
      </c>
      <c r="BH269" t="s">
        <v>3237</v>
      </c>
      <c r="BI269" t="s">
        <v>3238</v>
      </c>
      <c r="BJ269" t="s">
        <v>3239</v>
      </c>
      <c r="BK269" t="s">
        <v>3240</v>
      </c>
      <c r="BL269" t="s">
        <v>25</v>
      </c>
      <c r="BM269" t="s">
        <v>25</v>
      </c>
      <c r="BN269" t="s">
        <v>25</v>
      </c>
      <c r="BO269" t="s">
        <v>25</v>
      </c>
      <c r="BP269" t="s">
        <v>25</v>
      </c>
      <c r="BQ269" t="s">
        <v>25</v>
      </c>
      <c r="BR269" t="s">
        <v>25</v>
      </c>
      <c r="BS269" t="s">
        <v>25</v>
      </c>
      <c r="BT269" t="s">
        <v>25</v>
      </c>
      <c r="BU269" t="s">
        <v>25</v>
      </c>
      <c r="BV269" t="s">
        <v>25</v>
      </c>
      <c r="BW269" t="s">
        <v>25</v>
      </c>
      <c r="BX269" t="s">
        <v>25</v>
      </c>
      <c r="BY269" t="s">
        <v>25</v>
      </c>
      <c r="BZ269" t="s">
        <v>25</v>
      </c>
      <c r="CA269" t="s">
        <v>25</v>
      </c>
      <c r="CB269" t="s">
        <v>25</v>
      </c>
      <c r="CC269" t="s">
        <v>25</v>
      </c>
      <c r="CD269" t="s">
        <v>25</v>
      </c>
      <c r="CE269" t="s">
        <v>25</v>
      </c>
      <c r="CF269" t="s">
        <v>25</v>
      </c>
      <c r="CG269" t="s">
        <v>25</v>
      </c>
      <c r="CH269" t="s">
        <v>25</v>
      </c>
      <c r="CI269" t="s">
        <v>25</v>
      </c>
      <c r="CJ269" t="s">
        <v>25</v>
      </c>
      <c r="CK269" t="s">
        <v>25</v>
      </c>
      <c r="CL269" t="s">
        <v>25</v>
      </c>
      <c r="CM269" t="s">
        <v>25</v>
      </c>
      <c r="CN269" t="s">
        <v>25</v>
      </c>
      <c r="CO269" t="s">
        <v>25</v>
      </c>
      <c r="CP269" t="s">
        <v>25</v>
      </c>
      <c r="CQ269" t="s">
        <v>25</v>
      </c>
      <c r="CR269" t="s">
        <v>25</v>
      </c>
      <c r="CS269" t="s">
        <v>25</v>
      </c>
      <c r="CT269" t="s">
        <v>25</v>
      </c>
      <c r="CU269" t="s">
        <v>25</v>
      </c>
      <c r="CV269" t="s">
        <v>25</v>
      </c>
      <c r="CW269" t="s">
        <v>25</v>
      </c>
      <c r="CX269" t="s">
        <v>25</v>
      </c>
      <c r="CY269" t="s">
        <v>25</v>
      </c>
      <c r="CZ269" t="s">
        <v>25</v>
      </c>
      <c r="DA269" t="s">
        <v>25</v>
      </c>
      <c r="DB269" t="s">
        <v>25</v>
      </c>
      <c r="DC269" t="s">
        <v>25</v>
      </c>
    </row>
    <row r="270" spans="1:107" x14ac:dyDescent="0.2">
      <c r="A270" t="s">
        <v>158</v>
      </c>
      <c r="B270">
        <v>89598369</v>
      </c>
      <c r="C270" t="s">
        <v>33</v>
      </c>
      <c r="D270">
        <v>0</v>
      </c>
      <c r="E270">
        <v>-26</v>
      </c>
      <c r="F270">
        <v>0</v>
      </c>
      <c r="G270" t="s">
        <v>24</v>
      </c>
      <c r="H270">
        <v>1</v>
      </c>
      <c r="I270" t="s">
        <v>25</v>
      </c>
      <c r="J270">
        <v>0</v>
      </c>
      <c r="K270" t="s">
        <v>25</v>
      </c>
      <c r="L270">
        <v>0</v>
      </c>
      <c r="M270">
        <v>0.66700000000000004</v>
      </c>
      <c r="N270" t="s">
        <v>200</v>
      </c>
      <c r="O270" t="s">
        <v>151</v>
      </c>
      <c r="P270" t="s">
        <v>2473</v>
      </c>
      <c r="Q270" t="s">
        <v>3241</v>
      </c>
      <c r="R270" t="s">
        <v>25</v>
      </c>
      <c r="S270" t="s">
        <v>734</v>
      </c>
      <c r="T270" t="s">
        <v>25</v>
      </c>
      <c r="U270">
        <v>2</v>
      </c>
      <c r="V270">
        <v>350</v>
      </c>
      <c r="W270" t="s">
        <v>2411</v>
      </c>
      <c r="X270" t="s">
        <v>3171</v>
      </c>
      <c r="Y270" t="s">
        <v>3172</v>
      </c>
      <c r="Z270" t="s">
        <v>3173</v>
      </c>
      <c r="AA270" t="s">
        <v>3174</v>
      </c>
      <c r="AB270" t="s">
        <v>3169</v>
      </c>
      <c r="AC270" t="s">
        <v>3170</v>
      </c>
      <c r="AD270" t="s">
        <v>25</v>
      </c>
      <c r="AE270" t="s">
        <v>3166</v>
      </c>
      <c r="AF270" t="s">
        <v>3154</v>
      </c>
      <c r="AG270" t="s">
        <v>203</v>
      </c>
      <c r="AH270" t="s">
        <v>3211</v>
      </c>
      <c r="AI270" t="s">
        <v>3212</v>
      </c>
      <c r="AJ270" t="s">
        <v>3213</v>
      </c>
      <c r="AK270" t="s">
        <v>3214</v>
      </c>
      <c r="AL270" t="s">
        <v>3215</v>
      </c>
      <c r="AM270" t="s">
        <v>3216</v>
      </c>
      <c r="AN270" t="s">
        <v>3217</v>
      </c>
      <c r="AO270" t="s">
        <v>3218</v>
      </c>
      <c r="AP270" t="s">
        <v>3219</v>
      </c>
      <c r="AQ270" t="s">
        <v>3220</v>
      </c>
      <c r="AR270" t="s">
        <v>3221</v>
      </c>
      <c r="AS270" t="s">
        <v>3222</v>
      </c>
      <c r="AT270" t="s">
        <v>3223</v>
      </c>
      <c r="AU270" t="s">
        <v>3224</v>
      </c>
      <c r="AV270" t="s">
        <v>3225</v>
      </c>
      <c r="AW270" t="s">
        <v>3226</v>
      </c>
      <c r="AX270" t="s">
        <v>3227</v>
      </c>
      <c r="AY270" t="s">
        <v>3228</v>
      </c>
      <c r="AZ270" t="s">
        <v>3229</v>
      </c>
      <c r="BA270" t="s">
        <v>3230</v>
      </c>
      <c r="BB270" t="s">
        <v>3231</v>
      </c>
      <c r="BC270" t="s">
        <v>3232</v>
      </c>
      <c r="BD270" t="s">
        <v>3233</v>
      </c>
      <c r="BE270" t="s">
        <v>3234</v>
      </c>
      <c r="BF270" t="s">
        <v>3235</v>
      </c>
      <c r="BG270" t="s">
        <v>3236</v>
      </c>
      <c r="BH270" t="s">
        <v>3237</v>
      </c>
      <c r="BI270" t="s">
        <v>3238</v>
      </c>
      <c r="BJ270" t="s">
        <v>3239</v>
      </c>
      <c r="BK270" t="s">
        <v>3240</v>
      </c>
      <c r="BL270" t="s">
        <v>25</v>
      </c>
      <c r="BM270" t="s">
        <v>25</v>
      </c>
      <c r="BN270" t="s">
        <v>25</v>
      </c>
      <c r="BO270" t="s">
        <v>25</v>
      </c>
      <c r="BP270" t="s">
        <v>25</v>
      </c>
      <c r="BQ270" t="s">
        <v>25</v>
      </c>
      <c r="BR270" t="s">
        <v>25</v>
      </c>
      <c r="BS270" t="s">
        <v>25</v>
      </c>
      <c r="BT270" t="s">
        <v>25</v>
      </c>
      <c r="BU270" t="s">
        <v>25</v>
      </c>
      <c r="BV270" t="s">
        <v>25</v>
      </c>
      <c r="BW270" t="s">
        <v>25</v>
      </c>
      <c r="BX270" t="s">
        <v>25</v>
      </c>
      <c r="BY270" t="s">
        <v>25</v>
      </c>
      <c r="BZ270" t="s">
        <v>25</v>
      </c>
      <c r="CA270" t="s">
        <v>25</v>
      </c>
      <c r="CB270" t="s">
        <v>25</v>
      </c>
      <c r="CC270" t="s">
        <v>25</v>
      </c>
      <c r="CD270" t="s">
        <v>25</v>
      </c>
      <c r="CE270" t="s">
        <v>25</v>
      </c>
      <c r="CF270" t="s">
        <v>25</v>
      </c>
      <c r="CG270" t="s">
        <v>25</v>
      </c>
      <c r="CH270" t="s">
        <v>25</v>
      </c>
      <c r="CI270" t="s">
        <v>25</v>
      </c>
      <c r="CJ270" t="s">
        <v>25</v>
      </c>
      <c r="CK270" t="s">
        <v>25</v>
      </c>
      <c r="CL270" t="s">
        <v>25</v>
      </c>
      <c r="CM270" t="s">
        <v>25</v>
      </c>
      <c r="CN270" t="s">
        <v>25</v>
      </c>
      <c r="CO270" t="s">
        <v>25</v>
      </c>
      <c r="CP270" t="s">
        <v>25</v>
      </c>
      <c r="CQ270" t="s">
        <v>25</v>
      </c>
      <c r="CR270" t="s">
        <v>25</v>
      </c>
      <c r="CS270" t="s">
        <v>25</v>
      </c>
      <c r="CT270" t="s">
        <v>25</v>
      </c>
      <c r="CU270" t="s">
        <v>25</v>
      </c>
      <c r="CV270" t="s">
        <v>25</v>
      </c>
      <c r="CW270" t="s">
        <v>25</v>
      </c>
      <c r="CX270" t="s">
        <v>25</v>
      </c>
      <c r="CY270" t="s">
        <v>25</v>
      </c>
      <c r="CZ270" t="s">
        <v>25</v>
      </c>
      <c r="DA270" t="s">
        <v>25</v>
      </c>
      <c r="DB270" t="s">
        <v>25</v>
      </c>
      <c r="DC270" t="s">
        <v>25</v>
      </c>
    </row>
    <row r="271" spans="1:107" x14ac:dyDescent="0.2">
      <c r="A271" t="s">
        <v>158</v>
      </c>
      <c r="B271">
        <v>89598369</v>
      </c>
      <c r="C271" t="s">
        <v>33</v>
      </c>
      <c r="D271">
        <v>0</v>
      </c>
      <c r="E271">
        <v>-26</v>
      </c>
      <c r="F271">
        <v>0</v>
      </c>
      <c r="G271" t="s">
        <v>24</v>
      </c>
      <c r="H271">
        <v>1</v>
      </c>
      <c r="I271" t="s">
        <v>25</v>
      </c>
      <c r="J271">
        <v>0</v>
      </c>
      <c r="K271" t="s">
        <v>25</v>
      </c>
      <c r="L271">
        <v>0</v>
      </c>
      <c r="M271">
        <v>0.66700000000000004</v>
      </c>
      <c r="N271" t="s">
        <v>200</v>
      </c>
      <c r="O271" t="s">
        <v>151</v>
      </c>
      <c r="P271" t="s">
        <v>2473</v>
      </c>
      <c r="Q271" t="s">
        <v>3241</v>
      </c>
      <c r="R271" t="s">
        <v>25</v>
      </c>
      <c r="S271" t="s">
        <v>734</v>
      </c>
      <c r="T271" t="s">
        <v>25</v>
      </c>
      <c r="U271">
        <v>3</v>
      </c>
      <c r="V271">
        <v>350</v>
      </c>
      <c r="W271" t="s">
        <v>2411</v>
      </c>
      <c r="X271" t="s">
        <v>3149</v>
      </c>
      <c r="Y271" t="s">
        <v>3150</v>
      </c>
      <c r="Z271" t="s">
        <v>3151</v>
      </c>
      <c r="AA271" t="s">
        <v>3151</v>
      </c>
      <c r="AB271" t="s">
        <v>3152</v>
      </c>
      <c r="AC271" t="s">
        <v>3153</v>
      </c>
      <c r="AD271" t="s">
        <v>25</v>
      </c>
      <c r="AE271" t="s">
        <v>3150</v>
      </c>
      <c r="AF271" t="s">
        <v>3154</v>
      </c>
      <c r="AG271" t="s">
        <v>203</v>
      </c>
      <c r="AH271" t="s">
        <v>3211</v>
      </c>
      <c r="AI271" t="s">
        <v>3212</v>
      </c>
      <c r="AJ271" t="s">
        <v>3213</v>
      </c>
      <c r="AK271" t="s">
        <v>3214</v>
      </c>
      <c r="AL271" t="s">
        <v>3215</v>
      </c>
      <c r="AM271" t="s">
        <v>3216</v>
      </c>
      <c r="AN271" t="s">
        <v>3217</v>
      </c>
      <c r="AO271" t="s">
        <v>3218</v>
      </c>
      <c r="AP271" t="s">
        <v>3219</v>
      </c>
      <c r="AQ271" t="s">
        <v>3220</v>
      </c>
      <c r="AR271" t="s">
        <v>3221</v>
      </c>
      <c r="AS271" t="s">
        <v>3222</v>
      </c>
      <c r="AT271" t="s">
        <v>3223</v>
      </c>
      <c r="AU271" t="s">
        <v>3224</v>
      </c>
      <c r="AV271" t="s">
        <v>3225</v>
      </c>
      <c r="AW271" t="s">
        <v>3226</v>
      </c>
      <c r="AX271" t="s">
        <v>3227</v>
      </c>
      <c r="AY271" t="s">
        <v>3228</v>
      </c>
      <c r="AZ271" t="s">
        <v>3229</v>
      </c>
      <c r="BA271" t="s">
        <v>3230</v>
      </c>
      <c r="BB271" t="s">
        <v>3231</v>
      </c>
      <c r="BC271" t="s">
        <v>3232</v>
      </c>
      <c r="BD271" t="s">
        <v>3233</v>
      </c>
      <c r="BE271" t="s">
        <v>3234</v>
      </c>
      <c r="BF271" t="s">
        <v>3235</v>
      </c>
      <c r="BG271" t="s">
        <v>3236</v>
      </c>
      <c r="BH271" t="s">
        <v>3237</v>
      </c>
      <c r="BI271" t="s">
        <v>3238</v>
      </c>
      <c r="BJ271" t="s">
        <v>3239</v>
      </c>
      <c r="BK271" t="s">
        <v>3240</v>
      </c>
      <c r="BL271" t="s">
        <v>25</v>
      </c>
      <c r="BM271" t="s">
        <v>25</v>
      </c>
      <c r="BN271" t="s">
        <v>25</v>
      </c>
      <c r="BO271" t="s">
        <v>25</v>
      </c>
      <c r="BP271" t="s">
        <v>25</v>
      </c>
      <c r="BQ271" t="s">
        <v>25</v>
      </c>
      <c r="BR271" t="s">
        <v>25</v>
      </c>
      <c r="BS271" t="s">
        <v>25</v>
      </c>
      <c r="BT271" t="s">
        <v>25</v>
      </c>
      <c r="BU271" t="s">
        <v>25</v>
      </c>
      <c r="BV271" t="s">
        <v>25</v>
      </c>
      <c r="BW271" t="s">
        <v>25</v>
      </c>
      <c r="BX271" t="s">
        <v>25</v>
      </c>
      <c r="BY271" t="s">
        <v>25</v>
      </c>
      <c r="BZ271" t="s">
        <v>25</v>
      </c>
      <c r="CA271" t="s">
        <v>25</v>
      </c>
      <c r="CB271" t="s">
        <v>25</v>
      </c>
      <c r="CC271" t="s">
        <v>25</v>
      </c>
      <c r="CD271" t="s">
        <v>25</v>
      </c>
      <c r="CE271" t="s">
        <v>25</v>
      </c>
      <c r="CF271" t="s">
        <v>25</v>
      </c>
      <c r="CG271" t="s">
        <v>25</v>
      </c>
      <c r="CH271" t="s">
        <v>25</v>
      </c>
      <c r="CI271" t="s">
        <v>25</v>
      </c>
      <c r="CJ271" t="s">
        <v>25</v>
      </c>
      <c r="CK271" t="s">
        <v>25</v>
      </c>
      <c r="CL271" t="s">
        <v>25</v>
      </c>
      <c r="CM271" t="s">
        <v>25</v>
      </c>
      <c r="CN271" t="s">
        <v>25</v>
      </c>
      <c r="CO271" t="s">
        <v>25</v>
      </c>
      <c r="CP271" t="s">
        <v>25</v>
      </c>
      <c r="CQ271" t="s">
        <v>25</v>
      </c>
      <c r="CR271" t="s">
        <v>25</v>
      </c>
      <c r="CS271" t="s">
        <v>25</v>
      </c>
      <c r="CT271" t="s">
        <v>25</v>
      </c>
      <c r="CU271" t="s">
        <v>25</v>
      </c>
      <c r="CV271" t="s">
        <v>25</v>
      </c>
      <c r="CW271" t="s">
        <v>25</v>
      </c>
      <c r="CX271" t="s">
        <v>25</v>
      </c>
      <c r="CY271" t="s">
        <v>25</v>
      </c>
      <c r="CZ271" t="s">
        <v>25</v>
      </c>
      <c r="DA271" t="s">
        <v>25</v>
      </c>
      <c r="DB271" t="s">
        <v>25</v>
      </c>
      <c r="DC271" t="s">
        <v>25</v>
      </c>
    </row>
    <row r="272" spans="1:107" x14ac:dyDescent="0.2">
      <c r="A272" t="s">
        <v>158</v>
      </c>
      <c r="B272">
        <v>89598369</v>
      </c>
      <c r="C272" t="s">
        <v>33</v>
      </c>
      <c r="D272">
        <v>0</v>
      </c>
      <c r="E272">
        <v>-26</v>
      </c>
      <c r="F272">
        <v>0</v>
      </c>
      <c r="G272" t="s">
        <v>24</v>
      </c>
      <c r="H272">
        <v>1</v>
      </c>
      <c r="I272" t="s">
        <v>25</v>
      </c>
      <c r="J272">
        <v>0</v>
      </c>
      <c r="K272" t="s">
        <v>25</v>
      </c>
      <c r="L272">
        <v>0</v>
      </c>
      <c r="M272">
        <v>0.66700000000000004</v>
      </c>
      <c r="N272" t="s">
        <v>200</v>
      </c>
      <c r="O272" t="s">
        <v>151</v>
      </c>
      <c r="P272" t="s">
        <v>2473</v>
      </c>
      <c r="Q272" t="s">
        <v>3241</v>
      </c>
      <c r="R272" t="s">
        <v>25</v>
      </c>
      <c r="S272" t="s">
        <v>734</v>
      </c>
      <c r="T272" t="s">
        <v>25</v>
      </c>
      <c r="U272">
        <v>3</v>
      </c>
      <c r="V272">
        <v>350</v>
      </c>
      <c r="W272" t="s">
        <v>2411</v>
      </c>
      <c r="X272" t="s">
        <v>3165</v>
      </c>
      <c r="Y272" t="s">
        <v>3166</v>
      </c>
      <c r="Z272" t="s">
        <v>3167</v>
      </c>
      <c r="AA272" t="s">
        <v>3168</v>
      </c>
      <c r="AB272" t="s">
        <v>3169</v>
      </c>
      <c r="AC272" t="s">
        <v>3170</v>
      </c>
      <c r="AD272" t="s">
        <v>25</v>
      </c>
      <c r="AE272" t="s">
        <v>3166</v>
      </c>
      <c r="AF272" t="s">
        <v>3154</v>
      </c>
      <c r="AG272" t="s">
        <v>203</v>
      </c>
      <c r="AH272" t="s">
        <v>3211</v>
      </c>
      <c r="AI272" t="s">
        <v>3212</v>
      </c>
      <c r="AJ272" t="s">
        <v>3213</v>
      </c>
      <c r="AK272" t="s">
        <v>3214</v>
      </c>
      <c r="AL272" t="s">
        <v>3215</v>
      </c>
      <c r="AM272" t="s">
        <v>3216</v>
      </c>
      <c r="AN272" t="s">
        <v>3217</v>
      </c>
      <c r="AO272" t="s">
        <v>3218</v>
      </c>
      <c r="AP272" t="s">
        <v>3219</v>
      </c>
      <c r="AQ272" t="s">
        <v>3220</v>
      </c>
      <c r="AR272" t="s">
        <v>3221</v>
      </c>
      <c r="AS272" t="s">
        <v>3222</v>
      </c>
      <c r="AT272" t="s">
        <v>3223</v>
      </c>
      <c r="AU272" t="s">
        <v>3224</v>
      </c>
      <c r="AV272" t="s">
        <v>3225</v>
      </c>
      <c r="AW272" t="s">
        <v>3226</v>
      </c>
      <c r="AX272" t="s">
        <v>3227</v>
      </c>
      <c r="AY272" t="s">
        <v>3228</v>
      </c>
      <c r="AZ272" t="s">
        <v>3229</v>
      </c>
      <c r="BA272" t="s">
        <v>3230</v>
      </c>
      <c r="BB272" t="s">
        <v>3231</v>
      </c>
      <c r="BC272" t="s">
        <v>3232</v>
      </c>
      <c r="BD272" t="s">
        <v>3233</v>
      </c>
      <c r="BE272" t="s">
        <v>3234</v>
      </c>
      <c r="BF272" t="s">
        <v>3235</v>
      </c>
      <c r="BG272" t="s">
        <v>3236</v>
      </c>
      <c r="BH272" t="s">
        <v>3237</v>
      </c>
      <c r="BI272" t="s">
        <v>3238</v>
      </c>
      <c r="BJ272" t="s">
        <v>3239</v>
      </c>
      <c r="BK272" t="s">
        <v>3240</v>
      </c>
      <c r="BL272" t="s">
        <v>25</v>
      </c>
      <c r="BM272" t="s">
        <v>25</v>
      </c>
      <c r="BN272" t="s">
        <v>25</v>
      </c>
      <c r="BO272" t="s">
        <v>25</v>
      </c>
      <c r="BP272" t="s">
        <v>25</v>
      </c>
      <c r="BQ272" t="s">
        <v>25</v>
      </c>
      <c r="BR272" t="s">
        <v>25</v>
      </c>
      <c r="BS272" t="s">
        <v>25</v>
      </c>
      <c r="BT272" t="s">
        <v>25</v>
      </c>
      <c r="BU272" t="s">
        <v>25</v>
      </c>
      <c r="BV272" t="s">
        <v>25</v>
      </c>
      <c r="BW272" t="s">
        <v>25</v>
      </c>
      <c r="BX272" t="s">
        <v>25</v>
      </c>
      <c r="BY272" t="s">
        <v>25</v>
      </c>
      <c r="BZ272" t="s">
        <v>25</v>
      </c>
      <c r="CA272" t="s">
        <v>25</v>
      </c>
      <c r="CB272" t="s">
        <v>25</v>
      </c>
      <c r="CC272" t="s">
        <v>25</v>
      </c>
      <c r="CD272" t="s">
        <v>25</v>
      </c>
      <c r="CE272" t="s">
        <v>25</v>
      </c>
      <c r="CF272" t="s">
        <v>25</v>
      </c>
      <c r="CG272" t="s">
        <v>25</v>
      </c>
      <c r="CH272" t="s">
        <v>25</v>
      </c>
      <c r="CI272" t="s">
        <v>25</v>
      </c>
      <c r="CJ272" t="s">
        <v>25</v>
      </c>
      <c r="CK272" t="s">
        <v>25</v>
      </c>
      <c r="CL272" t="s">
        <v>25</v>
      </c>
      <c r="CM272" t="s">
        <v>25</v>
      </c>
      <c r="CN272" t="s">
        <v>25</v>
      </c>
      <c r="CO272" t="s">
        <v>25</v>
      </c>
      <c r="CP272" t="s">
        <v>25</v>
      </c>
      <c r="CQ272" t="s">
        <v>25</v>
      </c>
      <c r="CR272" t="s">
        <v>25</v>
      </c>
      <c r="CS272" t="s">
        <v>25</v>
      </c>
      <c r="CT272" t="s">
        <v>25</v>
      </c>
      <c r="CU272" t="s">
        <v>25</v>
      </c>
      <c r="CV272" t="s">
        <v>25</v>
      </c>
      <c r="CW272" t="s">
        <v>25</v>
      </c>
      <c r="CX272" t="s">
        <v>25</v>
      </c>
      <c r="CY272" t="s">
        <v>25</v>
      </c>
      <c r="CZ272" t="s">
        <v>25</v>
      </c>
      <c r="DA272" t="s">
        <v>25</v>
      </c>
      <c r="DB272" t="s">
        <v>25</v>
      </c>
      <c r="DC272" t="s">
        <v>25</v>
      </c>
    </row>
    <row r="273" spans="1:107" x14ac:dyDescent="0.2">
      <c r="A273" t="s">
        <v>158</v>
      </c>
      <c r="B273">
        <v>89598369</v>
      </c>
      <c r="C273" t="s">
        <v>33</v>
      </c>
      <c r="D273">
        <v>0</v>
      </c>
      <c r="E273">
        <v>-26</v>
      </c>
      <c r="F273">
        <v>0</v>
      </c>
      <c r="G273" t="s">
        <v>24</v>
      </c>
      <c r="H273">
        <v>1</v>
      </c>
      <c r="I273" t="s">
        <v>25</v>
      </c>
      <c r="J273">
        <v>0</v>
      </c>
      <c r="K273" t="s">
        <v>25</v>
      </c>
      <c r="L273">
        <v>0</v>
      </c>
      <c r="M273">
        <v>0.66700000000000004</v>
      </c>
      <c r="N273" t="s">
        <v>200</v>
      </c>
      <c r="O273" t="s">
        <v>151</v>
      </c>
      <c r="P273" t="s">
        <v>2473</v>
      </c>
      <c r="Q273" t="s">
        <v>3241</v>
      </c>
      <c r="R273" t="s">
        <v>25</v>
      </c>
      <c r="S273" t="s">
        <v>734</v>
      </c>
      <c r="T273" t="s">
        <v>25</v>
      </c>
      <c r="U273">
        <v>3</v>
      </c>
      <c r="V273">
        <v>350</v>
      </c>
      <c r="W273" t="s">
        <v>2411</v>
      </c>
      <c r="X273" t="s">
        <v>3171</v>
      </c>
      <c r="Y273" t="s">
        <v>3172</v>
      </c>
      <c r="Z273" t="s">
        <v>3173</v>
      </c>
      <c r="AA273" t="s">
        <v>3174</v>
      </c>
      <c r="AB273" t="s">
        <v>3169</v>
      </c>
      <c r="AC273" t="s">
        <v>3170</v>
      </c>
      <c r="AD273" t="s">
        <v>25</v>
      </c>
      <c r="AE273" t="s">
        <v>3166</v>
      </c>
      <c r="AF273" t="s">
        <v>3154</v>
      </c>
      <c r="AG273" t="s">
        <v>203</v>
      </c>
      <c r="AH273" t="s">
        <v>3211</v>
      </c>
      <c r="AI273" t="s">
        <v>3212</v>
      </c>
      <c r="AJ273" t="s">
        <v>3213</v>
      </c>
      <c r="AK273" t="s">
        <v>3214</v>
      </c>
      <c r="AL273" t="s">
        <v>3215</v>
      </c>
      <c r="AM273" t="s">
        <v>3216</v>
      </c>
      <c r="AN273" t="s">
        <v>3217</v>
      </c>
      <c r="AO273" t="s">
        <v>3218</v>
      </c>
      <c r="AP273" t="s">
        <v>3219</v>
      </c>
      <c r="AQ273" t="s">
        <v>3220</v>
      </c>
      <c r="AR273" t="s">
        <v>3221</v>
      </c>
      <c r="AS273" t="s">
        <v>3222</v>
      </c>
      <c r="AT273" t="s">
        <v>3223</v>
      </c>
      <c r="AU273" t="s">
        <v>3224</v>
      </c>
      <c r="AV273" t="s">
        <v>3225</v>
      </c>
      <c r="AW273" t="s">
        <v>3226</v>
      </c>
      <c r="AX273" t="s">
        <v>3227</v>
      </c>
      <c r="AY273" t="s">
        <v>3228</v>
      </c>
      <c r="AZ273" t="s">
        <v>3229</v>
      </c>
      <c r="BA273" t="s">
        <v>3230</v>
      </c>
      <c r="BB273" t="s">
        <v>3231</v>
      </c>
      <c r="BC273" t="s">
        <v>3232</v>
      </c>
      <c r="BD273" t="s">
        <v>3233</v>
      </c>
      <c r="BE273" t="s">
        <v>3234</v>
      </c>
      <c r="BF273" t="s">
        <v>3235</v>
      </c>
      <c r="BG273" t="s">
        <v>3236</v>
      </c>
      <c r="BH273" t="s">
        <v>3237</v>
      </c>
      <c r="BI273" t="s">
        <v>3238</v>
      </c>
      <c r="BJ273" t="s">
        <v>3239</v>
      </c>
      <c r="BK273" t="s">
        <v>3240</v>
      </c>
      <c r="BL273" t="s">
        <v>25</v>
      </c>
      <c r="BM273" t="s">
        <v>25</v>
      </c>
      <c r="BN273" t="s">
        <v>25</v>
      </c>
      <c r="BO273" t="s">
        <v>25</v>
      </c>
      <c r="BP273" t="s">
        <v>25</v>
      </c>
      <c r="BQ273" t="s">
        <v>25</v>
      </c>
      <c r="BR273" t="s">
        <v>25</v>
      </c>
      <c r="BS273" t="s">
        <v>25</v>
      </c>
      <c r="BT273" t="s">
        <v>25</v>
      </c>
      <c r="BU273" t="s">
        <v>25</v>
      </c>
      <c r="BV273" t="s">
        <v>25</v>
      </c>
      <c r="BW273" t="s">
        <v>25</v>
      </c>
      <c r="BX273" t="s">
        <v>25</v>
      </c>
      <c r="BY273" t="s">
        <v>25</v>
      </c>
      <c r="BZ273" t="s">
        <v>25</v>
      </c>
      <c r="CA273" t="s">
        <v>25</v>
      </c>
      <c r="CB273" t="s">
        <v>25</v>
      </c>
      <c r="CC273" t="s">
        <v>25</v>
      </c>
      <c r="CD273" t="s">
        <v>25</v>
      </c>
      <c r="CE273" t="s">
        <v>25</v>
      </c>
      <c r="CF273" t="s">
        <v>25</v>
      </c>
      <c r="CG273" t="s">
        <v>25</v>
      </c>
      <c r="CH273" t="s">
        <v>25</v>
      </c>
      <c r="CI273" t="s">
        <v>25</v>
      </c>
      <c r="CJ273" t="s">
        <v>25</v>
      </c>
      <c r="CK273" t="s">
        <v>25</v>
      </c>
      <c r="CL273" t="s">
        <v>25</v>
      </c>
      <c r="CM273" t="s">
        <v>25</v>
      </c>
      <c r="CN273" t="s">
        <v>25</v>
      </c>
      <c r="CO273" t="s">
        <v>25</v>
      </c>
      <c r="CP273" t="s">
        <v>25</v>
      </c>
      <c r="CQ273" t="s">
        <v>25</v>
      </c>
      <c r="CR273" t="s">
        <v>25</v>
      </c>
      <c r="CS273" t="s">
        <v>25</v>
      </c>
      <c r="CT273" t="s">
        <v>25</v>
      </c>
      <c r="CU273" t="s">
        <v>25</v>
      </c>
      <c r="CV273" t="s">
        <v>25</v>
      </c>
      <c r="CW273" t="s">
        <v>25</v>
      </c>
      <c r="CX273" t="s">
        <v>25</v>
      </c>
      <c r="CY273" t="s">
        <v>25</v>
      </c>
      <c r="CZ273" t="s">
        <v>25</v>
      </c>
      <c r="DA273" t="s">
        <v>25</v>
      </c>
      <c r="DB273" t="s">
        <v>25</v>
      </c>
      <c r="DC273" t="s">
        <v>25</v>
      </c>
    </row>
    <row r="274" spans="1:107" x14ac:dyDescent="0.2">
      <c r="A274" t="s">
        <v>158</v>
      </c>
      <c r="B274">
        <v>89598369</v>
      </c>
      <c r="C274" t="s">
        <v>33</v>
      </c>
      <c r="D274">
        <v>0</v>
      </c>
      <c r="E274">
        <v>-26</v>
      </c>
      <c r="F274">
        <v>0</v>
      </c>
      <c r="G274" t="s">
        <v>24</v>
      </c>
      <c r="H274">
        <v>1</v>
      </c>
      <c r="I274" t="s">
        <v>25</v>
      </c>
      <c r="J274">
        <v>0</v>
      </c>
      <c r="K274" t="s">
        <v>25</v>
      </c>
      <c r="L274">
        <v>0</v>
      </c>
      <c r="M274">
        <v>0.66700000000000004</v>
      </c>
      <c r="N274" t="s">
        <v>200</v>
      </c>
      <c r="O274" t="s">
        <v>151</v>
      </c>
      <c r="P274" t="s">
        <v>2473</v>
      </c>
      <c r="Q274" t="s">
        <v>3241</v>
      </c>
      <c r="R274" t="s">
        <v>25</v>
      </c>
      <c r="S274" t="s">
        <v>734</v>
      </c>
      <c r="T274" t="s">
        <v>25</v>
      </c>
      <c r="U274">
        <v>1</v>
      </c>
      <c r="V274">
        <v>351</v>
      </c>
      <c r="W274" t="s">
        <v>2411</v>
      </c>
      <c r="X274" t="s">
        <v>3149</v>
      </c>
      <c r="Y274" t="s">
        <v>3150</v>
      </c>
      <c r="Z274" t="s">
        <v>3151</v>
      </c>
      <c r="AA274" t="s">
        <v>3151</v>
      </c>
      <c r="AB274" t="s">
        <v>3152</v>
      </c>
      <c r="AC274" t="s">
        <v>3153</v>
      </c>
      <c r="AD274" t="s">
        <v>25</v>
      </c>
      <c r="AE274" t="s">
        <v>3150</v>
      </c>
      <c r="AF274" t="s">
        <v>3154</v>
      </c>
      <c r="AG274" t="s">
        <v>203</v>
      </c>
      <c r="AH274" t="s">
        <v>3211</v>
      </c>
      <c r="AI274" t="s">
        <v>3212</v>
      </c>
      <c r="AJ274" t="s">
        <v>3213</v>
      </c>
      <c r="AK274" t="s">
        <v>3214</v>
      </c>
      <c r="AL274" t="s">
        <v>3215</v>
      </c>
      <c r="AM274" t="s">
        <v>3216</v>
      </c>
      <c r="AN274" t="s">
        <v>3217</v>
      </c>
      <c r="AO274" t="s">
        <v>3218</v>
      </c>
      <c r="AP274" t="s">
        <v>3219</v>
      </c>
      <c r="AQ274" t="s">
        <v>3220</v>
      </c>
      <c r="AR274" t="s">
        <v>3221</v>
      </c>
      <c r="AS274" t="s">
        <v>3222</v>
      </c>
      <c r="AT274" t="s">
        <v>3223</v>
      </c>
      <c r="AU274" t="s">
        <v>3224</v>
      </c>
      <c r="AV274" t="s">
        <v>3225</v>
      </c>
      <c r="AW274" t="s">
        <v>3226</v>
      </c>
      <c r="AX274" t="s">
        <v>3227</v>
      </c>
      <c r="AY274" t="s">
        <v>3228</v>
      </c>
      <c r="AZ274" t="s">
        <v>3229</v>
      </c>
      <c r="BA274" t="s">
        <v>3230</v>
      </c>
      <c r="BB274" t="s">
        <v>3231</v>
      </c>
      <c r="BC274" t="s">
        <v>3232</v>
      </c>
      <c r="BD274" t="s">
        <v>3233</v>
      </c>
      <c r="BE274" t="s">
        <v>3234</v>
      </c>
      <c r="BF274" t="s">
        <v>3235</v>
      </c>
      <c r="BG274" t="s">
        <v>3236</v>
      </c>
      <c r="BH274" t="s">
        <v>3237</v>
      </c>
      <c r="BI274" t="s">
        <v>3238</v>
      </c>
      <c r="BJ274" t="s">
        <v>3239</v>
      </c>
      <c r="BK274" t="s">
        <v>3240</v>
      </c>
      <c r="BL274" t="s">
        <v>25</v>
      </c>
      <c r="BM274" t="s">
        <v>25</v>
      </c>
      <c r="BN274" t="s">
        <v>25</v>
      </c>
      <c r="BO274" t="s">
        <v>25</v>
      </c>
      <c r="BP274" t="s">
        <v>25</v>
      </c>
      <c r="BQ274" t="s">
        <v>25</v>
      </c>
      <c r="BR274" t="s">
        <v>25</v>
      </c>
      <c r="BS274" t="s">
        <v>25</v>
      </c>
      <c r="BT274" t="s">
        <v>25</v>
      </c>
      <c r="BU274" t="s">
        <v>25</v>
      </c>
      <c r="BV274" t="s">
        <v>25</v>
      </c>
      <c r="BW274" t="s">
        <v>25</v>
      </c>
      <c r="BX274" t="s">
        <v>25</v>
      </c>
      <c r="BY274" t="s">
        <v>25</v>
      </c>
      <c r="BZ274" t="s">
        <v>25</v>
      </c>
      <c r="CA274" t="s">
        <v>25</v>
      </c>
      <c r="CB274" t="s">
        <v>25</v>
      </c>
      <c r="CC274" t="s">
        <v>25</v>
      </c>
      <c r="CD274" t="s">
        <v>25</v>
      </c>
      <c r="CE274" t="s">
        <v>25</v>
      </c>
      <c r="CF274" t="s">
        <v>25</v>
      </c>
      <c r="CG274" t="s">
        <v>25</v>
      </c>
      <c r="CH274" t="s">
        <v>25</v>
      </c>
      <c r="CI274" t="s">
        <v>25</v>
      </c>
      <c r="CJ274" t="s">
        <v>25</v>
      </c>
      <c r="CK274" t="s">
        <v>25</v>
      </c>
      <c r="CL274" t="s">
        <v>25</v>
      </c>
      <c r="CM274" t="s">
        <v>25</v>
      </c>
      <c r="CN274" t="s">
        <v>25</v>
      </c>
      <c r="CO274" t="s">
        <v>25</v>
      </c>
      <c r="CP274" t="s">
        <v>25</v>
      </c>
      <c r="CQ274" t="s">
        <v>25</v>
      </c>
      <c r="CR274" t="s">
        <v>25</v>
      </c>
      <c r="CS274" t="s">
        <v>25</v>
      </c>
      <c r="CT274" t="s">
        <v>25</v>
      </c>
      <c r="CU274" t="s">
        <v>25</v>
      </c>
      <c r="CV274" t="s">
        <v>25</v>
      </c>
      <c r="CW274" t="s">
        <v>25</v>
      </c>
      <c r="CX274" t="s">
        <v>25</v>
      </c>
      <c r="CY274" t="s">
        <v>25</v>
      </c>
      <c r="CZ274" t="s">
        <v>25</v>
      </c>
      <c r="DA274" t="s">
        <v>25</v>
      </c>
      <c r="DB274" t="s">
        <v>25</v>
      </c>
      <c r="DC274" t="s">
        <v>25</v>
      </c>
    </row>
    <row r="275" spans="1:107" x14ac:dyDescent="0.2">
      <c r="A275" t="s">
        <v>158</v>
      </c>
      <c r="B275">
        <v>89598369</v>
      </c>
      <c r="C275" t="s">
        <v>33</v>
      </c>
      <c r="D275">
        <v>0</v>
      </c>
      <c r="E275">
        <v>-26</v>
      </c>
      <c r="F275">
        <v>0</v>
      </c>
      <c r="G275" t="s">
        <v>24</v>
      </c>
      <c r="H275">
        <v>1</v>
      </c>
      <c r="I275" t="s">
        <v>25</v>
      </c>
      <c r="J275">
        <v>0</v>
      </c>
      <c r="K275" t="s">
        <v>25</v>
      </c>
      <c r="L275">
        <v>0</v>
      </c>
      <c r="M275">
        <v>0.66700000000000004</v>
      </c>
      <c r="N275" t="s">
        <v>200</v>
      </c>
      <c r="O275" t="s">
        <v>151</v>
      </c>
      <c r="P275" t="s">
        <v>2473</v>
      </c>
      <c r="Q275" t="s">
        <v>3241</v>
      </c>
      <c r="R275" t="s">
        <v>25</v>
      </c>
      <c r="S275" t="s">
        <v>734</v>
      </c>
      <c r="T275" t="s">
        <v>25</v>
      </c>
      <c r="U275">
        <v>1</v>
      </c>
      <c r="V275">
        <v>351</v>
      </c>
      <c r="W275" t="s">
        <v>2411</v>
      </c>
      <c r="X275" t="s">
        <v>3165</v>
      </c>
      <c r="Y275" t="s">
        <v>3166</v>
      </c>
      <c r="Z275" t="s">
        <v>3167</v>
      </c>
      <c r="AA275" t="s">
        <v>3168</v>
      </c>
      <c r="AB275" t="s">
        <v>3169</v>
      </c>
      <c r="AC275" t="s">
        <v>3170</v>
      </c>
      <c r="AD275" t="s">
        <v>25</v>
      </c>
      <c r="AE275" t="s">
        <v>3166</v>
      </c>
      <c r="AF275" t="s">
        <v>3154</v>
      </c>
      <c r="AG275" t="s">
        <v>203</v>
      </c>
      <c r="AH275" t="s">
        <v>3211</v>
      </c>
      <c r="AI275" t="s">
        <v>3212</v>
      </c>
      <c r="AJ275" t="s">
        <v>3213</v>
      </c>
      <c r="AK275" t="s">
        <v>3214</v>
      </c>
      <c r="AL275" t="s">
        <v>3215</v>
      </c>
      <c r="AM275" t="s">
        <v>3216</v>
      </c>
      <c r="AN275" t="s">
        <v>3217</v>
      </c>
      <c r="AO275" t="s">
        <v>3218</v>
      </c>
      <c r="AP275" t="s">
        <v>3219</v>
      </c>
      <c r="AQ275" t="s">
        <v>3220</v>
      </c>
      <c r="AR275" t="s">
        <v>3221</v>
      </c>
      <c r="AS275" t="s">
        <v>3222</v>
      </c>
      <c r="AT275" t="s">
        <v>3223</v>
      </c>
      <c r="AU275" t="s">
        <v>3224</v>
      </c>
      <c r="AV275" t="s">
        <v>3225</v>
      </c>
      <c r="AW275" t="s">
        <v>3226</v>
      </c>
      <c r="AX275" t="s">
        <v>3227</v>
      </c>
      <c r="AY275" t="s">
        <v>3228</v>
      </c>
      <c r="AZ275" t="s">
        <v>3229</v>
      </c>
      <c r="BA275" t="s">
        <v>3230</v>
      </c>
      <c r="BB275" t="s">
        <v>3231</v>
      </c>
      <c r="BC275" t="s">
        <v>3232</v>
      </c>
      <c r="BD275" t="s">
        <v>3233</v>
      </c>
      <c r="BE275" t="s">
        <v>3234</v>
      </c>
      <c r="BF275" t="s">
        <v>3235</v>
      </c>
      <c r="BG275" t="s">
        <v>3236</v>
      </c>
      <c r="BH275" t="s">
        <v>3237</v>
      </c>
      <c r="BI275" t="s">
        <v>3238</v>
      </c>
      <c r="BJ275" t="s">
        <v>3239</v>
      </c>
      <c r="BK275" t="s">
        <v>3240</v>
      </c>
      <c r="BL275" t="s">
        <v>25</v>
      </c>
      <c r="BM275" t="s">
        <v>25</v>
      </c>
      <c r="BN275" t="s">
        <v>25</v>
      </c>
      <c r="BO275" t="s">
        <v>25</v>
      </c>
      <c r="BP275" t="s">
        <v>25</v>
      </c>
      <c r="BQ275" t="s">
        <v>25</v>
      </c>
      <c r="BR275" t="s">
        <v>25</v>
      </c>
      <c r="BS275" t="s">
        <v>25</v>
      </c>
      <c r="BT275" t="s">
        <v>25</v>
      </c>
      <c r="BU275" t="s">
        <v>25</v>
      </c>
      <c r="BV275" t="s">
        <v>25</v>
      </c>
      <c r="BW275" t="s">
        <v>25</v>
      </c>
      <c r="BX275" t="s">
        <v>25</v>
      </c>
      <c r="BY275" t="s">
        <v>25</v>
      </c>
      <c r="BZ275" t="s">
        <v>25</v>
      </c>
      <c r="CA275" t="s">
        <v>25</v>
      </c>
      <c r="CB275" t="s">
        <v>25</v>
      </c>
      <c r="CC275" t="s">
        <v>25</v>
      </c>
      <c r="CD275" t="s">
        <v>25</v>
      </c>
      <c r="CE275" t="s">
        <v>25</v>
      </c>
      <c r="CF275" t="s">
        <v>25</v>
      </c>
      <c r="CG275" t="s">
        <v>25</v>
      </c>
      <c r="CH275" t="s">
        <v>25</v>
      </c>
      <c r="CI275" t="s">
        <v>25</v>
      </c>
      <c r="CJ275" t="s">
        <v>25</v>
      </c>
      <c r="CK275" t="s">
        <v>25</v>
      </c>
      <c r="CL275" t="s">
        <v>25</v>
      </c>
      <c r="CM275" t="s">
        <v>25</v>
      </c>
      <c r="CN275" t="s">
        <v>25</v>
      </c>
      <c r="CO275" t="s">
        <v>25</v>
      </c>
      <c r="CP275" t="s">
        <v>25</v>
      </c>
      <c r="CQ275" t="s">
        <v>25</v>
      </c>
      <c r="CR275" t="s">
        <v>25</v>
      </c>
      <c r="CS275" t="s">
        <v>25</v>
      </c>
      <c r="CT275" t="s">
        <v>25</v>
      </c>
      <c r="CU275" t="s">
        <v>25</v>
      </c>
      <c r="CV275" t="s">
        <v>25</v>
      </c>
      <c r="CW275" t="s">
        <v>25</v>
      </c>
      <c r="CX275" t="s">
        <v>25</v>
      </c>
      <c r="CY275" t="s">
        <v>25</v>
      </c>
      <c r="CZ275" t="s">
        <v>25</v>
      </c>
      <c r="DA275" t="s">
        <v>25</v>
      </c>
      <c r="DB275" t="s">
        <v>25</v>
      </c>
      <c r="DC275" t="s">
        <v>25</v>
      </c>
    </row>
    <row r="276" spans="1:107" x14ac:dyDescent="0.2">
      <c r="A276" t="s">
        <v>158</v>
      </c>
      <c r="B276">
        <v>89598369</v>
      </c>
      <c r="C276" t="s">
        <v>33</v>
      </c>
      <c r="D276">
        <v>0</v>
      </c>
      <c r="E276">
        <v>-26</v>
      </c>
      <c r="F276">
        <v>0</v>
      </c>
      <c r="G276" t="s">
        <v>24</v>
      </c>
      <c r="H276">
        <v>1</v>
      </c>
      <c r="I276" t="s">
        <v>25</v>
      </c>
      <c r="J276">
        <v>0</v>
      </c>
      <c r="K276" t="s">
        <v>25</v>
      </c>
      <c r="L276">
        <v>0</v>
      </c>
      <c r="M276">
        <v>0.66700000000000004</v>
      </c>
      <c r="N276" t="s">
        <v>200</v>
      </c>
      <c r="O276" t="s">
        <v>151</v>
      </c>
      <c r="P276" t="s">
        <v>2473</v>
      </c>
      <c r="Q276" t="s">
        <v>3241</v>
      </c>
      <c r="R276" t="s">
        <v>25</v>
      </c>
      <c r="S276" t="s">
        <v>734</v>
      </c>
      <c r="T276" t="s">
        <v>25</v>
      </c>
      <c r="U276">
        <v>1</v>
      </c>
      <c r="V276">
        <v>351</v>
      </c>
      <c r="W276" t="s">
        <v>2411</v>
      </c>
      <c r="X276" t="s">
        <v>3171</v>
      </c>
      <c r="Y276" t="s">
        <v>3172</v>
      </c>
      <c r="Z276" t="s">
        <v>3173</v>
      </c>
      <c r="AA276" t="s">
        <v>3174</v>
      </c>
      <c r="AB276" t="s">
        <v>3169</v>
      </c>
      <c r="AC276" t="s">
        <v>3170</v>
      </c>
      <c r="AD276" t="s">
        <v>25</v>
      </c>
      <c r="AE276" t="s">
        <v>3166</v>
      </c>
      <c r="AF276" t="s">
        <v>3154</v>
      </c>
      <c r="AG276" t="s">
        <v>203</v>
      </c>
      <c r="AH276" t="s">
        <v>3211</v>
      </c>
      <c r="AI276" t="s">
        <v>3212</v>
      </c>
      <c r="AJ276" t="s">
        <v>3213</v>
      </c>
      <c r="AK276" t="s">
        <v>3214</v>
      </c>
      <c r="AL276" t="s">
        <v>3215</v>
      </c>
      <c r="AM276" t="s">
        <v>3216</v>
      </c>
      <c r="AN276" t="s">
        <v>3217</v>
      </c>
      <c r="AO276" t="s">
        <v>3218</v>
      </c>
      <c r="AP276" t="s">
        <v>3219</v>
      </c>
      <c r="AQ276" t="s">
        <v>3220</v>
      </c>
      <c r="AR276" t="s">
        <v>3221</v>
      </c>
      <c r="AS276" t="s">
        <v>3222</v>
      </c>
      <c r="AT276" t="s">
        <v>3223</v>
      </c>
      <c r="AU276" t="s">
        <v>3224</v>
      </c>
      <c r="AV276" t="s">
        <v>3225</v>
      </c>
      <c r="AW276" t="s">
        <v>3226</v>
      </c>
      <c r="AX276" t="s">
        <v>3227</v>
      </c>
      <c r="AY276" t="s">
        <v>3228</v>
      </c>
      <c r="AZ276" t="s">
        <v>3229</v>
      </c>
      <c r="BA276" t="s">
        <v>3230</v>
      </c>
      <c r="BB276" t="s">
        <v>3231</v>
      </c>
      <c r="BC276" t="s">
        <v>3232</v>
      </c>
      <c r="BD276" t="s">
        <v>3233</v>
      </c>
      <c r="BE276" t="s">
        <v>3234</v>
      </c>
      <c r="BF276" t="s">
        <v>3235</v>
      </c>
      <c r="BG276" t="s">
        <v>3236</v>
      </c>
      <c r="BH276" t="s">
        <v>3237</v>
      </c>
      <c r="BI276" t="s">
        <v>3238</v>
      </c>
      <c r="BJ276" t="s">
        <v>3239</v>
      </c>
      <c r="BK276" t="s">
        <v>3240</v>
      </c>
      <c r="BL276" t="s">
        <v>25</v>
      </c>
      <c r="BM276" t="s">
        <v>25</v>
      </c>
      <c r="BN276" t="s">
        <v>25</v>
      </c>
      <c r="BO276" t="s">
        <v>25</v>
      </c>
      <c r="BP276" t="s">
        <v>25</v>
      </c>
      <c r="BQ276" t="s">
        <v>25</v>
      </c>
      <c r="BR276" t="s">
        <v>25</v>
      </c>
      <c r="BS276" t="s">
        <v>25</v>
      </c>
      <c r="BT276" t="s">
        <v>25</v>
      </c>
      <c r="BU276" t="s">
        <v>25</v>
      </c>
      <c r="BV276" t="s">
        <v>25</v>
      </c>
      <c r="BW276" t="s">
        <v>25</v>
      </c>
      <c r="BX276" t="s">
        <v>25</v>
      </c>
      <c r="BY276" t="s">
        <v>25</v>
      </c>
      <c r="BZ276" t="s">
        <v>25</v>
      </c>
      <c r="CA276" t="s">
        <v>25</v>
      </c>
      <c r="CB276" t="s">
        <v>25</v>
      </c>
      <c r="CC276" t="s">
        <v>25</v>
      </c>
      <c r="CD276" t="s">
        <v>25</v>
      </c>
      <c r="CE276" t="s">
        <v>25</v>
      </c>
      <c r="CF276" t="s">
        <v>25</v>
      </c>
      <c r="CG276" t="s">
        <v>25</v>
      </c>
      <c r="CH276" t="s">
        <v>25</v>
      </c>
      <c r="CI276" t="s">
        <v>25</v>
      </c>
      <c r="CJ276" t="s">
        <v>25</v>
      </c>
      <c r="CK276" t="s">
        <v>25</v>
      </c>
      <c r="CL276" t="s">
        <v>25</v>
      </c>
      <c r="CM276" t="s">
        <v>25</v>
      </c>
      <c r="CN276" t="s">
        <v>25</v>
      </c>
      <c r="CO276" t="s">
        <v>25</v>
      </c>
      <c r="CP276" t="s">
        <v>25</v>
      </c>
      <c r="CQ276" t="s">
        <v>25</v>
      </c>
      <c r="CR276" t="s">
        <v>25</v>
      </c>
      <c r="CS276" t="s">
        <v>25</v>
      </c>
      <c r="CT276" t="s">
        <v>25</v>
      </c>
      <c r="CU276" t="s">
        <v>25</v>
      </c>
      <c r="CV276" t="s">
        <v>25</v>
      </c>
      <c r="CW276" t="s">
        <v>25</v>
      </c>
      <c r="CX276" t="s">
        <v>25</v>
      </c>
      <c r="CY276" t="s">
        <v>25</v>
      </c>
      <c r="CZ276" t="s">
        <v>25</v>
      </c>
      <c r="DA276" t="s">
        <v>25</v>
      </c>
      <c r="DB276" t="s">
        <v>25</v>
      </c>
      <c r="DC276" t="s">
        <v>25</v>
      </c>
    </row>
    <row r="277" spans="1:107" x14ac:dyDescent="0.2">
      <c r="A277" t="s">
        <v>158</v>
      </c>
      <c r="B277">
        <v>89598369</v>
      </c>
      <c r="C277" t="s">
        <v>33</v>
      </c>
      <c r="D277">
        <v>0</v>
      </c>
      <c r="E277">
        <v>-26</v>
      </c>
      <c r="F277">
        <v>0</v>
      </c>
      <c r="G277" t="s">
        <v>24</v>
      </c>
      <c r="H277">
        <v>1</v>
      </c>
      <c r="I277" t="s">
        <v>25</v>
      </c>
      <c r="J277">
        <v>0</v>
      </c>
      <c r="K277" t="s">
        <v>25</v>
      </c>
      <c r="L277">
        <v>0</v>
      </c>
      <c r="M277">
        <v>0.66700000000000004</v>
      </c>
      <c r="N277" t="s">
        <v>200</v>
      </c>
      <c r="O277" t="s">
        <v>151</v>
      </c>
      <c r="P277" t="s">
        <v>2473</v>
      </c>
      <c r="Q277" t="s">
        <v>3241</v>
      </c>
      <c r="R277" t="s">
        <v>25</v>
      </c>
      <c r="S277" t="s">
        <v>734</v>
      </c>
      <c r="T277" t="s">
        <v>25</v>
      </c>
      <c r="U277">
        <v>2</v>
      </c>
      <c r="V277">
        <v>351</v>
      </c>
      <c r="W277" t="s">
        <v>2411</v>
      </c>
      <c r="X277" t="s">
        <v>3149</v>
      </c>
      <c r="Y277" t="s">
        <v>3150</v>
      </c>
      <c r="Z277" t="s">
        <v>3151</v>
      </c>
      <c r="AA277" t="s">
        <v>3151</v>
      </c>
      <c r="AB277" t="s">
        <v>3152</v>
      </c>
      <c r="AC277" t="s">
        <v>3153</v>
      </c>
      <c r="AD277" t="s">
        <v>25</v>
      </c>
      <c r="AE277" t="s">
        <v>3150</v>
      </c>
      <c r="AF277" t="s">
        <v>3154</v>
      </c>
      <c r="AG277" t="s">
        <v>203</v>
      </c>
      <c r="AH277" t="s">
        <v>3211</v>
      </c>
      <c r="AI277" t="s">
        <v>3212</v>
      </c>
      <c r="AJ277" t="s">
        <v>3213</v>
      </c>
      <c r="AK277" t="s">
        <v>3214</v>
      </c>
      <c r="AL277" t="s">
        <v>3215</v>
      </c>
      <c r="AM277" t="s">
        <v>3216</v>
      </c>
      <c r="AN277" t="s">
        <v>3217</v>
      </c>
      <c r="AO277" t="s">
        <v>3218</v>
      </c>
      <c r="AP277" t="s">
        <v>3219</v>
      </c>
      <c r="AQ277" t="s">
        <v>3220</v>
      </c>
      <c r="AR277" t="s">
        <v>3221</v>
      </c>
      <c r="AS277" t="s">
        <v>3222</v>
      </c>
      <c r="AT277" t="s">
        <v>3223</v>
      </c>
      <c r="AU277" t="s">
        <v>3224</v>
      </c>
      <c r="AV277" t="s">
        <v>3225</v>
      </c>
      <c r="AW277" t="s">
        <v>3226</v>
      </c>
      <c r="AX277" t="s">
        <v>3227</v>
      </c>
      <c r="AY277" t="s">
        <v>3228</v>
      </c>
      <c r="AZ277" t="s">
        <v>3229</v>
      </c>
      <c r="BA277" t="s">
        <v>3230</v>
      </c>
      <c r="BB277" t="s">
        <v>3231</v>
      </c>
      <c r="BC277" t="s">
        <v>3232</v>
      </c>
      <c r="BD277" t="s">
        <v>3233</v>
      </c>
      <c r="BE277" t="s">
        <v>3234</v>
      </c>
      <c r="BF277" t="s">
        <v>3235</v>
      </c>
      <c r="BG277" t="s">
        <v>3236</v>
      </c>
      <c r="BH277" t="s">
        <v>3237</v>
      </c>
      <c r="BI277" t="s">
        <v>3238</v>
      </c>
      <c r="BJ277" t="s">
        <v>3239</v>
      </c>
      <c r="BK277" t="s">
        <v>3240</v>
      </c>
      <c r="BL277" t="s">
        <v>25</v>
      </c>
      <c r="BM277" t="s">
        <v>25</v>
      </c>
      <c r="BN277" t="s">
        <v>25</v>
      </c>
      <c r="BO277" t="s">
        <v>25</v>
      </c>
      <c r="BP277" t="s">
        <v>25</v>
      </c>
      <c r="BQ277" t="s">
        <v>25</v>
      </c>
      <c r="BR277" t="s">
        <v>25</v>
      </c>
      <c r="BS277" t="s">
        <v>25</v>
      </c>
      <c r="BT277" t="s">
        <v>25</v>
      </c>
      <c r="BU277" t="s">
        <v>25</v>
      </c>
      <c r="BV277" t="s">
        <v>25</v>
      </c>
      <c r="BW277" t="s">
        <v>25</v>
      </c>
      <c r="BX277" t="s">
        <v>25</v>
      </c>
      <c r="BY277" t="s">
        <v>25</v>
      </c>
      <c r="BZ277" t="s">
        <v>25</v>
      </c>
      <c r="CA277" t="s">
        <v>25</v>
      </c>
      <c r="CB277" t="s">
        <v>25</v>
      </c>
      <c r="CC277" t="s">
        <v>25</v>
      </c>
      <c r="CD277" t="s">
        <v>25</v>
      </c>
      <c r="CE277" t="s">
        <v>25</v>
      </c>
      <c r="CF277" t="s">
        <v>25</v>
      </c>
      <c r="CG277" t="s">
        <v>25</v>
      </c>
      <c r="CH277" t="s">
        <v>25</v>
      </c>
      <c r="CI277" t="s">
        <v>25</v>
      </c>
      <c r="CJ277" t="s">
        <v>25</v>
      </c>
      <c r="CK277" t="s">
        <v>25</v>
      </c>
      <c r="CL277" t="s">
        <v>25</v>
      </c>
      <c r="CM277" t="s">
        <v>25</v>
      </c>
      <c r="CN277" t="s">
        <v>25</v>
      </c>
      <c r="CO277" t="s">
        <v>25</v>
      </c>
      <c r="CP277" t="s">
        <v>25</v>
      </c>
      <c r="CQ277" t="s">
        <v>25</v>
      </c>
      <c r="CR277" t="s">
        <v>25</v>
      </c>
      <c r="CS277" t="s">
        <v>25</v>
      </c>
      <c r="CT277" t="s">
        <v>25</v>
      </c>
      <c r="CU277" t="s">
        <v>25</v>
      </c>
      <c r="CV277" t="s">
        <v>25</v>
      </c>
      <c r="CW277" t="s">
        <v>25</v>
      </c>
      <c r="CX277" t="s">
        <v>25</v>
      </c>
      <c r="CY277" t="s">
        <v>25</v>
      </c>
      <c r="CZ277" t="s">
        <v>25</v>
      </c>
      <c r="DA277" t="s">
        <v>25</v>
      </c>
      <c r="DB277" t="s">
        <v>25</v>
      </c>
      <c r="DC277" t="s">
        <v>25</v>
      </c>
    </row>
    <row r="278" spans="1:107" x14ac:dyDescent="0.2">
      <c r="A278" t="s">
        <v>158</v>
      </c>
      <c r="B278">
        <v>89598369</v>
      </c>
      <c r="C278" t="s">
        <v>33</v>
      </c>
      <c r="D278">
        <v>0</v>
      </c>
      <c r="E278">
        <v>-26</v>
      </c>
      <c r="F278">
        <v>0</v>
      </c>
      <c r="G278" t="s">
        <v>24</v>
      </c>
      <c r="H278">
        <v>1</v>
      </c>
      <c r="I278" t="s">
        <v>25</v>
      </c>
      <c r="J278">
        <v>0</v>
      </c>
      <c r="K278" t="s">
        <v>25</v>
      </c>
      <c r="L278">
        <v>0</v>
      </c>
      <c r="M278">
        <v>0.66700000000000004</v>
      </c>
      <c r="N278" t="s">
        <v>200</v>
      </c>
      <c r="O278" t="s">
        <v>151</v>
      </c>
      <c r="P278" t="s">
        <v>2473</v>
      </c>
      <c r="Q278" t="s">
        <v>3241</v>
      </c>
      <c r="R278" t="s">
        <v>25</v>
      </c>
      <c r="S278" t="s">
        <v>734</v>
      </c>
      <c r="T278" t="s">
        <v>25</v>
      </c>
      <c r="U278">
        <v>2</v>
      </c>
      <c r="V278">
        <v>351</v>
      </c>
      <c r="W278" t="s">
        <v>2411</v>
      </c>
      <c r="X278" t="s">
        <v>3165</v>
      </c>
      <c r="Y278" t="s">
        <v>3166</v>
      </c>
      <c r="Z278" t="s">
        <v>3167</v>
      </c>
      <c r="AA278" t="s">
        <v>3168</v>
      </c>
      <c r="AB278" t="s">
        <v>3169</v>
      </c>
      <c r="AC278" t="s">
        <v>3170</v>
      </c>
      <c r="AD278" t="s">
        <v>25</v>
      </c>
      <c r="AE278" t="s">
        <v>3166</v>
      </c>
      <c r="AF278" t="s">
        <v>3154</v>
      </c>
      <c r="AG278" t="s">
        <v>203</v>
      </c>
      <c r="AH278" t="s">
        <v>3211</v>
      </c>
      <c r="AI278" t="s">
        <v>3212</v>
      </c>
      <c r="AJ278" t="s">
        <v>3213</v>
      </c>
      <c r="AK278" t="s">
        <v>3214</v>
      </c>
      <c r="AL278" t="s">
        <v>3215</v>
      </c>
      <c r="AM278" t="s">
        <v>3216</v>
      </c>
      <c r="AN278" t="s">
        <v>3217</v>
      </c>
      <c r="AO278" t="s">
        <v>3218</v>
      </c>
      <c r="AP278" t="s">
        <v>3219</v>
      </c>
      <c r="AQ278" t="s">
        <v>3220</v>
      </c>
      <c r="AR278" t="s">
        <v>3221</v>
      </c>
      <c r="AS278" t="s">
        <v>3222</v>
      </c>
      <c r="AT278" t="s">
        <v>3223</v>
      </c>
      <c r="AU278" t="s">
        <v>3224</v>
      </c>
      <c r="AV278" t="s">
        <v>3225</v>
      </c>
      <c r="AW278" t="s">
        <v>3226</v>
      </c>
      <c r="AX278" t="s">
        <v>3227</v>
      </c>
      <c r="AY278" t="s">
        <v>3228</v>
      </c>
      <c r="AZ278" t="s">
        <v>3229</v>
      </c>
      <c r="BA278" t="s">
        <v>3230</v>
      </c>
      <c r="BB278" t="s">
        <v>3231</v>
      </c>
      <c r="BC278" t="s">
        <v>3232</v>
      </c>
      <c r="BD278" t="s">
        <v>3233</v>
      </c>
      <c r="BE278" t="s">
        <v>3234</v>
      </c>
      <c r="BF278" t="s">
        <v>3235</v>
      </c>
      <c r="BG278" t="s">
        <v>3236</v>
      </c>
      <c r="BH278" t="s">
        <v>3237</v>
      </c>
      <c r="BI278" t="s">
        <v>3238</v>
      </c>
      <c r="BJ278" t="s">
        <v>3239</v>
      </c>
      <c r="BK278" t="s">
        <v>3240</v>
      </c>
      <c r="BL278" t="s">
        <v>25</v>
      </c>
      <c r="BM278" t="s">
        <v>25</v>
      </c>
      <c r="BN278" t="s">
        <v>25</v>
      </c>
      <c r="BO278" t="s">
        <v>25</v>
      </c>
      <c r="BP278" t="s">
        <v>25</v>
      </c>
      <c r="BQ278" t="s">
        <v>25</v>
      </c>
      <c r="BR278" t="s">
        <v>25</v>
      </c>
      <c r="BS278" t="s">
        <v>25</v>
      </c>
      <c r="BT278" t="s">
        <v>25</v>
      </c>
      <c r="BU278" t="s">
        <v>25</v>
      </c>
      <c r="BV278" t="s">
        <v>25</v>
      </c>
      <c r="BW278" t="s">
        <v>25</v>
      </c>
      <c r="BX278" t="s">
        <v>25</v>
      </c>
      <c r="BY278" t="s">
        <v>25</v>
      </c>
      <c r="BZ278" t="s">
        <v>25</v>
      </c>
      <c r="CA278" t="s">
        <v>25</v>
      </c>
      <c r="CB278" t="s">
        <v>25</v>
      </c>
      <c r="CC278" t="s">
        <v>25</v>
      </c>
      <c r="CD278" t="s">
        <v>25</v>
      </c>
      <c r="CE278" t="s">
        <v>25</v>
      </c>
      <c r="CF278" t="s">
        <v>25</v>
      </c>
      <c r="CG278" t="s">
        <v>25</v>
      </c>
      <c r="CH278" t="s">
        <v>25</v>
      </c>
      <c r="CI278" t="s">
        <v>25</v>
      </c>
      <c r="CJ278" t="s">
        <v>25</v>
      </c>
      <c r="CK278" t="s">
        <v>25</v>
      </c>
      <c r="CL278" t="s">
        <v>25</v>
      </c>
      <c r="CM278" t="s">
        <v>25</v>
      </c>
      <c r="CN278" t="s">
        <v>25</v>
      </c>
      <c r="CO278" t="s">
        <v>25</v>
      </c>
      <c r="CP278" t="s">
        <v>25</v>
      </c>
      <c r="CQ278" t="s">
        <v>25</v>
      </c>
      <c r="CR278" t="s">
        <v>25</v>
      </c>
      <c r="CS278" t="s">
        <v>25</v>
      </c>
      <c r="CT278" t="s">
        <v>25</v>
      </c>
      <c r="CU278" t="s">
        <v>25</v>
      </c>
      <c r="CV278" t="s">
        <v>25</v>
      </c>
      <c r="CW278" t="s">
        <v>25</v>
      </c>
      <c r="CX278" t="s">
        <v>25</v>
      </c>
      <c r="CY278" t="s">
        <v>25</v>
      </c>
      <c r="CZ278" t="s">
        <v>25</v>
      </c>
      <c r="DA278" t="s">
        <v>25</v>
      </c>
      <c r="DB278" t="s">
        <v>25</v>
      </c>
      <c r="DC278" t="s">
        <v>25</v>
      </c>
    </row>
    <row r="279" spans="1:107" x14ac:dyDescent="0.2">
      <c r="A279" t="s">
        <v>158</v>
      </c>
      <c r="B279">
        <v>89598369</v>
      </c>
      <c r="C279" t="s">
        <v>33</v>
      </c>
      <c r="D279">
        <v>0</v>
      </c>
      <c r="E279">
        <v>-26</v>
      </c>
      <c r="F279">
        <v>0</v>
      </c>
      <c r="G279" t="s">
        <v>24</v>
      </c>
      <c r="H279">
        <v>1</v>
      </c>
      <c r="I279" t="s">
        <v>25</v>
      </c>
      <c r="J279">
        <v>0</v>
      </c>
      <c r="K279" t="s">
        <v>25</v>
      </c>
      <c r="L279">
        <v>0</v>
      </c>
      <c r="M279">
        <v>0.66700000000000004</v>
      </c>
      <c r="N279" t="s">
        <v>200</v>
      </c>
      <c r="O279" t="s">
        <v>151</v>
      </c>
      <c r="P279" t="s">
        <v>2473</v>
      </c>
      <c r="Q279" t="s">
        <v>3241</v>
      </c>
      <c r="R279" t="s">
        <v>25</v>
      </c>
      <c r="S279" t="s">
        <v>734</v>
      </c>
      <c r="T279" t="s">
        <v>25</v>
      </c>
      <c r="U279">
        <v>2</v>
      </c>
      <c r="V279">
        <v>351</v>
      </c>
      <c r="W279" t="s">
        <v>2411</v>
      </c>
      <c r="X279" t="s">
        <v>3171</v>
      </c>
      <c r="Y279" t="s">
        <v>3172</v>
      </c>
      <c r="Z279" t="s">
        <v>3173</v>
      </c>
      <c r="AA279" t="s">
        <v>3174</v>
      </c>
      <c r="AB279" t="s">
        <v>3169</v>
      </c>
      <c r="AC279" t="s">
        <v>3170</v>
      </c>
      <c r="AD279" t="s">
        <v>25</v>
      </c>
      <c r="AE279" t="s">
        <v>3166</v>
      </c>
      <c r="AF279" t="s">
        <v>3154</v>
      </c>
      <c r="AG279" t="s">
        <v>203</v>
      </c>
      <c r="AH279" t="s">
        <v>3211</v>
      </c>
      <c r="AI279" t="s">
        <v>3212</v>
      </c>
      <c r="AJ279" t="s">
        <v>3213</v>
      </c>
      <c r="AK279" t="s">
        <v>3214</v>
      </c>
      <c r="AL279" t="s">
        <v>3215</v>
      </c>
      <c r="AM279" t="s">
        <v>3216</v>
      </c>
      <c r="AN279" t="s">
        <v>3217</v>
      </c>
      <c r="AO279" t="s">
        <v>3218</v>
      </c>
      <c r="AP279" t="s">
        <v>3219</v>
      </c>
      <c r="AQ279" t="s">
        <v>3220</v>
      </c>
      <c r="AR279" t="s">
        <v>3221</v>
      </c>
      <c r="AS279" t="s">
        <v>3222</v>
      </c>
      <c r="AT279" t="s">
        <v>3223</v>
      </c>
      <c r="AU279" t="s">
        <v>3224</v>
      </c>
      <c r="AV279" t="s">
        <v>3225</v>
      </c>
      <c r="AW279" t="s">
        <v>3226</v>
      </c>
      <c r="AX279" t="s">
        <v>3227</v>
      </c>
      <c r="AY279" t="s">
        <v>3228</v>
      </c>
      <c r="AZ279" t="s">
        <v>3229</v>
      </c>
      <c r="BA279" t="s">
        <v>3230</v>
      </c>
      <c r="BB279" t="s">
        <v>3231</v>
      </c>
      <c r="BC279" t="s">
        <v>3232</v>
      </c>
      <c r="BD279" t="s">
        <v>3233</v>
      </c>
      <c r="BE279" t="s">
        <v>3234</v>
      </c>
      <c r="BF279" t="s">
        <v>3235</v>
      </c>
      <c r="BG279" t="s">
        <v>3236</v>
      </c>
      <c r="BH279" t="s">
        <v>3237</v>
      </c>
      <c r="BI279" t="s">
        <v>3238</v>
      </c>
      <c r="BJ279" t="s">
        <v>3239</v>
      </c>
      <c r="BK279" t="s">
        <v>3240</v>
      </c>
      <c r="BL279" t="s">
        <v>25</v>
      </c>
      <c r="BM279" t="s">
        <v>25</v>
      </c>
      <c r="BN279" t="s">
        <v>25</v>
      </c>
      <c r="BO279" t="s">
        <v>25</v>
      </c>
      <c r="BP279" t="s">
        <v>25</v>
      </c>
      <c r="BQ279" t="s">
        <v>25</v>
      </c>
      <c r="BR279" t="s">
        <v>25</v>
      </c>
      <c r="BS279" t="s">
        <v>25</v>
      </c>
      <c r="BT279" t="s">
        <v>25</v>
      </c>
      <c r="BU279" t="s">
        <v>25</v>
      </c>
      <c r="BV279" t="s">
        <v>25</v>
      </c>
      <c r="BW279" t="s">
        <v>25</v>
      </c>
      <c r="BX279" t="s">
        <v>25</v>
      </c>
      <c r="BY279" t="s">
        <v>25</v>
      </c>
      <c r="BZ279" t="s">
        <v>25</v>
      </c>
      <c r="CA279" t="s">
        <v>25</v>
      </c>
      <c r="CB279" t="s">
        <v>25</v>
      </c>
      <c r="CC279" t="s">
        <v>25</v>
      </c>
      <c r="CD279" t="s">
        <v>25</v>
      </c>
      <c r="CE279" t="s">
        <v>25</v>
      </c>
      <c r="CF279" t="s">
        <v>25</v>
      </c>
      <c r="CG279" t="s">
        <v>25</v>
      </c>
      <c r="CH279" t="s">
        <v>25</v>
      </c>
      <c r="CI279" t="s">
        <v>25</v>
      </c>
      <c r="CJ279" t="s">
        <v>25</v>
      </c>
      <c r="CK279" t="s">
        <v>25</v>
      </c>
      <c r="CL279" t="s">
        <v>25</v>
      </c>
      <c r="CM279" t="s">
        <v>25</v>
      </c>
      <c r="CN279" t="s">
        <v>25</v>
      </c>
      <c r="CO279" t="s">
        <v>25</v>
      </c>
      <c r="CP279" t="s">
        <v>25</v>
      </c>
      <c r="CQ279" t="s">
        <v>25</v>
      </c>
      <c r="CR279" t="s">
        <v>25</v>
      </c>
      <c r="CS279" t="s">
        <v>25</v>
      </c>
      <c r="CT279" t="s">
        <v>25</v>
      </c>
      <c r="CU279" t="s">
        <v>25</v>
      </c>
      <c r="CV279" t="s">
        <v>25</v>
      </c>
      <c r="CW279" t="s">
        <v>25</v>
      </c>
      <c r="CX279" t="s">
        <v>25</v>
      </c>
      <c r="CY279" t="s">
        <v>25</v>
      </c>
      <c r="CZ279" t="s">
        <v>25</v>
      </c>
      <c r="DA279" t="s">
        <v>25</v>
      </c>
      <c r="DB279" t="s">
        <v>25</v>
      </c>
      <c r="DC279" t="s">
        <v>25</v>
      </c>
    </row>
    <row r="280" spans="1:107" x14ac:dyDescent="0.2">
      <c r="A280" t="s">
        <v>158</v>
      </c>
      <c r="B280">
        <v>89598369</v>
      </c>
      <c r="C280" t="s">
        <v>33</v>
      </c>
      <c r="D280">
        <v>0</v>
      </c>
      <c r="E280">
        <v>-26</v>
      </c>
      <c r="F280">
        <v>0</v>
      </c>
      <c r="G280" t="s">
        <v>24</v>
      </c>
      <c r="H280">
        <v>1</v>
      </c>
      <c r="I280" t="s">
        <v>25</v>
      </c>
      <c r="J280">
        <v>0</v>
      </c>
      <c r="K280" t="s">
        <v>25</v>
      </c>
      <c r="L280">
        <v>0</v>
      </c>
      <c r="M280">
        <v>0.66700000000000004</v>
      </c>
      <c r="N280" t="s">
        <v>200</v>
      </c>
      <c r="O280" t="s">
        <v>151</v>
      </c>
      <c r="P280" t="s">
        <v>2473</v>
      </c>
      <c r="Q280" t="s">
        <v>3241</v>
      </c>
      <c r="R280" t="s">
        <v>25</v>
      </c>
      <c r="S280" t="s">
        <v>734</v>
      </c>
      <c r="T280" t="s">
        <v>25</v>
      </c>
      <c r="U280">
        <v>3</v>
      </c>
      <c r="V280">
        <v>351</v>
      </c>
      <c r="W280" t="s">
        <v>2411</v>
      </c>
      <c r="X280" t="s">
        <v>3149</v>
      </c>
      <c r="Y280" t="s">
        <v>3150</v>
      </c>
      <c r="Z280" t="s">
        <v>3151</v>
      </c>
      <c r="AA280" t="s">
        <v>3151</v>
      </c>
      <c r="AB280" t="s">
        <v>3152</v>
      </c>
      <c r="AC280" t="s">
        <v>3153</v>
      </c>
      <c r="AD280" t="s">
        <v>25</v>
      </c>
      <c r="AE280" t="s">
        <v>3150</v>
      </c>
      <c r="AF280" t="s">
        <v>3154</v>
      </c>
      <c r="AG280" t="s">
        <v>203</v>
      </c>
      <c r="AH280" t="s">
        <v>3211</v>
      </c>
      <c r="AI280" t="s">
        <v>3212</v>
      </c>
      <c r="AJ280" t="s">
        <v>3213</v>
      </c>
      <c r="AK280" t="s">
        <v>3214</v>
      </c>
      <c r="AL280" t="s">
        <v>3215</v>
      </c>
      <c r="AM280" t="s">
        <v>3216</v>
      </c>
      <c r="AN280" t="s">
        <v>3217</v>
      </c>
      <c r="AO280" t="s">
        <v>3218</v>
      </c>
      <c r="AP280" t="s">
        <v>3219</v>
      </c>
      <c r="AQ280" t="s">
        <v>3220</v>
      </c>
      <c r="AR280" t="s">
        <v>3221</v>
      </c>
      <c r="AS280" t="s">
        <v>3222</v>
      </c>
      <c r="AT280" t="s">
        <v>3223</v>
      </c>
      <c r="AU280" t="s">
        <v>3224</v>
      </c>
      <c r="AV280" t="s">
        <v>3225</v>
      </c>
      <c r="AW280" t="s">
        <v>3226</v>
      </c>
      <c r="AX280" t="s">
        <v>3227</v>
      </c>
      <c r="AY280" t="s">
        <v>3228</v>
      </c>
      <c r="AZ280" t="s">
        <v>3229</v>
      </c>
      <c r="BA280" t="s">
        <v>3230</v>
      </c>
      <c r="BB280" t="s">
        <v>3231</v>
      </c>
      <c r="BC280" t="s">
        <v>3232</v>
      </c>
      <c r="BD280" t="s">
        <v>3233</v>
      </c>
      <c r="BE280" t="s">
        <v>3234</v>
      </c>
      <c r="BF280" t="s">
        <v>3235</v>
      </c>
      <c r="BG280" t="s">
        <v>3236</v>
      </c>
      <c r="BH280" t="s">
        <v>3237</v>
      </c>
      <c r="BI280" t="s">
        <v>3238</v>
      </c>
      <c r="BJ280" t="s">
        <v>3239</v>
      </c>
      <c r="BK280" t="s">
        <v>3240</v>
      </c>
      <c r="BL280" t="s">
        <v>25</v>
      </c>
      <c r="BM280" t="s">
        <v>25</v>
      </c>
      <c r="BN280" t="s">
        <v>25</v>
      </c>
      <c r="BO280" t="s">
        <v>25</v>
      </c>
      <c r="BP280" t="s">
        <v>25</v>
      </c>
      <c r="BQ280" t="s">
        <v>25</v>
      </c>
      <c r="BR280" t="s">
        <v>25</v>
      </c>
      <c r="BS280" t="s">
        <v>25</v>
      </c>
      <c r="BT280" t="s">
        <v>25</v>
      </c>
      <c r="BU280" t="s">
        <v>25</v>
      </c>
      <c r="BV280" t="s">
        <v>25</v>
      </c>
      <c r="BW280" t="s">
        <v>25</v>
      </c>
      <c r="BX280" t="s">
        <v>25</v>
      </c>
      <c r="BY280" t="s">
        <v>25</v>
      </c>
      <c r="BZ280" t="s">
        <v>25</v>
      </c>
      <c r="CA280" t="s">
        <v>25</v>
      </c>
      <c r="CB280" t="s">
        <v>25</v>
      </c>
      <c r="CC280" t="s">
        <v>25</v>
      </c>
      <c r="CD280" t="s">
        <v>25</v>
      </c>
      <c r="CE280" t="s">
        <v>25</v>
      </c>
      <c r="CF280" t="s">
        <v>25</v>
      </c>
      <c r="CG280" t="s">
        <v>25</v>
      </c>
      <c r="CH280" t="s">
        <v>25</v>
      </c>
      <c r="CI280" t="s">
        <v>25</v>
      </c>
      <c r="CJ280" t="s">
        <v>25</v>
      </c>
      <c r="CK280" t="s">
        <v>25</v>
      </c>
      <c r="CL280" t="s">
        <v>25</v>
      </c>
      <c r="CM280" t="s">
        <v>25</v>
      </c>
      <c r="CN280" t="s">
        <v>25</v>
      </c>
      <c r="CO280" t="s">
        <v>25</v>
      </c>
      <c r="CP280" t="s">
        <v>25</v>
      </c>
      <c r="CQ280" t="s">
        <v>25</v>
      </c>
      <c r="CR280" t="s">
        <v>25</v>
      </c>
      <c r="CS280" t="s">
        <v>25</v>
      </c>
      <c r="CT280" t="s">
        <v>25</v>
      </c>
      <c r="CU280" t="s">
        <v>25</v>
      </c>
      <c r="CV280" t="s">
        <v>25</v>
      </c>
      <c r="CW280" t="s">
        <v>25</v>
      </c>
      <c r="CX280" t="s">
        <v>25</v>
      </c>
      <c r="CY280" t="s">
        <v>25</v>
      </c>
      <c r="CZ280" t="s">
        <v>25</v>
      </c>
      <c r="DA280" t="s">
        <v>25</v>
      </c>
      <c r="DB280" t="s">
        <v>25</v>
      </c>
      <c r="DC280" t="s">
        <v>25</v>
      </c>
    </row>
    <row r="281" spans="1:107" x14ac:dyDescent="0.2">
      <c r="A281" t="s">
        <v>158</v>
      </c>
      <c r="B281">
        <v>89598369</v>
      </c>
      <c r="C281" t="s">
        <v>33</v>
      </c>
      <c r="D281">
        <v>0</v>
      </c>
      <c r="E281">
        <v>-26</v>
      </c>
      <c r="F281">
        <v>0</v>
      </c>
      <c r="G281" t="s">
        <v>24</v>
      </c>
      <c r="H281">
        <v>1</v>
      </c>
      <c r="I281" t="s">
        <v>25</v>
      </c>
      <c r="J281">
        <v>0</v>
      </c>
      <c r="K281" t="s">
        <v>25</v>
      </c>
      <c r="L281">
        <v>0</v>
      </c>
      <c r="M281">
        <v>0.66700000000000004</v>
      </c>
      <c r="N281" t="s">
        <v>200</v>
      </c>
      <c r="O281" t="s">
        <v>151</v>
      </c>
      <c r="P281" t="s">
        <v>2473</v>
      </c>
      <c r="Q281" t="s">
        <v>3241</v>
      </c>
      <c r="R281" t="s">
        <v>25</v>
      </c>
      <c r="S281" t="s">
        <v>734</v>
      </c>
      <c r="T281" t="s">
        <v>25</v>
      </c>
      <c r="U281">
        <v>3</v>
      </c>
      <c r="V281">
        <v>351</v>
      </c>
      <c r="W281" t="s">
        <v>2411</v>
      </c>
      <c r="X281" t="s">
        <v>3165</v>
      </c>
      <c r="Y281" t="s">
        <v>3166</v>
      </c>
      <c r="Z281" t="s">
        <v>3167</v>
      </c>
      <c r="AA281" t="s">
        <v>3168</v>
      </c>
      <c r="AB281" t="s">
        <v>3169</v>
      </c>
      <c r="AC281" t="s">
        <v>3170</v>
      </c>
      <c r="AD281" t="s">
        <v>25</v>
      </c>
      <c r="AE281" t="s">
        <v>3166</v>
      </c>
      <c r="AF281" t="s">
        <v>3154</v>
      </c>
      <c r="AG281" t="s">
        <v>203</v>
      </c>
      <c r="AH281" t="s">
        <v>3211</v>
      </c>
      <c r="AI281" t="s">
        <v>3212</v>
      </c>
      <c r="AJ281" t="s">
        <v>3213</v>
      </c>
      <c r="AK281" t="s">
        <v>3214</v>
      </c>
      <c r="AL281" t="s">
        <v>3215</v>
      </c>
      <c r="AM281" t="s">
        <v>3216</v>
      </c>
      <c r="AN281" t="s">
        <v>3217</v>
      </c>
      <c r="AO281" t="s">
        <v>3218</v>
      </c>
      <c r="AP281" t="s">
        <v>3219</v>
      </c>
      <c r="AQ281" t="s">
        <v>3220</v>
      </c>
      <c r="AR281" t="s">
        <v>3221</v>
      </c>
      <c r="AS281" t="s">
        <v>3222</v>
      </c>
      <c r="AT281" t="s">
        <v>3223</v>
      </c>
      <c r="AU281" t="s">
        <v>3224</v>
      </c>
      <c r="AV281" t="s">
        <v>3225</v>
      </c>
      <c r="AW281" t="s">
        <v>3226</v>
      </c>
      <c r="AX281" t="s">
        <v>3227</v>
      </c>
      <c r="AY281" t="s">
        <v>3228</v>
      </c>
      <c r="AZ281" t="s">
        <v>3229</v>
      </c>
      <c r="BA281" t="s">
        <v>3230</v>
      </c>
      <c r="BB281" t="s">
        <v>3231</v>
      </c>
      <c r="BC281" t="s">
        <v>3232</v>
      </c>
      <c r="BD281" t="s">
        <v>3233</v>
      </c>
      <c r="BE281" t="s">
        <v>3234</v>
      </c>
      <c r="BF281" t="s">
        <v>3235</v>
      </c>
      <c r="BG281" t="s">
        <v>3236</v>
      </c>
      <c r="BH281" t="s">
        <v>3237</v>
      </c>
      <c r="BI281" t="s">
        <v>3238</v>
      </c>
      <c r="BJ281" t="s">
        <v>3239</v>
      </c>
      <c r="BK281" t="s">
        <v>3240</v>
      </c>
      <c r="BL281" t="s">
        <v>25</v>
      </c>
      <c r="BM281" t="s">
        <v>25</v>
      </c>
      <c r="BN281" t="s">
        <v>25</v>
      </c>
      <c r="BO281" t="s">
        <v>25</v>
      </c>
      <c r="BP281" t="s">
        <v>25</v>
      </c>
      <c r="BQ281" t="s">
        <v>25</v>
      </c>
      <c r="BR281" t="s">
        <v>25</v>
      </c>
      <c r="BS281" t="s">
        <v>25</v>
      </c>
      <c r="BT281" t="s">
        <v>25</v>
      </c>
      <c r="BU281" t="s">
        <v>25</v>
      </c>
      <c r="BV281" t="s">
        <v>25</v>
      </c>
      <c r="BW281" t="s">
        <v>25</v>
      </c>
      <c r="BX281" t="s">
        <v>25</v>
      </c>
      <c r="BY281" t="s">
        <v>25</v>
      </c>
      <c r="BZ281" t="s">
        <v>25</v>
      </c>
      <c r="CA281" t="s">
        <v>25</v>
      </c>
      <c r="CB281" t="s">
        <v>25</v>
      </c>
      <c r="CC281" t="s">
        <v>25</v>
      </c>
      <c r="CD281" t="s">
        <v>25</v>
      </c>
      <c r="CE281" t="s">
        <v>25</v>
      </c>
      <c r="CF281" t="s">
        <v>25</v>
      </c>
      <c r="CG281" t="s">
        <v>25</v>
      </c>
      <c r="CH281" t="s">
        <v>25</v>
      </c>
      <c r="CI281" t="s">
        <v>25</v>
      </c>
      <c r="CJ281" t="s">
        <v>25</v>
      </c>
      <c r="CK281" t="s">
        <v>25</v>
      </c>
      <c r="CL281" t="s">
        <v>25</v>
      </c>
      <c r="CM281" t="s">
        <v>25</v>
      </c>
      <c r="CN281" t="s">
        <v>25</v>
      </c>
      <c r="CO281" t="s">
        <v>25</v>
      </c>
      <c r="CP281" t="s">
        <v>25</v>
      </c>
      <c r="CQ281" t="s">
        <v>25</v>
      </c>
      <c r="CR281" t="s">
        <v>25</v>
      </c>
      <c r="CS281" t="s">
        <v>25</v>
      </c>
      <c r="CT281" t="s">
        <v>25</v>
      </c>
      <c r="CU281" t="s">
        <v>25</v>
      </c>
      <c r="CV281" t="s">
        <v>25</v>
      </c>
      <c r="CW281" t="s">
        <v>25</v>
      </c>
      <c r="CX281" t="s">
        <v>25</v>
      </c>
      <c r="CY281" t="s">
        <v>25</v>
      </c>
      <c r="CZ281" t="s">
        <v>25</v>
      </c>
      <c r="DA281" t="s">
        <v>25</v>
      </c>
      <c r="DB281" t="s">
        <v>25</v>
      </c>
      <c r="DC281" t="s">
        <v>25</v>
      </c>
    </row>
    <row r="282" spans="1:107" x14ac:dyDescent="0.2">
      <c r="A282" t="s">
        <v>158</v>
      </c>
      <c r="B282">
        <v>89598369</v>
      </c>
      <c r="C282" t="s">
        <v>33</v>
      </c>
      <c r="D282">
        <v>0</v>
      </c>
      <c r="E282">
        <v>-26</v>
      </c>
      <c r="F282">
        <v>0</v>
      </c>
      <c r="G282" t="s">
        <v>24</v>
      </c>
      <c r="H282">
        <v>1</v>
      </c>
      <c r="I282" t="s">
        <v>25</v>
      </c>
      <c r="J282">
        <v>0</v>
      </c>
      <c r="K282" t="s">
        <v>25</v>
      </c>
      <c r="L282">
        <v>0</v>
      </c>
      <c r="M282">
        <v>0.66700000000000004</v>
      </c>
      <c r="N282" t="s">
        <v>200</v>
      </c>
      <c r="O282" t="s">
        <v>151</v>
      </c>
      <c r="P282" t="s">
        <v>2473</v>
      </c>
      <c r="Q282" t="s">
        <v>3241</v>
      </c>
      <c r="R282" t="s">
        <v>25</v>
      </c>
      <c r="S282" t="s">
        <v>734</v>
      </c>
      <c r="T282" t="s">
        <v>25</v>
      </c>
      <c r="U282">
        <v>3</v>
      </c>
      <c r="V282">
        <v>351</v>
      </c>
      <c r="W282" t="s">
        <v>2411</v>
      </c>
      <c r="X282" t="s">
        <v>3171</v>
      </c>
      <c r="Y282" t="s">
        <v>3172</v>
      </c>
      <c r="Z282" t="s">
        <v>3173</v>
      </c>
      <c r="AA282" t="s">
        <v>3174</v>
      </c>
      <c r="AB282" t="s">
        <v>3169</v>
      </c>
      <c r="AC282" t="s">
        <v>3170</v>
      </c>
      <c r="AD282" t="s">
        <v>25</v>
      </c>
      <c r="AE282" t="s">
        <v>3166</v>
      </c>
      <c r="AF282" t="s">
        <v>3154</v>
      </c>
      <c r="AG282" t="s">
        <v>203</v>
      </c>
      <c r="AH282" t="s">
        <v>3211</v>
      </c>
      <c r="AI282" t="s">
        <v>3212</v>
      </c>
      <c r="AJ282" t="s">
        <v>3213</v>
      </c>
      <c r="AK282" t="s">
        <v>3214</v>
      </c>
      <c r="AL282" t="s">
        <v>3215</v>
      </c>
      <c r="AM282" t="s">
        <v>3216</v>
      </c>
      <c r="AN282" t="s">
        <v>3217</v>
      </c>
      <c r="AO282" t="s">
        <v>3218</v>
      </c>
      <c r="AP282" t="s">
        <v>3219</v>
      </c>
      <c r="AQ282" t="s">
        <v>3220</v>
      </c>
      <c r="AR282" t="s">
        <v>3221</v>
      </c>
      <c r="AS282" t="s">
        <v>3222</v>
      </c>
      <c r="AT282" t="s">
        <v>3223</v>
      </c>
      <c r="AU282" t="s">
        <v>3224</v>
      </c>
      <c r="AV282" t="s">
        <v>3225</v>
      </c>
      <c r="AW282" t="s">
        <v>3226</v>
      </c>
      <c r="AX282" t="s">
        <v>3227</v>
      </c>
      <c r="AY282" t="s">
        <v>3228</v>
      </c>
      <c r="AZ282" t="s">
        <v>3229</v>
      </c>
      <c r="BA282" t="s">
        <v>3230</v>
      </c>
      <c r="BB282" t="s">
        <v>3231</v>
      </c>
      <c r="BC282" t="s">
        <v>3232</v>
      </c>
      <c r="BD282" t="s">
        <v>3233</v>
      </c>
      <c r="BE282" t="s">
        <v>3234</v>
      </c>
      <c r="BF282" t="s">
        <v>3235</v>
      </c>
      <c r="BG282" t="s">
        <v>3236</v>
      </c>
      <c r="BH282" t="s">
        <v>3237</v>
      </c>
      <c r="BI282" t="s">
        <v>3238</v>
      </c>
      <c r="BJ282" t="s">
        <v>3239</v>
      </c>
      <c r="BK282" t="s">
        <v>3240</v>
      </c>
      <c r="BL282" t="s">
        <v>25</v>
      </c>
      <c r="BM282" t="s">
        <v>25</v>
      </c>
      <c r="BN282" t="s">
        <v>25</v>
      </c>
      <c r="BO282" t="s">
        <v>25</v>
      </c>
      <c r="BP282" t="s">
        <v>25</v>
      </c>
      <c r="BQ282" t="s">
        <v>25</v>
      </c>
      <c r="BR282" t="s">
        <v>25</v>
      </c>
      <c r="BS282" t="s">
        <v>25</v>
      </c>
      <c r="BT282" t="s">
        <v>25</v>
      </c>
      <c r="BU282" t="s">
        <v>25</v>
      </c>
      <c r="BV282" t="s">
        <v>25</v>
      </c>
      <c r="BW282" t="s">
        <v>25</v>
      </c>
      <c r="BX282" t="s">
        <v>25</v>
      </c>
      <c r="BY282" t="s">
        <v>25</v>
      </c>
      <c r="BZ282" t="s">
        <v>25</v>
      </c>
      <c r="CA282" t="s">
        <v>25</v>
      </c>
      <c r="CB282" t="s">
        <v>25</v>
      </c>
      <c r="CC282" t="s">
        <v>25</v>
      </c>
      <c r="CD282" t="s">
        <v>25</v>
      </c>
      <c r="CE282" t="s">
        <v>25</v>
      </c>
      <c r="CF282" t="s">
        <v>25</v>
      </c>
      <c r="CG282" t="s">
        <v>25</v>
      </c>
      <c r="CH282" t="s">
        <v>25</v>
      </c>
      <c r="CI282" t="s">
        <v>25</v>
      </c>
      <c r="CJ282" t="s">
        <v>25</v>
      </c>
      <c r="CK282" t="s">
        <v>25</v>
      </c>
      <c r="CL282" t="s">
        <v>25</v>
      </c>
      <c r="CM282" t="s">
        <v>25</v>
      </c>
      <c r="CN282" t="s">
        <v>25</v>
      </c>
      <c r="CO282" t="s">
        <v>25</v>
      </c>
      <c r="CP282" t="s">
        <v>25</v>
      </c>
      <c r="CQ282" t="s">
        <v>25</v>
      </c>
      <c r="CR282" t="s">
        <v>25</v>
      </c>
      <c r="CS282" t="s">
        <v>25</v>
      </c>
      <c r="CT282" t="s">
        <v>25</v>
      </c>
      <c r="CU282" t="s">
        <v>25</v>
      </c>
      <c r="CV282" t="s">
        <v>25</v>
      </c>
      <c r="CW282" t="s">
        <v>25</v>
      </c>
      <c r="CX282" t="s">
        <v>25</v>
      </c>
      <c r="CY282" t="s">
        <v>25</v>
      </c>
      <c r="CZ282" t="s">
        <v>25</v>
      </c>
      <c r="DA282" t="s">
        <v>25</v>
      </c>
      <c r="DB282" t="s">
        <v>25</v>
      </c>
      <c r="DC282" t="s">
        <v>25</v>
      </c>
    </row>
    <row r="283" spans="1:107" x14ac:dyDescent="0.2">
      <c r="A283" t="s">
        <v>158</v>
      </c>
      <c r="B283">
        <v>89598369</v>
      </c>
      <c r="C283" t="s">
        <v>33</v>
      </c>
      <c r="D283">
        <v>0</v>
      </c>
      <c r="E283">
        <v>-26</v>
      </c>
      <c r="F283">
        <v>0</v>
      </c>
      <c r="G283" t="s">
        <v>24</v>
      </c>
      <c r="H283">
        <v>1</v>
      </c>
      <c r="I283" t="s">
        <v>25</v>
      </c>
      <c r="J283">
        <v>0</v>
      </c>
      <c r="K283" t="s">
        <v>25</v>
      </c>
      <c r="L283">
        <v>0</v>
      </c>
      <c r="M283">
        <v>0.66700000000000004</v>
      </c>
      <c r="N283" t="s">
        <v>200</v>
      </c>
      <c r="O283" t="s">
        <v>151</v>
      </c>
      <c r="P283" t="s">
        <v>2473</v>
      </c>
      <c r="Q283" t="s">
        <v>3210</v>
      </c>
      <c r="R283" t="s">
        <v>25</v>
      </c>
      <c r="S283" t="s">
        <v>46</v>
      </c>
      <c r="T283" t="s">
        <v>25</v>
      </c>
      <c r="U283">
        <v>1</v>
      </c>
      <c r="V283">
        <v>352</v>
      </c>
      <c r="W283" t="s">
        <v>2411</v>
      </c>
      <c r="X283" t="s">
        <v>3149</v>
      </c>
      <c r="Y283" t="s">
        <v>3150</v>
      </c>
      <c r="Z283" t="s">
        <v>3151</v>
      </c>
      <c r="AA283" t="s">
        <v>3151</v>
      </c>
      <c r="AB283" t="s">
        <v>3152</v>
      </c>
      <c r="AC283" t="s">
        <v>3153</v>
      </c>
      <c r="AD283" t="s">
        <v>25</v>
      </c>
      <c r="AE283" t="s">
        <v>3150</v>
      </c>
      <c r="AF283" t="s">
        <v>3154</v>
      </c>
      <c r="AG283" t="s">
        <v>203</v>
      </c>
      <c r="AH283" t="s">
        <v>3211</v>
      </c>
      <c r="AI283" t="s">
        <v>3212</v>
      </c>
      <c r="AJ283" t="s">
        <v>3213</v>
      </c>
      <c r="AK283" t="s">
        <v>3214</v>
      </c>
      <c r="AL283" t="s">
        <v>3215</v>
      </c>
      <c r="AM283" t="s">
        <v>3216</v>
      </c>
      <c r="AN283" t="s">
        <v>3217</v>
      </c>
      <c r="AO283" t="s">
        <v>3218</v>
      </c>
      <c r="AP283" t="s">
        <v>3219</v>
      </c>
      <c r="AQ283" t="s">
        <v>3220</v>
      </c>
      <c r="AR283" t="s">
        <v>3221</v>
      </c>
      <c r="AS283" t="s">
        <v>3222</v>
      </c>
      <c r="AT283" t="s">
        <v>3223</v>
      </c>
      <c r="AU283" t="s">
        <v>3224</v>
      </c>
      <c r="AV283" t="s">
        <v>3225</v>
      </c>
      <c r="AW283" t="s">
        <v>3226</v>
      </c>
      <c r="AX283" t="s">
        <v>3227</v>
      </c>
      <c r="AY283" t="s">
        <v>3228</v>
      </c>
      <c r="AZ283" t="s">
        <v>3229</v>
      </c>
      <c r="BA283" t="s">
        <v>3230</v>
      </c>
      <c r="BB283" t="s">
        <v>3231</v>
      </c>
      <c r="BC283" t="s">
        <v>3232</v>
      </c>
      <c r="BD283" t="s">
        <v>3233</v>
      </c>
      <c r="BE283" t="s">
        <v>3234</v>
      </c>
      <c r="BF283" t="s">
        <v>3235</v>
      </c>
      <c r="BG283" t="s">
        <v>3236</v>
      </c>
      <c r="BH283" t="s">
        <v>3237</v>
      </c>
      <c r="BI283" t="s">
        <v>3238</v>
      </c>
      <c r="BJ283" t="s">
        <v>3239</v>
      </c>
      <c r="BK283" t="s">
        <v>3240</v>
      </c>
      <c r="BL283" t="s">
        <v>25</v>
      </c>
      <c r="BM283" t="s">
        <v>25</v>
      </c>
      <c r="BN283" t="s">
        <v>25</v>
      </c>
      <c r="BO283" t="s">
        <v>25</v>
      </c>
      <c r="BP283" t="s">
        <v>25</v>
      </c>
      <c r="BQ283" t="s">
        <v>25</v>
      </c>
      <c r="BR283" t="s">
        <v>25</v>
      </c>
      <c r="BS283" t="s">
        <v>25</v>
      </c>
      <c r="BT283" t="s">
        <v>25</v>
      </c>
      <c r="BU283" t="s">
        <v>25</v>
      </c>
      <c r="BV283" t="s">
        <v>25</v>
      </c>
      <c r="BW283" t="s">
        <v>25</v>
      </c>
      <c r="BX283" t="s">
        <v>25</v>
      </c>
      <c r="BY283" t="s">
        <v>25</v>
      </c>
      <c r="BZ283" t="s">
        <v>25</v>
      </c>
      <c r="CA283" t="s">
        <v>25</v>
      </c>
      <c r="CB283" t="s">
        <v>25</v>
      </c>
      <c r="CC283" t="s">
        <v>25</v>
      </c>
      <c r="CD283" t="s">
        <v>25</v>
      </c>
      <c r="CE283" t="s">
        <v>25</v>
      </c>
      <c r="CF283" t="s">
        <v>25</v>
      </c>
      <c r="CG283" t="s">
        <v>25</v>
      </c>
      <c r="CH283" t="s">
        <v>25</v>
      </c>
      <c r="CI283" t="s">
        <v>25</v>
      </c>
      <c r="CJ283" t="s">
        <v>25</v>
      </c>
      <c r="CK283" t="s">
        <v>25</v>
      </c>
      <c r="CL283" t="s">
        <v>25</v>
      </c>
      <c r="CM283" t="s">
        <v>25</v>
      </c>
      <c r="CN283" t="s">
        <v>25</v>
      </c>
      <c r="CO283" t="s">
        <v>25</v>
      </c>
      <c r="CP283" t="s">
        <v>25</v>
      </c>
      <c r="CQ283" t="s">
        <v>25</v>
      </c>
      <c r="CR283" t="s">
        <v>25</v>
      </c>
      <c r="CS283" t="s">
        <v>25</v>
      </c>
      <c r="CT283" t="s">
        <v>25</v>
      </c>
      <c r="CU283" t="s">
        <v>25</v>
      </c>
      <c r="CV283" t="s">
        <v>25</v>
      </c>
      <c r="CW283" t="s">
        <v>25</v>
      </c>
      <c r="CX283" t="s">
        <v>25</v>
      </c>
      <c r="CY283" t="s">
        <v>25</v>
      </c>
      <c r="CZ283" t="s">
        <v>25</v>
      </c>
      <c r="DA283" t="s">
        <v>25</v>
      </c>
      <c r="DB283" t="s">
        <v>25</v>
      </c>
      <c r="DC283" t="s">
        <v>25</v>
      </c>
    </row>
    <row r="284" spans="1:107" x14ac:dyDescent="0.2">
      <c r="A284" t="s">
        <v>158</v>
      </c>
      <c r="B284">
        <v>89598369</v>
      </c>
      <c r="C284" t="s">
        <v>33</v>
      </c>
      <c r="D284">
        <v>0</v>
      </c>
      <c r="E284">
        <v>-26</v>
      </c>
      <c r="F284">
        <v>0</v>
      </c>
      <c r="G284" t="s">
        <v>24</v>
      </c>
      <c r="H284">
        <v>1</v>
      </c>
      <c r="I284" t="s">
        <v>25</v>
      </c>
      <c r="J284">
        <v>0</v>
      </c>
      <c r="K284" t="s">
        <v>25</v>
      </c>
      <c r="L284">
        <v>0</v>
      </c>
      <c r="M284">
        <v>0.66700000000000004</v>
      </c>
      <c r="N284" t="s">
        <v>200</v>
      </c>
      <c r="O284" t="s">
        <v>151</v>
      </c>
      <c r="P284" t="s">
        <v>2473</v>
      </c>
      <c r="Q284" t="s">
        <v>3210</v>
      </c>
      <c r="R284" t="s">
        <v>25</v>
      </c>
      <c r="S284" t="s">
        <v>46</v>
      </c>
      <c r="T284" t="s">
        <v>25</v>
      </c>
      <c r="U284">
        <v>1</v>
      </c>
      <c r="V284">
        <v>352</v>
      </c>
      <c r="W284" t="s">
        <v>2411</v>
      </c>
      <c r="X284" t="s">
        <v>3165</v>
      </c>
      <c r="Y284" t="s">
        <v>3166</v>
      </c>
      <c r="Z284" t="s">
        <v>3167</v>
      </c>
      <c r="AA284" t="s">
        <v>3168</v>
      </c>
      <c r="AB284" t="s">
        <v>3169</v>
      </c>
      <c r="AC284" t="s">
        <v>3170</v>
      </c>
      <c r="AD284" t="s">
        <v>25</v>
      </c>
      <c r="AE284" t="s">
        <v>3166</v>
      </c>
      <c r="AF284" t="s">
        <v>3154</v>
      </c>
      <c r="AG284" t="s">
        <v>203</v>
      </c>
      <c r="AH284" t="s">
        <v>3211</v>
      </c>
      <c r="AI284" t="s">
        <v>3212</v>
      </c>
      <c r="AJ284" t="s">
        <v>3213</v>
      </c>
      <c r="AK284" t="s">
        <v>3214</v>
      </c>
      <c r="AL284" t="s">
        <v>3215</v>
      </c>
      <c r="AM284" t="s">
        <v>3216</v>
      </c>
      <c r="AN284" t="s">
        <v>3217</v>
      </c>
      <c r="AO284" t="s">
        <v>3218</v>
      </c>
      <c r="AP284" t="s">
        <v>3219</v>
      </c>
      <c r="AQ284" t="s">
        <v>3220</v>
      </c>
      <c r="AR284" t="s">
        <v>3221</v>
      </c>
      <c r="AS284" t="s">
        <v>3222</v>
      </c>
      <c r="AT284" t="s">
        <v>3223</v>
      </c>
      <c r="AU284" t="s">
        <v>3224</v>
      </c>
      <c r="AV284" t="s">
        <v>3225</v>
      </c>
      <c r="AW284" t="s">
        <v>3226</v>
      </c>
      <c r="AX284" t="s">
        <v>3227</v>
      </c>
      <c r="AY284" t="s">
        <v>3228</v>
      </c>
      <c r="AZ284" t="s">
        <v>3229</v>
      </c>
      <c r="BA284" t="s">
        <v>3230</v>
      </c>
      <c r="BB284" t="s">
        <v>3231</v>
      </c>
      <c r="BC284" t="s">
        <v>3232</v>
      </c>
      <c r="BD284" t="s">
        <v>3233</v>
      </c>
      <c r="BE284" t="s">
        <v>3234</v>
      </c>
      <c r="BF284" t="s">
        <v>3235</v>
      </c>
      <c r="BG284" t="s">
        <v>3236</v>
      </c>
      <c r="BH284" t="s">
        <v>3237</v>
      </c>
      <c r="BI284" t="s">
        <v>3238</v>
      </c>
      <c r="BJ284" t="s">
        <v>3239</v>
      </c>
      <c r="BK284" t="s">
        <v>3240</v>
      </c>
      <c r="BL284" t="s">
        <v>25</v>
      </c>
      <c r="BM284" t="s">
        <v>25</v>
      </c>
      <c r="BN284" t="s">
        <v>25</v>
      </c>
      <c r="BO284" t="s">
        <v>25</v>
      </c>
      <c r="BP284" t="s">
        <v>25</v>
      </c>
      <c r="BQ284" t="s">
        <v>25</v>
      </c>
      <c r="BR284" t="s">
        <v>25</v>
      </c>
      <c r="BS284" t="s">
        <v>25</v>
      </c>
      <c r="BT284" t="s">
        <v>25</v>
      </c>
      <c r="BU284" t="s">
        <v>25</v>
      </c>
      <c r="BV284" t="s">
        <v>25</v>
      </c>
      <c r="BW284" t="s">
        <v>25</v>
      </c>
      <c r="BX284" t="s">
        <v>25</v>
      </c>
      <c r="BY284" t="s">
        <v>25</v>
      </c>
      <c r="BZ284" t="s">
        <v>25</v>
      </c>
      <c r="CA284" t="s">
        <v>25</v>
      </c>
      <c r="CB284" t="s">
        <v>25</v>
      </c>
      <c r="CC284" t="s">
        <v>25</v>
      </c>
      <c r="CD284" t="s">
        <v>25</v>
      </c>
      <c r="CE284" t="s">
        <v>25</v>
      </c>
      <c r="CF284" t="s">
        <v>25</v>
      </c>
      <c r="CG284" t="s">
        <v>25</v>
      </c>
      <c r="CH284" t="s">
        <v>25</v>
      </c>
      <c r="CI284" t="s">
        <v>25</v>
      </c>
      <c r="CJ284" t="s">
        <v>25</v>
      </c>
      <c r="CK284" t="s">
        <v>25</v>
      </c>
      <c r="CL284" t="s">
        <v>25</v>
      </c>
      <c r="CM284" t="s">
        <v>25</v>
      </c>
      <c r="CN284" t="s">
        <v>25</v>
      </c>
      <c r="CO284" t="s">
        <v>25</v>
      </c>
      <c r="CP284" t="s">
        <v>25</v>
      </c>
      <c r="CQ284" t="s">
        <v>25</v>
      </c>
      <c r="CR284" t="s">
        <v>25</v>
      </c>
      <c r="CS284" t="s">
        <v>25</v>
      </c>
      <c r="CT284" t="s">
        <v>25</v>
      </c>
      <c r="CU284" t="s">
        <v>25</v>
      </c>
      <c r="CV284" t="s">
        <v>25</v>
      </c>
      <c r="CW284" t="s">
        <v>25</v>
      </c>
      <c r="CX284" t="s">
        <v>25</v>
      </c>
      <c r="CY284" t="s">
        <v>25</v>
      </c>
      <c r="CZ284" t="s">
        <v>25</v>
      </c>
      <c r="DA284" t="s">
        <v>25</v>
      </c>
      <c r="DB284" t="s">
        <v>25</v>
      </c>
      <c r="DC284" t="s">
        <v>25</v>
      </c>
    </row>
    <row r="285" spans="1:107" x14ac:dyDescent="0.2">
      <c r="A285" t="s">
        <v>158</v>
      </c>
      <c r="B285">
        <v>89598369</v>
      </c>
      <c r="C285" t="s">
        <v>33</v>
      </c>
      <c r="D285">
        <v>0</v>
      </c>
      <c r="E285">
        <v>-26</v>
      </c>
      <c r="F285">
        <v>0</v>
      </c>
      <c r="G285" t="s">
        <v>24</v>
      </c>
      <c r="H285">
        <v>1</v>
      </c>
      <c r="I285" t="s">
        <v>25</v>
      </c>
      <c r="J285">
        <v>0</v>
      </c>
      <c r="K285" t="s">
        <v>25</v>
      </c>
      <c r="L285">
        <v>0</v>
      </c>
      <c r="M285">
        <v>0.66700000000000004</v>
      </c>
      <c r="N285" t="s">
        <v>200</v>
      </c>
      <c r="O285" t="s">
        <v>151</v>
      </c>
      <c r="P285" t="s">
        <v>2473</v>
      </c>
      <c r="Q285" t="s">
        <v>3210</v>
      </c>
      <c r="R285" t="s">
        <v>25</v>
      </c>
      <c r="S285" t="s">
        <v>46</v>
      </c>
      <c r="T285" t="s">
        <v>25</v>
      </c>
      <c r="U285">
        <v>1</v>
      </c>
      <c r="V285">
        <v>352</v>
      </c>
      <c r="W285" t="s">
        <v>2411</v>
      </c>
      <c r="X285" t="s">
        <v>3171</v>
      </c>
      <c r="Y285" t="s">
        <v>3172</v>
      </c>
      <c r="Z285" t="s">
        <v>3173</v>
      </c>
      <c r="AA285" t="s">
        <v>3174</v>
      </c>
      <c r="AB285" t="s">
        <v>3169</v>
      </c>
      <c r="AC285" t="s">
        <v>3170</v>
      </c>
      <c r="AD285" t="s">
        <v>25</v>
      </c>
      <c r="AE285" t="s">
        <v>3166</v>
      </c>
      <c r="AF285" t="s">
        <v>3154</v>
      </c>
      <c r="AG285" t="s">
        <v>203</v>
      </c>
      <c r="AH285" t="s">
        <v>3211</v>
      </c>
      <c r="AI285" t="s">
        <v>3212</v>
      </c>
      <c r="AJ285" t="s">
        <v>3213</v>
      </c>
      <c r="AK285" t="s">
        <v>3214</v>
      </c>
      <c r="AL285" t="s">
        <v>3215</v>
      </c>
      <c r="AM285" t="s">
        <v>3216</v>
      </c>
      <c r="AN285" t="s">
        <v>3217</v>
      </c>
      <c r="AO285" t="s">
        <v>3218</v>
      </c>
      <c r="AP285" t="s">
        <v>3219</v>
      </c>
      <c r="AQ285" t="s">
        <v>3220</v>
      </c>
      <c r="AR285" t="s">
        <v>3221</v>
      </c>
      <c r="AS285" t="s">
        <v>3222</v>
      </c>
      <c r="AT285" t="s">
        <v>3223</v>
      </c>
      <c r="AU285" t="s">
        <v>3224</v>
      </c>
      <c r="AV285" t="s">
        <v>3225</v>
      </c>
      <c r="AW285" t="s">
        <v>3226</v>
      </c>
      <c r="AX285" t="s">
        <v>3227</v>
      </c>
      <c r="AY285" t="s">
        <v>3228</v>
      </c>
      <c r="AZ285" t="s">
        <v>3229</v>
      </c>
      <c r="BA285" t="s">
        <v>3230</v>
      </c>
      <c r="BB285" t="s">
        <v>3231</v>
      </c>
      <c r="BC285" t="s">
        <v>3232</v>
      </c>
      <c r="BD285" t="s">
        <v>3233</v>
      </c>
      <c r="BE285" t="s">
        <v>3234</v>
      </c>
      <c r="BF285" t="s">
        <v>3235</v>
      </c>
      <c r="BG285" t="s">
        <v>3236</v>
      </c>
      <c r="BH285" t="s">
        <v>3237</v>
      </c>
      <c r="BI285" t="s">
        <v>3238</v>
      </c>
      <c r="BJ285" t="s">
        <v>3239</v>
      </c>
      <c r="BK285" t="s">
        <v>3240</v>
      </c>
      <c r="BL285" t="s">
        <v>25</v>
      </c>
      <c r="BM285" t="s">
        <v>25</v>
      </c>
      <c r="BN285" t="s">
        <v>25</v>
      </c>
      <c r="BO285" t="s">
        <v>25</v>
      </c>
      <c r="BP285" t="s">
        <v>25</v>
      </c>
      <c r="BQ285" t="s">
        <v>25</v>
      </c>
      <c r="BR285" t="s">
        <v>25</v>
      </c>
      <c r="BS285" t="s">
        <v>25</v>
      </c>
      <c r="BT285" t="s">
        <v>25</v>
      </c>
      <c r="BU285" t="s">
        <v>25</v>
      </c>
      <c r="BV285" t="s">
        <v>25</v>
      </c>
      <c r="BW285" t="s">
        <v>25</v>
      </c>
      <c r="BX285" t="s">
        <v>25</v>
      </c>
      <c r="BY285" t="s">
        <v>25</v>
      </c>
      <c r="BZ285" t="s">
        <v>25</v>
      </c>
      <c r="CA285" t="s">
        <v>25</v>
      </c>
      <c r="CB285" t="s">
        <v>25</v>
      </c>
      <c r="CC285" t="s">
        <v>25</v>
      </c>
      <c r="CD285" t="s">
        <v>25</v>
      </c>
      <c r="CE285" t="s">
        <v>25</v>
      </c>
      <c r="CF285" t="s">
        <v>25</v>
      </c>
      <c r="CG285" t="s">
        <v>25</v>
      </c>
      <c r="CH285" t="s">
        <v>25</v>
      </c>
      <c r="CI285" t="s">
        <v>25</v>
      </c>
      <c r="CJ285" t="s">
        <v>25</v>
      </c>
      <c r="CK285" t="s">
        <v>25</v>
      </c>
      <c r="CL285" t="s">
        <v>25</v>
      </c>
      <c r="CM285" t="s">
        <v>25</v>
      </c>
      <c r="CN285" t="s">
        <v>25</v>
      </c>
      <c r="CO285" t="s">
        <v>25</v>
      </c>
      <c r="CP285" t="s">
        <v>25</v>
      </c>
      <c r="CQ285" t="s">
        <v>25</v>
      </c>
      <c r="CR285" t="s">
        <v>25</v>
      </c>
      <c r="CS285" t="s">
        <v>25</v>
      </c>
      <c r="CT285" t="s">
        <v>25</v>
      </c>
      <c r="CU285" t="s">
        <v>25</v>
      </c>
      <c r="CV285" t="s">
        <v>25</v>
      </c>
      <c r="CW285" t="s">
        <v>25</v>
      </c>
      <c r="CX285" t="s">
        <v>25</v>
      </c>
      <c r="CY285" t="s">
        <v>25</v>
      </c>
      <c r="CZ285" t="s">
        <v>25</v>
      </c>
      <c r="DA285" t="s">
        <v>25</v>
      </c>
      <c r="DB285" t="s">
        <v>25</v>
      </c>
      <c r="DC285" t="s">
        <v>25</v>
      </c>
    </row>
    <row r="286" spans="1:107" x14ac:dyDescent="0.2">
      <c r="A286" t="s">
        <v>158</v>
      </c>
      <c r="B286">
        <v>89598369</v>
      </c>
      <c r="C286" t="s">
        <v>33</v>
      </c>
      <c r="D286">
        <v>0</v>
      </c>
      <c r="E286">
        <v>-26</v>
      </c>
      <c r="F286">
        <v>0</v>
      </c>
      <c r="G286" t="s">
        <v>24</v>
      </c>
      <c r="H286">
        <v>1</v>
      </c>
      <c r="I286" t="s">
        <v>25</v>
      </c>
      <c r="J286">
        <v>0</v>
      </c>
      <c r="K286" t="s">
        <v>25</v>
      </c>
      <c r="L286">
        <v>0</v>
      </c>
      <c r="M286">
        <v>0.66700000000000004</v>
      </c>
      <c r="N286" t="s">
        <v>200</v>
      </c>
      <c r="O286" t="s">
        <v>151</v>
      </c>
      <c r="P286" t="s">
        <v>2473</v>
      </c>
      <c r="Q286" t="s">
        <v>3210</v>
      </c>
      <c r="R286" t="s">
        <v>25</v>
      </c>
      <c r="S286" t="s">
        <v>46</v>
      </c>
      <c r="T286" t="s">
        <v>25</v>
      </c>
      <c r="U286">
        <v>2</v>
      </c>
      <c r="V286">
        <v>352</v>
      </c>
      <c r="W286" t="s">
        <v>2411</v>
      </c>
      <c r="X286" t="s">
        <v>3149</v>
      </c>
      <c r="Y286" t="s">
        <v>3150</v>
      </c>
      <c r="Z286" t="s">
        <v>3151</v>
      </c>
      <c r="AA286" t="s">
        <v>3151</v>
      </c>
      <c r="AB286" t="s">
        <v>3152</v>
      </c>
      <c r="AC286" t="s">
        <v>3153</v>
      </c>
      <c r="AD286" t="s">
        <v>25</v>
      </c>
      <c r="AE286" t="s">
        <v>3150</v>
      </c>
      <c r="AF286" t="s">
        <v>3154</v>
      </c>
      <c r="AG286" t="s">
        <v>203</v>
      </c>
      <c r="AH286" t="s">
        <v>3211</v>
      </c>
      <c r="AI286" t="s">
        <v>3212</v>
      </c>
      <c r="AJ286" t="s">
        <v>3213</v>
      </c>
      <c r="AK286" t="s">
        <v>3214</v>
      </c>
      <c r="AL286" t="s">
        <v>3215</v>
      </c>
      <c r="AM286" t="s">
        <v>3216</v>
      </c>
      <c r="AN286" t="s">
        <v>3217</v>
      </c>
      <c r="AO286" t="s">
        <v>3218</v>
      </c>
      <c r="AP286" t="s">
        <v>3219</v>
      </c>
      <c r="AQ286" t="s">
        <v>3220</v>
      </c>
      <c r="AR286" t="s">
        <v>3221</v>
      </c>
      <c r="AS286" t="s">
        <v>3222</v>
      </c>
      <c r="AT286" t="s">
        <v>3223</v>
      </c>
      <c r="AU286" t="s">
        <v>3224</v>
      </c>
      <c r="AV286" t="s">
        <v>3225</v>
      </c>
      <c r="AW286" t="s">
        <v>3226</v>
      </c>
      <c r="AX286" t="s">
        <v>3227</v>
      </c>
      <c r="AY286" t="s">
        <v>3228</v>
      </c>
      <c r="AZ286" t="s">
        <v>3229</v>
      </c>
      <c r="BA286" t="s">
        <v>3230</v>
      </c>
      <c r="BB286" t="s">
        <v>3231</v>
      </c>
      <c r="BC286" t="s">
        <v>3232</v>
      </c>
      <c r="BD286" t="s">
        <v>3233</v>
      </c>
      <c r="BE286" t="s">
        <v>3234</v>
      </c>
      <c r="BF286" t="s">
        <v>3235</v>
      </c>
      <c r="BG286" t="s">
        <v>3236</v>
      </c>
      <c r="BH286" t="s">
        <v>3237</v>
      </c>
      <c r="BI286" t="s">
        <v>3238</v>
      </c>
      <c r="BJ286" t="s">
        <v>3239</v>
      </c>
      <c r="BK286" t="s">
        <v>3240</v>
      </c>
      <c r="BL286" t="s">
        <v>25</v>
      </c>
      <c r="BM286" t="s">
        <v>25</v>
      </c>
      <c r="BN286" t="s">
        <v>25</v>
      </c>
      <c r="BO286" t="s">
        <v>25</v>
      </c>
      <c r="BP286" t="s">
        <v>25</v>
      </c>
      <c r="BQ286" t="s">
        <v>25</v>
      </c>
      <c r="BR286" t="s">
        <v>25</v>
      </c>
      <c r="BS286" t="s">
        <v>25</v>
      </c>
      <c r="BT286" t="s">
        <v>25</v>
      </c>
      <c r="BU286" t="s">
        <v>25</v>
      </c>
      <c r="BV286" t="s">
        <v>25</v>
      </c>
      <c r="BW286" t="s">
        <v>25</v>
      </c>
      <c r="BX286" t="s">
        <v>25</v>
      </c>
      <c r="BY286" t="s">
        <v>25</v>
      </c>
      <c r="BZ286" t="s">
        <v>25</v>
      </c>
      <c r="CA286" t="s">
        <v>25</v>
      </c>
      <c r="CB286" t="s">
        <v>25</v>
      </c>
      <c r="CC286" t="s">
        <v>25</v>
      </c>
      <c r="CD286" t="s">
        <v>25</v>
      </c>
      <c r="CE286" t="s">
        <v>25</v>
      </c>
      <c r="CF286" t="s">
        <v>25</v>
      </c>
      <c r="CG286" t="s">
        <v>25</v>
      </c>
      <c r="CH286" t="s">
        <v>25</v>
      </c>
      <c r="CI286" t="s">
        <v>25</v>
      </c>
      <c r="CJ286" t="s">
        <v>25</v>
      </c>
      <c r="CK286" t="s">
        <v>25</v>
      </c>
      <c r="CL286" t="s">
        <v>25</v>
      </c>
      <c r="CM286" t="s">
        <v>25</v>
      </c>
      <c r="CN286" t="s">
        <v>25</v>
      </c>
      <c r="CO286" t="s">
        <v>25</v>
      </c>
      <c r="CP286" t="s">
        <v>25</v>
      </c>
      <c r="CQ286" t="s">
        <v>25</v>
      </c>
      <c r="CR286" t="s">
        <v>25</v>
      </c>
      <c r="CS286" t="s">
        <v>25</v>
      </c>
      <c r="CT286" t="s">
        <v>25</v>
      </c>
      <c r="CU286" t="s">
        <v>25</v>
      </c>
      <c r="CV286" t="s">
        <v>25</v>
      </c>
      <c r="CW286" t="s">
        <v>25</v>
      </c>
      <c r="CX286" t="s">
        <v>25</v>
      </c>
      <c r="CY286" t="s">
        <v>25</v>
      </c>
      <c r="CZ286" t="s">
        <v>25</v>
      </c>
      <c r="DA286" t="s">
        <v>25</v>
      </c>
      <c r="DB286" t="s">
        <v>25</v>
      </c>
      <c r="DC286" t="s">
        <v>25</v>
      </c>
    </row>
    <row r="287" spans="1:107" x14ac:dyDescent="0.2">
      <c r="A287" t="s">
        <v>158</v>
      </c>
      <c r="B287">
        <v>89598369</v>
      </c>
      <c r="C287" t="s">
        <v>33</v>
      </c>
      <c r="D287">
        <v>0</v>
      </c>
      <c r="E287">
        <v>-26</v>
      </c>
      <c r="F287">
        <v>0</v>
      </c>
      <c r="G287" t="s">
        <v>24</v>
      </c>
      <c r="H287">
        <v>1</v>
      </c>
      <c r="I287" t="s">
        <v>25</v>
      </c>
      <c r="J287">
        <v>0</v>
      </c>
      <c r="K287" t="s">
        <v>25</v>
      </c>
      <c r="L287">
        <v>0</v>
      </c>
      <c r="M287">
        <v>0.66700000000000004</v>
      </c>
      <c r="N287" t="s">
        <v>200</v>
      </c>
      <c r="O287" t="s">
        <v>151</v>
      </c>
      <c r="P287" t="s">
        <v>2473</v>
      </c>
      <c r="Q287" t="s">
        <v>3210</v>
      </c>
      <c r="R287" t="s">
        <v>25</v>
      </c>
      <c r="S287" t="s">
        <v>46</v>
      </c>
      <c r="T287" t="s">
        <v>25</v>
      </c>
      <c r="U287">
        <v>2</v>
      </c>
      <c r="V287">
        <v>352</v>
      </c>
      <c r="W287" t="s">
        <v>2411</v>
      </c>
      <c r="X287" t="s">
        <v>3165</v>
      </c>
      <c r="Y287" t="s">
        <v>3166</v>
      </c>
      <c r="Z287" t="s">
        <v>3167</v>
      </c>
      <c r="AA287" t="s">
        <v>3168</v>
      </c>
      <c r="AB287" t="s">
        <v>3169</v>
      </c>
      <c r="AC287" t="s">
        <v>3170</v>
      </c>
      <c r="AD287" t="s">
        <v>25</v>
      </c>
      <c r="AE287" t="s">
        <v>3166</v>
      </c>
      <c r="AF287" t="s">
        <v>3154</v>
      </c>
      <c r="AG287" t="s">
        <v>203</v>
      </c>
      <c r="AH287" t="s">
        <v>3211</v>
      </c>
      <c r="AI287" t="s">
        <v>3212</v>
      </c>
      <c r="AJ287" t="s">
        <v>3213</v>
      </c>
      <c r="AK287" t="s">
        <v>3214</v>
      </c>
      <c r="AL287" t="s">
        <v>3215</v>
      </c>
      <c r="AM287" t="s">
        <v>3216</v>
      </c>
      <c r="AN287" t="s">
        <v>3217</v>
      </c>
      <c r="AO287" t="s">
        <v>3218</v>
      </c>
      <c r="AP287" t="s">
        <v>3219</v>
      </c>
      <c r="AQ287" t="s">
        <v>3220</v>
      </c>
      <c r="AR287" t="s">
        <v>3221</v>
      </c>
      <c r="AS287" t="s">
        <v>3222</v>
      </c>
      <c r="AT287" t="s">
        <v>3223</v>
      </c>
      <c r="AU287" t="s">
        <v>3224</v>
      </c>
      <c r="AV287" t="s">
        <v>3225</v>
      </c>
      <c r="AW287" t="s">
        <v>3226</v>
      </c>
      <c r="AX287" t="s">
        <v>3227</v>
      </c>
      <c r="AY287" t="s">
        <v>3228</v>
      </c>
      <c r="AZ287" t="s">
        <v>3229</v>
      </c>
      <c r="BA287" t="s">
        <v>3230</v>
      </c>
      <c r="BB287" t="s">
        <v>3231</v>
      </c>
      <c r="BC287" t="s">
        <v>3232</v>
      </c>
      <c r="BD287" t="s">
        <v>3233</v>
      </c>
      <c r="BE287" t="s">
        <v>3234</v>
      </c>
      <c r="BF287" t="s">
        <v>3235</v>
      </c>
      <c r="BG287" t="s">
        <v>3236</v>
      </c>
      <c r="BH287" t="s">
        <v>3237</v>
      </c>
      <c r="BI287" t="s">
        <v>3238</v>
      </c>
      <c r="BJ287" t="s">
        <v>3239</v>
      </c>
      <c r="BK287" t="s">
        <v>3240</v>
      </c>
      <c r="BL287" t="s">
        <v>25</v>
      </c>
      <c r="BM287" t="s">
        <v>25</v>
      </c>
      <c r="BN287" t="s">
        <v>25</v>
      </c>
      <c r="BO287" t="s">
        <v>25</v>
      </c>
      <c r="BP287" t="s">
        <v>25</v>
      </c>
      <c r="BQ287" t="s">
        <v>25</v>
      </c>
      <c r="BR287" t="s">
        <v>25</v>
      </c>
      <c r="BS287" t="s">
        <v>25</v>
      </c>
      <c r="BT287" t="s">
        <v>25</v>
      </c>
      <c r="BU287" t="s">
        <v>25</v>
      </c>
      <c r="BV287" t="s">
        <v>25</v>
      </c>
      <c r="BW287" t="s">
        <v>25</v>
      </c>
      <c r="BX287" t="s">
        <v>25</v>
      </c>
      <c r="BY287" t="s">
        <v>25</v>
      </c>
      <c r="BZ287" t="s">
        <v>25</v>
      </c>
      <c r="CA287" t="s">
        <v>25</v>
      </c>
      <c r="CB287" t="s">
        <v>25</v>
      </c>
      <c r="CC287" t="s">
        <v>25</v>
      </c>
      <c r="CD287" t="s">
        <v>25</v>
      </c>
      <c r="CE287" t="s">
        <v>25</v>
      </c>
      <c r="CF287" t="s">
        <v>25</v>
      </c>
      <c r="CG287" t="s">
        <v>25</v>
      </c>
      <c r="CH287" t="s">
        <v>25</v>
      </c>
      <c r="CI287" t="s">
        <v>25</v>
      </c>
      <c r="CJ287" t="s">
        <v>25</v>
      </c>
      <c r="CK287" t="s">
        <v>25</v>
      </c>
      <c r="CL287" t="s">
        <v>25</v>
      </c>
      <c r="CM287" t="s">
        <v>25</v>
      </c>
      <c r="CN287" t="s">
        <v>25</v>
      </c>
      <c r="CO287" t="s">
        <v>25</v>
      </c>
      <c r="CP287" t="s">
        <v>25</v>
      </c>
      <c r="CQ287" t="s">
        <v>25</v>
      </c>
      <c r="CR287" t="s">
        <v>25</v>
      </c>
      <c r="CS287" t="s">
        <v>25</v>
      </c>
      <c r="CT287" t="s">
        <v>25</v>
      </c>
      <c r="CU287" t="s">
        <v>25</v>
      </c>
      <c r="CV287" t="s">
        <v>25</v>
      </c>
      <c r="CW287" t="s">
        <v>25</v>
      </c>
      <c r="CX287" t="s">
        <v>25</v>
      </c>
      <c r="CY287" t="s">
        <v>25</v>
      </c>
      <c r="CZ287" t="s">
        <v>25</v>
      </c>
      <c r="DA287" t="s">
        <v>25</v>
      </c>
      <c r="DB287" t="s">
        <v>25</v>
      </c>
      <c r="DC287" t="s">
        <v>25</v>
      </c>
    </row>
    <row r="288" spans="1:107" x14ac:dyDescent="0.2">
      <c r="A288" t="s">
        <v>158</v>
      </c>
      <c r="B288">
        <v>89598369</v>
      </c>
      <c r="C288" t="s">
        <v>33</v>
      </c>
      <c r="D288">
        <v>0</v>
      </c>
      <c r="E288">
        <v>-26</v>
      </c>
      <c r="F288">
        <v>0</v>
      </c>
      <c r="G288" t="s">
        <v>24</v>
      </c>
      <c r="H288">
        <v>1</v>
      </c>
      <c r="I288" t="s">
        <v>25</v>
      </c>
      <c r="J288">
        <v>0</v>
      </c>
      <c r="K288" t="s">
        <v>25</v>
      </c>
      <c r="L288">
        <v>0</v>
      </c>
      <c r="M288">
        <v>0.66700000000000004</v>
      </c>
      <c r="N288" t="s">
        <v>200</v>
      </c>
      <c r="O288" t="s">
        <v>151</v>
      </c>
      <c r="P288" t="s">
        <v>2473</v>
      </c>
      <c r="Q288" t="s">
        <v>3210</v>
      </c>
      <c r="R288" t="s">
        <v>25</v>
      </c>
      <c r="S288" t="s">
        <v>46</v>
      </c>
      <c r="T288" t="s">
        <v>25</v>
      </c>
      <c r="U288">
        <v>2</v>
      </c>
      <c r="V288">
        <v>352</v>
      </c>
      <c r="W288" t="s">
        <v>2411</v>
      </c>
      <c r="X288" t="s">
        <v>3171</v>
      </c>
      <c r="Y288" t="s">
        <v>3172</v>
      </c>
      <c r="Z288" t="s">
        <v>3173</v>
      </c>
      <c r="AA288" t="s">
        <v>3174</v>
      </c>
      <c r="AB288" t="s">
        <v>3169</v>
      </c>
      <c r="AC288" t="s">
        <v>3170</v>
      </c>
      <c r="AD288" t="s">
        <v>25</v>
      </c>
      <c r="AE288" t="s">
        <v>3166</v>
      </c>
      <c r="AF288" t="s">
        <v>3154</v>
      </c>
      <c r="AG288" t="s">
        <v>203</v>
      </c>
      <c r="AH288" t="s">
        <v>3211</v>
      </c>
      <c r="AI288" t="s">
        <v>3212</v>
      </c>
      <c r="AJ288" t="s">
        <v>3213</v>
      </c>
      <c r="AK288" t="s">
        <v>3214</v>
      </c>
      <c r="AL288" t="s">
        <v>3215</v>
      </c>
      <c r="AM288" t="s">
        <v>3216</v>
      </c>
      <c r="AN288" t="s">
        <v>3217</v>
      </c>
      <c r="AO288" t="s">
        <v>3218</v>
      </c>
      <c r="AP288" t="s">
        <v>3219</v>
      </c>
      <c r="AQ288" t="s">
        <v>3220</v>
      </c>
      <c r="AR288" t="s">
        <v>3221</v>
      </c>
      <c r="AS288" t="s">
        <v>3222</v>
      </c>
      <c r="AT288" t="s">
        <v>3223</v>
      </c>
      <c r="AU288" t="s">
        <v>3224</v>
      </c>
      <c r="AV288" t="s">
        <v>3225</v>
      </c>
      <c r="AW288" t="s">
        <v>3226</v>
      </c>
      <c r="AX288" t="s">
        <v>3227</v>
      </c>
      <c r="AY288" t="s">
        <v>3228</v>
      </c>
      <c r="AZ288" t="s">
        <v>3229</v>
      </c>
      <c r="BA288" t="s">
        <v>3230</v>
      </c>
      <c r="BB288" t="s">
        <v>3231</v>
      </c>
      <c r="BC288" t="s">
        <v>3232</v>
      </c>
      <c r="BD288" t="s">
        <v>3233</v>
      </c>
      <c r="BE288" t="s">
        <v>3234</v>
      </c>
      <c r="BF288" t="s">
        <v>3235</v>
      </c>
      <c r="BG288" t="s">
        <v>3236</v>
      </c>
      <c r="BH288" t="s">
        <v>3237</v>
      </c>
      <c r="BI288" t="s">
        <v>3238</v>
      </c>
      <c r="BJ288" t="s">
        <v>3239</v>
      </c>
      <c r="BK288" t="s">
        <v>3240</v>
      </c>
      <c r="BL288" t="s">
        <v>25</v>
      </c>
      <c r="BM288" t="s">
        <v>25</v>
      </c>
      <c r="BN288" t="s">
        <v>25</v>
      </c>
      <c r="BO288" t="s">
        <v>25</v>
      </c>
      <c r="BP288" t="s">
        <v>25</v>
      </c>
      <c r="BQ288" t="s">
        <v>25</v>
      </c>
      <c r="BR288" t="s">
        <v>25</v>
      </c>
      <c r="BS288" t="s">
        <v>25</v>
      </c>
      <c r="BT288" t="s">
        <v>25</v>
      </c>
      <c r="BU288" t="s">
        <v>25</v>
      </c>
      <c r="BV288" t="s">
        <v>25</v>
      </c>
      <c r="BW288" t="s">
        <v>25</v>
      </c>
      <c r="BX288" t="s">
        <v>25</v>
      </c>
      <c r="BY288" t="s">
        <v>25</v>
      </c>
      <c r="BZ288" t="s">
        <v>25</v>
      </c>
      <c r="CA288" t="s">
        <v>25</v>
      </c>
      <c r="CB288" t="s">
        <v>25</v>
      </c>
      <c r="CC288" t="s">
        <v>25</v>
      </c>
      <c r="CD288" t="s">
        <v>25</v>
      </c>
      <c r="CE288" t="s">
        <v>25</v>
      </c>
      <c r="CF288" t="s">
        <v>25</v>
      </c>
      <c r="CG288" t="s">
        <v>25</v>
      </c>
      <c r="CH288" t="s">
        <v>25</v>
      </c>
      <c r="CI288" t="s">
        <v>25</v>
      </c>
      <c r="CJ288" t="s">
        <v>25</v>
      </c>
      <c r="CK288" t="s">
        <v>25</v>
      </c>
      <c r="CL288" t="s">
        <v>25</v>
      </c>
      <c r="CM288" t="s">
        <v>25</v>
      </c>
      <c r="CN288" t="s">
        <v>25</v>
      </c>
      <c r="CO288" t="s">
        <v>25</v>
      </c>
      <c r="CP288" t="s">
        <v>25</v>
      </c>
      <c r="CQ288" t="s">
        <v>25</v>
      </c>
      <c r="CR288" t="s">
        <v>25</v>
      </c>
      <c r="CS288" t="s">
        <v>25</v>
      </c>
      <c r="CT288" t="s">
        <v>25</v>
      </c>
      <c r="CU288" t="s">
        <v>25</v>
      </c>
      <c r="CV288" t="s">
        <v>25</v>
      </c>
      <c r="CW288" t="s">
        <v>25</v>
      </c>
      <c r="CX288" t="s">
        <v>25</v>
      </c>
      <c r="CY288" t="s">
        <v>25</v>
      </c>
      <c r="CZ288" t="s">
        <v>25</v>
      </c>
      <c r="DA288" t="s">
        <v>25</v>
      </c>
      <c r="DB288" t="s">
        <v>25</v>
      </c>
      <c r="DC288" t="s">
        <v>25</v>
      </c>
    </row>
    <row r="289" spans="1:107" x14ac:dyDescent="0.2">
      <c r="A289" t="s">
        <v>158</v>
      </c>
      <c r="B289">
        <v>89598369</v>
      </c>
      <c r="C289" t="s">
        <v>33</v>
      </c>
      <c r="D289">
        <v>0</v>
      </c>
      <c r="E289">
        <v>-26</v>
      </c>
      <c r="F289">
        <v>0</v>
      </c>
      <c r="G289" t="s">
        <v>24</v>
      </c>
      <c r="H289">
        <v>1</v>
      </c>
      <c r="I289" t="s">
        <v>25</v>
      </c>
      <c r="J289">
        <v>0</v>
      </c>
      <c r="K289" t="s">
        <v>25</v>
      </c>
      <c r="L289">
        <v>0</v>
      </c>
      <c r="M289">
        <v>0.66700000000000004</v>
      </c>
      <c r="N289" t="s">
        <v>200</v>
      </c>
      <c r="O289" t="s">
        <v>151</v>
      </c>
      <c r="P289" t="s">
        <v>2473</v>
      </c>
      <c r="Q289" t="s">
        <v>3210</v>
      </c>
      <c r="R289" t="s">
        <v>25</v>
      </c>
      <c r="S289" t="s">
        <v>46</v>
      </c>
      <c r="T289" t="s">
        <v>25</v>
      </c>
      <c r="U289">
        <v>3</v>
      </c>
      <c r="V289">
        <v>352</v>
      </c>
      <c r="W289" t="s">
        <v>2411</v>
      </c>
      <c r="X289" t="s">
        <v>3149</v>
      </c>
      <c r="Y289" t="s">
        <v>3150</v>
      </c>
      <c r="Z289" t="s">
        <v>3151</v>
      </c>
      <c r="AA289" t="s">
        <v>3151</v>
      </c>
      <c r="AB289" t="s">
        <v>3152</v>
      </c>
      <c r="AC289" t="s">
        <v>3153</v>
      </c>
      <c r="AD289" t="s">
        <v>25</v>
      </c>
      <c r="AE289" t="s">
        <v>3150</v>
      </c>
      <c r="AF289" t="s">
        <v>3154</v>
      </c>
      <c r="AG289" t="s">
        <v>203</v>
      </c>
      <c r="AH289" t="s">
        <v>3211</v>
      </c>
      <c r="AI289" t="s">
        <v>3212</v>
      </c>
      <c r="AJ289" t="s">
        <v>3213</v>
      </c>
      <c r="AK289" t="s">
        <v>3214</v>
      </c>
      <c r="AL289" t="s">
        <v>3215</v>
      </c>
      <c r="AM289" t="s">
        <v>3216</v>
      </c>
      <c r="AN289" t="s">
        <v>3217</v>
      </c>
      <c r="AO289" t="s">
        <v>3218</v>
      </c>
      <c r="AP289" t="s">
        <v>3219</v>
      </c>
      <c r="AQ289" t="s">
        <v>3220</v>
      </c>
      <c r="AR289" t="s">
        <v>3221</v>
      </c>
      <c r="AS289" t="s">
        <v>3222</v>
      </c>
      <c r="AT289" t="s">
        <v>3223</v>
      </c>
      <c r="AU289" t="s">
        <v>3224</v>
      </c>
      <c r="AV289" t="s">
        <v>3225</v>
      </c>
      <c r="AW289" t="s">
        <v>3226</v>
      </c>
      <c r="AX289" t="s">
        <v>3227</v>
      </c>
      <c r="AY289" t="s">
        <v>3228</v>
      </c>
      <c r="AZ289" t="s">
        <v>3229</v>
      </c>
      <c r="BA289" t="s">
        <v>3230</v>
      </c>
      <c r="BB289" t="s">
        <v>3231</v>
      </c>
      <c r="BC289" t="s">
        <v>3232</v>
      </c>
      <c r="BD289" t="s">
        <v>3233</v>
      </c>
      <c r="BE289" t="s">
        <v>3234</v>
      </c>
      <c r="BF289" t="s">
        <v>3235</v>
      </c>
      <c r="BG289" t="s">
        <v>3236</v>
      </c>
      <c r="BH289" t="s">
        <v>3237</v>
      </c>
      <c r="BI289" t="s">
        <v>3238</v>
      </c>
      <c r="BJ289" t="s">
        <v>3239</v>
      </c>
      <c r="BK289" t="s">
        <v>3240</v>
      </c>
      <c r="BL289" t="s">
        <v>25</v>
      </c>
      <c r="BM289" t="s">
        <v>25</v>
      </c>
      <c r="BN289" t="s">
        <v>25</v>
      </c>
      <c r="BO289" t="s">
        <v>25</v>
      </c>
      <c r="BP289" t="s">
        <v>25</v>
      </c>
      <c r="BQ289" t="s">
        <v>25</v>
      </c>
      <c r="BR289" t="s">
        <v>25</v>
      </c>
      <c r="BS289" t="s">
        <v>25</v>
      </c>
      <c r="BT289" t="s">
        <v>25</v>
      </c>
      <c r="BU289" t="s">
        <v>25</v>
      </c>
      <c r="BV289" t="s">
        <v>25</v>
      </c>
      <c r="BW289" t="s">
        <v>25</v>
      </c>
      <c r="BX289" t="s">
        <v>25</v>
      </c>
      <c r="BY289" t="s">
        <v>25</v>
      </c>
      <c r="BZ289" t="s">
        <v>25</v>
      </c>
      <c r="CA289" t="s">
        <v>25</v>
      </c>
      <c r="CB289" t="s">
        <v>25</v>
      </c>
      <c r="CC289" t="s">
        <v>25</v>
      </c>
      <c r="CD289" t="s">
        <v>25</v>
      </c>
      <c r="CE289" t="s">
        <v>25</v>
      </c>
      <c r="CF289" t="s">
        <v>25</v>
      </c>
      <c r="CG289" t="s">
        <v>25</v>
      </c>
      <c r="CH289" t="s">
        <v>25</v>
      </c>
      <c r="CI289" t="s">
        <v>25</v>
      </c>
      <c r="CJ289" t="s">
        <v>25</v>
      </c>
      <c r="CK289" t="s">
        <v>25</v>
      </c>
      <c r="CL289" t="s">
        <v>25</v>
      </c>
      <c r="CM289" t="s">
        <v>25</v>
      </c>
      <c r="CN289" t="s">
        <v>25</v>
      </c>
      <c r="CO289" t="s">
        <v>25</v>
      </c>
      <c r="CP289" t="s">
        <v>25</v>
      </c>
      <c r="CQ289" t="s">
        <v>25</v>
      </c>
      <c r="CR289" t="s">
        <v>25</v>
      </c>
      <c r="CS289" t="s">
        <v>25</v>
      </c>
      <c r="CT289" t="s">
        <v>25</v>
      </c>
      <c r="CU289" t="s">
        <v>25</v>
      </c>
      <c r="CV289" t="s">
        <v>25</v>
      </c>
      <c r="CW289" t="s">
        <v>25</v>
      </c>
      <c r="CX289" t="s">
        <v>25</v>
      </c>
      <c r="CY289" t="s">
        <v>25</v>
      </c>
      <c r="CZ289" t="s">
        <v>25</v>
      </c>
      <c r="DA289" t="s">
        <v>25</v>
      </c>
      <c r="DB289" t="s">
        <v>25</v>
      </c>
      <c r="DC289" t="s">
        <v>25</v>
      </c>
    </row>
    <row r="290" spans="1:107" x14ac:dyDescent="0.2">
      <c r="A290" t="s">
        <v>158</v>
      </c>
      <c r="B290">
        <v>89598369</v>
      </c>
      <c r="C290" t="s">
        <v>33</v>
      </c>
      <c r="D290">
        <v>0</v>
      </c>
      <c r="E290">
        <v>-26</v>
      </c>
      <c r="F290">
        <v>0</v>
      </c>
      <c r="G290" t="s">
        <v>24</v>
      </c>
      <c r="H290">
        <v>1</v>
      </c>
      <c r="I290" t="s">
        <v>25</v>
      </c>
      <c r="J290">
        <v>0</v>
      </c>
      <c r="K290" t="s">
        <v>25</v>
      </c>
      <c r="L290">
        <v>0</v>
      </c>
      <c r="M290">
        <v>0.66700000000000004</v>
      </c>
      <c r="N290" t="s">
        <v>200</v>
      </c>
      <c r="O290" t="s">
        <v>151</v>
      </c>
      <c r="P290" t="s">
        <v>2473</v>
      </c>
      <c r="Q290" t="s">
        <v>3210</v>
      </c>
      <c r="R290" t="s">
        <v>25</v>
      </c>
      <c r="S290" t="s">
        <v>46</v>
      </c>
      <c r="T290" t="s">
        <v>25</v>
      </c>
      <c r="U290">
        <v>3</v>
      </c>
      <c r="V290">
        <v>352</v>
      </c>
      <c r="W290" t="s">
        <v>2411</v>
      </c>
      <c r="X290" t="s">
        <v>3165</v>
      </c>
      <c r="Y290" t="s">
        <v>3166</v>
      </c>
      <c r="Z290" t="s">
        <v>3167</v>
      </c>
      <c r="AA290" t="s">
        <v>3168</v>
      </c>
      <c r="AB290" t="s">
        <v>3169</v>
      </c>
      <c r="AC290" t="s">
        <v>3170</v>
      </c>
      <c r="AD290" t="s">
        <v>25</v>
      </c>
      <c r="AE290" t="s">
        <v>3166</v>
      </c>
      <c r="AF290" t="s">
        <v>3154</v>
      </c>
      <c r="AG290" t="s">
        <v>203</v>
      </c>
      <c r="AH290" t="s">
        <v>3211</v>
      </c>
      <c r="AI290" t="s">
        <v>3212</v>
      </c>
      <c r="AJ290" t="s">
        <v>3213</v>
      </c>
      <c r="AK290" t="s">
        <v>3214</v>
      </c>
      <c r="AL290" t="s">
        <v>3215</v>
      </c>
      <c r="AM290" t="s">
        <v>3216</v>
      </c>
      <c r="AN290" t="s">
        <v>3217</v>
      </c>
      <c r="AO290" t="s">
        <v>3218</v>
      </c>
      <c r="AP290" t="s">
        <v>3219</v>
      </c>
      <c r="AQ290" t="s">
        <v>3220</v>
      </c>
      <c r="AR290" t="s">
        <v>3221</v>
      </c>
      <c r="AS290" t="s">
        <v>3222</v>
      </c>
      <c r="AT290" t="s">
        <v>3223</v>
      </c>
      <c r="AU290" t="s">
        <v>3224</v>
      </c>
      <c r="AV290" t="s">
        <v>3225</v>
      </c>
      <c r="AW290" t="s">
        <v>3226</v>
      </c>
      <c r="AX290" t="s">
        <v>3227</v>
      </c>
      <c r="AY290" t="s">
        <v>3228</v>
      </c>
      <c r="AZ290" t="s">
        <v>3229</v>
      </c>
      <c r="BA290" t="s">
        <v>3230</v>
      </c>
      <c r="BB290" t="s">
        <v>3231</v>
      </c>
      <c r="BC290" t="s">
        <v>3232</v>
      </c>
      <c r="BD290" t="s">
        <v>3233</v>
      </c>
      <c r="BE290" t="s">
        <v>3234</v>
      </c>
      <c r="BF290" t="s">
        <v>3235</v>
      </c>
      <c r="BG290" t="s">
        <v>3236</v>
      </c>
      <c r="BH290" t="s">
        <v>3237</v>
      </c>
      <c r="BI290" t="s">
        <v>3238</v>
      </c>
      <c r="BJ290" t="s">
        <v>3239</v>
      </c>
      <c r="BK290" t="s">
        <v>3240</v>
      </c>
      <c r="BL290" t="s">
        <v>25</v>
      </c>
      <c r="BM290" t="s">
        <v>25</v>
      </c>
      <c r="BN290" t="s">
        <v>25</v>
      </c>
      <c r="BO290" t="s">
        <v>25</v>
      </c>
      <c r="BP290" t="s">
        <v>25</v>
      </c>
      <c r="BQ290" t="s">
        <v>25</v>
      </c>
      <c r="BR290" t="s">
        <v>25</v>
      </c>
      <c r="BS290" t="s">
        <v>25</v>
      </c>
      <c r="BT290" t="s">
        <v>25</v>
      </c>
      <c r="BU290" t="s">
        <v>25</v>
      </c>
      <c r="BV290" t="s">
        <v>25</v>
      </c>
      <c r="BW290" t="s">
        <v>25</v>
      </c>
      <c r="BX290" t="s">
        <v>25</v>
      </c>
      <c r="BY290" t="s">
        <v>25</v>
      </c>
      <c r="BZ290" t="s">
        <v>25</v>
      </c>
      <c r="CA290" t="s">
        <v>25</v>
      </c>
      <c r="CB290" t="s">
        <v>25</v>
      </c>
      <c r="CC290" t="s">
        <v>25</v>
      </c>
      <c r="CD290" t="s">
        <v>25</v>
      </c>
      <c r="CE290" t="s">
        <v>25</v>
      </c>
      <c r="CF290" t="s">
        <v>25</v>
      </c>
      <c r="CG290" t="s">
        <v>25</v>
      </c>
      <c r="CH290" t="s">
        <v>25</v>
      </c>
      <c r="CI290" t="s">
        <v>25</v>
      </c>
      <c r="CJ290" t="s">
        <v>25</v>
      </c>
      <c r="CK290" t="s">
        <v>25</v>
      </c>
      <c r="CL290" t="s">
        <v>25</v>
      </c>
      <c r="CM290" t="s">
        <v>25</v>
      </c>
      <c r="CN290" t="s">
        <v>25</v>
      </c>
      <c r="CO290" t="s">
        <v>25</v>
      </c>
      <c r="CP290" t="s">
        <v>25</v>
      </c>
      <c r="CQ290" t="s">
        <v>25</v>
      </c>
      <c r="CR290" t="s">
        <v>25</v>
      </c>
      <c r="CS290" t="s">
        <v>25</v>
      </c>
      <c r="CT290" t="s">
        <v>25</v>
      </c>
      <c r="CU290" t="s">
        <v>25</v>
      </c>
      <c r="CV290" t="s">
        <v>25</v>
      </c>
      <c r="CW290" t="s">
        <v>25</v>
      </c>
      <c r="CX290" t="s">
        <v>25</v>
      </c>
      <c r="CY290" t="s">
        <v>25</v>
      </c>
      <c r="CZ290" t="s">
        <v>25</v>
      </c>
      <c r="DA290" t="s">
        <v>25</v>
      </c>
      <c r="DB290" t="s">
        <v>25</v>
      </c>
      <c r="DC290" t="s">
        <v>25</v>
      </c>
    </row>
    <row r="291" spans="1:107" x14ac:dyDescent="0.2">
      <c r="A291" t="s">
        <v>158</v>
      </c>
      <c r="B291">
        <v>89598369</v>
      </c>
      <c r="C291" t="s">
        <v>33</v>
      </c>
      <c r="D291">
        <v>0</v>
      </c>
      <c r="E291">
        <v>-26</v>
      </c>
      <c r="F291">
        <v>0</v>
      </c>
      <c r="G291" t="s">
        <v>24</v>
      </c>
      <c r="H291">
        <v>1</v>
      </c>
      <c r="I291" t="s">
        <v>25</v>
      </c>
      <c r="J291">
        <v>0</v>
      </c>
      <c r="K291" t="s">
        <v>25</v>
      </c>
      <c r="L291">
        <v>0</v>
      </c>
      <c r="M291">
        <v>0.66700000000000004</v>
      </c>
      <c r="N291" t="s">
        <v>200</v>
      </c>
      <c r="O291" t="s">
        <v>151</v>
      </c>
      <c r="P291" t="s">
        <v>2473</v>
      </c>
      <c r="Q291" t="s">
        <v>3210</v>
      </c>
      <c r="R291" t="s">
        <v>25</v>
      </c>
      <c r="S291" t="s">
        <v>46</v>
      </c>
      <c r="T291" t="s">
        <v>25</v>
      </c>
      <c r="U291">
        <v>3</v>
      </c>
      <c r="V291">
        <v>352</v>
      </c>
      <c r="W291" t="s">
        <v>2411</v>
      </c>
      <c r="X291" t="s">
        <v>3171</v>
      </c>
      <c r="Y291" t="s">
        <v>3172</v>
      </c>
      <c r="Z291" t="s">
        <v>3173</v>
      </c>
      <c r="AA291" t="s">
        <v>3174</v>
      </c>
      <c r="AB291" t="s">
        <v>3169</v>
      </c>
      <c r="AC291" t="s">
        <v>3170</v>
      </c>
      <c r="AD291" t="s">
        <v>25</v>
      </c>
      <c r="AE291" t="s">
        <v>3166</v>
      </c>
      <c r="AF291" t="s">
        <v>3154</v>
      </c>
      <c r="AG291" t="s">
        <v>203</v>
      </c>
      <c r="AH291" t="s">
        <v>3211</v>
      </c>
      <c r="AI291" t="s">
        <v>3212</v>
      </c>
      <c r="AJ291" t="s">
        <v>3213</v>
      </c>
      <c r="AK291" t="s">
        <v>3214</v>
      </c>
      <c r="AL291" t="s">
        <v>3215</v>
      </c>
      <c r="AM291" t="s">
        <v>3216</v>
      </c>
      <c r="AN291" t="s">
        <v>3217</v>
      </c>
      <c r="AO291" t="s">
        <v>3218</v>
      </c>
      <c r="AP291" t="s">
        <v>3219</v>
      </c>
      <c r="AQ291" t="s">
        <v>3220</v>
      </c>
      <c r="AR291" t="s">
        <v>3221</v>
      </c>
      <c r="AS291" t="s">
        <v>3222</v>
      </c>
      <c r="AT291" t="s">
        <v>3223</v>
      </c>
      <c r="AU291" t="s">
        <v>3224</v>
      </c>
      <c r="AV291" t="s">
        <v>3225</v>
      </c>
      <c r="AW291" t="s">
        <v>3226</v>
      </c>
      <c r="AX291" t="s">
        <v>3227</v>
      </c>
      <c r="AY291" t="s">
        <v>3228</v>
      </c>
      <c r="AZ291" t="s">
        <v>3229</v>
      </c>
      <c r="BA291" t="s">
        <v>3230</v>
      </c>
      <c r="BB291" t="s">
        <v>3231</v>
      </c>
      <c r="BC291" t="s">
        <v>3232</v>
      </c>
      <c r="BD291" t="s">
        <v>3233</v>
      </c>
      <c r="BE291" t="s">
        <v>3234</v>
      </c>
      <c r="BF291" t="s">
        <v>3235</v>
      </c>
      <c r="BG291" t="s">
        <v>3236</v>
      </c>
      <c r="BH291" t="s">
        <v>3237</v>
      </c>
      <c r="BI291" t="s">
        <v>3238</v>
      </c>
      <c r="BJ291" t="s">
        <v>3239</v>
      </c>
      <c r="BK291" t="s">
        <v>3240</v>
      </c>
      <c r="BL291" t="s">
        <v>25</v>
      </c>
      <c r="BM291" t="s">
        <v>25</v>
      </c>
      <c r="BN291" t="s">
        <v>25</v>
      </c>
      <c r="BO291" t="s">
        <v>25</v>
      </c>
      <c r="BP291" t="s">
        <v>25</v>
      </c>
      <c r="BQ291" t="s">
        <v>25</v>
      </c>
      <c r="BR291" t="s">
        <v>25</v>
      </c>
      <c r="BS291" t="s">
        <v>25</v>
      </c>
      <c r="BT291" t="s">
        <v>25</v>
      </c>
      <c r="BU291" t="s">
        <v>25</v>
      </c>
      <c r="BV291" t="s">
        <v>25</v>
      </c>
      <c r="BW291" t="s">
        <v>25</v>
      </c>
      <c r="BX291" t="s">
        <v>25</v>
      </c>
      <c r="BY291" t="s">
        <v>25</v>
      </c>
      <c r="BZ291" t="s">
        <v>25</v>
      </c>
      <c r="CA291" t="s">
        <v>25</v>
      </c>
      <c r="CB291" t="s">
        <v>25</v>
      </c>
      <c r="CC291" t="s">
        <v>25</v>
      </c>
      <c r="CD291" t="s">
        <v>25</v>
      </c>
      <c r="CE291" t="s">
        <v>25</v>
      </c>
      <c r="CF291" t="s">
        <v>25</v>
      </c>
      <c r="CG291" t="s">
        <v>25</v>
      </c>
      <c r="CH291" t="s">
        <v>25</v>
      </c>
      <c r="CI291" t="s">
        <v>25</v>
      </c>
      <c r="CJ291" t="s">
        <v>25</v>
      </c>
      <c r="CK291" t="s">
        <v>25</v>
      </c>
      <c r="CL291" t="s">
        <v>25</v>
      </c>
      <c r="CM291" t="s">
        <v>25</v>
      </c>
      <c r="CN291" t="s">
        <v>25</v>
      </c>
      <c r="CO291" t="s">
        <v>25</v>
      </c>
      <c r="CP291" t="s">
        <v>25</v>
      </c>
      <c r="CQ291" t="s">
        <v>25</v>
      </c>
      <c r="CR291" t="s">
        <v>25</v>
      </c>
      <c r="CS291" t="s">
        <v>25</v>
      </c>
      <c r="CT291" t="s">
        <v>25</v>
      </c>
      <c r="CU291" t="s">
        <v>25</v>
      </c>
      <c r="CV291" t="s">
        <v>25</v>
      </c>
      <c r="CW291" t="s">
        <v>25</v>
      </c>
      <c r="CX291" t="s">
        <v>25</v>
      </c>
      <c r="CY291" t="s">
        <v>25</v>
      </c>
      <c r="CZ291" t="s">
        <v>25</v>
      </c>
      <c r="DA291" t="s">
        <v>25</v>
      </c>
      <c r="DB291" t="s">
        <v>25</v>
      </c>
      <c r="DC291" t="s">
        <v>25</v>
      </c>
    </row>
    <row r="292" spans="1:107" x14ac:dyDescent="0.2">
      <c r="A292" t="s">
        <v>158</v>
      </c>
      <c r="B292">
        <v>89598369</v>
      </c>
      <c r="C292" t="s">
        <v>33</v>
      </c>
      <c r="D292">
        <v>0</v>
      </c>
      <c r="E292">
        <v>-26</v>
      </c>
      <c r="F292">
        <v>0</v>
      </c>
      <c r="G292" t="s">
        <v>24</v>
      </c>
      <c r="H292">
        <v>1</v>
      </c>
      <c r="I292" t="s">
        <v>25</v>
      </c>
      <c r="J292">
        <v>0</v>
      </c>
      <c r="K292" t="s">
        <v>25</v>
      </c>
      <c r="L292">
        <v>0</v>
      </c>
      <c r="M292">
        <v>0.66700000000000004</v>
      </c>
      <c r="N292" t="s">
        <v>200</v>
      </c>
      <c r="O292" t="s">
        <v>151</v>
      </c>
      <c r="P292" t="s">
        <v>2473</v>
      </c>
      <c r="Q292" t="s">
        <v>3242</v>
      </c>
      <c r="R292" t="s">
        <v>25</v>
      </c>
      <c r="S292" t="s">
        <v>83</v>
      </c>
      <c r="T292" t="s">
        <v>25</v>
      </c>
      <c r="U292">
        <v>1</v>
      </c>
      <c r="V292">
        <v>353</v>
      </c>
      <c r="W292" t="s">
        <v>2411</v>
      </c>
      <c r="X292" t="s">
        <v>3149</v>
      </c>
      <c r="Y292" t="s">
        <v>3150</v>
      </c>
      <c r="Z292" t="s">
        <v>3151</v>
      </c>
      <c r="AA292" t="s">
        <v>3151</v>
      </c>
      <c r="AB292" t="s">
        <v>3152</v>
      </c>
      <c r="AC292" t="s">
        <v>3153</v>
      </c>
      <c r="AD292" t="s">
        <v>25</v>
      </c>
      <c r="AE292" t="s">
        <v>3150</v>
      </c>
      <c r="AF292" t="s">
        <v>3154</v>
      </c>
      <c r="AG292" t="s">
        <v>203</v>
      </c>
      <c r="AH292" t="s">
        <v>3211</v>
      </c>
      <c r="AI292" t="s">
        <v>3212</v>
      </c>
      <c r="AJ292" t="s">
        <v>3213</v>
      </c>
      <c r="AK292" t="s">
        <v>3214</v>
      </c>
      <c r="AL292" t="s">
        <v>3215</v>
      </c>
      <c r="AM292" t="s">
        <v>3216</v>
      </c>
      <c r="AN292" t="s">
        <v>3217</v>
      </c>
      <c r="AO292" t="s">
        <v>3218</v>
      </c>
      <c r="AP292" t="s">
        <v>3219</v>
      </c>
      <c r="AQ292" t="s">
        <v>3220</v>
      </c>
      <c r="AR292" t="s">
        <v>3221</v>
      </c>
      <c r="AS292" t="s">
        <v>3222</v>
      </c>
      <c r="AT292" t="s">
        <v>3223</v>
      </c>
      <c r="AU292" t="s">
        <v>3224</v>
      </c>
      <c r="AV292" t="s">
        <v>3225</v>
      </c>
      <c r="AW292" t="s">
        <v>3226</v>
      </c>
      <c r="AX292" t="s">
        <v>3227</v>
      </c>
      <c r="AY292" t="s">
        <v>3228</v>
      </c>
      <c r="AZ292" t="s">
        <v>3229</v>
      </c>
      <c r="BA292" t="s">
        <v>3230</v>
      </c>
      <c r="BB292" t="s">
        <v>3231</v>
      </c>
      <c r="BC292" t="s">
        <v>3232</v>
      </c>
      <c r="BD292" t="s">
        <v>3233</v>
      </c>
      <c r="BE292" t="s">
        <v>3234</v>
      </c>
      <c r="BF292" t="s">
        <v>3235</v>
      </c>
      <c r="BG292" t="s">
        <v>3236</v>
      </c>
      <c r="BH292" t="s">
        <v>3237</v>
      </c>
      <c r="BI292" t="s">
        <v>3238</v>
      </c>
      <c r="BJ292" t="s">
        <v>3239</v>
      </c>
      <c r="BK292" t="s">
        <v>3240</v>
      </c>
      <c r="BL292" t="s">
        <v>25</v>
      </c>
      <c r="BM292" t="s">
        <v>25</v>
      </c>
      <c r="BN292" t="s">
        <v>25</v>
      </c>
      <c r="BO292" t="s">
        <v>25</v>
      </c>
      <c r="BP292" t="s">
        <v>25</v>
      </c>
      <c r="BQ292" t="s">
        <v>25</v>
      </c>
      <c r="BR292" t="s">
        <v>25</v>
      </c>
      <c r="BS292" t="s">
        <v>25</v>
      </c>
      <c r="BT292" t="s">
        <v>25</v>
      </c>
      <c r="BU292" t="s">
        <v>25</v>
      </c>
      <c r="BV292" t="s">
        <v>25</v>
      </c>
      <c r="BW292" t="s">
        <v>25</v>
      </c>
      <c r="BX292" t="s">
        <v>25</v>
      </c>
      <c r="BY292" t="s">
        <v>25</v>
      </c>
      <c r="BZ292" t="s">
        <v>25</v>
      </c>
      <c r="CA292" t="s">
        <v>25</v>
      </c>
      <c r="CB292" t="s">
        <v>25</v>
      </c>
      <c r="CC292" t="s">
        <v>25</v>
      </c>
      <c r="CD292" t="s">
        <v>25</v>
      </c>
      <c r="CE292" t="s">
        <v>25</v>
      </c>
      <c r="CF292" t="s">
        <v>25</v>
      </c>
      <c r="CG292" t="s">
        <v>25</v>
      </c>
      <c r="CH292" t="s">
        <v>25</v>
      </c>
      <c r="CI292" t="s">
        <v>25</v>
      </c>
      <c r="CJ292" t="s">
        <v>25</v>
      </c>
      <c r="CK292" t="s">
        <v>25</v>
      </c>
      <c r="CL292" t="s">
        <v>25</v>
      </c>
      <c r="CM292" t="s">
        <v>25</v>
      </c>
      <c r="CN292" t="s">
        <v>25</v>
      </c>
      <c r="CO292" t="s">
        <v>25</v>
      </c>
      <c r="CP292" t="s">
        <v>25</v>
      </c>
      <c r="CQ292" t="s">
        <v>25</v>
      </c>
      <c r="CR292" t="s">
        <v>25</v>
      </c>
      <c r="CS292" t="s">
        <v>25</v>
      </c>
      <c r="CT292" t="s">
        <v>25</v>
      </c>
      <c r="CU292" t="s">
        <v>25</v>
      </c>
      <c r="CV292" t="s">
        <v>25</v>
      </c>
      <c r="CW292" t="s">
        <v>25</v>
      </c>
      <c r="CX292" t="s">
        <v>25</v>
      </c>
      <c r="CY292" t="s">
        <v>25</v>
      </c>
      <c r="CZ292" t="s">
        <v>25</v>
      </c>
      <c r="DA292" t="s">
        <v>25</v>
      </c>
      <c r="DB292" t="s">
        <v>25</v>
      </c>
      <c r="DC292" t="s">
        <v>25</v>
      </c>
    </row>
    <row r="293" spans="1:107" x14ac:dyDescent="0.2">
      <c r="A293" t="s">
        <v>158</v>
      </c>
      <c r="B293">
        <v>89598369</v>
      </c>
      <c r="C293" t="s">
        <v>33</v>
      </c>
      <c r="D293">
        <v>0</v>
      </c>
      <c r="E293">
        <v>-26</v>
      </c>
      <c r="F293">
        <v>0</v>
      </c>
      <c r="G293" t="s">
        <v>24</v>
      </c>
      <c r="H293">
        <v>1</v>
      </c>
      <c r="I293" t="s">
        <v>25</v>
      </c>
      <c r="J293">
        <v>0</v>
      </c>
      <c r="K293" t="s">
        <v>25</v>
      </c>
      <c r="L293">
        <v>0</v>
      </c>
      <c r="M293">
        <v>0.66700000000000004</v>
      </c>
      <c r="N293" t="s">
        <v>200</v>
      </c>
      <c r="O293" t="s">
        <v>151</v>
      </c>
      <c r="P293" t="s">
        <v>2473</v>
      </c>
      <c r="Q293" t="s">
        <v>3242</v>
      </c>
      <c r="R293" t="s">
        <v>25</v>
      </c>
      <c r="S293" t="s">
        <v>83</v>
      </c>
      <c r="T293" t="s">
        <v>25</v>
      </c>
      <c r="U293">
        <v>1</v>
      </c>
      <c r="V293">
        <v>353</v>
      </c>
      <c r="W293" t="s">
        <v>2411</v>
      </c>
      <c r="X293" t="s">
        <v>3165</v>
      </c>
      <c r="Y293" t="s">
        <v>3166</v>
      </c>
      <c r="Z293" t="s">
        <v>3167</v>
      </c>
      <c r="AA293" t="s">
        <v>3168</v>
      </c>
      <c r="AB293" t="s">
        <v>3169</v>
      </c>
      <c r="AC293" t="s">
        <v>3170</v>
      </c>
      <c r="AD293" t="s">
        <v>25</v>
      </c>
      <c r="AE293" t="s">
        <v>3166</v>
      </c>
      <c r="AF293" t="s">
        <v>3154</v>
      </c>
      <c r="AG293" t="s">
        <v>203</v>
      </c>
      <c r="AH293" t="s">
        <v>3211</v>
      </c>
      <c r="AI293" t="s">
        <v>3212</v>
      </c>
      <c r="AJ293" t="s">
        <v>3213</v>
      </c>
      <c r="AK293" t="s">
        <v>3214</v>
      </c>
      <c r="AL293" t="s">
        <v>3215</v>
      </c>
      <c r="AM293" t="s">
        <v>3216</v>
      </c>
      <c r="AN293" t="s">
        <v>3217</v>
      </c>
      <c r="AO293" t="s">
        <v>3218</v>
      </c>
      <c r="AP293" t="s">
        <v>3219</v>
      </c>
      <c r="AQ293" t="s">
        <v>3220</v>
      </c>
      <c r="AR293" t="s">
        <v>3221</v>
      </c>
      <c r="AS293" t="s">
        <v>3222</v>
      </c>
      <c r="AT293" t="s">
        <v>3223</v>
      </c>
      <c r="AU293" t="s">
        <v>3224</v>
      </c>
      <c r="AV293" t="s">
        <v>3225</v>
      </c>
      <c r="AW293" t="s">
        <v>3226</v>
      </c>
      <c r="AX293" t="s">
        <v>3227</v>
      </c>
      <c r="AY293" t="s">
        <v>3228</v>
      </c>
      <c r="AZ293" t="s">
        <v>3229</v>
      </c>
      <c r="BA293" t="s">
        <v>3230</v>
      </c>
      <c r="BB293" t="s">
        <v>3231</v>
      </c>
      <c r="BC293" t="s">
        <v>3232</v>
      </c>
      <c r="BD293" t="s">
        <v>3233</v>
      </c>
      <c r="BE293" t="s">
        <v>3234</v>
      </c>
      <c r="BF293" t="s">
        <v>3235</v>
      </c>
      <c r="BG293" t="s">
        <v>3236</v>
      </c>
      <c r="BH293" t="s">
        <v>3237</v>
      </c>
      <c r="BI293" t="s">
        <v>3238</v>
      </c>
      <c r="BJ293" t="s">
        <v>3239</v>
      </c>
      <c r="BK293" t="s">
        <v>3240</v>
      </c>
      <c r="BL293" t="s">
        <v>25</v>
      </c>
      <c r="BM293" t="s">
        <v>25</v>
      </c>
      <c r="BN293" t="s">
        <v>25</v>
      </c>
      <c r="BO293" t="s">
        <v>25</v>
      </c>
      <c r="BP293" t="s">
        <v>25</v>
      </c>
      <c r="BQ293" t="s">
        <v>25</v>
      </c>
      <c r="BR293" t="s">
        <v>25</v>
      </c>
      <c r="BS293" t="s">
        <v>25</v>
      </c>
      <c r="BT293" t="s">
        <v>25</v>
      </c>
      <c r="BU293" t="s">
        <v>25</v>
      </c>
      <c r="BV293" t="s">
        <v>25</v>
      </c>
      <c r="BW293" t="s">
        <v>25</v>
      </c>
      <c r="BX293" t="s">
        <v>25</v>
      </c>
      <c r="BY293" t="s">
        <v>25</v>
      </c>
      <c r="BZ293" t="s">
        <v>25</v>
      </c>
      <c r="CA293" t="s">
        <v>25</v>
      </c>
      <c r="CB293" t="s">
        <v>25</v>
      </c>
      <c r="CC293" t="s">
        <v>25</v>
      </c>
      <c r="CD293" t="s">
        <v>25</v>
      </c>
      <c r="CE293" t="s">
        <v>25</v>
      </c>
      <c r="CF293" t="s">
        <v>25</v>
      </c>
      <c r="CG293" t="s">
        <v>25</v>
      </c>
      <c r="CH293" t="s">
        <v>25</v>
      </c>
      <c r="CI293" t="s">
        <v>25</v>
      </c>
      <c r="CJ293" t="s">
        <v>25</v>
      </c>
      <c r="CK293" t="s">
        <v>25</v>
      </c>
      <c r="CL293" t="s">
        <v>25</v>
      </c>
      <c r="CM293" t="s">
        <v>25</v>
      </c>
      <c r="CN293" t="s">
        <v>25</v>
      </c>
      <c r="CO293" t="s">
        <v>25</v>
      </c>
      <c r="CP293" t="s">
        <v>25</v>
      </c>
      <c r="CQ293" t="s">
        <v>25</v>
      </c>
      <c r="CR293" t="s">
        <v>25</v>
      </c>
      <c r="CS293" t="s">
        <v>25</v>
      </c>
      <c r="CT293" t="s">
        <v>25</v>
      </c>
      <c r="CU293" t="s">
        <v>25</v>
      </c>
      <c r="CV293" t="s">
        <v>25</v>
      </c>
      <c r="CW293" t="s">
        <v>25</v>
      </c>
      <c r="CX293" t="s">
        <v>25</v>
      </c>
      <c r="CY293" t="s">
        <v>25</v>
      </c>
      <c r="CZ293" t="s">
        <v>25</v>
      </c>
      <c r="DA293" t="s">
        <v>25</v>
      </c>
      <c r="DB293" t="s">
        <v>25</v>
      </c>
      <c r="DC293" t="s">
        <v>25</v>
      </c>
    </row>
    <row r="294" spans="1:107" x14ac:dyDescent="0.2">
      <c r="A294" t="s">
        <v>158</v>
      </c>
      <c r="B294">
        <v>89598369</v>
      </c>
      <c r="C294" t="s">
        <v>33</v>
      </c>
      <c r="D294">
        <v>0</v>
      </c>
      <c r="E294">
        <v>-26</v>
      </c>
      <c r="F294">
        <v>0</v>
      </c>
      <c r="G294" t="s">
        <v>24</v>
      </c>
      <c r="H294">
        <v>1</v>
      </c>
      <c r="I294" t="s">
        <v>25</v>
      </c>
      <c r="J294">
        <v>0</v>
      </c>
      <c r="K294" t="s">
        <v>25</v>
      </c>
      <c r="L294">
        <v>0</v>
      </c>
      <c r="M294">
        <v>0.66700000000000004</v>
      </c>
      <c r="N294" t="s">
        <v>200</v>
      </c>
      <c r="O294" t="s">
        <v>151</v>
      </c>
      <c r="P294" t="s">
        <v>2473</v>
      </c>
      <c r="Q294" t="s">
        <v>3242</v>
      </c>
      <c r="R294" t="s">
        <v>25</v>
      </c>
      <c r="S294" t="s">
        <v>83</v>
      </c>
      <c r="T294" t="s">
        <v>25</v>
      </c>
      <c r="U294">
        <v>1</v>
      </c>
      <c r="V294">
        <v>353</v>
      </c>
      <c r="W294" t="s">
        <v>2411</v>
      </c>
      <c r="X294" t="s">
        <v>3171</v>
      </c>
      <c r="Y294" t="s">
        <v>3172</v>
      </c>
      <c r="Z294" t="s">
        <v>3173</v>
      </c>
      <c r="AA294" t="s">
        <v>3174</v>
      </c>
      <c r="AB294" t="s">
        <v>3169</v>
      </c>
      <c r="AC294" t="s">
        <v>3170</v>
      </c>
      <c r="AD294" t="s">
        <v>25</v>
      </c>
      <c r="AE294" t="s">
        <v>3166</v>
      </c>
      <c r="AF294" t="s">
        <v>3154</v>
      </c>
      <c r="AG294" t="s">
        <v>203</v>
      </c>
      <c r="AH294" t="s">
        <v>3211</v>
      </c>
      <c r="AI294" t="s">
        <v>3212</v>
      </c>
      <c r="AJ294" t="s">
        <v>3213</v>
      </c>
      <c r="AK294" t="s">
        <v>3214</v>
      </c>
      <c r="AL294" t="s">
        <v>3215</v>
      </c>
      <c r="AM294" t="s">
        <v>3216</v>
      </c>
      <c r="AN294" t="s">
        <v>3217</v>
      </c>
      <c r="AO294" t="s">
        <v>3218</v>
      </c>
      <c r="AP294" t="s">
        <v>3219</v>
      </c>
      <c r="AQ294" t="s">
        <v>3220</v>
      </c>
      <c r="AR294" t="s">
        <v>3221</v>
      </c>
      <c r="AS294" t="s">
        <v>3222</v>
      </c>
      <c r="AT294" t="s">
        <v>3223</v>
      </c>
      <c r="AU294" t="s">
        <v>3224</v>
      </c>
      <c r="AV294" t="s">
        <v>3225</v>
      </c>
      <c r="AW294" t="s">
        <v>3226</v>
      </c>
      <c r="AX294" t="s">
        <v>3227</v>
      </c>
      <c r="AY294" t="s">
        <v>3228</v>
      </c>
      <c r="AZ294" t="s">
        <v>3229</v>
      </c>
      <c r="BA294" t="s">
        <v>3230</v>
      </c>
      <c r="BB294" t="s">
        <v>3231</v>
      </c>
      <c r="BC294" t="s">
        <v>3232</v>
      </c>
      <c r="BD294" t="s">
        <v>3233</v>
      </c>
      <c r="BE294" t="s">
        <v>3234</v>
      </c>
      <c r="BF294" t="s">
        <v>3235</v>
      </c>
      <c r="BG294" t="s">
        <v>3236</v>
      </c>
      <c r="BH294" t="s">
        <v>3237</v>
      </c>
      <c r="BI294" t="s">
        <v>3238</v>
      </c>
      <c r="BJ294" t="s">
        <v>3239</v>
      </c>
      <c r="BK294" t="s">
        <v>3240</v>
      </c>
      <c r="BL294" t="s">
        <v>25</v>
      </c>
      <c r="BM294" t="s">
        <v>25</v>
      </c>
      <c r="BN294" t="s">
        <v>25</v>
      </c>
      <c r="BO294" t="s">
        <v>25</v>
      </c>
      <c r="BP294" t="s">
        <v>25</v>
      </c>
      <c r="BQ294" t="s">
        <v>25</v>
      </c>
      <c r="BR294" t="s">
        <v>25</v>
      </c>
      <c r="BS294" t="s">
        <v>25</v>
      </c>
      <c r="BT294" t="s">
        <v>25</v>
      </c>
      <c r="BU294" t="s">
        <v>25</v>
      </c>
      <c r="BV294" t="s">
        <v>25</v>
      </c>
      <c r="BW294" t="s">
        <v>25</v>
      </c>
      <c r="BX294" t="s">
        <v>25</v>
      </c>
      <c r="BY294" t="s">
        <v>25</v>
      </c>
      <c r="BZ294" t="s">
        <v>25</v>
      </c>
      <c r="CA294" t="s">
        <v>25</v>
      </c>
      <c r="CB294" t="s">
        <v>25</v>
      </c>
      <c r="CC294" t="s">
        <v>25</v>
      </c>
      <c r="CD294" t="s">
        <v>25</v>
      </c>
      <c r="CE294" t="s">
        <v>25</v>
      </c>
      <c r="CF294" t="s">
        <v>25</v>
      </c>
      <c r="CG294" t="s">
        <v>25</v>
      </c>
      <c r="CH294" t="s">
        <v>25</v>
      </c>
      <c r="CI294" t="s">
        <v>25</v>
      </c>
      <c r="CJ294" t="s">
        <v>25</v>
      </c>
      <c r="CK294" t="s">
        <v>25</v>
      </c>
      <c r="CL294" t="s">
        <v>25</v>
      </c>
      <c r="CM294" t="s">
        <v>25</v>
      </c>
      <c r="CN294" t="s">
        <v>25</v>
      </c>
      <c r="CO294" t="s">
        <v>25</v>
      </c>
      <c r="CP294" t="s">
        <v>25</v>
      </c>
      <c r="CQ294" t="s">
        <v>25</v>
      </c>
      <c r="CR294" t="s">
        <v>25</v>
      </c>
      <c r="CS294" t="s">
        <v>25</v>
      </c>
      <c r="CT294" t="s">
        <v>25</v>
      </c>
      <c r="CU294" t="s">
        <v>25</v>
      </c>
      <c r="CV294" t="s">
        <v>25</v>
      </c>
      <c r="CW294" t="s">
        <v>25</v>
      </c>
      <c r="CX294" t="s">
        <v>25</v>
      </c>
      <c r="CY294" t="s">
        <v>25</v>
      </c>
      <c r="CZ294" t="s">
        <v>25</v>
      </c>
      <c r="DA294" t="s">
        <v>25</v>
      </c>
      <c r="DB294" t="s">
        <v>25</v>
      </c>
      <c r="DC294" t="s">
        <v>25</v>
      </c>
    </row>
    <row r="295" spans="1:107" x14ac:dyDescent="0.2">
      <c r="A295" t="s">
        <v>158</v>
      </c>
      <c r="B295">
        <v>89598369</v>
      </c>
      <c r="C295" t="s">
        <v>33</v>
      </c>
      <c r="D295">
        <v>0</v>
      </c>
      <c r="E295">
        <v>-26</v>
      </c>
      <c r="F295">
        <v>0</v>
      </c>
      <c r="G295" t="s">
        <v>24</v>
      </c>
      <c r="H295">
        <v>1</v>
      </c>
      <c r="I295" t="s">
        <v>25</v>
      </c>
      <c r="J295">
        <v>0</v>
      </c>
      <c r="K295" t="s">
        <v>25</v>
      </c>
      <c r="L295">
        <v>0</v>
      </c>
      <c r="M295">
        <v>0.66700000000000004</v>
      </c>
      <c r="N295" t="s">
        <v>200</v>
      </c>
      <c r="O295" t="s">
        <v>151</v>
      </c>
      <c r="P295" t="s">
        <v>2473</v>
      </c>
      <c r="Q295" t="s">
        <v>3242</v>
      </c>
      <c r="R295" t="s">
        <v>25</v>
      </c>
      <c r="S295" t="s">
        <v>83</v>
      </c>
      <c r="T295" t="s">
        <v>25</v>
      </c>
      <c r="U295">
        <v>2</v>
      </c>
      <c r="V295">
        <v>353</v>
      </c>
      <c r="W295" t="s">
        <v>2411</v>
      </c>
      <c r="X295" t="s">
        <v>3149</v>
      </c>
      <c r="Y295" t="s">
        <v>3150</v>
      </c>
      <c r="Z295" t="s">
        <v>3151</v>
      </c>
      <c r="AA295" t="s">
        <v>3151</v>
      </c>
      <c r="AB295" t="s">
        <v>3152</v>
      </c>
      <c r="AC295" t="s">
        <v>3153</v>
      </c>
      <c r="AD295" t="s">
        <v>25</v>
      </c>
      <c r="AE295" t="s">
        <v>3150</v>
      </c>
      <c r="AF295" t="s">
        <v>3154</v>
      </c>
      <c r="AG295" t="s">
        <v>203</v>
      </c>
      <c r="AH295" t="s">
        <v>3211</v>
      </c>
      <c r="AI295" t="s">
        <v>3212</v>
      </c>
      <c r="AJ295" t="s">
        <v>3213</v>
      </c>
      <c r="AK295" t="s">
        <v>3214</v>
      </c>
      <c r="AL295" t="s">
        <v>3215</v>
      </c>
      <c r="AM295" t="s">
        <v>3216</v>
      </c>
      <c r="AN295" t="s">
        <v>3217</v>
      </c>
      <c r="AO295" t="s">
        <v>3218</v>
      </c>
      <c r="AP295" t="s">
        <v>3219</v>
      </c>
      <c r="AQ295" t="s">
        <v>3220</v>
      </c>
      <c r="AR295" t="s">
        <v>3221</v>
      </c>
      <c r="AS295" t="s">
        <v>3222</v>
      </c>
      <c r="AT295" t="s">
        <v>3223</v>
      </c>
      <c r="AU295" t="s">
        <v>3224</v>
      </c>
      <c r="AV295" t="s">
        <v>3225</v>
      </c>
      <c r="AW295" t="s">
        <v>3226</v>
      </c>
      <c r="AX295" t="s">
        <v>3227</v>
      </c>
      <c r="AY295" t="s">
        <v>3228</v>
      </c>
      <c r="AZ295" t="s">
        <v>3229</v>
      </c>
      <c r="BA295" t="s">
        <v>3230</v>
      </c>
      <c r="BB295" t="s">
        <v>3231</v>
      </c>
      <c r="BC295" t="s">
        <v>3232</v>
      </c>
      <c r="BD295" t="s">
        <v>3233</v>
      </c>
      <c r="BE295" t="s">
        <v>3234</v>
      </c>
      <c r="BF295" t="s">
        <v>3235</v>
      </c>
      <c r="BG295" t="s">
        <v>3236</v>
      </c>
      <c r="BH295" t="s">
        <v>3237</v>
      </c>
      <c r="BI295" t="s">
        <v>3238</v>
      </c>
      <c r="BJ295" t="s">
        <v>3239</v>
      </c>
      <c r="BK295" t="s">
        <v>3240</v>
      </c>
      <c r="BL295" t="s">
        <v>25</v>
      </c>
      <c r="BM295" t="s">
        <v>25</v>
      </c>
      <c r="BN295" t="s">
        <v>25</v>
      </c>
      <c r="BO295" t="s">
        <v>25</v>
      </c>
      <c r="BP295" t="s">
        <v>25</v>
      </c>
      <c r="BQ295" t="s">
        <v>25</v>
      </c>
      <c r="BR295" t="s">
        <v>25</v>
      </c>
      <c r="BS295" t="s">
        <v>25</v>
      </c>
      <c r="BT295" t="s">
        <v>25</v>
      </c>
      <c r="BU295" t="s">
        <v>25</v>
      </c>
      <c r="BV295" t="s">
        <v>25</v>
      </c>
      <c r="BW295" t="s">
        <v>25</v>
      </c>
      <c r="BX295" t="s">
        <v>25</v>
      </c>
      <c r="BY295" t="s">
        <v>25</v>
      </c>
      <c r="BZ295" t="s">
        <v>25</v>
      </c>
      <c r="CA295" t="s">
        <v>25</v>
      </c>
      <c r="CB295" t="s">
        <v>25</v>
      </c>
      <c r="CC295" t="s">
        <v>25</v>
      </c>
      <c r="CD295" t="s">
        <v>25</v>
      </c>
      <c r="CE295" t="s">
        <v>25</v>
      </c>
      <c r="CF295" t="s">
        <v>25</v>
      </c>
      <c r="CG295" t="s">
        <v>25</v>
      </c>
      <c r="CH295" t="s">
        <v>25</v>
      </c>
      <c r="CI295" t="s">
        <v>25</v>
      </c>
      <c r="CJ295" t="s">
        <v>25</v>
      </c>
      <c r="CK295" t="s">
        <v>25</v>
      </c>
      <c r="CL295" t="s">
        <v>25</v>
      </c>
      <c r="CM295" t="s">
        <v>25</v>
      </c>
      <c r="CN295" t="s">
        <v>25</v>
      </c>
      <c r="CO295" t="s">
        <v>25</v>
      </c>
      <c r="CP295" t="s">
        <v>25</v>
      </c>
      <c r="CQ295" t="s">
        <v>25</v>
      </c>
      <c r="CR295" t="s">
        <v>25</v>
      </c>
      <c r="CS295" t="s">
        <v>25</v>
      </c>
      <c r="CT295" t="s">
        <v>25</v>
      </c>
      <c r="CU295" t="s">
        <v>25</v>
      </c>
      <c r="CV295" t="s">
        <v>25</v>
      </c>
      <c r="CW295" t="s">
        <v>25</v>
      </c>
      <c r="CX295" t="s">
        <v>25</v>
      </c>
      <c r="CY295" t="s">
        <v>25</v>
      </c>
      <c r="CZ295" t="s">
        <v>25</v>
      </c>
      <c r="DA295" t="s">
        <v>25</v>
      </c>
      <c r="DB295" t="s">
        <v>25</v>
      </c>
      <c r="DC295" t="s">
        <v>25</v>
      </c>
    </row>
    <row r="296" spans="1:107" x14ac:dyDescent="0.2">
      <c r="A296" t="s">
        <v>158</v>
      </c>
      <c r="B296">
        <v>89598369</v>
      </c>
      <c r="C296" t="s">
        <v>33</v>
      </c>
      <c r="D296">
        <v>0</v>
      </c>
      <c r="E296">
        <v>-26</v>
      </c>
      <c r="F296">
        <v>0</v>
      </c>
      <c r="G296" t="s">
        <v>24</v>
      </c>
      <c r="H296">
        <v>1</v>
      </c>
      <c r="I296" t="s">
        <v>25</v>
      </c>
      <c r="J296">
        <v>0</v>
      </c>
      <c r="K296" t="s">
        <v>25</v>
      </c>
      <c r="L296">
        <v>0</v>
      </c>
      <c r="M296">
        <v>0.66700000000000004</v>
      </c>
      <c r="N296" t="s">
        <v>200</v>
      </c>
      <c r="O296" t="s">
        <v>151</v>
      </c>
      <c r="P296" t="s">
        <v>2473</v>
      </c>
      <c r="Q296" t="s">
        <v>3242</v>
      </c>
      <c r="R296" t="s">
        <v>25</v>
      </c>
      <c r="S296" t="s">
        <v>83</v>
      </c>
      <c r="T296" t="s">
        <v>25</v>
      </c>
      <c r="U296">
        <v>2</v>
      </c>
      <c r="V296">
        <v>353</v>
      </c>
      <c r="W296" t="s">
        <v>2411</v>
      </c>
      <c r="X296" t="s">
        <v>3165</v>
      </c>
      <c r="Y296" t="s">
        <v>3166</v>
      </c>
      <c r="Z296" t="s">
        <v>3167</v>
      </c>
      <c r="AA296" t="s">
        <v>3168</v>
      </c>
      <c r="AB296" t="s">
        <v>3169</v>
      </c>
      <c r="AC296" t="s">
        <v>3170</v>
      </c>
      <c r="AD296" t="s">
        <v>25</v>
      </c>
      <c r="AE296" t="s">
        <v>3166</v>
      </c>
      <c r="AF296" t="s">
        <v>3154</v>
      </c>
      <c r="AG296" t="s">
        <v>203</v>
      </c>
      <c r="AH296" t="s">
        <v>3211</v>
      </c>
      <c r="AI296" t="s">
        <v>3212</v>
      </c>
      <c r="AJ296" t="s">
        <v>3213</v>
      </c>
      <c r="AK296" t="s">
        <v>3214</v>
      </c>
      <c r="AL296" t="s">
        <v>3215</v>
      </c>
      <c r="AM296" t="s">
        <v>3216</v>
      </c>
      <c r="AN296" t="s">
        <v>3217</v>
      </c>
      <c r="AO296" t="s">
        <v>3218</v>
      </c>
      <c r="AP296" t="s">
        <v>3219</v>
      </c>
      <c r="AQ296" t="s">
        <v>3220</v>
      </c>
      <c r="AR296" t="s">
        <v>3221</v>
      </c>
      <c r="AS296" t="s">
        <v>3222</v>
      </c>
      <c r="AT296" t="s">
        <v>3223</v>
      </c>
      <c r="AU296" t="s">
        <v>3224</v>
      </c>
      <c r="AV296" t="s">
        <v>3225</v>
      </c>
      <c r="AW296" t="s">
        <v>3226</v>
      </c>
      <c r="AX296" t="s">
        <v>3227</v>
      </c>
      <c r="AY296" t="s">
        <v>3228</v>
      </c>
      <c r="AZ296" t="s">
        <v>3229</v>
      </c>
      <c r="BA296" t="s">
        <v>3230</v>
      </c>
      <c r="BB296" t="s">
        <v>3231</v>
      </c>
      <c r="BC296" t="s">
        <v>3232</v>
      </c>
      <c r="BD296" t="s">
        <v>3233</v>
      </c>
      <c r="BE296" t="s">
        <v>3234</v>
      </c>
      <c r="BF296" t="s">
        <v>3235</v>
      </c>
      <c r="BG296" t="s">
        <v>3236</v>
      </c>
      <c r="BH296" t="s">
        <v>3237</v>
      </c>
      <c r="BI296" t="s">
        <v>3238</v>
      </c>
      <c r="BJ296" t="s">
        <v>3239</v>
      </c>
      <c r="BK296" t="s">
        <v>3240</v>
      </c>
      <c r="BL296" t="s">
        <v>25</v>
      </c>
      <c r="BM296" t="s">
        <v>25</v>
      </c>
      <c r="BN296" t="s">
        <v>25</v>
      </c>
      <c r="BO296" t="s">
        <v>25</v>
      </c>
      <c r="BP296" t="s">
        <v>25</v>
      </c>
      <c r="BQ296" t="s">
        <v>25</v>
      </c>
      <c r="BR296" t="s">
        <v>25</v>
      </c>
      <c r="BS296" t="s">
        <v>25</v>
      </c>
      <c r="BT296" t="s">
        <v>25</v>
      </c>
      <c r="BU296" t="s">
        <v>25</v>
      </c>
      <c r="BV296" t="s">
        <v>25</v>
      </c>
      <c r="BW296" t="s">
        <v>25</v>
      </c>
      <c r="BX296" t="s">
        <v>25</v>
      </c>
      <c r="BY296" t="s">
        <v>25</v>
      </c>
      <c r="BZ296" t="s">
        <v>25</v>
      </c>
      <c r="CA296" t="s">
        <v>25</v>
      </c>
      <c r="CB296" t="s">
        <v>25</v>
      </c>
      <c r="CC296" t="s">
        <v>25</v>
      </c>
      <c r="CD296" t="s">
        <v>25</v>
      </c>
      <c r="CE296" t="s">
        <v>25</v>
      </c>
      <c r="CF296" t="s">
        <v>25</v>
      </c>
      <c r="CG296" t="s">
        <v>25</v>
      </c>
      <c r="CH296" t="s">
        <v>25</v>
      </c>
      <c r="CI296" t="s">
        <v>25</v>
      </c>
      <c r="CJ296" t="s">
        <v>25</v>
      </c>
      <c r="CK296" t="s">
        <v>25</v>
      </c>
      <c r="CL296" t="s">
        <v>25</v>
      </c>
      <c r="CM296" t="s">
        <v>25</v>
      </c>
      <c r="CN296" t="s">
        <v>25</v>
      </c>
      <c r="CO296" t="s">
        <v>25</v>
      </c>
      <c r="CP296" t="s">
        <v>25</v>
      </c>
      <c r="CQ296" t="s">
        <v>25</v>
      </c>
      <c r="CR296" t="s">
        <v>25</v>
      </c>
      <c r="CS296" t="s">
        <v>25</v>
      </c>
      <c r="CT296" t="s">
        <v>25</v>
      </c>
      <c r="CU296" t="s">
        <v>25</v>
      </c>
      <c r="CV296" t="s">
        <v>25</v>
      </c>
      <c r="CW296" t="s">
        <v>25</v>
      </c>
      <c r="CX296" t="s">
        <v>25</v>
      </c>
      <c r="CY296" t="s">
        <v>25</v>
      </c>
      <c r="CZ296" t="s">
        <v>25</v>
      </c>
      <c r="DA296" t="s">
        <v>25</v>
      </c>
      <c r="DB296" t="s">
        <v>25</v>
      </c>
      <c r="DC296" t="s">
        <v>25</v>
      </c>
    </row>
    <row r="297" spans="1:107" x14ac:dyDescent="0.2">
      <c r="A297" t="s">
        <v>158</v>
      </c>
      <c r="B297">
        <v>89598369</v>
      </c>
      <c r="C297" t="s">
        <v>33</v>
      </c>
      <c r="D297">
        <v>0</v>
      </c>
      <c r="E297">
        <v>-26</v>
      </c>
      <c r="F297">
        <v>0</v>
      </c>
      <c r="G297" t="s">
        <v>24</v>
      </c>
      <c r="H297">
        <v>1</v>
      </c>
      <c r="I297" t="s">
        <v>25</v>
      </c>
      <c r="J297">
        <v>0</v>
      </c>
      <c r="K297" t="s">
        <v>25</v>
      </c>
      <c r="L297">
        <v>0</v>
      </c>
      <c r="M297">
        <v>0.66700000000000004</v>
      </c>
      <c r="N297" t="s">
        <v>200</v>
      </c>
      <c r="O297" t="s">
        <v>151</v>
      </c>
      <c r="P297" t="s">
        <v>2473</v>
      </c>
      <c r="Q297" t="s">
        <v>3242</v>
      </c>
      <c r="R297" t="s">
        <v>25</v>
      </c>
      <c r="S297" t="s">
        <v>83</v>
      </c>
      <c r="T297" t="s">
        <v>25</v>
      </c>
      <c r="U297">
        <v>2</v>
      </c>
      <c r="V297">
        <v>353</v>
      </c>
      <c r="W297" t="s">
        <v>2411</v>
      </c>
      <c r="X297" t="s">
        <v>3171</v>
      </c>
      <c r="Y297" t="s">
        <v>3172</v>
      </c>
      <c r="Z297" t="s">
        <v>3173</v>
      </c>
      <c r="AA297" t="s">
        <v>3174</v>
      </c>
      <c r="AB297" t="s">
        <v>3169</v>
      </c>
      <c r="AC297" t="s">
        <v>3170</v>
      </c>
      <c r="AD297" t="s">
        <v>25</v>
      </c>
      <c r="AE297" t="s">
        <v>3166</v>
      </c>
      <c r="AF297" t="s">
        <v>3154</v>
      </c>
      <c r="AG297" t="s">
        <v>203</v>
      </c>
      <c r="AH297" t="s">
        <v>3211</v>
      </c>
      <c r="AI297" t="s">
        <v>3212</v>
      </c>
      <c r="AJ297" t="s">
        <v>3213</v>
      </c>
      <c r="AK297" t="s">
        <v>3214</v>
      </c>
      <c r="AL297" t="s">
        <v>3215</v>
      </c>
      <c r="AM297" t="s">
        <v>3216</v>
      </c>
      <c r="AN297" t="s">
        <v>3217</v>
      </c>
      <c r="AO297" t="s">
        <v>3218</v>
      </c>
      <c r="AP297" t="s">
        <v>3219</v>
      </c>
      <c r="AQ297" t="s">
        <v>3220</v>
      </c>
      <c r="AR297" t="s">
        <v>3221</v>
      </c>
      <c r="AS297" t="s">
        <v>3222</v>
      </c>
      <c r="AT297" t="s">
        <v>3223</v>
      </c>
      <c r="AU297" t="s">
        <v>3224</v>
      </c>
      <c r="AV297" t="s">
        <v>3225</v>
      </c>
      <c r="AW297" t="s">
        <v>3226</v>
      </c>
      <c r="AX297" t="s">
        <v>3227</v>
      </c>
      <c r="AY297" t="s">
        <v>3228</v>
      </c>
      <c r="AZ297" t="s">
        <v>3229</v>
      </c>
      <c r="BA297" t="s">
        <v>3230</v>
      </c>
      <c r="BB297" t="s">
        <v>3231</v>
      </c>
      <c r="BC297" t="s">
        <v>3232</v>
      </c>
      <c r="BD297" t="s">
        <v>3233</v>
      </c>
      <c r="BE297" t="s">
        <v>3234</v>
      </c>
      <c r="BF297" t="s">
        <v>3235</v>
      </c>
      <c r="BG297" t="s">
        <v>3236</v>
      </c>
      <c r="BH297" t="s">
        <v>3237</v>
      </c>
      <c r="BI297" t="s">
        <v>3238</v>
      </c>
      <c r="BJ297" t="s">
        <v>3239</v>
      </c>
      <c r="BK297" t="s">
        <v>3240</v>
      </c>
      <c r="BL297" t="s">
        <v>25</v>
      </c>
      <c r="BM297" t="s">
        <v>25</v>
      </c>
      <c r="BN297" t="s">
        <v>25</v>
      </c>
      <c r="BO297" t="s">
        <v>25</v>
      </c>
      <c r="BP297" t="s">
        <v>25</v>
      </c>
      <c r="BQ297" t="s">
        <v>25</v>
      </c>
      <c r="BR297" t="s">
        <v>25</v>
      </c>
      <c r="BS297" t="s">
        <v>25</v>
      </c>
      <c r="BT297" t="s">
        <v>25</v>
      </c>
      <c r="BU297" t="s">
        <v>25</v>
      </c>
      <c r="BV297" t="s">
        <v>25</v>
      </c>
      <c r="BW297" t="s">
        <v>25</v>
      </c>
      <c r="BX297" t="s">
        <v>25</v>
      </c>
      <c r="BY297" t="s">
        <v>25</v>
      </c>
      <c r="BZ297" t="s">
        <v>25</v>
      </c>
      <c r="CA297" t="s">
        <v>25</v>
      </c>
      <c r="CB297" t="s">
        <v>25</v>
      </c>
      <c r="CC297" t="s">
        <v>25</v>
      </c>
      <c r="CD297" t="s">
        <v>25</v>
      </c>
      <c r="CE297" t="s">
        <v>25</v>
      </c>
      <c r="CF297" t="s">
        <v>25</v>
      </c>
      <c r="CG297" t="s">
        <v>25</v>
      </c>
      <c r="CH297" t="s">
        <v>25</v>
      </c>
      <c r="CI297" t="s">
        <v>25</v>
      </c>
      <c r="CJ297" t="s">
        <v>25</v>
      </c>
      <c r="CK297" t="s">
        <v>25</v>
      </c>
      <c r="CL297" t="s">
        <v>25</v>
      </c>
      <c r="CM297" t="s">
        <v>25</v>
      </c>
      <c r="CN297" t="s">
        <v>25</v>
      </c>
      <c r="CO297" t="s">
        <v>25</v>
      </c>
      <c r="CP297" t="s">
        <v>25</v>
      </c>
      <c r="CQ297" t="s">
        <v>25</v>
      </c>
      <c r="CR297" t="s">
        <v>25</v>
      </c>
      <c r="CS297" t="s">
        <v>25</v>
      </c>
      <c r="CT297" t="s">
        <v>25</v>
      </c>
      <c r="CU297" t="s">
        <v>25</v>
      </c>
      <c r="CV297" t="s">
        <v>25</v>
      </c>
      <c r="CW297" t="s">
        <v>25</v>
      </c>
      <c r="CX297" t="s">
        <v>25</v>
      </c>
      <c r="CY297" t="s">
        <v>25</v>
      </c>
      <c r="CZ297" t="s">
        <v>25</v>
      </c>
      <c r="DA297" t="s">
        <v>25</v>
      </c>
      <c r="DB297" t="s">
        <v>25</v>
      </c>
      <c r="DC297" t="s">
        <v>25</v>
      </c>
    </row>
    <row r="298" spans="1:107" x14ac:dyDescent="0.2">
      <c r="A298" t="s">
        <v>158</v>
      </c>
      <c r="B298">
        <v>89598369</v>
      </c>
      <c r="C298" t="s">
        <v>33</v>
      </c>
      <c r="D298">
        <v>0</v>
      </c>
      <c r="E298">
        <v>-26</v>
      </c>
      <c r="F298">
        <v>0</v>
      </c>
      <c r="G298" t="s">
        <v>24</v>
      </c>
      <c r="H298">
        <v>1</v>
      </c>
      <c r="I298" t="s">
        <v>25</v>
      </c>
      <c r="J298">
        <v>0</v>
      </c>
      <c r="K298" t="s">
        <v>25</v>
      </c>
      <c r="L298">
        <v>0</v>
      </c>
      <c r="M298">
        <v>0.66700000000000004</v>
      </c>
      <c r="N298" t="s">
        <v>200</v>
      </c>
      <c r="O298" t="s">
        <v>151</v>
      </c>
      <c r="P298" t="s">
        <v>2473</v>
      </c>
      <c r="Q298" t="s">
        <v>3242</v>
      </c>
      <c r="R298" t="s">
        <v>25</v>
      </c>
      <c r="S298" t="s">
        <v>83</v>
      </c>
      <c r="T298" t="s">
        <v>25</v>
      </c>
      <c r="U298">
        <v>3</v>
      </c>
      <c r="V298">
        <v>353</v>
      </c>
      <c r="W298" t="s">
        <v>2411</v>
      </c>
      <c r="X298" t="s">
        <v>3149</v>
      </c>
      <c r="Y298" t="s">
        <v>3150</v>
      </c>
      <c r="Z298" t="s">
        <v>3151</v>
      </c>
      <c r="AA298" t="s">
        <v>3151</v>
      </c>
      <c r="AB298" t="s">
        <v>3152</v>
      </c>
      <c r="AC298" t="s">
        <v>3153</v>
      </c>
      <c r="AD298" t="s">
        <v>25</v>
      </c>
      <c r="AE298" t="s">
        <v>3150</v>
      </c>
      <c r="AF298" t="s">
        <v>3154</v>
      </c>
      <c r="AG298" t="s">
        <v>203</v>
      </c>
      <c r="AH298" t="s">
        <v>3211</v>
      </c>
      <c r="AI298" t="s">
        <v>3212</v>
      </c>
      <c r="AJ298" t="s">
        <v>3213</v>
      </c>
      <c r="AK298" t="s">
        <v>3214</v>
      </c>
      <c r="AL298" t="s">
        <v>3215</v>
      </c>
      <c r="AM298" t="s">
        <v>3216</v>
      </c>
      <c r="AN298" t="s">
        <v>3217</v>
      </c>
      <c r="AO298" t="s">
        <v>3218</v>
      </c>
      <c r="AP298" t="s">
        <v>3219</v>
      </c>
      <c r="AQ298" t="s">
        <v>3220</v>
      </c>
      <c r="AR298" t="s">
        <v>3221</v>
      </c>
      <c r="AS298" t="s">
        <v>3222</v>
      </c>
      <c r="AT298" t="s">
        <v>3223</v>
      </c>
      <c r="AU298" t="s">
        <v>3224</v>
      </c>
      <c r="AV298" t="s">
        <v>3225</v>
      </c>
      <c r="AW298" t="s">
        <v>3226</v>
      </c>
      <c r="AX298" t="s">
        <v>3227</v>
      </c>
      <c r="AY298" t="s">
        <v>3228</v>
      </c>
      <c r="AZ298" t="s">
        <v>3229</v>
      </c>
      <c r="BA298" t="s">
        <v>3230</v>
      </c>
      <c r="BB298" t="s">
        <v>3231</v>
      </c>
      <c r="BC298" t="s">
        <v>3232</v>
      </c>
      <c r="BD298" t="s">
        <v>3233</v>
      </c>
      <c r="BE298" t="s">
        <v>3234</v>
      </c>
      <c r="BF298" t="s">
        <v>3235</v>
      </c>
      <c r="BG298" t="s">
        <v>3236</v>
      </c>
      <c r="BH298" t="s">
        <v>3237</v>
      </c>
      <c r="BI298" t="s">
        <v>3238</v>
      </c>
      <c r="BJ298" t="s">
        <v>3239</v>
      </c>
      <c r="BK298" t="s">
        <v>3240</v>
      </c>
      <c r="BL298" t="s">
        <v>25</v>
      </c>
      <c r="BM298" t="s">
        <v>25</v>
      </c>
      <c r="BN298" t="s">
        <v>25</v>
      </c>
      <c r="BO298" t="s">
        <v>25</v>
      </c>
      <c r="BP298" t="s">
        <v>25</v>
      </c>
      <c r="BQ298" t="s">
        <v>25</v>
      </c>
      <c r="BR298" t="s">
        <v>25</v>
      </c>
      <c r="BS298" t="s">
        <v>25</v>
      </c>
      <c r="BT298" t="s">
        <v>25</v>
      </c>
      <c r="BU298" t="s">
        <v>25</v>
      </c>
      <c r="BV298" t="s">
        <v>25</v>
      </c>
      <c r="BW298" t="s">
        <v>25</v>
      </c>
      <c r="BX298" t="s">
        <v>25</v>
      </c>
      <c r="BY298" t="s">
        <v>25</v>
      </c>
      <c r="BZ298" t="s">
        <v>25</v>
      </c>
      <c r="CA298" t="s">
        <v>25</v>
      </c>
      <c r="CB298" t="s">
        <v>25</v>
      </c>
      <c r="CC298" t="s">
        <v>25</v>
      </c>
      <c r="CD298" t="s">
        <v>25</v>
      </c>
      <c r="CE298" t="s">
        <v>25</v>
      </c>
      <c r="CF298" t="s">
        <v>25</v>
      </c>
      <c r="CG298" t="s">
        <v>25</v>
      </c>
      <c r="CH298" t="s">
        <v>25</v>
      </c>
      <c r="CI298" t="s">
        <v>25</v>
      </c>
      <c r="CJ298" t="s">
        <v>25</v>
      </c>
      <c r="CK298" t="s">
        <v>25</v>
      </c>
      <c r="CL298" t="s">
        <v>25</v>
      </c>
      <c r="CM298" t="s">
        <v>25</v>
      </c>
      <c r="CN298" t="s">
        <v>25</v>
      </c>
      <c r="CO298" t="s">
        <v>25</v>
      </c>
      <c r="CP298" t="s">
        <v>25</v>
      </c>
      <c r="CQ298" t="s">
        <v>25</v>
      </c>
      <c r="CR298" t="s">
        <v>25</v>
      </c>
      <c r="CS298" t="s">
        <v>25</v>
      </c>
      <c r="CT298" t="s">
        <v>25</v>
      </c>
      <c r="CU298" t="s">
        <v>25</v>
      </c>
      <c r="CV298" t="s">
        <v>25</v>
      </c>
      <c r="CW298" t="s">
        <v>25</v>
      </c>
      <c r="CX298" t="s">
        <v>25</v>
      </c>
      <c r="CY298" t="s">
        <v>25</v>
      </c>
      <c r="CZ298" t="s">
        <v>25</v>
      </c>
      <c r="DA298" t="s">
        <v>25</v>
      </c>
      <c r="DB298" t="s">
        <v>25</v>
      </c>
      <c r="DC298" t="s">
        <v>25</v>
      </c>
    </row>
    <row r="299" spans="1:107" x14ac:dyDescent="0.2">
      <c r="A299" t="s">
        <v>158</v>
      </c>
      <c r="B299">
        <v>89598369</v>
      </c>
      <c r="C299" t="s">
        <v>33</v>
      </c>
      <c r="D299">
        <v>0</v>
      </c>
      <c r="E299">
        <v>-26</v>
      </c>
      <c r="F299">
        <v>0</v>
      </c>
      <c r="G299" t="s">
        <v>24</v>
      </c>
      <c r="H299">
        <v>1</v>
      </c>
      <c r="I299" t="s">
        <v>25</v>
      </c>
      <c r="J299">
        <v>0</v>
      </c>
      <c r="K299" t="s">
        <v>25</v>
      </c>
      <c r="L299">
        <v>0</v>
      </c>
      <c r="M299">
        <v>0.66700000000000004</v>
      </c>
      <c r="N299" t="s">
        <v>200</v>
      </c>
      <c r="O299" t="s">
        <v>151</v>
      </c>
      <c r="P299" t="s">
        <v>2473</v>
      </c>
      <c r="Q299" t="s">
        <v>3242</v>
      </c>
      <c r="R299" t="s">
        <v>25</v>
      </c>
      <c r="S299" t="s">
        <v>83</v>
      </c>
      <c r="T299" t="s">
        <v>25</v>
      </c>
      <c r="U299">
        <v>3</v>
      </c>
      <c r="V299">
        <v>353</v>
      </c>
      <c r="W299" t="s">
        <v>2411</v>
      </c>
      <c r="X299" t="s">
        <v>3165</v>
      </c>
      <c r="Y299" t="s">
        <v>3166</v>
      </c>
      <c r="Z299" t="s">
        <v>3167</v>
      </c>
      <c r="AA299" t="s">
        <v>3168</v>
      </c>
      <c r="AB299" t="s">
        <v>3169</v>
      </c>
      <c r="AC299" t="s">
        <v>3170</v>
      </c>
      <c r="AD299" t="s">
        <v>25</v>
      </c>
      <c r="AE299" t="s">
        <v>3166</v>
      </c>
      <c r="AF299" t="s">
        <v>3154</v>
      </c>
      <c r="AG299" t="s">
        <v>203</v>
      </c>
      <c r="AH299" t="s">
        <v>3211</v>
      </c>
      <c r="AI299" t="s">
        <v>3212</v>
      </c>
      <c r="AJ299" t="s">
        <v>3213</v>
      </c>
      <c r="AK299" t="s">
        <v>3214</v>
      </c>
      <c r="AL299" t="s">
        <v>3215</v>
      </c>
      <c r="AM299" t="s">
        <v>3216</v>
      </c>
      <c r="AN299" t="s">
        <v>3217</v>
      </c>
      <c r="AO299" t="s">
        <v>3218</v>
      </c>
      <c r="AP299" t="s">
        <v>3219</v>
      </c>
      <c r="AQ299" t="s">
        <v>3220</v>
      </c>
      <c r="AR299" t="s">
        <v>3221</v>
      </c>
      <c r="AS299" t="s">
        <v>3222</v>
      </c>
      <c r="AT299" t="s">
        <v>3223</v>
      </c>
      <c r="AU299" t="s">
        <v>3224</v>
      </c>
      <c r="AV299" t="s">
        <v>3225</v>
      </c>
      <c r="AW299" t="s">
        <v>3226</v>
      </c>
      <c r="AX299" t="s">
        <v>3227</v>
      </c>
      <c r="AY299" t="s">
        <v>3228</v>
      </c>
      <c r="AZ299" t="s">
        <v>3229</v>
      </c>
      <c r="BA299" t="s">
        <v>3230</v>
      </c>
      <c r="BB299" t="s">
        <v>3231</v>
      </c>
      <c r="BC299" t="s">
        <v>3232</v>
      </c>
      <c r="BD299" t="s">
        <v>3233</v>
      </c>
      <c r="BE299" t="s">
        <v>3234</v>
      </c>
      <c r="BF299" t="s">
        <v>3235</v>
      </c>
      <c r="BG299" t="s">
        <v>3236</v>
      </c>
      <c r="BH299" t="s">
        <v>3237</v>
      </c>
      <c r="BI299" t="s">
        <v>3238</v>
      </c>
      <c r="BJ299" t="s">
        <v>3239</v>
      </c>
      <c r="BK299" t="s">
        <v>3240</v>
      </c>
      <c r="BL299" t="s">
        <v>25</v>
      </c>
      <c r="BM299" t="s">
        <v>25</v>
      </c>
      <c r="BN299" t="s">
        <v>25</v>
      </c>
      <c r="BO299" t="s">
        <v>25</v>
      </c>
      <c r="BP299" t="s">
        <v>25</v>
      </c>
      <c r="BQ299" t="s">
        <v>25</v>
      </c>
      <c r="BR299" t="s">
        <v>25</v>
      </c>
      <c r="BS299" t="s">
        <v>25</v>
      </c>
      <c r="BT299" t="s">
        <v>25</v>
      </c>
      <c r="BU299" t="s">
        <v>25</v>
      </c>
      <c r="BV299" t="s">
        <v>25</v>
      </c>
      <c r="BW299" t="s">
        <v>25</v>
      </c>
      <c r="BX299" t="s">
        <v>25</v>
      </c>
      <c r="BY299" t="s">
        <v>25</v>
      </c>
      <c r="BZ299" t="s">
        <v>25</v>
      </c>
      <c r="CA299" t="s">
        <v>25</v>
      </c>
      <c r="CB299" t="s">
        <v>25</v>
      </c>
      <c r="CC299" t="s">
        <v>25</v>
      </c>
      <c r="CD299" t="s">
        <v>25</v>
      </c>
      <c r="CE299" t="s">
        <v>25</v>
      </c>
      <c r="CF299" t="s">
        <v>25</v>
      </c>
      <c r="CG299" t="s">
        <v>25</v>
      </c>
      <c r="CH299" t="s">
        <v>25</v>
      </c>
      <c r="CI299" t="s">
        <v>25</v>
      </c>
      <c r="CJ299" t="s">
        <v>25</v>
      </c>
      <c r="CK299" t="s">
        <v>25</v>
      </c>
      <c r="CL299" t="s">
        <v>25</v>
      </c>
      <c r="CM299" t="s">
        <v>25</v>
      </c>
      <c r="CN299" t="s">
        <v>25</v>
      </c>
      <c r="CO299" t="s">
        <v>25</v>
      </c>
      <c r="CP299" t="s">
        <v>25</v>
      </c>
      <c r="CQ299" t="s">
        <v>25</v>
      </c>
      <c r="CR299" t="s">
        <v>25</v>
      </c>
      <c r="CS299" t="s">
        <v>25</v>
      </c>
      <c r="CT299" t="s">
        <v>25</v>
      </c>
      <c r="CU299" t="s">
        <v>25</v>
      </c>
      <c r="CV299" t="s">
        <v>25</v>
      </c>
      <c r="CW299" t="s">
        <v>25</v>
      </c>
      <c r="CX299" t="s">
        <v>25</v>
      </c>
      <c r="CY299" t="s">
        <v>25</v>
      </c>
      <c r="CZ299" t="s">
        <v>25</v>
      </c>
      <c r="DA299" t="s">
        <v>25</v>
      </c>
      <c r="DB299" t="s">
        <v>25</v>
      </c>
      <c r="DC299" t="s">
        <v>25</v>
      </c>
    </row>
    <row r="300" spans="1:107" x14ac:dyDescent="0.2">
      <c r="A300" t="s">
        <v>158</v>
      </c>
      <c r="B300">
        <v>89598369</v>
      </c>
      <c r="C300" t="s">
        <v>33</v>
      </c>
      <c r="D300">
        <v>0</v>
      </c>
      <c r="E300">
        <v>-26</v>
      </c>
      <c r="F300">
        <v>0</v>
      </c>
      <c r="G300" t="s">
        <v>24</v>
      </c>
      <c r="H300">
        <v>1</v>
      </c>
      <c r="I300" t="s">
        <v>25</v>
      </c>
      <c r="J300">
        <v>0</v>
      </c>
      <c r="K300" t="s">
        <v>25</v>
      </c>
      <c r="L300">
        <v>0</v>
      </c>
      <c r="M300">
        <v>0.66700000000000004</v>
      </c>
      <c r="N300" t="s">
        <v>200</v>
      </c>
      <c r="O300" t="s">
        <v>151</v>
      </c>
      <c r="P300" t="s">
        <v>2473</v>
      </c>
      <c r="Q300" t="s">
        <v>3242</v>
      </c>
      <c r="R300" t="s">
        <v>25</v>
      </c>
      <c r="S300" t="s">
        <v>83</v>
      </c>
      <c r="T300" t="s">
        <v>25</v>
      </c>
      <c r="U300">
        <v>3</v>
      </c>
      <c r="V300">
        <v>353</v>
      </c>
      <c r="W300" t="s">
        <v>2411</v>
      </c>
      <c r="X300" t="s">
        <v>3171</v>
      </c>
      <c r="Y300" t="s">
        <v>3172</v>
      </c>
      <c r="Z300" t="s">
        <v>3173</v>
      </c>
      <c r="AA300" t="s">
        <v>3174</v>
      </c>
      <c r="AB300" t="s">
        <v>3169</v>
      </c>
      <c r="AC300" t="s">
        <v>3170</v>
      </c>
      <c r="AD300" t="s">
        <v>25</v>
      </c>
      <c r="AE300" t="s">
        <v>3166</v>
      </c>
      <c r="AF300" t="s">
        <v>3154</v>
      </c>
      <c r="AG300" t="s">
        <v>203</v>
      </c>
      <c r="AH300" t="s">
        <v>3211</v>
      </c>
      <c r="AI300" t="s">
        <v>3212</v>
      </c>
      <c r="AJ300" t="s">
        <v>3213</v>
      </c>
      <c r="AK300" t="s">
        <v>3214</v>
      </c>
      <c r="AL300" t="s">
        <v>3215</v>
      </c>
      <c r="AM300" t="s">
        <v>3216</v>
      </c>
      <c r="AN300" t="s">
        <v>3217</v>
      </c>
      <c r="AO300" t="s">
        <v>3218</v>
      </c>
      <c r="AP300" t="s">
        <v>3219</v>
      </c>
      <c r="AQ300" t="s">
        <v>3220</v>
      </c>
      <c r="AR300" t="s">
        <v>3221</v>
      </c>
      <c r="AS300" t="s">
        <v>3222</v>
      </c>
      <c r="AT300" t="s">
        <v>3223</v>
      </c>
      <c r="AU300" t="s">
        <v>3224</v>
      </c>
      <c r="AV300" t="s">
        <v>3225</v>
      </c>
      <c r="AW300" t="s">
        <v>3226</v>
      </c>
      <c r="AX300" t="s">
        <v>3227</v>
      </c>
      <c r="AY300" t="s">
        <v>3228</v>
      </c>
      <c r="AZ300" t="s">
        <v>3229</v>
      </c>
      <c r="BA300" t="s">
        <v>3230</v>
      </c>
      <c r="BB300" t="s">
        <v>3231</v>
      </c>
      <c r="BC300" t="s">
        <v>3232</v>
      </c>
      <c r="BD300" t="s">
        <v>3233</v>
      </c>
      <c r="BE300" t="s">
        <v>3234</v>
      </c>
      <c r="BF300" t="s">
        <v>3235</v>
      </c>
      <c r="BG300" t="s">
        <v>3236</v>
      </c>
      <c r="BH300" t="s">
        <v>3237</v>
      </c>
      <c r="BI300" t="s">
        <v>3238</v>
      </c>
      <c r="BJ300" t="s">
        <v>3239</v>
      </c>
      <c r="BK300" t="s">
        <v>3240</v>
      </c>
      <c r="BL300" t="s">
        <v>25</v>
      </c>
      <c r="BM300" t="s">
        <v>25</v>
      </c>
      <c r="BN300" t="s">
        <v>25</v>
      </c>
      <c r="BO300" t="s">
        <v>25</v>
      </c>
      <c r="BP300" t="s">
        <v>25</v>
      </c>
      <c r="BQ300" t="s">
        <v>25</v>
      </c>
      <c r="BR300" t="s">
        <v>25</v>
      </c>
      <c r="BS300" t="s">
        <v>25</v>
      </c>
      <c r="BT300" t="s">
        <v>25</v>
      </c>
      <c r="BU300" t="s">
        <v>25</v>
      </c>
      <c r="BV300" t="s">
        <v>25</v>
      </c>
      <c r="BW300" t="s">
        <v>25</v>
      </c>
      <c r="BX300" t="s">
        <v>25</v>
      </c>
      <c r="BY300" t="s">
        <v>25</v>
      </c>
      <c r="BZ300" t="s">
        <v>25</v>
      </c>
      <c r="CA300" t="s">
        <v>25</v>
      </c>
      <c r="CB300" t="s">
        <v>25</v>
      </c>
      <c r="CC300" t="s">
        <v>25</v>
      </c>
      <c r="CD300" t="s">
        <v>25</v>
      </c>
      <c r="CE300" t="s">
        <v>25</v>
      </c>
      <c r="CF300" t="s">
        <v>25</v>
      </c>
      <c r="CG300" t="s">
        <v>25</v>
      </c>
      <c r="CH300" t="s">
        <v>25</v>
      </c>
      <c r="CI300" t="s">
        <v>25</v>
      </c>
      <c r="CJ300" t="s">
        <v>25</v>
      </c>
      <c r="CK300" t="s">
        <v>25</v>
      </c>
      <c r="CL300" t="s">
        <v>25</v>
      </c>
      <c r="CM300" t="s">
        <v>25</v>
      </c>
      <c r="CN300" t="s">
        <v>25</v>
      </c>
      <c r="CO300" t="s">
        <v>25</v>
      </c>
      <c r="CP300" t="s">
        <v>25</v>
      </c>
      <c r="CQ300" t="s">
        <v>25</v>
      </c>
      <c r="CR300" t="s">
        <v>25</v>
      </c>
      <c r="CS300" t="s">
        <v>25</v>
      </c>
      <c r="CT300" t="s">
        <v>25</v>
      </c>
      <c r="CU300" t="s">
        <v>25</v>
      </c>
      <c r="CV300" t="s">
        <v>25</v>
      </c>
      <c r="CW300" t="s">
        <v>25</v>
      </c>
      <c r="CX300" t="s">
        <v>25</v>
      </c>
      <c r="CY300" t="s">
        <v>25</v>
      </c>
      <c r="CZ300" t="s">
        <v>25</v>
      </c>
      <c r="DA300" t="s">
        <v>25</v>
      </c>
      <c r="DB300" t="s">
        <v>25</v>
      </c>
      <c r="DC300" t="s">
        <v>25</v>
      </c>
    </row>
    <row r="301" spans="1:107" x14ac:dyDescent="0.2">
      <c r="A301" t="s">
        <v>158</v>
      </c>
      <c r="B301">
        <v>89598369</v>
      </c>
      <c r="C301" t="s">
        <v>33</v>
      </c>
      <c r="D301">
        <v>0</v>
      </c>
      <c r="E301">
        <v>-26</v>
      </c>
      <c r="F301">
        <v>0</v>
      </c>
      <c r="G301" t="s">
        <v>24</v>
      </c>
      <c r="H301">
        <v>1</v>
      </c>
      <c r="I301" t="s">
        <v>25</v>
      </c>
      <c r="J301">
        <v>0</v>
      </c>
      <c r="K301" t="s">
        <v>25</v>
      </c>
      <c r="L301">
        <v>0</v>
      </c>
      <c r="M301">
        <v>0.66700000000000004</v>
      </c>
      <c r="N301" t="s">
        <v>200</v>
      </c>
      <c r="O301" t="s">
        <v>151</v>
      </c>
      <c r="P301" t="s">
        <v>2473</v>
      </c>
      <c r="Q301" t="s">
        <v>3124</v>
      </c>
      <c r="R301" t="s">
        <v>25</v>
      </c>
      <c r="S301" t="s">
        <v>46</v>
      </c>
      <c r="T301" t="s">
        <v>25</v>
      </c>
      <c r="U301">
        <v>1</v>
      </c>
      <c r="V301">
        <v>354</v>
      </c>
      <c r="W301" t="s">
        <v>2411</v>
      </c>
      <c r="X301" t="s">
        <v>3149</v>
      </c>
      <c r="Y301" t="s">
        <v>3150</v>
      </c>
      <c r="Z301" t="s">
        <v>3151</v>
      </c>
      <c r="AA301" t="s">
        <v>3151</v>
      </c>
      <c r="AB301" t="s">
        <v>3152</v>
      </c>
      <c r="AC301" t="s">
        <v>3153</v>
      </c>
      <c r="AD301" t="s">
        <v>25</v>
      </c>
      <c r="AE301" t="s">
        <v>3150</v>
      </c>
      <c r="AF301" t="s">
        <v>3154</v>
      </c>
      <c r="AG301" t="s">
        <v>203</v>
      </c>
      <c r="AH301" t="s">
        <v>3211</v>
      </c>
      <c r="AI301" t="s">
        <v>3212</v>
      </c>
      <c r="AJ301" t="s">
        <v>3213</v>
      </c>
      <c r="AK301" t="s">
        <v>3214</v>
      </c>
      <c r="AL301" t="s">
        <v>3215</v>
      </c>
      <c r="AM301" t="s">
        <v>3216</v>
      </c>
      <c r="AN301" t="s">
        <v>3217</v>
      </c>
      <c r="AO301" t="s">
        <v>3218</v>
      </c>
      <c r="AP301" t="s">
        <v>3219</v>
      </c>
      <c r="AQ301" t="s">
        <v>3220</v>
      </c>
      <c r="AR301" t="s">
        <v>3221</v>
      </c>
      <c r="AS301" t="s">
        <v>3222</v>
      </c>
      <c r="AT301" t="s">
        <v>3223</v>
      </c>
      <c r="AU301" t="s">
        <v>3224</v>
      </c>
      <c r="AV301" t="s">
        <v>3225</v>
      </c>
      <c r="AW301" t="s">
        <v>3226</v>
      </c>
      <c r="AX301" t="s">
        <v>3227</v>
      </c>
      <c r="AY301" t="s">
        <v>3228</v>
      </c>
      <c r="AZ301" t="s">
        <v>3229</v>
      </c>
      <c r="BA301" t="s">
        <v>3230</v>
      </c>
      <c r="BB301" t="s">
        <v>3231</v>
      </c>
      <c r="BC301" t="s">
        <v>3232</v>
      </c>
      <c r="BD301" t="s">
        <v>3233</v>
      </c>
      <c r="BE301" t="s">
        <v>3234</v>
      </c>
      <c r="BF301" t="s">
        <v>3235</v>
      </c>
      <c r="BG301" t="s">
        <v>3236</v>
      </c>
      <c r="BH301" t="s">
        <v>3237</v>
      </c>
      <c r="BI301" t="s">
        <v>3238</v>
      </c>
      <c r="BJ301" t="s">
        <v>3239</v>
      </c>
      <c r="BK301" t="s">
        <v>3240</v>
      </c>
      <c r="BL301" t="s">
        <v>25</v>
      </c>
      <c r="BM301" t="s">
        <v>25</v>
      </c>
      <c r="BN301" t="s">
        <v>25</v>
      </c>
      <c r="BO301" t="s">
        <v>25</v>
      </c>
      <c r="BP301" t="s">
        <v>25</v>
      </c>
      <c r="BQ301" t="s">
        <v>25</v>
      </c>
      <c r="BR301" t="s">
        <v>25</v>
      </c>
      <c r="BS301" t="s">
        <v>25</v>
      </c>
      <c r="BT301" t="s">
        <v>25</v>
      </c>
      <c r="BU301" t="s">
        <v>25</v>
      </c>
      <c r="BV301" t="s">
        <v>25</v>
      </c>
      <c r="BW301" t="s">
        <v>25</v>
      </c>
      <c r="BX301" t="s">
        <v>25</v>
      </c>
      <c r="BY301" t="s">
        <v>25</v>
      </c>
      <c r="BZ301" t="s">
        <v>25</v>
      </c>
      <c r="CA301" t="s">
        <v>25</v>
      </c>
      <c r="CB301" t="s">
        <v>25</v>
      </c>
      <c r="CC301" t="s">
        <v>25</v>
      </c>
      <c r="CD301" t="s">
        <v>25</v>
      </c>
      <c r="CE301" t="s">
        <v>25</v>
      </c>
      <c r="CF301" t="s">
        <v>25</v>
      </c>
      <c r="CG301" t="s">
        <v>25</v>
      </c>
      <c r="CH301" t="s">
        <v>25</v>
      </c>
      <c r="CI301" t="s">
        <v>25</v>
      </c>
      <c r="CJ301" t="s">
        <v>25</v>
      </c>
      <c r="CK301" t="s">
        <v>25</v>
      </c>
      <c r="CL301" t="s">
        <v>25</v>
      </c>
      <c r="CM301" t="s">
        <v>25</v>
      </c>
      <c r="CN301" t="s">
        <v>25</v>
      </c>
      <c r="CO301" t="s">
        <v>25</v>
      </c>
      <c r="CP301" t="s">
        <v>25</v>
      </c>
      <c r="CQ301" t="s">
        <v>25</v>
      </c>
      <c r="CR301" t="s">
        <v>25</v>
      </c>
      <c r="CS301" t="s">
        <v>25</v>
      </c>
      <c r="CT301" t="s">
        <v>25</v>
      </c>
      <c r="CU301" t="s">
        <v>25</v>
      </c>
      <c r="CV301" t="s">
        <v>25</v>
      </c>
      <c r="CW301" t="s">
        <v>25</v>
      </c>
      <c r="CX301" t="s">
        <v>25</v>
      </c>
      <c r="CY301" t="s">
        <v>25</v>
      </c>
      <c r="CZ301" t="s">
        <v>25</v>
      </c>
      <c r="DA301" t="s">
        <v>25</v>
      </c>
      <c r="DB301" t="s">
        <v>25</v>
      </c>
      <c r="DC301" t="s">
        <v>25</v>
      </c>
    </row>
    <row r="302" spans="1:107" x14ac:dyDescent="0.2">
      <c r="A302" t="s">
        <v>158</v>
      </c>
      <c r="B302">
        <v>89598369</v>
      </c>
      <c r="C302" t="s">
        <v>33</v>
      </c>
      <c r="D302">
        <v>0</v>
      </c>
      <c r="E302">
        <v>-26</v>
      </c>
      <c r="F302">
        <v>0</v>
      </c>
      <c r="G302" t="s">
        <v>24</v>
      </c>
      <c r="H302">
        <v>1</v>
      </c>
      <c r="I302" t="s">
        <v>25</v>
      </c>
      <c r="J302">
        <v>0</v>
      </c>
      <c r="K302" t="s">
        <v>25</v>
      </c>
      <c r="L302">
        <v>0</v>
      </c>
      <c r="M302">
        <v>0.66700000000000004</v>
      </c>
      <c r="N302" t="s">
        <v>200</v>
      </c>
      <c r="O302" t="s">
        <v>151</v>
      </c>
      <c r="P302" t="s">
        <v>2473</v>
      </c>
      <c r="Q302" t="s">
        <v>3124</v>
      </c>
      <c r="R302" t="s">
        <v>25</v>
      </c>
      <c r="S302" t="s">
        <v>46</v>
      </c>
      <c r="T302" t="s">
        <v>25</v>
      </c>
      <c r="U302">
        <v>1</v>
      </c>
      <c r="V302">
        <v>354</v>
      </c>
      <c r="W302" t="s">
        <v>2411</v>
      </c>
      <c r="X302" t="s">
        <v>3165</v>
      </c>
      <c r="Y302" t="s">
        <v>3166</v>
      </c>
      <c r="Z302" t="s">
        <v>3167</v>
      </c>
      <c r="AA302" t="s">
        <v>3168</v>
      </c>
      <c r="AB302" t="s">
        <v>3169</v>
      </c>
      <c r="AC302" t="s">
        <v>3170</v>
      </c>
      <c r="AD302" t="s">
        <v>25</v>
      </c>
      <c r="AE302" t="s">
        <v>3166</v>
      </c>
      <c r="AF302" t="s">
        <v>3154</v>
      </c>
      <c r="AG302" t="s">
        <v>203</v>
      </c>
      <c r="AH302" t="s">
        <v>3211</v>
      </c>
      <c r="AI302" t="s">
        <v>3212</v>
      </c>
      <c r="AJ302" t="s">
        <v>3213</v>
      </c>
      <c r="AK302" t="s">
        <v>3214</v>
      </c>
      <c r="AL302" t="s">
        <v>3215</v>
      </c>
      <c r="AM302" t="s">
        <v>3216</v>
      </c>
      <c r="AN302" t="s">
        <v>3217</v>
      </c>
      <c r="AO302" t="s">
        <v>3218</v>
      </c>
      <c r="AP302" t="s">
        <v>3219</v>
      </c>
      <c r="AQ302" t="s">
        <v>3220</v>
      </c>
      <c r="AR302" t="s">
        <v>3221</v>
      </c>
      <c r="AS302" t="s">
        <v>3222</v>
      </c>
      <c r="AT302" t="s">
        <v>3223</v>
      </c>
      <c r="AU302" t="s">
        <v>3224</v>
      </c>
      <c r="AV302" t="s">
        <v>3225</v>
      </c>
      <c r="AW302" t="s">
        <v>3226</v>
      </c>
      <c r="AX302" t="s">
        <v>3227</v>
      </c>
      <c r="AY302" t="s">
        <v>3228</v>
      </c>
      <c r="AZ302" t="s">
        <v>3229</v>
      </c>
      <c r="BA302" t="s">
        <v>3230</v>
      </c>
      <c r="BB302" t="s">
        <v>3231</v>
      </c>
      <c r="BC302" t="s">
        <v>3232</v>
      </c>
      <c r="BD302" t="s">
        <v>3233</v>
      </c>
      <c r="BE302" t="s">
        <v>3234</v>
      </c>
      <c r="BF302" t="s">
        <v>3235</v>
      </c>
      <c r="BG302" t="s">
        <v>3236</v>
      </c>
      <c r="BH302" t="s">
        <v>3237</v>
      </c>
      <c r="BI302" t="s">
        <v>3238</v>
      </c>
      <c r="BJ302" t="s">
        <v>3239</v>
      </c>
      <c r="BK302" t="s">
        <v>3240</v>
      </c>
      <c r="BL302" t="s">
        <v>25</v>
      </c>
      <c r="BM302" t="s">
        <v>25</v>
      </c>
      <c r="BN302" t="s">
        <v>25</v>
      </c>
      <c r="BO302" t="s">
        <v>25</v>
      </c>
      <c r="BP302" t="s">
        <v>25</v>
      </c>
      <c r="BQ302" t="s">
        <v>25</v>
      </c>
      <c r="BR302" t="s">
        <v>25</v>
      </c>
      <c r="BS302" t="s">
        <v>25</v>
      </c>
      <c r="BT302" t="s">
        <v>25</v>
      </c>
      <c r="BU302" t="s">
        <v>25</v>
      </c>
      <c r="BV302" t="s">
        <v>25</v>
      </c>
      <c r="BW302" t="s">
        <v>25</v>
      </c>
      <c r="BX302" t="s">
        <v>25</v>
      </c>
      <c r="BY302" t="s">
        <v>25</v>
      </c>
      <c r="BZ302" t="s">
        <v>25</v>
      </c>
      <c r="CA302" t="s">
        <v>25</v>
      </c>
      <c r="CB302" t="s">
        <v>25</v>
      </c>
      <c r="CC302" t="s">
        <v>25</v>
      </c>
      <c r="CD302" t="s">
        <v>25</v>
      </c>
      <c r="CE302" t="s">
        <v>25</v>
      </c>
      <c r="CF302" t="s">
        <v>25</v>
      </c>
      <c r="CG302" t="s">
        <v>25</v>
      </c>
      <c r="CH302" t="s">
        <v>25</v>
      </c>
      <c r="CI302" t="s">
        <v>25</v>
      </c>
      <c r="CJ302" t="s">
        <v>25</v>
      </c>
      <c r="CK302" t="s">
        <v>25</v>
      </c>
      <c r="CL302" t="s">
        <v>25</v>
      </c>
      <c r="CM302" t="s">
        <v>25</v>
      </c>
      <c r="CN302" t="s">
        <v>25</v>
      </c>
      <c r="CO302" t="s">
        <v>25</v>
      </c>
      <c r="CP302" t="s">
        <v>25</v>
      </c>
      <c r="CQ302" t="s">
        <v>25</v>
      </c>
      <c r="CR302" t="s">
        <v>25</v>
      </c>
      <c r="CS302" t="s">
        <v>25</v>
      </c>
      <c r="CT302" t="s">
        <v>25</v>
      </c>
      <c r="CU302" t="s">
        <v>25</v>
      </c>
      <c r="CV302" t="s">
        <v>25</v>
      </c>
      <c r="CW302" t="s">
        <v>25</v>
      </c>
      <c r="CX302" t="s">
        <v>25</v>
      </c>
      <c r="CY302" t="s">
        <v>25</v>
      </c>
      <c r="CZ302" t="s">
        <v>25</v>
      </c>
      <c r="DA302" t="s">
        <v>25</v>
      </c>
      <c r="DB302" t="s">
        <v>25</v>
      </c>
      <c r="DC302" t="s">
        <v>25</v>
      </c>
    </row>
    <row r="303" spans="1:107" x14ac:dyDescent="0.2">
      <c r="A303" t="s">
        <v>158</v>
      </c>
      <c r="B303">
        <v>89598369</v>
      </c>
      <c r="C303" t="s">
        <v>33</v>
      </c>
      <c r="D303">
        <v>0</v>
      </c>
      <c r="E303">
        <v>-26</v>
      </c>
      <c r="F303">
        <v>0</v>
      </c>
      <c r="G303" t="s">
        <v>24</v>
      </c>
      <c r="H303">
        <v>1</v>
      </c>
      <c r="I303" t="s">
        <v>25</v>
      </c>
      <c r="J303">
        <v>0</v>
      </c>
      <c r="K303" t="s">
        <v>25</v>
      </c>
      <c r="L303">
        <v>0</v>
      </c>
      <c r="M303">
        <v>0.66700000000000004</v>
      </c>
      <c r="N303" t="s">
        <v>200</v>
      </c>
      <c r="O303" t="s">
        <v>151</v>
      </c>
      <c r="P303" t="s">
        <v>2473</v>
      </c>
      <c r="Q303" t="s">
        <v>3124</v>
      </c>
      <c r="R303" t="s">
        <v>25</v>
      </c>
      <c r="S303" t="s">
        <v>46</v>
      </c>
      <c r="T303" t="s">
        <v>25</v>
      </c>
      <c r="U303">
        <v>1</v>
      </c>
      <c r="V303">
        <v>354</v>
      </c>
      <c r="W303" t="s">
        <v>2411</v>
      </c>
      <c r="X303" t="s">
        <v>3171</v>
      </c>
      <c r="Y303" t="s">
        <v>3172</v>
      </c>
      <c r="Z303" t="s">
        <v>3173</v>
      </c>
      <c r="AA303" t="s">
        <v>3174</v>
      </c>
      <c r="AB303" t="s">
        <v>3169</v>
      </c>
      <c r="AC303" t="s">
        <v>3170</v>
      </c>
      <c r="AD303" t="s">
        <v>25</v>
      </c>
      <c r="AE303" t="s">
        <v>3166</v>
      </c>
      <c r="AF303" t="s">
        <v>3154</v>
      </c>
      <c r="AG303" t="s">
        <v>203</v>
      </c>
      <c r="AH303" t="s">
        <v>3211</v>
      </c>
      <c r="AI303" t="s">
        <v>3212</v>
      </c>
      <c r="AJ303" t="s">
        <v>3213</v>
      </c>
      <c r="AK303" t="s">
        <v>3214</v>
      </c>
      <c r="AL303" t="s">
        <v>3215</v>
      </c>
      <c r="AM303" t="s">
        <v>3216</v>
      </c>
      <c r="AN303" t="s">
        <v>3217</v>
      </c>
      <c r="AO303" t="s">
        <v>3218</v>
      </c>
      <c r="AP303" t="s">
        <v>3219</v>
      </c>
      <c r="AQ303" t="s">
        <v>3220</v>
      </c>
      <c r="AR303" t="s">
        <v>3221</v>
      </c>
      <c r="AS303" t="s">
        <v>3222</v>
      </c>
      <c r="AT303" t="s">
        <v>3223</v>
      </c>
      <c r="AU303" t="s">
        <v>3224</v>
      </c>
      <c r="AV303" t="s">
        <v>3225</v>
      </c>
      <c r="AW303" t="s">
        <v>3226</v>
      </c>
      <c r="AX303" t="s">
        <v>3227</v>
      </c>
      <c r="AY303" t="s">
        <v>3228</v>
      </c>
      <c r="AZ303" t="s">
        <v>3229</v>
      </c>
      <c r="BA303" t="s">
        <v>3230</v>
      </c>
      <c r="BB303" t="s">
        <v>3231</v>
      </c>
      <c r="BC303" t="s">
        <v>3232</v>
      </c>
      <c r="BD303" t="s">
        <v>3233</v>
      </c>
      <c r="BE303" t="s">
        <v>3234</v>
      </c>
      <c r="BF303" t="s">
        <v>3235</v>
      </c>
      <c r="BG303" t="s">
        <v>3236</v>
      </c>
      <c r="BH303" t="s">
        <v>3237</v>
      </c>
      <c r="BI303" t="s">
        <v>3238</v>
      </c>
      <c r="BJ303" t="s">
        <v>3239</v>
      </c>
      <c r="BK303" t="s">
        <v>3240</v>
      </c>
      <c r="BL303" t="s">
        <v>25</v>
      </c>
      <c r="BM303" t="s">
        <v>25</v>
      </c>
      <c r="BN303" t="s">
        <v>25</v>
      </c>
      <c r="BO303" t="s">
        <v>25</v>
      </c>
      <c r="BP303" t="s">
        <v>25</v>
      </c>
      <c r="BQ303" t="s">
        <v>25</v>
      </c>
      <c r="BR303" t="s">
        <v>25</v>
      </c>
      <c r="BS303" t="s">
        <v>25</v>
      </c>
      <c r="BT303" t="s">
        <v>25</v>
      </c>
      <c r="BU303" t="s">
        <v>25</v>
      </c>
      <c r="BV303" t="s">
        <v>25</v>
      </c>
      <c r="BW303" t="s">
        <v>25</v>
      </c>
      <c r="BX303" t="s">
        <v>25</v>
      </c>
      <c r="BY303" t="s">
        <v>25</v>
      </c>
      <c r="BZ303" t="s">
        <v>25</v>
      </c>
      <c r="CA303" t="s">
        <v>25</v>
      </c>
      <c r="CB303" t="s">
        <v>25</v>
      </c>
      <c r="CC303" t="s">
        <v>25</v>
      </c>
      <c r="CD303" t="s">
        <v>25</v>
      </c>
      <c r="CE303" t="s">
        <v>25</v>
      </c>
      <c r="CF303" t="s">
        <v>25</v>
      </c>
      <c r="CG303" t="s">
        <v>25</v>
      </c>
      <c r="CH303" t="s">
        <v>25</v>
      </c>
      <c r="CI303" t="s">
        <v>25</v>
      </c>
      <c r="CJ303" t="s">
        <v>25</v>
      </c>
      <c r="CK303" t="s">
        <v>25</v>
      </c>
      <c r="CL303" t="s">
        <v>25</v>
      </c>
      <c r="CM303" t="s">
        <v>25</v>
      </c>
      <c r="CN303" t="s">
        <v>25</v>
      </c>
      <c r="CO303" t="s">
        <v>25</v>
      </c>
      <c r="CP303" t="s">
        <v>25</v>
      </c>
      <c r="CQ303" t="s">
        <v>25</v>
      </c>
      <c r="CR303" t="s">
        <v>25</v>
      </c>
      <c r="CS303" t="s">
        <v>25</v>
      </c>
      <c r="CT303" t="s">
        <v>25</v>
      </c>
      <c r="CU303" t="s">
        <v>25</v>
      </c>
      <c r="CV303" t="s">
        <v>25</v>
      </c>
      <c r="CW303" t="s">
        <v>25</v>
      </c>
      <c r="CX303" t="s">
        <v>25</v>
      </c>
      <c r="CY303" t="s">
        <v>25</v>
      </c>
      <c r="CZ303" t="s">
        <v>25</v>
      </c>
      <c r="DA303" t="s">
        <v>25</v>
      </c>
      <c r="DB303" t="s">
        <v>25</v>
      </c>
      <c r="DC303" t="s">
        <v>25</v>
      </c>
    </row>
    <row r="304" spans="1:107" x14ac:dyDescent="0.2">
      <c r="A304" t="s">
        <v>158</v>
      </c>
      <c r="B304">
        <v>89598369</v>
      </c>
      <c r="C304" t="s">
        <v>33</v>
      </c>
      <c r="D304">
        <v>0</v>
      </c>
      <c r="E304">
        <v>-26</v>
      </c>
      <c r="F304">
        <v>0</v>
      </c>
      <c r="G304" t="s">
        <v>24</v>
      </c>
      <c r="H304">
        <v>1</v>
      </c>
      <c r="I304" t="s">
        <v>25</v>
      </c>
      <c r="J304">
        <v>0</v>
      </c>
      <c r="K304" t="s">
        <v>25</v>
      </c>
      <c r="L304">
        <v>0</v>
      </c>
      <c r="M304">
        <v>0.66700000000000004</v>
      </c>
      <c r="N304" t="s">
        <v>200</v>
      </c>
      <c r="O304" t="s">
        <v>151</v>
      </c>
      <c r="P304" t="s">
        <v>2473</v>
      </c>
      <c r="Q304" t="s">
        <v>3124</v>
      </c>
      <c r="R304" t="s">
        <v>25</v>
      </c>
      <c r="S304" t="s">
        <v>46</v>
      </c>
      <c r="T304" t="s">
        <v>25</v>
      </c>
      <c r="U304">
        <v>2</v>
      </c>
      <c r="V304">
        <v>354</v>
      </c>
      <c r="W304" t="s">
        <v>2411</v>
      </c>
      <c r="X304" t="s">
        <v>3149</v>
      </c>
      <c r="Y304" t="s">
        <v>3150</v>
      </c>
      <c r="Z304" t="s">
        <v>3151</v>
      </c>
      <c r="AA304" t="s">
        <v>3151</v>
      </c>
      <c r="AB304" t="s">
        <v>3152</v>
      </c>
      <c r="AC304" t="s">
        <v>3153</v>
      </c>
      <c r="AD304" t="s">
        <v>25</v>
      </c>
      <c r="AE304" t="s">
        <v>3150</v>
      </c>
      <c r="AF304" t="s">
        <v>3154</v>
      </c>
      <c r="AG304" t="s">
        <v>203</v>
      </c>
      <c r="AH304" t="s">
        <v>3211</v>
      </c>
      <c r="AI304" t="s">
        <v>3212</v>
      </c>
      <c r="AJ304" t="s">
        <v>3213</v>
      </c>
      <c r="AK304" t="s">
        <v>3214</v>
      </c>
      <c r="AL304" t="s">
        <v>3215</v>
      </c>
      <c r="AM304" t="s">
        <v>3216</v>
      </c>
      <c r="AN304" t="s">
        <v>3217</v>
      </c>
      <c r="AO304" t="s">
        <v>3218</v>
      </c>
      <c r="AP304" t="s">
        <v>3219</v>
      </c>
      <c r="AQ304" t="s">
        <v>3220</v>
      </c>
      <c r="AR304" t="s">
        <v>3221</v>
      </c>
      <c r="AS304" t="s">
        <v>3222</v>
      </c>
      <c r="AT304" t="s">
        <v>3223</v>
      </c>
      <c r="AU304" t="s">
        <v>3224</v>
      </c>
      <c r="AV304" t="s">
        <v>3225</v>
      </c>
      <c r="AW304" t="s">
        <v>3226</v>
      </c>
      <c r="AX304" t="s">
        <v>3227</v>
      </c>
      <c r="AY304" t="s">
        <v>3228</v>
      </c>
      <c r="AZ304" t="s">
        <v>3229</v>
      </c>
      <c r="BA304" t="s">
        <v>3230</v>
      </c>
      <c r="BB304" t="s">
        <v>3231</v>
      </c>
      <c r="BC304" t="s">
        <v>3232</v>
      </c>
      <c r="BD304" t="s">
        <v>3233</v>
      </c>
      <c r="BE304" t="s">
        <v>3234</v>
      </c>
      <c r="BF304" t="s">
        <v>3235</v>
      </c>
      <c r="BG304" t="s">
        <v>3236</v>
      </c>
      <c r="BH304" t="s">
        <v>3237</v>
      </c>
      <c r="BI304" t="s">
        <v>3238</v>
      </c>
      <c r="BJ304" t="s">
        <v>3239</v>
      </c>
      <c r="BK304" t="s">
        <v>3240</v>
      </c>
      <c r="BL304" t="s">
        <v>25</v>
      </c>
      <c r="BM304" t="s">
        <v>25</v>
      </c>
      <c r="BN304" t="s">
        <v>25</v>
      </c>
      <c r="BO304" t="s">
        <v>25</v>
      </c>
      <c r="BP304" t="s">
        <v>25</v>
      </c>
      <c r="BQ304" t="s">
        <v>25</v>
      </c>
      <c r="BR304" t="s">
        <v>25</v>
      </c>
      <c r="BS304" t="s">
        <v>25</v>
      </c>
      <c r="BT304" t="s">
        <v>25</v>
      </c>
      <c r="BU304" t="s">
        <v>25</v>
      </c>
      <c r="BV304" t="s">
        <v>25</v>
      </c>
      <c r="BW304" t="s">
        <v>25</v>
      </c>
      <c r="BX304" t="s">
        <v>25</v>
      </c>
      <c r="BY304" t="s">
        <v>25</v>
      </c>
      <c r="BZ304" t="s">
        <v>25</v>
      </c>
      <c r="CA304" t="s">
        <v>25</v>
      </c>
      <c r="CB304" t="s">
        <v>25</v>
      </c>
      <c r="CC304" t="s">
        <v>25</v>
      </c>
      <c r="CD304" t="s">
        <v>25</v>
      </c>
      <c r="CE304" t="s">
        <v>25</v>
      </c>
      <c r="CF304" t="s">
        <v>25</v>
      </c>
      <c r="CG304" t="s">
        <v>25</v>
      </c>
      <c r="CH304" t="s">
        <v>25</v>
      </c>
      <c r="CI304" t="s">
        <v>25</v>
      </c>
      <c r="CJ304" t="s">
        <v>25</v>
      </c>
      <c r="CK304" t="s">
        <v>25</v>
      </c>
      <c r="CL304" t="s">
        <v>25</v>
      </c>
      <c r="CM304" t="s">
        <v>25</v>
      </c>
      <c r="CN304" t="s">
        <v>25</v>
      </c>
      <c r="CO304" t="s">
        <v>25</v>
      </c>
      <c r="CP304" t="s">
        <v>25</v>
      </c>
      <c r="CQ304" t="s">
        <v>25</v>
      </c>
      <c r="CR304" t="s">
        <v>25</v>
      </c>
      <c r="CS304" t="s">
        <v>25</v>
      </c>
      <c r="CT304" t="s">
        <v>25</v>
      </c>
      <c r="CU304" t="s">
        <v>25</v>
      </c>
      <c r="CV304" t="s">
        <v>25</v>
      </c>
      <c r="CW304" t="s">
        <v>25</v>
      </c>
      <c r="CX304" t="s">
        <v>25</v>
      </c>
      <c r="CY304" t="s">
        <v>25</v>
      </c>
      <c r="CZ304" t="s">
        <v>25</v>
      </c>
      <c r="DA304" t="s">
        <v>25</v>
      </c>
      <c r="DB304" t="s">
        <v>25</v>
      </c>
      <c r="DC304" t="s">
        <v>25</v>
      </c>
    </row>
    <row r="305" spans="1:107" x14ac:dyDescent="0.2">
      <c r="A305" t="s">
        <v>158</v>
      </c>
      <c r="B305">
        <v>89598369</v>
      </c>
      <c r="C305" t="s">
        <v>33</v>
      </c>
      <c r="D305">
        <v>0</v>
      </c>
      <c r="E305">
        <v>-26</v>
      </c>
      <c r="F305">
        <v>0</v>
      </c>
      <c r="G305" t="s">
        <v>24</v>
      </c>
      <c r="H305">
        <v>1</v>
      </c>
      <c r="I305" t="s">
        <v>25</v>
      </c>
      <c r="J305">
        <v>0</v>
      </c>
      <c r="K305" t="s">
        <v>25</v>
      </c>
      <c r="L305">
        <v>0</v>
      </c>
      <c r="M305">
        <v>0.66700000000000004</v>
      </c>
      <c r="N305" t="s">
        <v>200</v>
      </c>
      <c r="O305" t="s">
        <v>151</v>
      </c>
      <c r="P305" t="s">
        <v>2473</v>
      </c>
      <c r="Q305" t="s">
        <v>3124</v>
      </c>
      <c r="R305" t="s">
        <v>25</v>
      </c>
      <c r="S305" t="s">
        <v>46</v>
      </c>
      <c r="T305" t="s">
        <v>25</v>
      </c>
      <c r="U305">
        <v>2</v>
      </c>
      <c r="V305">
        <v>354</v>
      </c>
      <c r="W305" t="s">
        <v>2411</v>
      </c>
      <c r="X305" t="s">
        <v>3165</v>
      </c>
      <c r="Y305" t="s">
        <v>3166</v>
      </c>
      <c r="Z305" t="s">
        <v>3167</v>
      </c>
      <c r="AA305" t="s">
        <v>3168</v>
      </c>
      <c r="AB305" t="s">
        <v>3169</v>
      </c>
      <c r="AC305" t="s">
        <v>3170</v>
      </c>
      <c r="AD305" t="s">
        <v>25</v>
      </c>
      <c r="AE305" t="s">
        <v>3166</v>
      </c>
      <c r="AF305" t="s">
        <v>3154</v>
      </c>
      <c r="AG305" t="s">
        <v>203</v>
      </c>
      <c r="AH305" t="s">
        <v>3211</v>
      </c>
      <c r="AI305" t="s">
        <v>3212</v>
      </c>
      <c r="AJ305" t="s">
        <v>3213</v>
      </c>
      <c r="AK305" t="s">
        <v>3214</v>
      </c>
      <c r="AL305" t="s">
        <v>3215</v>
      </c>
      <c r="AM305" t="s">
        <v>3216</v>
      </c>
      <c r="AN305" t="s">
        <v>3217</v>
      </c>
      <c r="AO305" t="s">
        <v>3218</v>
      </c>
      <c r="AP305" t="s">
        <v>3219</v>
      </c>
      <c r="AQ305" t="s">
        <v>3220</v>
      </c>
      <c r="AR305" t="s">
        <v>3221</v>
      </c>
      <c r="AS305" t="s">
        <v>3222</v>
      </c>
      <c r="AT305" t="s">
        <v>3223</v>
      </c>
      <c r="AU305" t="s">
        <v>3224</v>
      </c>
      <c r="AV305" t="s">
        <v>3225</v>
      </c>
      <c r="AW305" t="s">
        <v>3226</v>
      </c>
      <c r="AX305" t="s">
        <v>3227</v>
      </c>
      <c r="AY305" t="s">
        <v>3228</v>
      </c>
      <c r="AZ305" t="s">
        <v>3229</v>
      </c>
      <c r="BA305" t="s">
        <v>3230</v>
      </c>
      <c r="BB305" t="s">
        <v>3231</v>
      </c>
      <c r="BC305" t="s">
        <v>3232</v>
      </c>
      <c r="BD305" t="s">
        <v>3233</v>
      </c>
      <c r="BE305" t="s">
        <v>3234</v>
      </c>
      <c r="BF305" t="s">
        <v>3235</v>
      </c>
      <c r="BG305" t="s">
        <v>3236</v>
      </c>
      <c r="BH305" t="s">
        <v>3237</v>
      </c>
      <c r="BI305" t="s">
        <v>3238</v>
      </c>
      <c r="BJ305" t="s">
        <v>3239</v>
      </c>
      <c r="BK305" t="s">
        <v>3240</v>
      </c>
      <c r="BL305" t="s">
        <v>25</v>
      </c>
      <c r="BM305" t="s">
        <v>25</v>
      </c>
      <c r="BN305" t="s">
        <v>25</v>
      </c>
      <c r="BO305" t="s">
        <v>25</v>
      </c>
      <c r="BP305" t="s">
        <v>25</v>
      </c>
      <c r="BQ305" t="s">
        <v>25</v>
      </c>
      <c r="BR305" t="s">
        <v>25</v>
      </c>
      <c r="BS305" t="s">
        <v>25</v>
      </c>
      <c r="BT305" t="s">
        <v>25</v>
      </c>
      <c r="BU305" t="s">
        <v>25</v>
      </c>
      <c r="BV305" t="s">
        <v>25</v>
      </c>
      <c r="BW305" t="s">
        <v>25</v>
      </c>
      <c r="BX305" t="s">
        <v>25</v>
      </c>
      <c r="BY305" t="s">
        <v>25</v>
      </c>
      <c r="BZ305" t="s">
        <v>25</v>
      </c>
      <c r="CA305" t="s">
        <v>25</v>
      </c>
      <c r="CB305" t="s">
        <v>25</v>
      </c>
      <c r="CC305" t="s">
        <v>25</v>
      </c>
      <c r="CD305" t="s">
        <v>25</v>
      </c>
      <c r="CE305" t="s">
        <v>25</v>
      </c>
      <c r="CF305" t="s">
        <v>25</v>
      </c>
      <c r="CG305" t="s">
        <v>25</v>
      </c>
      <c r="CH305" t="s">
        <v>25</v>
      </c>
      <c r="CI305" t="s">
        <v>25</v>
      </c>
      <c r="CJ305" t="s">
        <v>25</v>
      </c>
      <c r="CK305" t="s">
        <v>25</v>
      </c>
      <c r="CL305" t="s">
        <v>25</v>
      </c>
      <c r="CM305" t="s">
        <v>25</v>
      </c>
      <c r="CN305" t="s">
        <v>25</v>
      </c>
      <c r="CO305" t="s">
        <v>25</v>
      </c>
      <c r="CP305" t="s">
        <v>25</v>
      </c>
      <c r="CQ305" t="s">
        <v>25</v>
      </c>
      <c r="CR305" t="s">
        <v>25</v>
      </c>
      <c r="CS305" t="s">
        <v>25</v>
      </c>
      <c r="CT305" t="s">
        <v>25</v>
      </c>
      <c r="CU305" t="s">
        <v>25</v>
      </c>
      <c r="CV305" t="s">
        <v>25</v>
      </c>
      <c r="CW305" t="s">
        <v>25</v>
      </c>
      <c r="CX305" t="s">
        <v>25</v>
      </c>
      <c r="CY305" t="s">
        <v>25</v>
      </c>
      <c r="CZ305" t="s">
        <v>25</v>
      </c>
      <c r="DA305" t="s">
        <v>25</v>
      </c>
      <c r="DB305" t="s">
        <v>25</v>
      </c>
      <c r="DC305" t="s">
        <v>25</v>
      </c>
    </row>
    <row r="306" spans="1:107" x14ac:dyDescent="0.2">
      <c r="A306" t="s">
        <v>158</v>
      </c>
      <c r="B306">
        <v>89598369</v>
      </c>
      <c r="C306" t="s">
        <v>33</v>
      </c>
      <c r="D306">
        <v>0</v>
      </c>
      <c r="E306">
        <v>-26</v>
      </c>
      <c r="F306">
        <v>0</v>
      </c>
      <c r="G306" t="s">
        <v>24</v>
      </c>
      <c r="H306">
        <v>1</v>
      </c>
      <c r="I306" t="s">
        <v>25</v>
      </c>
      <c r="J306">
        <v>0</v>
      </c>
      <c r="K306" t="s">
        <v>25</v>
      </c>
      <c r="L306">
        <v>0</v>
      </c>
      <c r="M306">
        <v>0.66700000000000004</v>
      </c>
      <c r="N306" t="s">
        <v>200</v>
      </c>
      <c r="O306" t="s">
        <v>151</v>
      </c>
      <c r="P306" t="s">
        <v>2473</v>
      </c>
      <c r="Q306" t="s">
        <v>3124</v>
      </c>
      <c r="R306" t="s">
        <v>25</v>
      </c>
      <c r="S306" t="s">
        <v>46</v>
      </c>
      <c r="T306" t="s">
        <v>25</v>
      </c>
      <c r="U306">
        <v>2</v>
      </c>
      <c r="V306">
        <v>354</v>
      </c>
      <c r="W306" t="s">
        <v>2411</v>
      </c>
      <c r="X306" t="s">
        <v>3171</v>
      </c>
      <c r="Y306" t="s">
        <v>3172</v>
      </c>
      <c r="Z306" t="s">
        <v>3173</v>
      </c>
      <c r="AA306" t="s">
        <v>3174</v>
      </c>
      <c r="AB306" t="s">
        <v>3169</v>
      </c>
      <c r="AC306" t="s">
        <v>3170</v>
      </c>
      <c r="AD306" t="s">
        <v>25</v>
      </c>
      <c r="AE306" t="s">
        <v>3166</v>
      </c>
      <c r="AF306" t="s">
        <v>3154</v>
      </c>
      <c r="AG306" t="s">
        <v>203</v>
      </c>
      <c r="AH306" t="s">
        <v>3211</v>
      </c>
      <c r="AI306" t="s">
        <v>3212</v>
      </c>
      <c r="AJ306" t="s">
        <v>3213</v>
      </c>
      <c r="AK306" t="s">
        <v>3214</v>
      </c>
      <c r="AL306" t="s">
        <v>3215</v>
      </c>
      <c r="AM306" t="s">
        <v>3216</v>
      </c>
      <c r="AN306" t="s">
        <v>3217</v>
      </c>
      <c r="AO306" t="s">
        <v>3218</v>
      </c>
      <c r="AP306" t="s">
        <v>3219</v>
      </c>
      <c r="AQ306" t="s">
        <v>3220</v>
      </c>
      <c r="AR306" t="s">
        <v>3221</v>
      </c>
      <c r="AS306" t="s">
        <v>3222</v>
      </c>
      <c r="AT306" t="s">
        <v>3223</v>
      </c>
      <c r="AU306" t="s">
        <v>3224</v>
      </c>
      <c r="AV306" t="s">
        <v>3225</v>
      </c>
      <c r="AW306" t="s">
        <v>3226</v>
      </c>
      <c r="AX306" t="s">
        <v>3227</v>
      </c>
      <c r="AY306" t="s">
        <v>3228</v>
      </c>
      <c r="AZ306" t="s">
        <v>3229</v>
      </c>
      <c r="BA306" t="s">
        <v>3230</v>
      </c>
      <c r="BB306" t="s">
        <v>3231</v>
      </c>
      <c r="BC306" t="s">
        <v>3232</v>
      </c>
      <c r="BD306" t="s">
        <v>3233</v>
      </c>
      <c r="BE306" t="s">
        <v>3234</v>
      </c>
      <c r="BF306" t="s">
        <v>3235</v>
      </c>
      <c r="BG306" t="s">
        <v>3236</v>
      </c>
      <c r="BH306" t="s">
        <v>3237</v>
      </c>
      <c r="BI306" t="s">
        <v>3238</v>
      </c>
      <c r="BJ306" t="s">
        <v>3239</v>
      </c>
      <c r="BK306" t="s">
        <v>3240</v>
      </c>
      <c r="BL306" t="s">
        <v>25</v>
      </c>
      <c r="BM306" t="s">
        <v>25</v>
      </c>
      <c r="BN306" t="s">
        <v>25</v>
      </c>
      <c r="BO306" t="s">
        <v>25</v>
      </c>
      <c r="BP306" t="s">
        <v>25</v>
      </c>
      <c r="BQ306" t="s">
        <v>25</v>
      </c>
      <c r="BR306" t="s">
        <v>25</v>
      </c>
      <c r="BS306" t="s">
        <v>25</v>
      </c>
      <c r="BT306" t="s">
        <v>25</v>
      </c>
      <c r="BU306" t="s">
        <v>25</v>
      </c>
      <c r="BV306" t="s">
        <v>25</v>
      </c>
      <c r="BW306" t="s">
        <v>25</v>
      </c>
      <c r="BX306" t="s">
        <v>25</v>
      </c>
      <c r="BY306" t="s">
        <v>25</v>
      </c>
      <c r="BZ306" t="s">
        <v>25</v>
      </c>
      <c r="CA306" t="s">
        <v>25</v>
      </c>
      <c r="CB306" t="s">
        <v>25</v>
      </c>
      <c r="CC306" t="s">
        <v>25</v>
      </c>
      <c r="CD306" t="s">
        <v>25</v>
      </c>
      <c r="CE306" t="s">
        <v>25</v>
      </c>
      <c r="CF306" t="s">
        <v>25</v>
      </c>
      <c r="CG306" t="s">
        <v>25</v>
      </c>
      <c r="CH306" t="s">
        <v>25</v>
      </c>
      <c r="CI306" t="s">
        <v>25</v>
      </c>
      <c r="CJ306" t="s">
        <v>25</v>
      </c>
      <c r="CK306" t="s">
        <v>25</v>
      </c>
      <c r="CL306" t="s">
        <v>25</v>
      </c>
      <c r="CM306" t="s">
        <v>25</v>
      </c>
      <c r="CN306" t="s">
        <v>25</v>
      </c>
      <c r="CO306" t="s">
        <v>25</v>
      </c>
      <c r="CP306" t="s">
        <v>25</v>
      </c>
      <c r="CQ306" t="s">
        <v>25</v>
      </c>
      <c r="CR306" t="s">
        <v>25</v>
      </c>
      <c r="CS306" t="s">
        <v>25</v>
      </c>
      <c r="CT306" t="s">
        <v>25</v>
      </c>
      <c r="CU306" t="s">
        <v>25</v>
      </c>
      <c r="CV306" t="s">
        <v>25</v>
      </c>
      <c r="CW306" t="s">
        <v>25</v>
      </c>
      <c r="CX306" t="s">
        <v>25</v>
      </c>
      <c r="CY306" t="s">
        <v>25</v>
      </c>
      <c r="CZ306" t="s">
        <v>25</v>
      </c>
      <c r="DA306" t="s">
        <v>25</v>
      </c>
      <c r="DB306" t="s">
        <v>25</v>
      </c>
      <c r="DC306" t="s">
        <v>25</v>
      </c>
    </row>
    <row r="307" spans="1:107" x14ac:dyDescent="0.2">
      <c r="A307" t="s">
        <v>158</v>
      </c>
      <c r="B307">
        <v>89598369</v>
      </c>
      <c r="C307" t="s">
        <v>33</v>
      </c>
      <c r="D307">
        <v>0</v>
      </c>
      <c r="E307">
        <v>-26</v>
      </c>
      <c r="F307">
        <v>0</v>
      </c>
      <c r="G307" t="s">
        <v>24</v>
      </c>
      <c r="H307">
        <v>1</v>
      </c>
      <c r="I307" t="s">
        <v>25</v>
      </c>
      <c r="J307">
        <v>0</v>
      </c>
      <c r="K307" t="s">
        <v>25</v>
      </c>
      <c r="L307">
        <v>0</v>
      </c>
      <c r="M307">
        <v>0.66700000000000004</v>
      </c>
      <c r="N307" t="s">
        <v>200</v>
      </c>
      <c r="O307" t="s">
        <v>151</v>
      </c>
      <c r="P307" t="s">
        <v>2473</v>
      </c>
      <c r="Q307" t="s">
        <v>3124</v>
      </c>
      <c r="R307" t="s">
        <v>25</v>
      </c>
      <c r="S307" t="s">
        <v>46</v>
      </c>
      <c r="T307" t="s">
        <v>25</v>
      </c>
      <c r="U307">
        <v>3</v>
      </c>
      <c r="V307">
        <v>354</v>
      </c>
      <c r="W307" t="s">
        <v>2411</v>
      </c>
      <c r="X307" t="s">
        <v>3149</v>
      </c>
      <c r="Y307" t="s">
        <v>3150</v>
      </c>
      <c r="Z307" t="s">
        <v>3151</v>
      </c>
      <c r="AA307" t="s">
        <v>3151</v>
      </c>
      <c r="AB307" t="s">
        <v>3152</v>
      </c>
      <c r="AC307" t="s">
        <v>3153</v>
      </c>
      <c r="AD307" t="s">
        <v>25</v>
      </c>
      <c r="AE307" t="s">
        <v>3150</v>
      </c>
      <c r="AF307" t="s">
        <v>3154</v>
      </c>
      <c r="AG307" t="s">
        <v>203</v>
      </c>
      <c r="AH307" t="s">
        <v>3211</v>
      </c>
      <c r="AI307" t="s">
        <v>3212</v>
      </c>
      <c r="AJ307" t="s">
        <v>3213</v>
      </c>
      <c r="AK307" t="s">
        <v>3214</v>
      </c>
      <c r="AL307" t="s">
        <v>3215</v>
      </c>
      <c r="AM307" t="s">
        <v>3216</v>
      </c>
      <c r="AN307" t="s">
        <v>3217</v>
      </c>
      <c r="AO307" t="s">
        <v>3218</v>
      </c>
      <c r="AP307" t="s">
        <v>3219</v>
      </c>
      <c r="AQ307" t="s">
        <v>3220</v>
      </c>
      <c r="AR307" t="s">
        <v>3221</v>
      </c>
      <c r="AS307" t="s">
        <v>3222</v>
      </c>
      <c r="AT307" t="s">
        <v>3223</v>
      </c>
      <c r="AU307" t="s">
        <v>3224</v>
      </c>
      <c r="AV307" t="s">
        <v>3225</v>
      </c>
      <c r="AW307" t="s">
        <v>3226</v>
      </c>
      <c r="AX307" t="s">
        <v>3227</v>
      </c>
      <c r="AY307" t="s">
        <v>3228</v>
      </c>
      <c r="AZ307" t="s">
        <v>3229</v>
      </c>
      <c r="BA307" t="s">
        <v>3230</v>
      </c>
      <c r="BB307" t="s">
        <v>3231</v>
      </c>
      <c r="BC307" t="s">
        <v>3232</v>
      </c>
      <c r="BD307" t="s">
        <v>3233</v>
      </c>
      <c r="BE307" t="s">
        <v>3234</v>
      </c>
      <c r="BF307" t="s">
        <v>3235</v>
      </c>
      <c r="BG307" t="s">
        <v>3236</v>
      </c>
      <c r="BH307" t="s">
        <v>3237</v>
      </c>
      <c r="BI307" t="s">
        <v>3238</v>
      </c>
      <c r="BJ307" t="s">
        <v>3239</v>
      </c>
      <c r="BK307" t="s">
        <v>3240</v>
      </c>
      <c r="BL307" t="s">
        <v>25</v>
      </c>
      <c r="BM307" t="s">
        <v>25</v>
      </c>
      <c r="BN307" t="s">
        <v>25</v>
      </c>
      <c r="BO307" t="s">
        <v>25</v>
      </c>
      <c r="BP307" t="s">
        <v>25</v>
      </c>
      <c r="BQ307" t="s">
        <v>25</v>
      </c>
      <c r="BR307" t="s">
        <v>25</v>
      </c>
      <c r="BS307" t="s">
        <v>25</v>
      </c>
      <c r="BT307" t="s">
        <v>25</v>
      </c>
      <c r="BU307" t="s">
        <v>25</v>
      </c>
      <c r="BV307" t="s">
        <v>25</v>
      </c>
      <c r="BW307" t="s">
        <v>25</v>
      </c>
      <c r="BX307" t="s">
        <v>25</v>
      </c>
      <c r="BY307" t="s">
        <v>25</v>
      </c>
      <c r="BZ307" t="s">
        <v>25</v>
      </c>
      <c r="CA307" t="s">
        <v>25</v>
      </c>
      <c r="CB307" t="s">
        <v>25</v>
      </c>
      <c r="CC307" t="s">
        <v>25</v>
      </c>
      <c r="CD307" t="s">
        <v>25</v>
      </c>
      <c r="CE307" t="s">
        <v>25</v>
      </c>
      <c r="CF307" t="s">
        <v>25</v>
      </c>
      <c r="CG307" t="s">
        <v>25</v>
      </c>
      <c r="CH307" t="s">
        <v>25</v>
      </c>
      <c r="CI307" t="s">
        <v>25</v>
      </c>
      <c r="CJ307" t="s">
        <v>25</v>
      </c>
      <c r="CK307" t="s">
        <v>25</v>
      </c>
      <c r="CL307" t="s">
        <v>25</v>
      </c>
      <c r="CM307" t="s">
        <v>25</v>
      </c>
      <c r="CN307" t="s">
        <v>25</v>
      </c>
      <c r="CO307" t="s">
        <v>25</v>
      </c>
      <c r="CP307" t="s">
        <v>25</v>
      </c>
      <c r="CQ307" t="s">
        <v>25</v>
      </c>
      <c r="CR307" t="s">
        <v>25</v>
      </c>
      <c r="CS307" t="s">
        <v>25</v>
      </c>
      <c r="CT307" t="s">
        <v>25</v>
      </c>
      <c r="CU307" t="s">
        <v>25</v>
      </c>
      <c r="CV307" t="s">
        <v>25</v>
      </c>
      <c r="CW307" t="s">
        <v>25</v>
      </c>
      <c r="CX307" t="s">
        <v>25</v>
      </c>
      <c r="CY307" t="s">
        <v>25</v>
      </c>
      <c r="CZ307" t="s">
        <v>25</v>
      </c>
      <c r="DA307" t="s">
        <v>25</v>
      </c>
      <c r="DB307" t="s">
        <v>25</v>
      </c>
      <c r="DC307" t="s">
        <v>25</v>
      </c>
    </row>
    <row r="308" spans="1:107" x14ac:dyDescent="0.2">
      <c r="A308" t="s">
        <v>158</v>
      </c>
      <c r="B308">
        <v>89598369</v>
      </c>
      <c r="C308" t="s">
        <v>33</v>
      </c>
      <c r="D308">
        <v>0</v>
      </c>
      <c r="E308">
        <v>-26</v>
      </c>
      <c r="F308">
        <v>0</v>
      </c>
      <c r="G308" t="s">
        <v>24</v>
      </c>
      <c r="H308">
        <v>1</v>
      </c>
      <c r="I308" t="s">
        <v>25</v>
      </c>
      <c r="J308">
        <v>0</v>
      </c>
      <c r="K308" t="s">
        <v>25</v>
      </c>
      <c r="L308">
        <v>0</v>
      </c>
      <c r="M308">
        <v>0.66700000000000004</v>
      </c>
      <c r="N308" t="s">
        <v>200</v>
      </c>
      <c r="O308" t="s">
        <v>151</v>
      </c>
      <c r="P308" t="s">
        <v>2473</v>
      </c>
      <c r="Q308" t="s">
        <v>3124</v>
      </c>
      <c r="R308" t="s">
        <v>25</v>
      </c>
      <c r="S308" t="s">
        <v>46</v>
      </c>
      <c r="T308" t="s">
        <v>25</v>
      </c>
      <c r="U308">
        <v>3</v>
      </c>
      <c r="V308">
        <v>354</v>
      </c>
      <c r="W308" t="s">
        <v>2411</v>
      </c>
      <c r="X308" t="s">
        <v>3165</v>
      </c>
      <c r="Y308" t="s">
        <v>3166</v>
      </c>
      <c r="Z308" t="s">
        <v>3167</v>
      </c>
      <c r="AA308" t="s">
        <v>3168</v>
      </c>
      <c r="AB308" t="s">
        <v>3169</v>
      </c>
      <c r="AC308" t="s">
        <v>3170</v>
      </c>
      <c r="AD308" t="s">
        <v>25</v>
      </c>
      <c r="AE308" t="s">
        <v>3166</v>
      </c>
      <c r="AF308" t="s">
        <v>3154</v>
      </c>
      <c r="AG308" t="s">
        <v>203</v>
      </c>
      <c r="AH308" t="s">
        <v>3211</v>
      </c>
      <c r="AI308" t="s">
        <v>3212</v>
      </c>
      <c r="AJ308" t="s">
        <v>3213</v>
      </c>
      <c r="AK308" t="s">
        <v>3214</v>
      </c>
      <c r="AL308" t="s">
        <v>3215</v>
      </c>
      <c r="AM308" t="s">
        <v>3216</v>
      </c>
      <c r="AN308" t="s">
        <v>3217</v>
      </c>
      <c r="AO308" t="s">
        <v>3218</v>
      </c>
      <c r="AP308" t="s">
        <v>3219</v>
      </c>
      <c r="AQ308" t="s">
        <v>3220</v>
      </c>
      <c r="AR308" t="s">
        <v>3221</v>
      </c>
      <c r="AS308" t="s">
        <v>3222</v>
      </c>
      <c r="AT308" t="s">
        <v>3223</v>
      </c>
      <c r="AU308" t="s">
        <v>3224</v>
      </c>
      <c r="AV308" t="s">
        <v>3225</v>
      </c>
      <c r="AW308" t="s">
        <v>3226</v>
      </c>
      <c r="AX308" t="s">
        <v>3227</v>
      </c>
      <c r="AY308" t="s">
        <v>3228</v>
      </c>
      <c r="AZ308" t="s">
        <v>3229</v>
      </c>
      <c r="BA308" t="s">
        <v>3230</v>
      </c>
      <c r="BB308" t="s">
        <v>3231</v>
      </c>
      <c r="BC308" t="s">
        <v>3232</v>
      </c>
      <c r="BD308" t="s">
        <v>3233</v>
      </c>
      <c r="BE308" t="s">
        <v>3234</v>
      </c>
      <c r="BF308" t="s">
        <v>3235</v>
      </c>
      <c r="BG308" t="s">
        <v>3236</v>
      </c>
      <c r="BH308" t="s">
        <v>3237</v>
      </c>
      <c r="BI308" t="s">
        <v>3238</v>
      </c>
      <c r="BJ308" t="s">
        <v>3239</v>
      </c>
      <c r="BK308" t="s">
        <v>3240</v>
      </c>
      <c r="BL308" t="s">
        <v>25</v>
      </c>
      <c r="BM308" t="s">
        <v>25</v>
      </c>
      <c r="BN308" t="s">
        <v>25</v>
      </c>
      <c r="BO308" t="s">
        <v>25</v>
      </c>
      <c r="BP308" t="s">
        <v>25</v>
      </c>
      <c r="BQ308" t="s">
        <v>25</v>
      </c>
      <c r="BR308" t="s">
        <v>25</v>
      </c>
      <c r="BS308" t="s">
        <v>25</v>
      </c>
      <c r="BT308" t="s">
        <v>25</v>
      </c>
      <c r="BU308" t="s">
        <v>25</v>
      </c>
      <c r="BV308" t="s">
        <v>25</v>
      </c>
      <c r="BW308" t="s">
        <v>25</v>
      </c>
      <c r="BX308" t="s">
        <v>25</v>
      </c>
      <c r="BY308" t="s">
        <v>25</v>
      </c>
      <c r="BZ308" t="s">
        <v>25</v>
      </c>
      <c r="CA308" t="s">
        <v>25</v>
      </c>
      <c r="CB308" t="s">
        <v>25</v>
      </c>
      <c r="CC308" t="s">
        <v>25</v>
      </c>
      <c r="CD308" t="s">
        <v>25</v>
      </c>
      <c r="CE308" t="s">
        <v>25</v>
      </c>
      <c r="CF308" t="s">
        <v>25</v>
      </c>
      <c r="CG308" t="s">
        <v>25</v>
      </c>
      <c r="CH308" t="s">
        <v>25</v>
      </c>
      <c r="CI308" t="s">
        <v>25</v>
      </c>
      <c r="CJ308" t="s">
        <v>25</v>
      </c>
      <c r="CK308" t="s">
        <v>25</v>
      </c>
      <c r="CL308" t="s">
        <v>25</v>
      </c>
      <c r="CM308" t="s">
        <v>25</v>
      </c>
      <c r="CN308" t="s">
        <v>25</v>
      </c>
      <c r="CO308" t="s">
        <v>25</v>
      </c>
      <c r="CP308" t="s">
        <v>25</v>
      </c>
      <c r="CQ308" t="s">
        <v>25</v>
      </c>
      <c r="CR308" t="s">
        <v>25</v>
      </c>
      <c r="CS308" t="s">
        <v>25</v>
      </c>
      <c r="CT308" t="s">
        <v>25</v>
      </c>
      <c r="CU308" t="s">
        <v>25</v>
      </c>
      <c r="CV308" t="s">
        <v>25</v>
      </c>
      <c r="CW308" t="s">
        <v>25</v>
      </c>
      <c r="CX308" t="s">
        <v>25</v>
      </c>
      <c r="CY308" t="s">
        <v>25</v>
      </c>
      <c r="CZ308" t="s">
        <v>25</v>
      </c>
      <c r="DA308" t="s">
        <v>25</v>
      </c>
      <c r="DB308" t="s">
        <v>25</v>
      </c>
      <c r="DC308" t="s">
        <v>25</v>
      </c>
    </row>
    <row r="309" spans="1:107" x14ac:dyDescent="0.2">
      <c r="A309" t="s">
        <v>158</v>
      </c>
      <c r="B309">
        <v>89598369</v>
      </c>
      <c r="C309" t="s">
        <v>33</v>
      </c>
      <c r="D309">
        <v>0</v>
      </c>
      <c r="E309">
        <v>-26</v>
      </c>
      <c r="F309">
        <v>0</v>
      </c>
      <c r="G309" t="s">
        <v>24</v>
      </c>
      <c r="H309">
        <v>1</v>
      </c>
      <c r="I309" t="s">
        <v>25</v>
      </c>
      <c r="J309">
        <v>0</v>
      </c>
      <c r="K309" t="s">
        <v>25</v>
      </c>
      <c r="L309">
        <v>0</v>
      </c>
      <c r="M309">
        <v>0.66700000000000004</v>
      </c>
      <c r="N309" t="s">
        <v>200</v>
      </c>
      <c r="O309" t="s">
        <v>151</v>
      </c>
      <c r="P309" t="s">
        <v>2473</v>
      </c>
      <c r="Q309" t="s">
        <v>3124</v>
      </c>
      <c r="R309" t="s">
        <v>25</v>
      </c>
      <c r="S309" t="s">
        <v>46</v>
      </c>
      <c r="T309" t="s">
        <v>25</v>
      </c>
      <c r="U309">
        <v>3</v>
      </c>
      <c r="V309">
        <v>354</v>
      </c>
      <c r="W309" t="s">
        <v>2411</v>
      </c>
      <c r="X309" t="s">
        <v>3171</v>
      </c>
      <c r="Y309" t="s">
        <v>3172</v>
      </c>
      <c r="Z309" t="s">
        <v>3173</v>
      </c>
      <c r="AA309" t="s">
        <v>3174</v>
      </c>
      <c r="AB309" t="s">
        <v>3169</v>
      </c>
      <c r="AC309" t="s">
        <v>3170</v>
      </c>
      <c r="AD309" t="s">
        <v>25</v>
      </c>
      <c r="AE309" t="s">
        <v>3166</v>
      </c>
      <c r="AF309" t="s">
        <v>3154</v>
      </c>
      <c r="AG309" t="s">
        <v>203</v>
      </c>
      <c r="AH309" t="s">
        <v>3211</v>
      </c>
      <c r="AI309" t="s">
        <v>3212</v>
      </c>
      <c r="AJ309" t="s">
        <v>3213</v>
      </c>
      <c r="AK309" t="s">
        <v>3214</v>
      </c>
      <c r="AL309" t="s">
        <v>3215</v>
      </c>
      <c r="AM309" t="s">
        <v>3216</v>
      </c>
      <c r="AN309" t="s">
        <v>3217</v>
      </c>
      <c r="AO309" t="s">
        <v>3218</v>
      </c>
      <c r="AP309" t="s">
        <v>3219</v>
      </c>
      <c r="AQ309" t="s">
        <v>3220</v>
      </c>
      <c r="AR309" t="s">
        <v>3221</v>
      </c>
      <c r="AS309" t="s">
        <v>3222</v>
      </c>
      <c r="AT309" t="s">
        <v>3223</v>
      </c>
      <c r="AU309" t="s">
        <v>3224</v>
      </c>
      <c r="AV309" t="s">
        <v>3225</v>
      </c>
      <c r="AW309" t="s">
        <v>3226</v>
      </c>
      <c r="AX309" t="s">
        <v>3227</v>
      </c>
      <c r="AY309" t="s">
        <v>3228</v>
      </c>
      <c r="AZ309" t="s">
        <v>3229</v>
      </c>
      <c r="BA309" t="s">
        <v>3230</v>
      </c>
      <c r="BB309" t="s">
        <v>3231</v>
      </c>
      <c r="BC309" t="s">
        <v>3232</v>
      </c>
      <c r="BD309" t="s">
        <v>3233</v>
      </c>
      <c r="BE309" t="s">
        <v>3234</v>
      </c>
      <c r="BF309" t="s">
        <v>3235</v>
      </c>
      <c r="BG309" t="s">
        <v>3236</v>
      </c>
      <c r="BH309" t="s">
        <v>3237</v>
      </c>
      <c r="BI309" t="s">
        <v>3238</v>
      </c>
      <c r="BJ309" t="s">
        <v>3239</v>
      </c>
      <c r="BK309" t="s">
        <v>3240</v>
      </c>
      <c r="BL309" t="s">
        <v>25</v>
      </c>
      <c r="BM309" t="s">
        <v>25</v>
      </c>
      <c r="BN309" t="s">
        <v>25</v>
      </c>
      <c r="BO309" t="s">
        <v>25</v>
      </c>
      <c r="BP309" t="s">
        <v>25</v>
      </c>
      <c r="BQ309" t="s">
        <v>25</v>
      </c>
      <c r="BR309" t="s">
        <v>25</v>
      </c>
      <c r="BS309" t="s">
        <v>25</v>
      </c>
      <c r="BT309" t="s">
        <v>25</v>
      </c>
      <c r="BU309" t="s">
        <v>25</v>
      </c>
      <c r="BV309" t="s">
        <v>25</v>
      </c>
      <c r="BW309" t="s">
        <v>25</v>
      </c>
      <c r="BX309" t="s">
        <v>25</v>
      </c>
      <c r="BY309" t="s">
        <v>25</v>
      </c>
      <c r="BZ309" t="s">
        <v>25</v>
      </c>
      <c r="CA309" t="s">
        <v>25</v>
      </c>
      <c r="CB309" t="s">
        <v>25</v>
      </c>
      <c r="CC309" t="s">
        <v>25</v>
      </c>
      <c r="CD309" t="s">
        <v>25</v>
      </c>
      <c r="CE309" t="s">
        <v>25</v>
      </c>
      <c r="CF309" t="s">
        <v>25</v>
      </c>
      <c r="CG309" t="s">
        <v>25</v>
      </c>
      <c r="CH309" t="s">
        <v>25</v>
      </c>
      <c r="CI309" t="s">
        <v>25</v>
      </c>
      <c r="CJ309" t="s">
        <v>25</v>
      </c>
      <c r="CK309" t="s">
        <v>25</v>
      </c>
      <c r="CL309" t="s">
        <v>25</v>
      </c>
      <c r="CM309" t="s">
        <v>25</v>
      </c>
      <c r="CN309" t="s">
        <v>25</v>
      </c>
      <c r="CO309" t="s">
        <v>25</v>
      </c>
      <c r="CP309" t="s">
        <v>25</v>
      </c>
      <c r="CQ309" t="s">
        <v>25</v>
      </c>
      <c r="CR309" t="s">
        <v>25</v>
      </c>
      <c r="CS309" t="s">
        <v>25</v>
      </c>
      <c r="CT309" t="s">
        <v>25</v>
      </c>
      <c r="CU309" t="s">
        <v>25</v>
      </c>
      <c r="CV309" t="s">
        <v>25</v>
      </c>
      <c r="CW309" t="s">
        <v>25</v>
      </c>
      <c r="CX309" t="s">
        <v>25</v>
      </c>
      <c r="CY309" t="s">
        <v>25</v>
      </c>
      <c r="CZ309" t="s">
        <v>25</v>
      </c>
      <c r="DA309" t="s">
        <v>25</v>
      </c>
      <c r="DB309" t="s">
        <v>25</v>
      </c>
      <c r="DC309" t="s">
        <v>25</v>
      </c>
    </row>
    <row r="310" spans="1:107" x14ac:dyDescent="0.2">
      <c r="A310" t="s">
        <v>158</v>
      </c>
      <c r="B310">
        <v>89598369</v>
      </c>
      <c r="C310" t="s">
        <v>33</v>
      </c>
      <c r="D310">
        <v>0</v>
      </c>
      <c r="E310">
        <v>-26</v>
      </c>
      <c r="F310">
        <v>0</v>
      </c>
      <c r="G310" t="s">
        <v>24</v>
      </c>
      <c r="H310">
        <v>1</v>
      </c>
      <c r="I310" t="s">
        <v>25</v>
      </c>
      <c r="J310">
        <v>0</v>
      </c>
      <c r="K310" t="s">
        <v>25</v>
      </c>
      <c r="L310">
        <v>0</v>
      </c>
      <c r="M310">
        <v>0.66700000000000004</v>
      </c>
      <c r="N310" t="s">
        <v>200</v>
      </c>
      <c r="O310" t="s">
        <v>151</v>
      </c>
      <c r="P310" t="s">
        <v>2473</v>
      </c>
      <c r="Q310" t="s">
        <v>3243</v>
      </c>
      <c r="R310" t="s">
        <v>25</v>
      </c>
      <c r="S310" t="s">
        <v>3244</v>
      </c>
      <c r="T310" t="s">
        <v>25</v>
      </c>
      <c r="U310">
        <v>1</v>
      </c>
      <c r="V310">
        <v>355</v>
      </c>
      <c r="W310" t="s">
        <v>2411</v>
      </c>
      <c r="X310" t="s">
        <v>3149</v>
      </c>
      <c r="Y310" t="s">
        <v>3150</v>
      </c>
      <c r="Z310" t="s">
        <v>3151</v>
      </c>
      <c r="AA310" t="s">
        <v>3151</v>
      </c>
      <c r="AB310" t="s">
        <v>3152</v>
      </c>
      <c r="AC310" t="s">
        <v>3153</v>
      </c>
      <c r="AD310" t="s">
        <v>25</v>
      </c>
      <c r="AE310" t="s">
        <v>3150</v>
      </c>
      <c r="AF310" t="s">
        <v>3154</v>
      </c>
      <c r="AG310" t="s">
        <v>203</v>
      </c>
      <c r="AH310" t="s">
        <v>3211</v>
      </c>
      <c r="AI310" t="s">
        <v>3212</v>
      </c>
      <c r="AJ310" t="s">
        <v>3213</v>
      </c>
      <c r="AK310" t="s">
        <v>3214</v>
      </c>
      <c r="AL310" t="s">
        <v>3215</v>
      </c>
      <c r="AM310" t="s">
        <v>3216</v>
      </c>
      <c r="AN310" t="s">
        <v>3217</v>
      </c>
      <c r="AO310" t="s">
        <v>3218</v>
      </c>
      <c r="AP310" t="s">
        <v>3219</v>
      </c>
      <c r="AQ310" t="s">
        <v>3220</v>
      </c>
      <c r="AR310" t="s">
        <v>3221</v>
      </c>
      <c r="AS310" t="s">
        <v>3222</v>
      </c>
      <c r="AT310" t="s">
        <v>3223</v>
      </c>
      <c r="AU310" t="s">
        <v>3224</v>
      </c>
      <c r="AV310" t="s">
        <v>3225</v>
      </c>
      <c r="AW310" t="s">
        <v>3226</v>
      </c>
      <c r="AX310" t="s">
        <v>3227</v>
      </c>
      <c r="AY310" t="s">
        <v>3228</v>
      </c>
      <c r="AZ310" t="s">
        <v>3229</v>
      </c>
      <c r="BA310" t="s">
        <v>3230</v>
      </c>
      <c r="BB310" t="s">
        <v>3231</v>
      </c>
      <c r="BC310" t="s">
        <v>3232</v>
      </c>
      <c r="BD310" t="s">
        <v>3233</v>
      </c>
      <c r="BE310" t="s">
        <v>3234</v>
      </c>
      <c r="BF310" t="s">
        <v>3235</v>
      </c>
      <c r="BG310" t="s">
        <v>3236</v>
      </c>
      <c r="BH310" t="s">
        <v>3237</v>
      </c>
      <c r="BI310" t="s">
        <v>3238</v>
      </c>
      <c r="BJ310" t="s">
        <v>3239</v>
      </c>
      <c r="BK310" t="s">
        <v>3240</v>
      </c>
      <c r="BL310" t="s">
        <v>25</v>
      </c>
      <c r="BM310" t="s">
        <v>25</v>
      </c>
      <c r="BN310" t="s">
        <v>25</v>
      </c>
      <c r="BO310" t="s">
        <v>25</v>
      </c>
      <c r="BP310" t="s">
        <v>25</v>
      </c>
      <c r="BQ310" t="s">
        <v>25</v>
      </c>
      <c r="BR310" t="s">
        <v>25</v>
      </c>
      <c r="BS310" t="s">
        <v>25</v>
      </c>
      <c r="BT310" t="s">
        <v>25</v>
      </c>
      <c r="BU310" t="s">
        <v>25</v>
      </c>
      <c r="BV310" t="s">
        <v>25</v>
      </c>
      <c r="BW310" t="s">
        <v>25</v>
      </c>
      <c r="BX310" t="s">
        <v>25</v>
      </c>
      <c r="BY310" t="s">
        <v>25</v>
      </c>
      <c r="BZ310" t="s">
        <v>25</v>
      </c>
      <c r="CA310" t="s">
        <v>25</v>
      </c>
      <c r="CB310" t="s">
        <v>25</v>
      </c>
      <c r="CC310" t="s">
        <v>25</v>
      </c>
      <c r="CD310" t="s">
        <v>25</v>
      </c>
      <c r="CE310" t="s">
        <v>25</v>
      </c>
      <c r="CF310" t="s">
        <v>25</v>
      </c>
      <c r="CG310" t="s">
        <v>25</v>
      </c>
      <c r="CH310" t="s">
        <v>25</v>
      </c>
      <c r="CI310" t="s">
        <v>25</v>
      </c>
      <c r="CJ310" t="s">
        <v>25</v>
      </c>
      <c r="CK310" t="s">
        <v>25</v>
      </c>
      <c r="CL310" t="s">
        <v>25</v>
      </c>
      <c r="CM310" t="s">
        <v>25</v>
      </c>
      <c r="CN310" t="s">
        <v>25</v>
      </c>
      <c r="CO310" t="s">
        <v>25</v>
      </c>
      <c r="CP310" t="s">
        <v>25</v>
      </c>
      <c r="CQ310" t="s">
        <v>25</v>
      </c>
      <c r="CR310" t="s">
        <v>25</v>
      </c>
      <c r="CS310" t="s">
        <v>25</v>
      </c>
      <c r="CT310" t="s">
        <v>25</v>
      </c>
      <c r="CU310" t="s">
        <v>25</v>
      </c>
      <c r="CV310" t="s">
        <v>25</v>
      </c>
      <c r="CW310" t="s">
        <v>25</v>
      </c>
      <c r="CX310" t="s">
        <v>25</v>
      </c>
      <c r="CY310" t="s">
        <v>25</v>
      </c>
      <c r="CZ310" t="s">
        <v>25</v>
      </c>
      <c r="DA310" t="s">
        <v>25</v>
      </c>
      <c r="DB310" t="s">
        <v>25</v>
      </c>
      <c r="DC310" t="s">
        <v>25</v>
      </c>
    </row>
    <row r="311" spans="1:107" x14ac:dyDescent="0.2">
      <c r="A311" t="s">
        <v>158</v>
      </c>
      <c r="B311">
        <v>89598369</v>
      </c>
      <c r="C311" t="s">
        <v>33</v>
      </c>
      <c r="D311">
        <v>0</v>
      </c>
      <c r="E311">
        <v>-26</v>
      </c>
      <c r="F311">
        <v>0</v>
      </c>
      <c r="G311" t="s">
        <v>24</v>
      </c>
      <c r="H311">
        <v>1</v>
      </c>
      <c r="I311" t="s">
        <v>25</v>
      </c>
      <c r="J311">
        <v>0</v>
      </c>
      <c r="K311" t="s">
        <v>25</v>
      </c>
      <c r="L311">
        <v>0</v>
      </c>
      <c r="M311">
        <v>0.66700000000000004</v>
      </c>
      <c r="N311" t="s">
        <v>200</v>
      </c>
      <c r="O311" t="s">
        <v>151</v>
      </c>
      <c r="P311" t="s">
        <v>2473</v>
      </c>
      <c r="Q311" t="s">
        <v>3243</v>
      </c>
      <c r="R311" t="s">
        <v>25</v>
      </c>
      <c r="S311" t="s">
        <v>3244</v>
      </c>
      <c r="T311" t="s">
        <v>25</v>
      </c>
      <c r="U311">
        <v>1</v>
      </c>
      <c r="V311">
        <v>355</v>
      </c>
      <c r="W311" t="s">
        <v>2411</v>
      </c>
      <c r="X311" t="s">
        <v>3165</v>
      </c>
      <c r="Y311" t="s">
        <v>3166</v>
      </c>
      <c r="Z311" t="s">
        <v>3167</v>
      </c>
      <c r="AA311" t="s">
        <v>3168</v>
      </c>
      <c r="AB311" t="s">
        <v>3169</v>
      </c>
      <c r="AC311" t="s">
        <v>3170</v>
      </c>
      <c r="AD311" t="s">
        <v>25</v>
      </c>
      <c r="AE311" t="s">
        <v>3166</v>
      </c>
      <c r="AF311" t="s">
        <v>3154</v>
      </c>
      <c r="AG311" t="s">
        <v>203</v>
      </c>
      <c r="AH311" t="s">
        <v>3211</v>
      </c>
      <c r="AI311" t="s">
        <v>3212</v>
      </c>
      <c r="AJ311" t="s">
        <v>3213</v>
      </c>
      <c r="AK311" t="s">
        <v>3214</v>
      </c>
      <c r="AL311" t="s">
        <v>3215</v>
      </c>
      <c r="AM311" t="s">
        <v>3216</v>
      </c>
      <c r="AN311" t="s">
        <v>3217</v>
      </c>
      <c r="AO311" t="s">
        <v>3218</v>
      </c>
      <c r="AP311" t="s">
        <v>3219</v>
      </c>
      <c r="AQ311" t="s">
        <v>3220</v>
      </c>
      <c r="AR311" t="s">
        <v>3221</v>
      </c>
      <c r="AS311" t="s">
        <v>3222</v>
      </c>
      <c r="AT311" t="s">
        <v>3223</v>
      </c>
      <c r="AU311" t="s">
        <v>3224</v>
      </c>
      <c r="AV311" t="s">
        <v>3225</v>
      </c>
      <c r="AW311" t="s">
        <v>3226</v>
      </c>
      <c r="AX311" t="s">
        <v>3227</v>
      </c>
      <c r="AY311" t="s">
        <v>3228</v>
      </c>
      <c r="AZ311" t="s">
        <v>3229</v>
      </c>
      <c r="BA311" t="s">
        <v>3230</v>
      </c>
      <c r="BB311" t="s">
        <v>3231</v>
      </c>
      <c r="BC311" t="s">
        <v>3232</v>
      </c>
      <c r="BD311" t="s">
        <v>3233</v>
      </c>
      <c r="BE311" t="s">
        <v>3234</v>
      </c>
      <c r="BF311" t="s">
        <v>3235</v>
      </c>
      <c r="BG311" t="s">
        <v>3236</v>
      </c>
      <c r="BH311" t="s">
        <v>3237</v>
      </c>
      <c r="BI311" t="s">
        <v>3238</v>
      </c>
      <c r="BJ311" t="s">
        <v>3239</v>
      </c>
      <c r="BK311" t="s">
        <v>3240</v>
      </c>
      <c r="BL311" t="s">
        <v>25</v>
      </c>
      <c r="BM311" t="s">
        <v>25</v>
      </c>
      <c r="BN311" t="s">
        <v>25</v>
      </c>
      <c r="BO311" t="s">
        <v>25</v>
      </c>
      <c r="BP311" t="s">
        <v>25</v>
      </c>
      <c r="BQ311" t="s">
        <v>25</v>
      </c>
      <c r="BR311" t="s">
        <v>25</v>
      </c>
      <c r="BS311" t="s">
        <v>25</v>
      </c>
      <c r="BT311" t="s">
        <v>25</v>
      </c>
      <c r="BU311" t="s">
        <v>25</v>
      </c>
      <c r="BV311" t="s">
        <v>25</v>
      </c>
      <c r="BW311" t="s">
        <v>25</v>
      </c>
      <c r="BX311" t="s">
        <v>25</v>
      </c>
      <c r="BY311" t="s">
        <v>25</v>
      </c>
      <c r="BZ311" t="s">
        <v>25</v>
      </c>
      <c r="CA311" t="s">
        <v>25</v>
      </c>
      <c r="CB311" t="s">
        <v>25</v>
      </c>
      <c r="CC311" t="s">
        <v>25</v>
      </c>
      <c r="CD311" t="s">
        <v>25</v>
      </c>
      <c r="CE311" t="s">
        <v>25</v>
      </c>
      <c r="CF311" t="s">
        <v>25</v>
      </c>
      <c r="CG311" t="s">
        <v>25</v>
      </c>
      <c r="CH311" t="s">
        <v>25</v>
      </c>
      <c r="CI311" t="s">
        <v>25</v>
      </c>
      <c r="CJ311" t="s">
        <v>25</v>
      </c>
      <c r="CK311" t="s">
        <v>25</v>
      </c>
      <c r="CL311" t="s">
        <v>25</v>
      </c>
      <c r="CM311" t="s">
        <v>25</v>
      </c>
      <c r="CN311" t="s">
        <v>25</v>
      </c>
      <c r="CO311" t="s">
        <v>25</v>
      </c>
      <c r="CP311" t="s">
        <v>25</v>
      </c>
      <c r="CQ311" t="s">
        <v>25</v>
      </c>
      <c r="CR311" t="s">
        <v>25</v>
      </c>
      <c r="CS311" t="s">
        <v>25</v>
      </c>
      <c r="CT311" t="s">
        <v>25</v>
      </c>
      <c r="CU311" t="s">
        <v>25</v>
      </c>
      <c r="CV311" t="s">
        <v>25</v>
      </c>
      <c r="CW311" t="s">
        <v>25</v>
      </c>
      <c r="CX311" t="s">
        <v>25</v>
      </c>
      <c r="CY311" t="s">
        <v>25</v>
      </c>
      <c r="CZ311" t="s">
        <v>25</v>
      </c>
      <c r="DA311" t="s">
        <v>25</v>
      </c>
      <c r="DB311" t="s">
        <v>25</v>
      </c>
      <c r="DC311" t="s">
        <v>25</v>
      </c>
    </row>
    <row r="312" spans="1:107" x14ac:dyDescent="0.2">
      <c r="A312" t="s">
        <v>158</v>
      </c>
      <c r="B312">
        <v>89598369</v>
      </c>
      <c r="C312" t="s">
        <v>33</v>
      </c>
      <c r="D312">
        <v>0</v>
      </c>
      <c r="E312">
        <v>-26</v>
      </c>
      <c r="F312">
        <v>0</v>
      </c>
      <c r="G312" t="s">
        <v>24</v>
      </c>
      <c r="H312">
        <v>1</v>
      </c>
      <c r="I312" t="s">
        <v>25</v>
      </c>
      <c r="J312">
        <v>0</v>
      </c>
      <c r="K312" t="s">
        <v>25</v>
      </c>
      <c r="L312">
        <v>0</v>
      </c>
      <c r="M312">
        <v>0.66700000000000004</v>
      </c>
      <c r="N312" t="s">
        <v>200</v>
      </c>
      <c r="O312" t="s">
        <v>151</v>
      </c>
      <c r="P312" t="s">
        <v>2473</v>
      </c>
      <c r="Q312" t="s">
        <v>3243</v>
      </c>
      <c r="R312" t="s">
        <v>25</v>
      </c>
      <c r="S312" t="s">
        <v>3244</v>
      </c>
      <c r="T312" t="s">
        <v>25</v>
      </c>
      <c r="U312">
        <v>1</v>
      </c>
      <c r="V312">
        <v>355</v>
      </c>
      <c r="W312" t="s">
        <v>2411</v>
      </c>
      <c r="X312" t="s">
        <v>3171</v>
      </c>
      <c r="Y312" t="s">
        <v>3172</v>
      </c>
      <c r="Z312" t="s">
        <v>3173</v>
      </c>
      <c r="AA312" t="s">
        <v>3174</v>
      </c>
      <c r="AB312" t="s">
        <v>3169</v>
      </c>
      <c r="AC312" t="s">
        <v>3170</v>
      </c>
      <c r="AD312" t="s">
        <v>25</v>
      </c>
      <c r="AE312" t="s">
        <v>3166</v>
      </c>
      <c r="AF312" t="s">
        <v>3154</v>
      </c>
      <c r="AG312" t="s">
        <v>203</v>
      </c>
      <c r="AH312" t="s">
        <v>3211</v>
      </c>
      <c r="AI312" t="s">
        <v>3212</v>
      </c>
      <c r="AJ312" t="s">
        <v>3213</v>
      </c>
      <c r="AK312" t="s">
        <v>3214</v>
      </c>
      <c r="AL312" t="s">
        <v>3215</v>
      </c>
      <c r="AM312" t="s">
        <v>3216</v>
      </c>
      <c r="AN312" t="s">
        <v>3217</v>
      </c>
      <c r="AO312" t="s">
        <v>3218</v>
      </c>
      <c r="AP312" t="s">
        <v>3219</v>
      </c>
      <c r="AQ312" t="s">
        <v>3220</v>
      </c>
      <c r="AR312" t="s">
        <v>3221</v>
      </c>
      <c r="AS312" t="s">
        <v>3222</v>
      </c>
      <c r="AT312" t="s">
        <v>3223</v>
      </c>
      <c r="AU312" t="s">
        <v>3224</v>
      </c>
      <c r="AV312" t="s">
        <v>3225</v>
      </c>
      <c r="AW312" t="s">
        <v>3226</v>
      </c>
      <c r="AX312" t="s">
        <v>3227</v>
      </c>
      <c r="AY312" t="s">
        <v>3228</v>
      </c>
      <c r="AZ312" t="s">
        <v>3229</v>
      </c>
      <c r="BA312" t="s">
        <v>3230</v>
      </c>
      <c r="BB312" t="s">
        <v>3231</v>
      </c>
      <c r="BC312" t="s">
        <v>3232</v>
      </c>
      <c r="BD312" t="s">
        <v>3233</v>
      </c>
      <c r="BE312" t="s">
        <v>3234</v>
      </c>
      <c r="BF312" t="s">
        <v>3235</v>
      </c>
      <c r="BG312" t="s">
        <v>3236</v>
      </c>
      <c r="BH312" t="s">
        <v>3237</v>
      </c>
      <c r="BI312" t="s">
        <v>3238</v>
      </c>
      <c r="BJ312" t="s">
        <v>3239</v>
      </c>
      <c r="BK312" t="s">
        <v>3240</v>
      </c>
      <c r="BL312" t="s">
        <v>25</v>
      </c>
      <c r="BM312" t="s">
        <v>25</v>
      </c>
      <c r="BN312" t="s">
        <v>25</v>
      </c>
      <c r="BO312" t="s">
        <v>25</v>
      </c>
      <c r="BP312" t="s">
        <v>25</v>
      </c>
      <c r="BQ312" t="s">
        <v>25</v>
      </c>
      <c r="BR312" t="s">
        <v>25</v>
      </c>
      <c r="BS312" t="s">
        <v>25</v>
      </c>
      <c r="BT312" t="s">
        <v>25</v>
      </c>
      <c r="BU312" t="s">
        <v>25</v>
      </c>
      <c r="BV312" t="s">
        <v>25</v>
      </c>
      <c r="BW312" t="s">
        <v>25</v>
      </c>
      <c r="BX312" t="s">
        <v>25</v>
      </c>
      <c r="BY312" t="s">
        <v>25</v>
      </c>
      <c r="BZ312" t="s">
        <v>25</v>
      </c>
      <c r="CA312" t="s">
        <v>25</v>
      </c>
      <c r="CB312" t="s">
        <v>25</v>
      </c>
      <c r="CC312" t="s">
        <v>25</v>
      </c>
      <c r="CD312" t="s">
        <v>25</v>
      </c>
      <c r="CE312" t="s">
        <v>25</v>
      </c>
      <c r="CF312" t="s">
        <v>25</v>
      </c>
      <c r="CG312" t="s">
        <v>25</v>
      </c>
      <c r="CH312" t="s">
        <v>25</v>
      </c>
      <c r="CI312" t="s">
        <v>25</v>
      </c>
      <c r="CJ312" t="s">
        <v>25</v>
      </c>
      <c r="CK312" t="s">
        <v>25</v>
      </c>
      <c r="CL312" t="s">
        <v>25</v>
      </c>
      <c r="CM312" t="s">
        <v>25</v>
      </c>
      <c r="CN312" t="s">
        <v>25</v>
      </c>
      <c r="CO312" t="s">
        <v>25</v>
      </c>
      <c r="CP312" t="s">
        <v>25</v>
      </c>
      <c r="CQ312" t="s">
        <v>25</v>
      </c>
      <c r="CR312" t="s">
        <v>25</v>
      </c>
      <c r="CS312" t="s">
        <v>25</v>
      </c>
      <c r="CT312" t="s">
        <v>25</v>
      </c>
      <c r="CU312" t="s">
        <v>25</v>
      </c>
      <c r="CV312" t="s">
        <v>25</v>
      </c>
      <c r="CW312" t="s">
        <v>25</v>
      </c>
      <c r="CX312" t="s">
        <v>25</v>
      </c>
      <c r="CY312" t="s">
        <v>25</v>
      </c>
      <c r="CZ312" t="s">
        <v>25</v>
      </c>
      <c r="DA312" t="s">
        <v>25</v>
      </c>
      <c r="DB312" t="s">
        <v>25</v>
      </c>
      <c r="DC312" t="s">
        <v>25</v>
      </c>
    </row>
    <row r="313" spans="1:107" x14ac:dyDescent="0.2">
      <c r="A313" t="s">
        <v>158</v>
      </c>
      <c r="B313">
        <v>89598369</v>
      </c>
      <c r="C313" t="s">
        <v>33</v>
      </c>
      <c r="D313">
        <v>0</v>
      </c>
      <c r="E313">
        <v>-26</v>
      </c>
      <c r="F313">
        <v>0</v>
      </c>
      <c r="G313" t="s">
        <v>24</v>
      </c>
      <c r="H313">
        <v>1</v>
      </c>
      <c r="I313" t="s">
        <v>25</v>
      </c>
      <c r="J313">
        <v>0</v>
      </c>
      <c r="K313" t="s">
        <v>25</v>
      </c>
      <c r="L313">
        <v>0</v>
      </c>
      <c r="M313">
        <v>0.66700000000000004</v>
      </c>
      <c r="N313" t="s">
        <v>200</v>
      </c>
      <c r="O313" t="s">
        <v>151</v>
      </c>
      <c r="P313" t="s">
        <v>2473</v>
      </c>
      <c r="Q313" t="s">
        <v>3243</v>
      </c>
      <c r="R313" t="s">
        <v>25</v>
      </c>
      <c r="S313" t="s">
        <v>3244</v>
      </c>
      <c r="T313" t="s">
        <v>25</v>
      </c>
      <c r="U313">
        <v>2</v>
      </c>
      <c r="V313">
        <v>355</v>
      </c>
      <c r="W313" t="s">
        <v>2411</v>
      </c>
      <c r="X313" t="s">
        <v>3149</v>
      </c>
      <c r="Y313" t="s">
        <v>3150</v>
      </c>
      <c r="Z313" t="s">
        <v>3151</v>
      </c>
      <c r="AA313" t="s">
        <v>3151</v>
      </c>
      <c r="AB313" t="s">
        <v>3152</v>
      </c>
      <c r="AC313" t="s">
        <v>3153</v>
      </c>
      <c r="AD313" t="s">
        <v>25</v>
      </c>
      <c r="AE313" t="s">
        <v>3150</v>
      </c>
      <c r="AF313" t="s">
        <v>3154</v>
      </c>
      <c r="AG313" t="s">
        <v>203</v>
      </c>
      <c r="AH313" t="s">
        <v>3211</v>
      </c>
      <c r="AI313" t="s">
        <v>3212</v>
      </c>
      <c r="AJ313" t="s">
        <v>3213</v>
      </c>
      <c r="AK313" t="s">
        <v>3214</v>
      </c>
      <c r="AL313" t="s">
        <v>3215</v>
      </c>
      <c r="AM313" t="s">
        <v>3216</v>
      </c>
      <c r="AN313" t="s">
        <v>3217</v>
      </c>
      <c r="AO313" t="s">
        <v>3218</v>
      </c>
      <c r="AP313" t="s">
        <v>3219</v>
      </c>
      <c r="AQ313" t="s">
        <v>3220</v>
      </c>
      <c r="AR313" t="s">
        <v>3221</v>
      </c>
      <c r="AS313" t="s">
        <v>3222</v>
      </c>
      <c r="AT313" t="s">
        <v>3223</v>
      </c>
      <c r="AU313" t="s">
        <v>3224</v>
      </c>
      <c r="AV313" t="s">
        <v>3225</v>
      </c>
      <c r="AW313" t="s">
        <v>3226</v>
      </c>
      <c r="AX313" t="s">
        <v>3227</v>
      </c>
      <c r="AY313" t="s">
        <v>3228</v>
      </c>
      <c r="AZ313" t="s">
        <v>3229</v>
      </c>
      <c r="BA313" t="s">
        <v>3230</v>
      </c>
      <c r="BB313" t="s">
        <v>3231</v>
      </c>
      <c r="BC313" t="s">
        <v>3232</v>
      </c>
      <c r="BD313" t="s">
        <v>3233</v>
      </c>
      <c r="BE313" t="s">
        <v>3234</v>
      </c>
      <c r="BF313" t="s">
        <v>3235</v>
      </c>
      <c r="BG313" t="s">
        <v>3236</v>
      </c>
      <c r="BH313" t="s">
        <v>3237</v>
      </c>
      <c r="BI313" t="s">
        <v>3238</v>
      </c>
      <c r="BJ313" t="s">
        <v>3239</v>
      </c>
      <c r="BK313" t="s">
        <v>3240</v>
      </c>
      <c r="BL313" t="s">
        <v>25</v>
      </c>
      <c r="BM313" t="s">
        <v>25</v>
      </c>
      <c r="BN313" t="s">
        <v>25</v>
      </c>
      <c r="BO313" t="s">
        <v>25</v>
      </c>
      <c r="BP313" t="s">
        <v>25</v>
      </c>
      <c r="BQ313" t="s">
        <v>25</v>
      </c>
      <c r="BR313" t="s">
        <v>25</v>
      </c>
      <c r="BS313" t="s">
        <v>25</v>
      </c>
      <c r="BT313" t="s">
        <v>25</v>
      </c>
      <c r="BU313" t="s">
        <v>25</v>
      </c>
      <c r="BV313" t="s">
        <v>25</v>
      </c>
      <c r="BW313" t="s">
        <v>25</v>
      </c>
      <c r="BX313" t="s">
        <v>25</v>
      </c>
      <c r="BY313" t="s">
        <v>25</v>
      </c>
      <c r="BZ313" t="s">
        <v>25</v>
      </c>
      <c r="CA313" t="s">
        <v>25</v>
      </c>
      <c r="CB313" t="s">
        <v>25</v>
      </c>
      <c r="CC313" t="s">
        <v>25</v>
      </c>
      <c r="CD313" t="s">
        <v>25</v>
      </c>
      <c r="CE313" t="s">
        <v>25</v>
      </c>
      <c r="CF313" t="s">
        <v>25</v>
      </c>
      <c r="CG313" t="s">
        <v>25</v>
      </c>
      <c r="CH313" t="s">
        <v>25</v>
      </c>
      <c r="CI313" t="s">
        <v>25</v>
      </c>
      <c r="CJ313" t="s">
        <v>25</v>
      </c>
      <c r="CK313" t="s">
        <v>25</v>
      </c>
      <c r="CL313" t="s">
        <v>25</v>
      </c>
      <c r="CM313" t="s">
        <v>25</v>
      </c>
      <c r="CN313" t="s">
        <v>25</v>
      </c>
      <c r="CO313" t="s">
        <v>25</v>
      </c>
      <c r="CP313" t="s">
        <v>25</v>
      </c>
      <c r="CQ313" t="s">
        <v>25</v>
      </c>
      <c r="CR313" t="s">
        <v>25</v>
      </c>
      <c r="CS313" t="s">
        <v>25</v>
      </c>
      <c r="CT313" t="s">
        <v>25</v>
      </c>
      <c r="CU313" t="s">
        <v>25</v>
      </c>
      <c r="CV313" t="s">
        <v>25</v>
      </c>
      <c r="CW313" t="s">
        <v>25</v>
      </c>
      <c r="CX313" t="s">
        <v>25</v>
      </c>
      <c r="CY313" t="s">
        <v>25</v>
      </c>
      <c r="CZ313" t="s">
        <v>25</v>
      </c>
      <c r="DA313" t="s">
        <v>25</v>
      </c>
      <c r="DB313" t="s">
        <v>25</v>
      </c>
      <c r="DC313" t="s">
        <v>25</v>
      </c>
    </row>
    <row r="314" spans="1:107" x14ac:dyDescent="0.2">
      <c r="A314" t="s">
        <v>158</v>
      </c>
      <c r="B314">
        <v>89598369</v>
      </c>
      <c r="C314" t="s">
        <v>33</v>
      </c>
      <c r="D314">
        <v>0</v>
      </c>
      <c r="E314">
        <v>-26</v>
      </c>
      <c r="F314">
        <v>0</v>
      </c>
      <c r="G314" t="s">
        <v>24</v>
      </c>
      <c r="H314">
        <v>1</v>
      </c>
      <c r="I314" t="s">
        <v>25</v>
      </c>
      <c r="J314">
        <v>0</v>
      </c>
      <c r="K314" t="s">
        <v>25</v>
      </c>
      <c r="L314">
        <v>0</v>
      </c>
      <c r="M314">
        <v>0.66700000000000004</v>
      </c>
      <c r="N314" t="s">
        <v>200</v>
      </c>
      <c r="O314" t="s">
        <v>151</v>
      </c>
      <c r="P314" t="s">
        <v>2473</v>
      </c>
      <c r="Q314" t="s">
        <v>3243</v>
      </c>
      <c r="R314" t="s">
        <v>25</v>
      </c>
      <c r="S314" t="s">
        <v>3244</v>
      </c>
      <c r="T314" t="s">
        <v>25</v>
      </c>
      <c r="U314">
        <v>2</v>
      </c>
      <c r="V314">
        <v>355</v>
      </c>
      <c r="W314" t="s">
        <v>2411</v>
      </c>
      <c r="X314" t="s">
        <v>3165</v>
      </c>
      <c r="Y314" t="s">
        <v>3166</v>
      </c>
      <c r="Z314" t="s">
        <v>3167</v>
      </c>
      <c r="AA314" t="s">
        <v>3168</v>
      </c>
      <c r="AB314" t="s">
        <v>3169</v>
      </c>
      <c r="AC314" t="s">
        <v>3170</v>
      </c>
      <c r="AD314" t="s">
        <v>25</v>
      </c>
      <c r="AE314" t="s">
        <v>3166</v>
      </c>
      <c r="AF314" t="s">
        <v>3154</v>
      </c>
      <c r="AG314" t="s">
        <v>203</v>
      </c>
      <c r="AH314" t="s">
        <v>3211</v>
      </c>
      <c r="AI314" t="s">
        <v>3212</v>
      </c>
      <c r="AJ314" t="s">
        <v>3213</v>
      </c>
      <c r="AK314" t="s">
        <v>3214</v>
      </c>
      <c r="AL314" t="s">
        <v>3215</v>
      </c>
      <c r="AM314" t="s">
        <v>3216</v>
      </c>
      <c r="AN314" t="s">
        <v>3217</v>
      </c>
      <c r="AO314" t="s">
        <v>3218</v>
      </c>
      <c r="AP314" t="s">
        <v>3219</v>
      </c>
      <c r="AQ314" t="s">
        <v>3220</v>
      </c>
      <c r="AR314" t="s">
        <v>3221</v>
      </c>
      <c r="AS314" t="s">
        <v>3222</v>
      </c>
      <c r="AT314" t="s">
        <v>3223</v>
      </c>
      <c r="AU314" t="s">
        <v>3224</v>
      </c>
      <c r="AV314" t="s">
        <v>3225</v>
      </c>
      <c r="AW314" t="s">
        <v>3226</v>
      </c>
      <c r="AX314" t="s">
        <v>3227</v>
      </c>
      <c r="AY314" t="s">
        <v>3228</v>
      </c>
      <c r="AZ314" t="s">
        <v>3229</v>
      </c>
      <c r="BA314" t="s">
        <v>3230</v>
      </c>
      <c r="BB314" t="s">
        <v>3231</v>
      </c>
      <c r="BC314" t="s">
        <v>3232</v>
      </c>
      <c r="BD314" t="s">
        <v>3233</v>
      </c>
      <c r="BE314" t="s">
        <v>3234</v>
      </c>
      <c r="BF314" t="s">
        <v>3235</v>
      </c>
      <c r="BG314" t="s">
        <v>3236</v>
      </c>
      <c r="BH314" t="s">
        <v>3237</v>
      </c>
      <c r="BI314" t="s">
        <v>3238</v>
      </c>
      <c r="BJ314" t="s">
        <v>3239</v>
      </c>
      <c r="BK314" t="s">
        <v>3240</v>
      </c>
      <c r="BL314" t="s">
        <v>25</v>
      </c>
      <c r="BM314" t="s">
        <v>25</v>
      </c>
      <c r="BN314" t="s">
        <v>25</v>
      </c>
      <c r="BO314" t="s">
        <v>25</v>
      </c>
      <c r="BP314" t="s">
        <v>25</v>
      </c>
      <c r="BQ314" t="s">
        <v>25</v>
      </c>
      <c r="BR314" t="s">
        <v>25</v>
      </c>
      <c r="BS314" t="s">
        <v>25</v>
      </c>
      <c r="BT314" t="s">
        <v>25</v>
      </c>
      <c r="BU314" t="s">
        <v>25</v>
      </c>
      <c r="BV314" t="s">
        <v>25</v>
      </c>
      <c r="BW314" t="s">
        <v>25</v>
      </c>
      <c r="BX314" t="s">
        <v>25</v>
      </c>
      <c r="BY314" t="s">
        <v>25</v>
      </c>
      <c r="BZ314" t="s">
        <v>25</v>
      </c>
      <c r="CA314" t="s">
        <v>25</v>
      </c>
      <c r="CB314" t="s">
        <v>25</v>
      </c>
      <c r="CC314" t="s">
        <v>25</v>
      </c>
      <c r="CD314" t="s">
        <v>25</v>
      </c>
      <c r="CE314" t="s">
        <v>25</v>
      </c>
      <c r="CF314" t="s">
        <v>25</v>
      </c>
      <c r="CG314" t="s">
        <v>25</v>
      </c>
      <c r="CH314" t="s">
        <v>25</v>
      </c>
      <c r="CI314" t="s">
        <v>25</v>
      </c>
      <c r="CJ314" t="s">
        <v>25</v>
      </c>
      <c r="CK314" t="s">
        <v>25</v>
      </c>
      <c r="CL314" t="s">
        <v>25</v>
      </c>
      <c r="CM314" t="s">
        <v>25</v>
      </c>
      <c r="CN314" t="s">
        <v>25</v>
      </c>
      <c r="CO314" t="s">
        <v>25</v>
      </c>
      <c r="CP314" t="s">
        <v>25</v>
      </c>
      <c r="CQ314" t="s">
        <v>25</v>
      </c>
      <c r="CR314" t="s">
        <v>25</v>
      </c>
      <c r="CS314" t="s">
        <v>25</v>
      </c>
      <c r="CT314" t="s">
        <v>25</v>
      </c>
      <c r="CU314" t="s">
        <v>25</v>
      </c>
      <c r="CV314" t="s">
        <v>25</v>
      </c>
      <c r="CW314" t="s">
        <v>25</v>
      </c>
      <c r="CX314" t="s">
        <v>25</v>
      </c>
      <c r="CY314" t="s">
        <v>25</v>
      </c>
      <c r="CZ314" t="s">
        <v>25</v>
      </c>
      <c r="DA314" t="s">
        <v>25</v>
      </c>
      <c r="DB314" t="s">
        <v>25</v>
      </c>
      <c r="DC314" t="s">
        <v>25</v>
      </c>
    </row>
    <row r="315" spans="1:107" x14ac:dyDescent="0.2">
      <c r="A315" t="s">
        <v>158</v>
      </c>
      <c r="B315">
        <v>89598369</v>
      </c>
      <c r="C315" t="s">
        <v>33</v>
      </c>
      <c r="D315">
        <v>0</v>
      </c>
      <c r="E315">
        <v>-26</v>
      </c>
      <c r="F315">
        <v>0</v>
      </c>
      <c r="G315" t="s">
        <v>24</v>
      </c>
      <c r="H315">
        <v>1</v>
      </c>
      <c r="I315" t="s">
        <v>25</v>
      </c>
      <c r="J315">
        <v>0</v>
      </c>
      <c r="K315" t="s">
        <v>25</v>
      </c>
      <c r="L315">
        <v>0</v>
      </c>
      <c r="M315">
        <v>0.66700000000000004</v>
      </c>
      <c r="N315" t="s">
        <v>200</v>
      </c>
      <c r="O315" t="s">
        <v>151</v>
      </c>
      <c r="P315" t="s">
        <v>2473</v>
      </c>
      <c r="Q315" t="s">
        <v>3243</v>
      </c>
      <c r="R315" t="s">
        <v>25</v>
      </c>
      <c r="S315" t="s">
        <v>3244</v>
      </c>
      <c r="T315" t="s">
        <v>25</v>
      </c>
      <c r="U315">
        <v>2</v>
      </c>
      <c r="V315">
        <v>355</v>
      </c>
      <c r="W315" t="s">
        <v>2411</v>
      </c>
      <c r="X315" t="s">
        <v>3171</v>
      </c>
      <c r="Y315" t="s">
        <v>3172</v>
      </c>
      <c r="Z315" t="s">
        <v>3173</v>
      </c>
      <c r="AA315" t="s">
        <v>3174</v>
      </c>
      <c r="AB315" t="s">
        <v>3169</v>
      </c>
      <c r="AC315" t="s">
        <v>3170</v>
      </c>
      <c r="AD315" t="s">
        <v>25</v>
      </c>
      <c r="AE315" t="s">
        <v>3166</v>
      </c>
      <c r="AF315" t="s">
        <v>3154</v>
      </c>
      <c r="AG315" t="s">
        <v>203</v>
      </c>
      <c r="AH315" t="s">
        <v>3211</v>
      </c>
      <c r="AI315" t="s">
        <v>3212</v>
      </c>
      <c r="AJ315" t="s">
        <v>3213</v>
      </c>
      <c r="AK315" t="s">
        <v>3214</v>
      </c>
      <c r="AL315" t="s">
        <v>3215</v>
      </c>
      <c r="AM315" t="s">
        <v>3216</v>
      </c>
      <c r="AN315" t="s">
        <v>3217</v>
      </c>
      <c r="AO315" t="s">
        <v>3218</v>
      </c>
      <c r="AP315" t="s">
        <v>3219</v>
      </c>
      <c r="AQ315" t="s">
        <v>3220</v>
      </c>
      <c r="AR315" t="s">
        <v>3221</v>
      </c>
      <c r="AS315" t="s">
        <v>3222</v>
      </c>
      <c r="AT315" t="s">
        <v>3223</v>
      </c>
      <c r="AU315" t="s">
        <v>3224</v>
      </c>
      <c r="AV315" t="s">
        <v>3225</v>
      </c>
      <c r="AW315" t="s">
        <v>3226</v>
      </c>
      <c r="AX315" t="s">
        <v>3227</v>
      </c>
      <c r="AY315" t="s">
        <v>3228</v>
      </c>
      <c r="AZ315" t="s">
        <v>3229</v>
      </c>
      <c r="BA315" t="s">
        <v>3230</v>
      </c>
      <c r="BB315" t="s">
        <v>3231</v>
      </c>
      <c r="BC315" t="s">
        <v>3232</v>
      </c>
      <c r="BD315" t="s">
        <v>3233</v>
      </c>
      <c r="BE315" t="s">
        <v>3234</v>
      </c>
      <c r="BF315" t="s">
        <v>3235</v>
      </c>
      <c r="BG315" t="s">
        <v>3236</v>
      </c>
      <c r="BH315" t="s">
        <v>3237</v>
      </c>
      <c r="BI315" t="s">
        <v>3238</v>
      </c>
      <c r="BJ315" t="s">
        <v>3239</v>
      </c>
      <c r="BK315" t="s">
        <v>3240</v>
      </c>
      <c r="BL315" t="s">
        <v>25</v>
      </c>
      <c r="BM315" t="s">
        <v>25</v>
      </c>
      <c r="BN315" t="s">
        <v>25</v>
      </c>
      <c r="BO315" t="s">
        <v>25</v>
      </c>
      <c r="BP315" t="s">
        <v>25</v>
      </c>
      <c r="BQ315" t="s">
        <v>25</v>
      </c>
      <c r="BR315" t="s">
        <v>25</v>
      </c>
      <c r="BS315" t="s">
        <v>25</v>
      </c>
      <c r="BT315" t="s">
        <v>25</v>
      </c>
      <c r="BU315" t="s">
        <v>25</v>
      </c>
      <c r="BV315" t="s">
        <v>25</v>
      </c>
      <c r="BW315" t="s">
        <v>25</v>
      </c>
      <c r="BX315" t="s">
        <v>25</v>
      </c>
      <c r="BY315" t="s">
        <v>25</v>
      </c>
      <c r="BZ315" t="s">
        <v>25</v>
      </c>
      <c r="CA315" t="s">
        <v>25</v>
      </c>
      <c r="CB315" t="s">
        <v>25</v>
      </c>
      <c r="CC315" t="s">
        <v>25</v>
      </c>
      <c r="CD315" t="s">
        <v>25</v>
      </c>
      <c r="CE315" t="s">
        <v>25</v>
      </c>
      <c r="CF315" t="s">
        <v>25</v>
      </c>
      <c r="CG315" t="s">
        <v>25</v>
      </c>
      <c r="CH315" t="s">
        <v>25</v>
      </c>
      <c r="CI315" t="s">
        <v>25</v>
      </c>
      <c r="CJ315" t="s">
        <v>25</v>
      </c>
      <c r="CK315" t="s">
        <v>25</v>
      </c>
      <c r="CL315" t="s">
        <v>25</v>
      </c>
      <c r="CM315" t="s">
        <v>25</v>
      </c>
      <c r="CN315" t="s">
        <v>25</v>
      </c>
      <c r="CO315" t="s">
        <v>25</v>
      </c>
      <c r="CP315" t="s">
        <v>25</v>
      </c>
      <c r="CQ315" t="s">
        <v>25</v>
      </c>
      <c r="CR315" t="s">
        <v>25</v>
      </c>
      <c r="CS315" t="s">
        <v>25</v>
      </c>
      <c r="CT315" t="s">
        <v>25</v>
      </c>
      <c r="CU315" t="s">
        <v>25</v>
      </c>
      <c r="CV315" t="s">
        <v>25</v>
      </c>
      <c r="CW315" t="s">
        <v>25</v>
      </c>
      <c r="CX315" t="s">
        <v>25</v>
      </c>
      <c r="CY315" t="s">
        <v>25</v>
      </c>
      <c r="CZ315" t="s">
        <v>25</v>
      </c>
      <c r="DA315" t="s">
        <v>25</v>
      </c>
      <c r="DB315" t="s">
        <v>25</v>
      </c>
      <c r="DC315" t="s">
        <v>25</v>
      </c>
    </row>
    <row r="316" spans="1:107" x14ac:dyDescent="0.2">
      <c r="A316" t="s">
        <v>158</v>
      </c>
      <c r="B316">
        <v>89598369</v>
      </c>
      <c r="C316" t="s">
        <v>33</v>
      </c>
      <c r="D316">
        <v>0</v>
      </c>
      <c r="E316">
        <v>-26</v>
      </c>
      <c r="F316">
        <v>0</v>
      </c>
      <c r="G316" t="s">
        <v>24</v>
      </c>
      <c r="H316">
        <v>1</v>
      </c>
      <c r="I316" t="s">
        <v>25</v>
      </c>
      <c r="J316">
        <v>0</v>
      </c>
      <c r="K316" t="s">
        <v>25</v>
      </c>
      <c r="L316">
        <v>0</v>
      </c>
      <c r="M316">
        <v>0.66700000000000004</v>
      </c>
      <c r="N316" t="s">
        <v>200</v>
      </c>
      <c r="O316" t="s">
        <v>151</v>
      </c>
      <c r="P316" t="s">
        <v>2473</v>
      </c>
      <c r="Q316" t="s">
        <v>3243</v>
      </c>
      <c r="R316" t="s">
        <v>25</v>
      </c>
      <c r="S316" t="s">
        <v>3244</v>
      </c>
      <c r="T316" t="s">
        <v>25</v>
      </c>
      <c r="U316">
        <v>3</v>
      </c>
      <c r="V316">
        <v>355</v>
      </c>
      <c r="W316" t="s">
        <v>2411</v>
      </c>
      <c r="X316" t="s">
        <v>3149</v>
      </c>
      <c r="Y316" t="s">
        <v>3150</v>
      </c>
      <c r="Z316" t="s">
        <v>3151</v>
      </c>
      <c r="AA316" t="s">
        <v>3151</v>
      </c>
      <c r="AB316" t="s">
        <v>3152</v>
      </c>
      <c r="AC316" t="s">
        <v>3153</v>
      </c>
      <c r="AD316" t="s">
        <v>25</v>
      </c>
      <c r="AE316" t="s">
        <v>3150</v>
      </c>
      <c r="AF316" t="s">
        <v>3154</v>
      </c>
      <c r="AG316" t="s">
        <v>203</v>
      </c>
      <c r="AH316" t="s">
        <v>3211</v>
      </c>
      <c r="AI316" t="s">
        <v>3212</v>
      </c>
      <c r="AJ316" t="s">
        <v>3213</v>
      </c>
      <c r="AK316" t="s">
        <v>3214</v>
      </c>
      <c r="AL316" t="s">
        <v>3215</v>
      </c>
      <c r="AM316" t="s">
        <v>3216</v>
      </c>
      <c r="AN316" t="s">
        <v>3217</v>
      </c>
      <c r="AO316" t="s">
        <v>3218</v>
      </c>
      <c r="AP316" t="s">
        <v>3219</v>
      </c>
      <c r="AQ316" t="s">
        <v>3220</v>
      </c>
      <c r="AR316" t="s">
        <v>3221</v>
      </c>
      <c r="AS316" t="s">
        <v>3222</v>
      </c>
      <c r="AT316" t="s">
        <v>3223</v>
      </c>
      <c r="AU316" t="s">
        <v>3224</v>
      </c>
      <c r="AV316" t="s">
        <v>3225</v>
      </c>
      <c r="AW316" t="s">
        <v>3226</v>
      </c>
      <c r="AX316" t="s">
        <v>3227</v>
      </c>
      <c r="AY316" t="s">
        <v>3228</v>
      </c>
      <c r="AZ316" t="s">
        <v>3229</v>
      </c>
      <c r="BA316" t="s">
        <v>3230</v>
      </c>
      <c r="BB316" t="s">
        <v>3231</v>
      </c>
      <c r="BC316" t="s">
        <v>3232</v>
      </c>
      <c r="BD316" t="s">
        <v>3233</v>
      </c>
      <c r="BE316" t="s">
        <v>3234</v>
      </c>
      <c r="BF316" t="s">
        <v>3235</v>
      </c>
      <c r="BG316" t="s">
        <v>3236</v>
      </c>
      <c r="BH316" t="s">
        <v>3237</v>
      </c>
      <c r="BI316" t="s">
        <v>3238</v>
      </c>
      <c r="BJ316" t="s">
        <v>3239</v>
      </c>
      <c r="BK316" t="s">
        <v>3240</v>
      </c>
      <c r="BL316" t="s">
        <v>25</v>
      </c>
      <c r="BM316" t="s">
        <v>25</v>
      </c>
      <c r="BN316" t="s">
        <v>25</v>
      </c>
      <c r="BO316" t="s">
        <v>25</v>
      </c>
      <c r="BP316" t="s">
        <v>25</v>
      </c>
      <c r="BQ316" t="s">
        <v>25</v>
      </c>
      <c r="BR316" t="s">
        <v>25</v>
      </c>
      <c r="BS316" t="s">
        <v>25</v>
      </c>
      <c r="BT316" t="s">
        <v>25</v>
      </c>
      <c r="BU316" t="s">
        <v>25</v>
      </c>
      <c r="BV316" t="s">
        <v>25</v>
      </c>
      <c r="BW316" t="s">
        <v>25</v>
      </c>
      <c r="BX316" t="s">
        <v>25</v>
      </c>
      <c r="BY316" t="s">
        <v>25</v>
      </c>
      <c r="BZ316" t="s">
        <v>25</v>
      </c>
      <c r="CA316" t="s">
        <v>25</v>
      </c>
      <c r="CB316" t="s">
        <v>25</v>
      </c>
      <c r="CC316" t="s">
        <v>25</v>
      </c>
      <c r="CD316" t="s">
        <v>25</v>
      </c>
      <c r="CE316" t="s">
        <v>25</v>
      </c>
      <c r="CF316" t="s">
        <v>25</v>
      </c>
      <c r="CG316" t="s">
        <v>25</v>
      </c>
      <c r="CH316" t="s">
        <v>25</v>
      </c>
      <c r="CI316" t="s">
        <v>25</v>
      </c>
      <c r="CJ316" t="s">
        <v>25</v>
      </c>
      <c r="CK316" t="s">
        <v>25</v>
      </c>
      <c r="CL316" t="s">
        <v>25</v>
      </c>
      <c r="CM316" t="s">
        <v>25</v>
      </c>
      <c r="CN316" t="s">
        <v>25</v>
      </c>
      <c r="CO316" t="s">
        <v>25</v>
      </c>
      <c r="CP316" t="s">
        <v>25</v>
      </c>
      <c r="CQ316" t="s">
        <v>25</v>
      </c>
      <c r="CR316" t="s">
        <v>25</v>
      </c>
      <c r="CS316" t="s">
        <v>25</v>
      </c>
      <c r="CT316" t="s">
        <v>25</v>
      </c>
      <c r="CU316" t="s">
        <v>25</v>
      </c>
      <c r="CV316" t="s">
        <v>25</v>
      </c>
      <c r="CW316" t="s">
        <v>25</v>
      </c>
      <c r="CX316" t="s">
        <v>25</v>
      </c>
      <c r="CY316" t="s">
        <v>25</v>
      </c>
      <c r="CZ316" t="s">
        <v>25</v>
      </c>
      <c r="DA316" t="s">
        <v>25</v>
      </c>
      <c r="DB316" t="s">
        <v>25</v>
      </c>
      <c r="DC316" t="s">
        <v>25</v>
      </c>
    </row>
    <row r="317" spans="1:107" x14ac:dyDescent="0.2">
      <c r="A317" t="s">
        <v>158</v>
      </c>
      <c r="B317">
        <v>89598369</v>
      </c>
      <c r="C317" t="s">
        <v>33</v>
      </c>
      <c r="D317">
        <v>0</v>
      </c>
      <c r="E317">
        <v>-26</v>
      </c>
      <c r="F317">
        <v>0</v>
      </c>
      <c r="G317" t="s">
        <v>24</v>
      </c>
      <c r="H317">
        <v>1</v>
      </c>
      <c r="I317" t="s">
        <v>25</v>
      </c>
      <c r="J317">
        <v>0</v>
      </c>
      <c r="K317" t="s">
        <v>25</v>
      </c>
      <c r="L317">
        <v>0</v>
      </c>
      <c r="M317">
        <v>0.66700000000000004</v>
      </c>
      <c r="N317" t="s">
        <v>200</v>
      </c>
      <c r="O317" t="s">
        <v>151</v>
      </c>
      <c r="P317" t="s">
        <v>2473</v>
      </c>
      <c r="Q317" t="s">
        <v>3243</v>
      </c>
      <c r="R317" t="s">
        <v>25</v>
      </c>
      <c r="S317" t="s">
        <v>3244</v>
      </c>
      <c r="T317" t="s">
        <v>25</v>
      </c>
      <c r="U317">
        <v>3</v>
      </c>
      <c r="V317">
        <v>355</v>
      </c>
      <c r="W317" t="s">
        <v>2411</v>
      </c>
      <c r="X317" t="s">
        <v>3165</v>
      </c>
      <c r="Y317" t="s">
        <v>3166</v>
      </c>
      <c r="Z317" t="s">
        <v>3167</v>
      </c>
      <c r="AA317" t="s">
        <v>3168</v>
      </c>
      <c r="AB317" t="s">
        <v>3169</v>
      </c>
      <c r="AC317" t="s">
        <v>3170</v>
      </c>
      <c r="AD317" t="s">
        <v>25</v>
      </c>
      <c r="AE317" t="s">
        <v>3166</v>
      </c>
      <c r="AF317" t="s">
        <v>3154</v>
      </c>
      <c r="AG317" t="s">
        <v>203</v>
      </c>
      <c r="AH317" t="s">
        <v>3211</v>
      </c>
      <c r="AI317" t="s">
        <v>3212</v>
      </c>
      <c r="AJ317" t="s">
        <v>3213</v>
      </c>
      <c r="AK317" t="s">
        <v>3214</v>
      </c>
      <c r="AL317" t="s">
        <v>3215</v>
      </c>
      <c r="AM317" t="s">
        <v>3216</v>
      </c>
      <c r="AN317" t="s">
        <v>3217</v>
      </c>
      <c r="AO317" t="s">
        <v>3218</v>
      </c>
      <c r="AP317" t="s">
        <v>3219</v>
      </c>
      <c r="AQ317" t="s">
        <v>3220</v>
      </c>
      <c r="AR317" t="s">
        <v>3221</v>
      </c>
      <c r="AS317" t="s">
        <v>3222</v>
      </c>
      <c r="AT317" t="s">
        <v>3223</v>
      </c>
      <c r="AU317" t="s">
        <v>3224</v>
      </c>
      <c r="AV317" t="s">
        <v>3225</v>
      </c>
      <c r="AW317" t="s">
        <v>3226</v>
      </c>
      <c r="AX317" t="s">
        <v>3227</v>
      </c>
      <c r="AY317" t="s">
        <v>3228</v>
      </c>
      <c r="AZ317" t="s">
        <v>3229</v>
      </c>
      <c r="BA317" t="s">
        <v>3230</v>
      </c>
      <c r="BB317" t="s">
        <v>3231</v>
      </c>
      <c r="BC317" t="s">
        <v>3232</v>
      </c>
      <c r="BD317" t="s">
        <v>3233</v>
      </c>
      <c r="BE317" t="s">
        <v>3234</v>
      </c>
      <c r="BF317" t="s">
        <v>3235</v>
      </c>
      <c r="BG317" t="s">
        <v>3236</v>
      </c>
      <c r="BH317" t="s">
        <v>3237</v>
      </c>
      <c r="BI317" t="s">
        <v>3238</v>
      </c>
      <c r="BJ317" t="s">
        <v>3239</v>
      </c>
      <c r="BK317" t="s">
        <v>3240</v>
      </c>
      <c r="BL317" t="s">
        <v>25</v>
      </c>
      <c r="BM317" t="s">
        <v>25</v>
      </c>
      <c r="BN317" t="s">
        <v>25</v>
      </c>
      <c r="BO317" t="s">
        <v>25</v>
      </c>
      <c r="BP317" t="s">
        <v>25</v>
      </c>
      <c r="BQ317" t="s">
        <v>25</v>
      </c>
      <c r="BR317" t="s">
        <v>25</v>
      </c>
      <c r="BS317" t="s">
        <v>25</v>
      </c>
      <c r="BT317" t="s">
        <v>25</v>
      </c>
      <c r="BU317" t="s">
        <v>25</v>
      </c>
      <c r="BV317" t="s">
        <v>25</v>
      </c>
      <c r="BW317" t="s">
        <v>25</v>
      </c>
      <c r="BX317" t="s">
        <v>25</v>
      </c>
      <c r="BY317" t="s">
        <v>25</v>
      </c>
      <c r="BZ317" t="s">
        <v>25</v>
      </c>
      <c r="CA317" t="s">
        <v>25</v>
      </c>
      <c r="CB317" t="s">
        <v>25</v>
      </c>
      <c r="CC317" t="s">
        <v>25</v>
      </c>
      <c r="CD317" t="s">
        <v>25</v>
      </c>
      <c r="CE317" t="s">
        <v>25</v>
      </c>
      <c r="CF317" t="s">
        <v>25</v>
      </c>
      <c r="CG317" t="s">
        <v>25</v>
      </c>
      <c r="CH317" t="s">
        <v>25</v>
      </c>
      <c r="CI317" t="s">
        <v>25</v>
      </c>
      <c r="CJ317" t="s">
        <v>25</v>
      </c>
      <c r="CK317" t="s">
        <v>25</v>
      </c>
      <c r="CL317" t="s">
        <v>25</v>
      </c>
      <c r="CM317" t="s">
        <v>25</v>
      </c>
      <c r="CN317" t="s">
        <v>25</v>
      </c>
      <c r="CO317" t="s">
        <v>25</v>
      </c>
      <c r="CP317" t="s">
        <v>25</v>
      </c>
      <c r="CQ317" t="s">
        <v>25</v>
      </c>
      <c r="CR317" t="s">
        <v>25</v>
      </c>
      <c r="CS317" t="s">
        <v>25</v>
      </c>
      <c r="CT317" t="s">
        <v>25</v>
      </c>
      <c r="CU317" t="s">
        <v>25</v>
      </c>
      <c r="CV317" t="s">
        <v>25</v>
      </c>
      <c r="CW317" t="s">
        <v>25</v>
      </c>
      <c r="CX317" t="s">
        <v>25</v>
      </c>
      <c r="CY317" t="s">
        <v>25</v>
      </c>
      <c r="CZ317" t="s">
        <v>25</v>
      </c>
      <c r="DA317" t="s">
        <v>25</v>
      </c>
      <c r="DB317" t="s">
        <v>25</v>
      </c>
      <c r="DC317" t="s">
        <v>25</v>
      </c>
    </row>
    <row r="318" spans="1:107" x14ac:dyDescent="0.2">
      <c r="A318" t="s">
        <v>158</v>
      </c>
      <c r="B318">
        <v>89598369</v>
      </c>
      <c r="C318" t="s">
        <v>33</v>
      </c>
      <c r="D318">
        <v>0</v>
      </c>
      <c r="E318">
        <v>-26</v>
      </c>
      <c r="F318">
        <v>0</v>
      </c>
      <c r="G318" t="s">
        <v>24</v>
      </c>
      <c r="H318">
        <v>1</v>
      </c>
      <c r="I318" t="s">
        <v>25</v>
      </c>
      <c r="J318">
        <v>0</v>
      </c>
      <c r="K318" t="s">
        <v>25</v>
      </c>
      <c r="L318">
        <v>0</v>
      </c>
      <c r="M318">
        <v>0.66700000000000004</v>
      </c>
      <c r="N318" t="s">
        <v>200</v>
      </c>
      <c r="O318" t="s">
        <v>151</v>
      </c>
      <c r="P318" t="s">
        <v>2473</v>
      </c>
      <c r="Q318" t="s">
        <v>3243</v>
      </c>
      <c r="R318" t="s">
        <v>25</v>
      </c>
      <c r="S318" t="s">
        <v>3244</v>
      </c>
      <c r="T318" t="s">
        <v>25</v>
      </c>
      <c r="U318">
        <v>3</v>
      </c>
      <c r="V318">
        <v>355</v>
      </c>
      <c r="W318" t="s">
        <v>2411</v>
      </c>
      <c r="X318" t="s">
        <v>3171</v>
      </c>
      <c r="Y318" t="s">
        <v>3172</v>
      </c>
      <c r="Z318" t="s">
        <v>3173</v>
      </c>
      <c r="AA318" t="s">
        <v>3174</v>
      </c>
      <c r="AB318" t="s">
        <v>3169</v>
      </c>
      <c r="AC318" t="s">
        <v>3170</v>
      </c>
      <c r="AD318" t="s">
        <v>25</v>
      </c>
      <c r="AE318" t="s">
        <v>3166</v>
      </c>
      <c r="AF318" t="s">
        <v>3154</v>
      </c>
      <c r="AG318" t="s">
        <v>203</v>
      </c>
      <c r="AH318" t="s">
        <v>3211</v>
      </c>
      <c r="AI318" t="s">
        <v>3212</v>
      </c>
      <c r="AJ318" t="s">
        <v>3213</v>
      </c>
      <c r="AK318" t="s">
        <v>3214</v>
      </c>
      <c r="AL318" t="s">
        <v>3215</v>
      </c>
      <c r="AM318" t="s">
        <v>3216</v>
      </c>
      <c r="AN318" t="s">
        <v>3217</v>
      </c>
      <c r="AO318" t="s">
        <v>3218</v>
      </c>
      <c r="AP318" t="s">
        <v>3219</v>
      </c>
      <c r="AQ318" t="s">
        <v>3220</v>
      </c>
      <c r="AR318" t="s">
        <v>3221</v>
      </c>
      <c r="AS318" t="s">
        <v>3222</v>
      </c>
      <c r="AT318" t="s">
        <v>3223</v>
      </c>
      <c r="AU318" t="s">
        <v>3224</v>
      </c>
      <c r="AV318" t="s">
        <v>3225</v>
      </c>
      <c r="AW318" t="s">
        <v>3226</v>
      </c>
      <c r="AX318" t="s">
        <v>3227</v>
      </c>
      <c r="AY318" t="s">
        <v>3228</v>
      </c>
      <c r="AZ318" t="s">
        <v>3229</v>
      </c>
      <c r="BA318" t="s">
        <v>3230</v>
      </c>
      <c r="BB318" t="s">
        <v>3231</v>
      </c>
      <c r="BC318" t="s">
        <v>3232</v>
      </c>
      <c r="BD318" t="s">
        <v>3233</v>
      </c>
      <c r="BE318" t="s">
        <v>3234</v>
      </c>
      <c r="BF318" t="s">
        <v>3235</v>
      </c>
      <c r="BG318" t="s">
        <v>3236</v>
      </c>
      <c r="BH318" t="s">
        <v>3237</v>
      </c>
      <c r="BI318" t="s">
        <v>3238</v>
      </c>
      <c r="BJ318" t="s">
        <v>3239</v>
      </c>
      <c r="BK318" t="s">
        <v>3240</v>
      </c>
      <c r="BL318" t="s">
        <v>25</v>
      </c>
      <c r="BM318" t="s">
        <v>25</v>
      </c>
      <c r="BN318" t="s">
        <v>25</v>
      </c>
      <c r="BO318" t="s">
        <v>25</v>
      </c>
      <c r="BP318" t="s">
        <v>25</v>
      </c>
      <c r="BQ318" t="s">
        <v>25</v>
      </c>
      <c r="BR318" t="s">
        <v>25</v>
      </c>
      <c r="BS318" t="s">
        <v>25</v>
      </c>
      <c r="BT318" t="s">
        <v>25</v>
      </c>
      <c r="BU318" t="s">
        <v>25</v>
      </c>
      <c r="BV318" t="s">
        <v>25</v>
      </c>
      <c r="BW318" t="s">
        <v>25</v>
      </c>
      <c r="BX318" t="s">
        <v>25</v>
      </c>
      <c r="BY318" t="s">
        <v>25</v>
      </c>
      <c r="BZ318" t="s">
        <v>25</v>
      </c>
      <c r="CA318" t="s">
        <v>25</v>
      </c>
      <c r="CB318" t="s">
        <v>25</v>
      </c>
      <c r="CC318" t="s">
        <v>25</v>
      </c>
      <c r="CD318" t="s">
        <v>25</v>
      </c>
      <c r="CE318" t="s">
        <v>25</v>
      </c>
      <c r="CF318" t="s">
        <v>25</v>
      </c>
      <c r="CG318" t="s">
        <v>25</v>
      </c>
      <c r="CH318" t="s">
        <v>25</v>
      </c>
      <c r="CI318" t="s">
        <v>25</v>
      </c>
      <c r="CJ318" t="s">
        <v>25</v>
      </c>
      <c r="CK318" t="s">
        <v>25</v>
      </c>
      <c r="CL318" t="s">
        <v>25</v>
      </c>
      <c r="CM318" t="s">
        <v>25</v>
      </c>
      <c r="CN318" t="s">
        <v>25</v>
      </c>
      <c r="CO318" t="s">
        <v>25</v>
      </c>
      <c r="CP318" t="s">
        <v>25</v>
      </c>
      <c r="CQ318" t="s">
        <v>25</v>
      </c>
      <c r="CR318" t="s">
        <v>25</v>
      </c>
      <c r="CS318" t="s">
        <v>25</v>
      </c>
      <c r="CT318" t="s">
        <v>25</v>
      </c>
      <c r="CU318" t="s">
        <v>25</v>
      </c>
      <c r="CV318" t="s">
        <v>25</v>
      </c>
      <c r="CW318" t="s">
        <v>25</v>
      </c>
      <c r="CX318" t="s">
        <v>25</v>
      </c>
      <c r="CY318" t="s">
        <v>25</v>
      </c>
      <c r="CZ318" t="s">
        <v>25</v>
      </c>
      <c r="DA318" t="s">
        <v>25</v>
      </c>
      <c r="DB318" t="s">
        <v>25</v>
      </c>
      <c r="DC318" t="s">
        <v>25</v>
      </c>
    </row>
    <row r="319" spans="1:107" x14ac:dyDescent="0.2">
      <c r="A319" t="s">
        <v>158</v>
      </c>
      <c r="B319">
        <v>89598369</v>
      </c>
      <c r="C319" t="s">
        <v>33</v>
      </c>
      <c r="D319">
        <v>0</v>
      </c>
      <c r="E319">
        <v>-26</v>
      </c>
      <c r="F319">
        <v>0</v>
      </c>
      <c r="G319" t="s">
        <v>24</v>
      </c>
      <c r="H319">
        <v>1</v>
      </c>
      <c r="I319" t="s">
        <v>25</v>
      </c>
      <c r="J319">
        <v>0</v>
      </c>
      <c r="K319" t="s">
        <v>25</v>
      </c>
      <c r="L319">
        <v>0</v>
      </c>
      <c r="M319">
        <v>0.66700000000000004</v>
      </c>
      <c r="N319" t="s">
        <v>200</v>
      </c>
      <c r="O319" t="s">
        <v>151</v>
      </c>
      <c r="P319" t="s">
        <v>2473</v>
      </c>
      <c r="Q319" t="s">
        <v>3245</v>
      </c>
      <c r="R319" t="s">
        <v>25</v>
      </c>
      <c r="S319" t="s">
        <v>23</v>
      </c>
      <c r="T319" t="s">
        <v>25</v>
      </c>
      <c r="U319">
        <v>1</v>
      </c>
      <c r="V319">
        <v>356</v>
      </c>
      <c r="W319" t="s">
        <v>2411</v>
      </c>
      <c r="X319" t="s">
        <v>3149</v>
      </c>
      <c r="Y319" t="s">
        <v>3150</v>
      </c>
      <c r="Z319" t="s">
        <v>3151</v>
      </c>
      <c r="AA319" t="s">
        <v>3151</v>
      </c>
      <c r="AB319" t="s">
        <v>3152</v>
      </c>
      <c r="AC319" t="s">
        <v>3153</v>
      </c>
      <c r="AD319" t="s">
        <v>25</v>
      </c>
      <c r="AE319" t="s">
        <v>3150</v>
      </c>
      <c r="AF319" t="s">
        <v>3154</v>
      </c>
      <c r="AG319" t="s">
        <v>203</v>
      </c>
      <c r="AH319" t="s">
        <v>3211</v>
      </c>
      <c r="AI319" t="s">
        <v>3212</v>
      </c>
      <c r="AJ319" t="s">
        <v>3213</v>
      </c>
      <c r="AK319" t="s">
        <v>3214</v>
      </c>
      <c r="AL319" t="s">
        <v>3215</v>
      </c>
      <c r="AM319" t="s">
        <v>3216</v>
      </c>
      <c r="AN319" t="s">
        <v>3217</v>
      </c>
      <c r="AO319" t="s">
        <v>3218</v>
      </c>
      <c r="AP319" t="s">
        <v>3219</v>
      </c>
      <c r="AQ319" t="s">
        <v>3220</v>
      </c>
      <c r="AR319" t="s">
        <v>3221</v>
      </c>
      <c r="AS319" t="s">
        <v>3222</v>
      </c>
      <c r="AT319" t="s">
        <v>3223</v>
      </c>
      <c r="AU319" t="s">
        <v>3224</v>
      </c>
      <c r="AV319" t="s">
        <v>3225</v>
      </c>
      <c r="AW319" t="s">
        <v>3226</v>
      </c>
      <c r="AX319" t="s">
        <v>3227</v>
      </c>
      <c r="AY319" t="s">
        <v>3228</v>
      </c>
      <c r="AZ319" t="s">
        <v>3229</v>
      </c>
      <c r="BA319" t="s">
        <v>3230</v>
      </c>
      <c r="BB319" t="s">
        <v>3231</v>
      </c>
      <c r="BC319" t="s">
        <v>3232</v>
      </c>
      <c r="BD319" t="s">
        <v>3233</v>
      </c>
      <c r="BE319" t="s">
        <v>3234</v>
      </c>
      <c r="BF319" t="s">
        <v>3235</v>
      </c>
      <c r="BG319" t="s">
        <v>3236</v>
      </c>
      <c r="BH319" t="s">
        <v>3237</v>
      </c>
      <c r="BI319" t="s">
        <v>3238</v>
      </c>
      <c r="BJ319" t="s">
        <v>3239</v>
      </c>
      <c r="BK319" t="s">
        <v>3240</v>
      </c>
      <c r="BL319" t="s">
        <v>25</v>
      </c>
      <c r="BM319" t="s">
        <v>25</v>
      </c>
      <c r="BN319" t="s">
        <v>25</v>
      </c>
      <c r="BO319" t="s">
        <v>25</v>
      </c>
      <c r="BP319" t="s">
        <v>25</v>
      </c>
      <c r="BQ319" t="s">
        <v>25</v>
      </c>
      <c r="BR319" t="s">
        <v>25</v>
      </c>
      <c r="BS319" t="s">
        <v>25</v>
      </c>
      <c r="BT319" t="s">
        <v>25</v>
      </c>
      <c r="BU319" t="s">
        <v>25</v>
      </c>
      <c r="BV319" t="s">
        <v>25</v>
      </c>
      <c r="BW319" t="s">
        <v>25</v>
      </c>
      <c r="BX319" t="s">
        <v>25</v>
      </c>
      <c r="BY319" t="s">
        <v>25</v>
      </c>
      <c r="BZ319" t="s">
        <v>25</v>
      </c>
      <c r="CA319" t="s">
        <v>25</v>
      </c>
      <c r="CB319" t="s">
        <v>25</v>
      </c>
      <c r="CC319" t="s">
        <v>25</v>
      </c>
      <c r="CD319" t="s">
        <v>25</v>
      </c>
      <c r="CE319" t="s">
        <v>25</v>
      </c>
      <c r="CF319" t="s">
        <v>25</v>
      </c>
      <c r="CG319" t="s">
        <v>25</v>
      </c>
      <c r="CH319" t="s">
        <v>25</v>
      </c>
      <c r="CI319" t="s">
        <v>25</v>
      </c>
      <c r="CJ319" t="s">
        <v>25</v>
      </c>
      <c r="CK319" t="s">
        <v>25</v>
      </c>
      <c r="CL319" t="s">
        <v>25</v>
      </c>
      <c r="CM319" t="s">
        <v>25</v>
      </c>
      <c r="CN319" t="s">
        <v>25</v>
      </c>
      <c r="CO319" t="s">
        <v>25</v>
      </c>
      <c r="CP319" t="s">
        <v>25</v>
      </c>
      <c r="CQ319" t="s">
        <v>25</v>
      </c>
      <c r="CR319" t="s">
        <v>25</v>
      </c>
      <c r="CS319" t="s">
        <v>25</v>
      </c>
      <c r="CT319" t="s">
        <v>25</v>
      </c>
      <c r="CU319" t="s">
        <v>25</v>
      </c>
      <c r="CV319" t="s">
        <v>25</v>
      </c>
      <c r="CW319" t="s">
        <v>25</v>
      </c>
      <c r="CX319" t="s">
        <v>25</v>
      </c>
      <c r="CY319" t="s">
        <v>25</v>
      </c>
      <c r="CZ319" t="s">
        <v>25</v>
      </c>
      <c r="DA319" t="s">
        <v>25</v>
      </c>
      <c r="DB319" t="s">
        <v>25</v>
      </c>
      <c r="DC319" t="s">
        <v>25</v>
      </c>
    </row>
    <row r="320" spans="1:107" x14ac:dyDescent="0.2">
      <c r="A320" t="s">
        <v>158</v>
      </c>
      <c r="B320">
        <v>89598369</v>
      </c>
      <c r="C320" t="s">
        <v>33</v>
      </c>
      <c r="D320">
        <v>0</v>
      </c>
      <c r="E320">
        <v>-26</v>
      </c>
      <c r="F320">
        <v>0</v>
      </c>
      <c r="G320" t="s">
        <v>24</v>
      </c>
      <c r="H320">
        <v>1</v>
      </c>
      <c r="I320" t="s">
        <v>25</v>
      </c>
      <c r="J320">
        <v>0</v>
      </c>
      <c r="K320" t="s">
        <v>25</v>
      </c>
      <c r="L320">
        <v>0</v>
      </c>
      <c r="M320">
        <v>0.66700000000000004</v>
      </c>
      <c r="N320" t="s">
        <v>200</v>
      </c>
      <c r="O320" t="s">
        <v>151</v>
      </c>
      <c r="P320" t="s">
        <v>2473</v>
      </c>
      <c r="Q320" t="s">
        <v>3245</v>
      </c>
      <c r="R320" t="s">
        <v>25</v>
      </c>
      <c r="S320" t="s">
        <v>23</v>
      </c>
      <c r="T320" t="s">
        <v>25</v>
      </c>
      <c r="U320">
        <v>1</v>
      </c>
      <c r="V320">
        <v>356</v>
      </c>
      <c r="W320" t="s">
        <v>2411</v>
      </c>
      <c r="X320" t="s">
        <v>3165</v>
      </c>
      <c r="Y320" t="s">
        <v>3166</v>
      </c>
      <c r="Z320" t="s">
        <v>3167</v>
      </c>
      <c r="AA320" t="s">
        <v>3168</v>
      </c>
      <c r="AB320" t="s">
        <v>3169</v>
      </c>
      <c r="AC320" t="s">
        <v>3170</v>
      </c>
      <c r="AD320" t="s">
        <v>25</v>
      </c>
      <c r="AE320" t="s">
        <v>3166</v>
      </c>
      <c r="AF320" t="s">
        <v>3154</v>
      </c>
      <c r="AG320" t="s">
        <v>203</v>
      </c>
      <c r="AH320" t="s">
        <v>3211</v>
      </c>
      <c r="AI320" t="s">
        <v>3212</v>
      </c>
      <c r="AJ320" t="s">
        <v>3213</v>
      </c>
      <c r="AK320" t="s">
        <v>3214</v>
      </c>
      <c r="AL320" t="s">
        <v>3215</v>
      </c>
      <c r="AM320" t="s">
        <v>3216</v>
      </c>
      <c r="AN320" t="s">
        <v>3217</v>
      </c>
      <c r="AO320" t="s">
        <v>3218</v>
      </c>
      <c r="AP320" t="s">
        <v>3219</v>
      </c>
      <c r="AQ320" t="s">
        <v>3220</v>
      </c>
      <c r="AR320" t="s">
        <v>3221</v>
      </c>
      <c r="AS320" t="s">
        <v>3222</v>
      </c>
      <c r="AT320" t="s">
        <v>3223</v>
      </c>
      <c r="AU320" t="s">
        <v>3224</v>
      </c>
      <c r="AV320" t="s">
        <v>3225</v>
      </c>
      <c r="AW320" t="s">
        <v>3226</v>
      </c>
      <c r="AX320" t="s">
        <v>3227</v>
      </c>
      <c r="AY320" t="s">
        <v>3228</v>
      </c>
      <c r="AZ320" t="s">
        <v>3229</v>
      </c>
      <c r="BA320" t="s">
        <v>3230</v>
      </c>
      <c r="BB320" t="s">
        <v>3231</v>
      </c>
      <c r="BC320" t="s">
        <v>3232</v>
      </c>
      <c r="BD320" t="s">
        <v>3233</v>
      </c>
      <c r="BE320" t="s">
        <v>3234</v>
      </c>
      <c r="BF320" t="s">
        <v>3235</v>
      </c>
      <c r="BG320" t="s">
        <v>3236</v>
      </c>
      <c r="BH320" t="s">
        <v>3237</v>
      </c>
      <c r="BI320" t="s">
        <v>3238</v>
      </c>
      <c r="BJ320" t="s">
        <v>3239</v>
      </c>
      <c r="BK320" t="s">
        <v>3240</v>
      </c>
      <c r="BL320" t="s">
        <v>25</v>
      </c>
      <c r="BM320" t="s">
        <v>25</v>
      </c>
      <c r="BN320" t="s">
        <v>25</v>
      </c>
      <c r="BO320" t="s">
        <v>25</v>
      </c>
      <c r="BP320" t="s">
        <v>25</v>
      </c>
      <c r="BQ320" t="s">
        <v>25</v>
      </c>
      <c r="BR320" t="s">
        <v>25</v>
      </c>
      <c r="BS320" t="s">
        <v>25</v>
      </c>
      <c r="BT320" t="s">
        <v>25</v>
      </c>
      <c r="BU320" t="s">
        <v>25</v>
      </c>
      <c r="BV320" t="s">
        <v>25</v>
      </c>
      <c r="BW320" t="s">
        <v>25</v>
      </c>
      <c r="BX320" t="s">
        <v>25</v>
      </c>
      <c r="BY320" t="s">
        <v>25</v>
      </c>
      <c r="BZ320" t="s">
        <v>25</v>
      </c>
      <c r="CA320" t="s">
        <v>25</v>
      </c>
      <c r="CB320" t="s">
        <v>25</v>
      </c>
      <c r="CC320" t="s">
        <v>25</v>
      </c>
      <c r="CD320" t="s">
        <v>25</v>
      </c>
      <c r="CE320" t="s">
        <v>25</v>
      </c>
      <c r="CF320" t="s">
        <v>25</v>
      </c>
      <c r="CG320" t="s">
        <v>25</v>
      </c>
      <c r="CH320" t="s">
        <v>25</v>
      </c>
      <c r="CI320" t="s">
        <v>25</v>
      </c>
      <c r="CJ320" t="s">
        <v>25</v>
      </c>
      <c r="CK320" t="s">
        <v>25</v>
      </c>
      <c r="CL320" t="s">
        <v>25</v>
      </c>
      <c r="CM320" t="s">
        <v>25</v>
      </c>
      <c r="CN320" t="s">
        <v>25</v>
      </c>
      <c r="CO320" t="s">
        <v>25</v>
      </c>
      <c r="CP320" t="s">
        <v>25</v>
      </c>
      <c r="CQ320" t="s">
        <v>25</v>
      </c>
      <c r="CR320" t="s">
        <v>25</v>
      </c>
      <c r="CS320" t="s">
        <v>25</v>
      </c>
      <c r="CT320" t="s">
        <v>25</v>
      </c>
      <c r="CU320" t="s">
        <v>25</v>
      </c>
      <c r="CV320" t="s">
        <v>25</v>
      </c>
      <c r="CW320" t="s">
        <v>25</v>
      </c>
      <c r="CX320" t="s">
        <v>25</v>
      </c>
      <c r="CY320" t="s">
        <v>25</v>
      </c>
      <c r="CZ320" t="s">
        <v>25</v>
      </c>
      <c r="DA320" t="s">
        <v>25</v>
      </c>
      <c r="DB320" t="s">
        <v>25</v>
      </c>
      <c r="DC320" t="s">
        <v>25</v>
      </c>
    </row>
    <row r="321" spans="1:107" x14ac:dyDescent="0.2">
      <c r="A321" t="s">
        <v>158</v>
      </c>
      <c r="B321">
        <v>89598369</v>
      </c>
      <c r="C321" t="s">
        <v>33</v>
      </c>
      <c r="D321">
        <v>0</v>
      </c>
      <c r="E321">
        <v>-26</v>
      </c>
      <c r="F321">
        <v>0</v>
      </c>
      <c r="G321" t="s">
        <v>24</v>
      </c>
      <c r="H321">
        <v>1</v>
      </c>
      <c r="I321" t="s">
        <v>25</v>
      </c>
      <c r="J321">
        <v>0</v>
      </c>
      <c r="K321" t="s">
        <v>25</v>
      </c>
      <c r="L321">
        <v>0</v>
      </c>
      <c r="M321">
        <v>0.66700000000000004</v>
      </c>
      <c r="N321" t="s">
        <v>200</v>
      </c>
      <c r="O321" t="s">
        <v>151</v>
      </c>
      <c r="P321" t="s">
        <v>2473</v>
      </c>
      <c r="Q321" t="s">
        <v>3245</v>
      </c>
      <c r="R321" t="s">
        <v>25</v>
      </c>
      <c r="S321" t="s">
        <v>23</v>
      </c>
      <c r="T321" t="s">
        <v>25</v>
      </c>
      <c r="U321">
        <v>1</v>
      </c>
      <c r="V321">
        <v>356</v>
      </c>
      <c r="W321" t="s">
        <v>2411</v>
      </c>
      <c r="X321" t="s">
        <v>3171</v>
      </c>
      <c r="Y321" t="s">
        <v>3172</v>
      </c>
      <c r="Z321" t="s">
        <v>3173</v>
      </c>
      <c r="AA321" t="s">
        <v>3174</v>
      </c>
      <c r="AB321" t="s">
        <v>3169</v>
      </c>
      <c r="AC321" t="s">
        <v>3170</v>
      </c>
      <c r="AD321" t="s">
        <v>25</v>
      </c>
      <c r="AE321" t="s">
        <v>3166</v>
      </c>
      <c r="AF321" t="s">
        <v>3154</v>
      </c>
      <c r="AG321" t="s">
        <v>203</v>
      </c>
      <c r="AH321" t="s">
        <v>3211</v>
      </c>
      <c r="AI321" t="s">
        <v>3212</v>
      </c>
      <c r="AJ321" t="s">
        <v>3213</v>
      </c>
      <c r="AK321" t="s">
        <v>3214</v>
      </c>
      <c r="AL321" t="s">
        <v>3215</v>
      </c>
      <c r="AM321" t="s">
        <v>3216</v>
      </c>
      <c r="AN321" t="s">
        <v>3217</v>
      </c>
      <c r="AO321" t="s">
        <v>3218</v>
      </c>
      <c r="AP321" t="s">
        <v>3219</v>
      </c>
      <c r="AQ321" t="s">
        <v>3220</v>
      </c>
      <c r="AR321" t="s">
        <v>3221</v>
      </c>
      <c r="AS321" t="s">
        <v>3222</v>
      </c>
      <c r="AT321" t="s">
        <v>3223</v>
      </c>
      <c r="AU321" t="s">
        <v>3224</v>
      </c>
      <c r="AV321" t="s">
        <v>3225</v>
      </c>
      <c r="AW321" t="s">
        <v>3226</v>
      </c>
      <c r="AX321" t="s">
        <v>3227</v>
      </c>
      <c r="AY321" t="s">
        <v>3228</v>
      </c>
      <c r="AZ321" t="s">
        <v>3229</v>
      </c>
      <c r="BA321" t="s">
        <v>3230</v>
      </c>
      <c r="BB321" t="s">
        <v>3231</v>
      </c>
      <c r="BC321" t="s">
        <v>3232</v>
      </c>
      <c r="BD321" t="s">
        <v>3233</v>
      </c>
      <c r="BE321" t="s">
        <v>3234</v>
      </c>
      <c r="BF321" t="s">
        <v>3235</v>
      </c>
      <c r="BG321" t="s">
        <v>3236</v>
      </c>
      <c r="BH321" t="s">
        <v>3237</v>
      </c>
      <c r="BI321" t="s">
        <v>3238</v>
      </c>
      <c r="BJ321" t="s">
        <v>3239</v>
      </c>
      <c r="BK321" t="s">
        <v>3240</v>
      </c>
      <c r="BL321" t="s">
        <v>25</v>
      </c>
      <c r="BM321" t="s">
        <v>25</v>
      </c>
      <c r="BN321" t="s">
        <v>25</v>
      </c>
      <c r="BO321" t="s">
        <v>25</v>
      </c>
      <c r="BP321" t="s">
        <v>25</v>
      </c>
      <c r="BQ321" t="s">
        <v>25</v>
      </c>
      <c r="BR321" t="s">
        <v>25</v>
      </c>
      <c r="BS321" t="s">
        <v>25</v>
      </c>
      <c r="BT321" t="s">
        <v>25</v>
      </c>
      <c r="BU321" t="s">
        <v>25</v>
      </c>
      <c r="BV321" t="s">
        <v>25</v>
      </c>
      <c r="BW321" t="s">
        <v>25</v>
      </c>
      <c r="BX321" t="s">
        <v>25</v>
      </c>
      <c r="BY321" t="s">
        <v>25</v>
      </c>
      <c r="BZ321" t="s">
        <v>25</v>
      </c>
      <c r="CA321" t="s">
        <v>25</v>
      </c>
      <c r="CB321" t="s">
        <v>25</v>
      </c>
      <c r="CC321" t="s">
        <v>25</v>
      </c>
      <c r="CD321" t="s">
        <v>25</v>
      </c>
      <c r="CE321" t="s">
        <v>25</v>
      </c>
      <c r="CF321" t="s">
        <v>25</v>
      </c>
      <c r="CG321" t="s">
        <v>25</v>
      </c>
      <c r="CH321" t="s">
        <v>25</v>
      </c>
      <c r="CI321" t="s">
        <v>25</v>
      </c>
      <c r="CJ321" t="s">
        <v>25</v>
      </c>
      <c r="CK321" t="s">
        <v>25</v>
      </c>
      <c r="CL321" t="s">
        <v>25</v>
      </c>
      <c r="CM321" t="s">
        <v>25</v>
      </c>
      <c r="CN321" t="s">
        <v>25</v>
      </c>
      <c r="CO321" t="s">
        <v>25</v>
      </c>
      <c r="CP321" t="s">
        <v>25</v>
      </c>
      <c r="CQ321" t="s">
        <v>25</v>
      </c>
      <c r="CR321" t="s">
        <v>25</v>
      </c>
      <c r="CS321" t="s">
        <v>25</v>
      </c>
      <c r="CT321" t="s">
        <v>25</v>
      </c>
      <c r="CU321" t="s">
        <v>25</v>
      </c>
      <c r="CV321" t="s">
        <v>25</v>
      </c>
      <c r="CW321" t="s">
        <v>25</v>
      </c>
      <c r="CX321" t="s">
        <v>25</v>
      </c>
      <c r="CY321" t="s">
        <v>25</v>
      </c>
      <c r="CZ321" t="s">
        <v>25</v>
      </c>
      <c r="DA321" t="s">
        <v>25</v>
      </c>
      <c r="DB321" t="s">
        <v>25</v>
      </c>
      <c r="DC321" t="s">
        <v>25</v>
      </c>
    </row>
    <row r="322" spans="1:107" x14ac:dyDescent="0.2">
      <c r="A322" t="s">
        <v>158</v>
      </c>
      <c r="B322">
        <v>89598369</v>
      </c>
      <c r="C322" t="s">
        <v>33</v>
      </c>
      <c r="D322">
        <v>0</v>
      </c>
      <c r="E322">
        <v>-26</v>
      </c>
      <c r="F322">
        <v>0</v>
      </c>
      <c r="G322" t="s">
        <v>24</v>
      </c>
      <c r="H322">
        <v>1</v>
      </c>
      <c r="I322" t="s">
        <v>25</v>
      </c>
      <c r="J322">
        <v>0</v>
      </c>
      <c r="K322" t="s">
        <v>25</v>
      </c>
      <c r="L322">
        <v>0</v>
      </c>
      <c r="M322">
        <v>0.66700000000000004</v>
      </c>
      <c r="N322" t="s">
        <v>200</v>
      </c>
      <c r="O322" t="s">
        <v>151</v>
      </c>
      <c r="P322" t="s">
        <v>2473</v>
      </c>
      <c r="Q322" t="s">
        <v>3245</v>
      </c>
      <c r="R322" t="s">
        <v>25</v>
      </c>
      <c r="S322" t="s">
        <v>23</v>
      </c>
      <c r="T322" t="s">
        <v>25</v>
      </c>
      <c r="U322">
        <v>2</v>
      </c>
      <c r="V322">
        <v>356</v>
      </c>
      <c r="W322" t="s">
        <v>2411</v>
      </c>
      <c r="X322" t="s">
        <v>3149</v>
      </c>
      <c r="Y322" t="s">
        <v>3150</v>
      </c>
      <c r="Z322" t="s">
        <v>3151</v>
      </c>
      <c r="AA322" t="s">
        <v>3151</v>
      </c>
      <c r="AB322" t="s">
        <v>3152</v>
      </c>
      <c r="AC322" t="s">
        <v>3153</v>
      </c>
      <c r="AD322" t="s">
        <v>25</v>
      </c>
      <c r="AE322" t="s">
        <v>3150</v>
      </c>
      <c r="AF322" t="s">
        <v>3154</v>
      </c>
      <c r="AG322" t="s">
        <v>203</v>
      </c>
      <c r="AH322" t="s">
        <v>3211</v>
      </c>
      <c r="AI322" t="s">
        <v>3212</v>
      </c>
      <c r="AJ322" t="s">
        <v>3213</v>
      </c>
      <c r="AK322" t="s">
        <v>3214</v>
      </c>
      <c r="AL322" t="s">
        <v>3215</v>
      </c>
      <c r="AM322" t="s">
        <v>3216</v>
      </c>
      <c r="AN322" t="s">
        <v>3217</v>
      </c>
      <c r="AO322" t="s">
        <v>3218</v>
      </c>
      <c r="AP322" t="s">
        <v>3219</v>
      </c>
      <c r="AQ322" t="s">
        <v>3220</v>
      </c>
      <c r="AR322" t="s">
        <v>3221</v>
      </c>
      <c r="AS322" t="s">
        <v>3222</v>
      </c>
      <c r="AT322" t="s">
        <v>3223</v>
      </c>
      <c r="AU322" t="s">
        <v>3224</v>
      </c>
      <c r="AV322" t="s">
        <v>3225</v>
      </c>
      <c r="AW322" t="s">
        <v>3226</v>
      </c>
      <c r="AX322" t="s">
        <v>3227</v>
      </c>
      <c r="AY322" t="s">
        <v>3228</v>
      </c>
      <c r="AZ322" t="s">
        <v>3229</v>
      </c>
      <c r="BA322" t="s">
        <v>3230</v>
      </c>
      <c r="BB322" t="s">
        <v>3231</v>
      </c>
      <c r="BC322" t="s">
        <v>3232</v>
      </c>
      <c r="BD322" t="s">
        <v>3233</v>
      </c>
      <c r="BE322" t="s">
        <v>3234</v>
      </c>
      <c r="BF322" t="s">
        <v>3235</v>
      </c>
      <c r="BG322" t="s">
        <v>3236</v>
      </c>
      <c r="BH322" t="s">
        <v>3237</v>
      </c>
      <c r="BI322" t="s">
        <v>3238</v>
      </c>
      <c r="BJ322" t="s">
        <v>3239</v>
      </c>
      <c r="BK322" t="s">
        <v>3240</v>
      </c>
      <c r="BL322" t="s">
        <v>25</v>
      </c>
      <c r="BM322" t="s">
        <v>25</v>
      </c>
      <c r="BN322" t="s">
        <v>25</v>
      </c>
      <c r="BO322" t="s">
        <v>25</v>
      </c>
      <c r="BP322" t="s">
        <v>25</v>
      </c>
      <c r="BQ322" t="s">
        <v>25</v>
      </c>
      <c r="BR322" t="s">
        <v>25</v>
      </c>
      <c r="BS322" t="s">
        <v>25</v>
      </c>
      <c r="BT322" t="s">
        <v>25</v>
      </c>
      <c r="BU322" t="s">
        <v>25</v>
      </c>
      <c r="BV322" t="s">
        <v>25</v>
      </c>
      <c r="BW322" t="s">
        <v>25</v>
      </c>
      <c r="BX322" t="s">
        <v>25</v>
      </c>
      <c r="BY322" t="s">
        <v>25</v>
      </c>
      <c r="BZ322" t="s">
        <v>25</v>
      </c>
      <c r="CA322" t="s">
        <v>25</v>
      </c>
      <c r="CB322" t="s">
        <v>25</v>
      </c>
      <c r="CC322" t="s">
        <v>25</v>
      </c>
      <c r="CD322" t="s">
        <v>25</v>
      </c>
      <c r="CE322" t="s">
        <v>25</v>
      </c>
      <c r="CF322" t="s">
        <v>25</v>
      </c>
      <c r="CG322" t="s">
        <v>25</v>
      </c>
      <c r="CH322" t="s">
        <v>25</v>
      </c>
      <c r="CI322" t="s">
        <v>25</v>
      </c>
      <c r="CJ322" t="s">
        <v>25</v>
      </c>
      <c r="CK322" t="s">
        <v>25</v>
      </c>
      <c r="CL322" t="s">
        <v>25</v>
      </c>
      <c r="CM322" t="s">
        <v>25</v>
      </c>
      <c r="CN322" t="s">
        <v>25</v>
      </c>
      <c r="CO322" t="s">
        <v>25</v>
      </c>
      <c r="CP322" t="s">
        <v>25</v>
      </c>
      <c r="CQ322" t="s">
        <v>25</v>
      </c>
      <c r="CR322" t="s">
        <v>25</v>
      </c>
      <c r="CS322" t="s">
        <v>25</v>
      </c>
      <c r="CT322" t="s">
        <v>25</v>
      </c>
      <c r="CU322" t="s">
        <v>25</v>
      </c>
      <c r="CV322" t="s">
        <v>25</v>
      </c>
      <c r="CW322" t="s">
        <v>25</v>
      </c>
      <c r="CX322" t="s">
        <v>25</v>
      </c>
      <c r="CY322" t="s">
        <v>25</v>
      </c>
      <c r="CZ322" t="s">
        <v>25</v>
      </c>
      <c r="DA322" t="s">
        <v>25</v>
      </c>
      <c r="DB322" t="s">
        <v>25</v>
      </c>
      <c r="DC322" t="s">
        <v>25</v>
      </c>
    </row>
    <row r="323" spans="1:107" x14ac:dyDescent="0.2">
      <c r="A323" t="s">
        <v>158</v>
      </c>
      <c r="B323">
        <v>89598369</v>
      </c>
      <c r="C323" t="s">
        <v>33</v>
      </c>
      <c r="D323">
        <v>0</v>
      </c>
      <c r="E323">
        <v>-26</v>
      </c>
      <c r="F323">
        <v>0</v>
      </c>
      <c r="G323" t="s">
        <v>24</v>
      </c>
      <c r="H323">
        <v>1</v>
      </c>
      <c r="I323" t="s">
        <v>25</v>
      </c>
      <c r="J323">
        <v>0</v>
      </c>
      <c r="K323" t="s">
        <v>25</v>
      </c>
      <c r="L323">
        <v>0</v>
      </c>
      <c r="M323">
        <v>0.66700000000000004</v>
      </c>
      <c r="N323" t="s">
        <v>200</v>
      </c>
      <c r="O323" t="s">
        <v>151</v>
      </c>
      <c r="P323" t="s">
        <v>2473</v>
      </c>
      <c r="Q323" t="s">
        <v>3245</v>
      </c>
      <c r="R323" t="s">
        <v>25</v>
      </c>
      <c r="S323" t="s">
        <v>23</v>
      </c>
      <c r="T323" t="s">
        <v>25</v>
      </c>
      <c r="U323">
        <v>2</v>
      </c>
      <c r="V323">
        <v>356</v>
      </c>
      <c r="W323" t="s">
        <v>2411</v>
      </c>
      <c r="X323" t="s">
        <v>3165</v>
      </c>
      <c r="Y323" t="s">
        <v>3166</v>
      </c>
      <c r="Z323" t="s">
        <v>3167</v>
      </c>
      <c r="AA323" t="s">
        <v>3168</v>
      </c>
      <c r="AB323" t="s">
        <v>3169</v>
      </c>
      <c r="AC323" t="s">
        <v>3170</v>
      </c>
      <c r="AD323" t="s">
        <v>25</v>
      </c>
      <c r="AE323" t="s">
        <v>3166</v>
      </c>
      <c r="AF323" t="s">
        <v>3154</v>
      </c>
      <c r="AG323" t="s">
        <v>203</v>
      </c>
      <c r="AH323" t="s">
        <v>3211</v>
      </c>
      <c r="AI323" t="s">
        <v>3212</v>
      </c>
      <c r="AJ323" t="s">
        <v>3213</v>
      </c>
      <c r="AK323" t="s">
        <v>3214</v>
      </c>
      <c r="AL323" t="s">
        <v>3215</v>
      </c>
      <c r="AM323" t="s">
        <v>3216</v>
      </c>
      <c r="AN323" t="s">
        <v>3217</v>
      </c>
      <c r="AO323" t="s">
        <v>3218</v>
      </c>
      <c r="AP323" t="s">
        <v>3219</v>
      </c>
      <c r="AQ323" t="s">
        <v>3220</v>
      </c>
      <c r="AR323" t="s">
        <v>3221</v>
      </c>
      <c r="AS323" t="s">
        <v>3222</v>
      </c>
      <c r="AT323" t="s">
        <v>3223</v>
      </c>
      <c r="AU323" t="s">
        <v>3224</v>
      </c>
      <c r="AV323" t="s">
        <v>3225</v>
      </c>
      <c r="AW323" t="s">
        <v>3226</v>
      </c>
      <c r="AX323" t="s">
        <v>3227</v>
      </c>
      <c r="AY323" t="s">
        <v>3228</v>
      </c>
      <c r="AZ323" t="s">
        <v>3229</v>
      </c>
      <c r="BA323" t="s">
        <v>3230</v>
      </c>
      <c r="BB323" t="s">
        <v>3231</v>
      </c>
      <c r="BC323" t="s">
        <v>3232</v>
      </c>
      <c r="BD323" t="s">
        <v>3233</v>
      </c>
      <c r="BE323" t="s">
        <v>3234</v>
      </c>
      <c r="BF323" t="s">
        <v>3235</v>
      </c>
      <c r="BG323" t="s">
        <v>3236</v>
      </c>
      <c r="BH323" t="s">
        <v>3237</v>
      </c>
      <c r="BI323" t="s">
        <v>3238</v>
      </c>
      <c r="BJ323" t="s">
        <v>3239</v>
      </c>
      <c r="BK323" t="s">
        <v>3240</v>
      </c>
      <c r="BL323" t="s">
        <v>25</v>
      </c>
      <c r="BM323" t="s">
        <v>25</v>
      </c>
      <c r="BN323" t="s">
        <v>25</v>
      </c>
      <c r="BO323" t="s">
        <v>25</v>
      </c>
      <c r="BP323" t="s">
        <v>25</v>
      </c>
      <c r="BQ323" t="s">
        <v>25</v>
      </c>
      <c r="BR323" t="s">
        <v>25</v>
      </c>
      <c r="BS323" t="s">
        <v>25</v>
      </c>
      <c r="BT323" t="s">
        <v>25</v>
      </c>
      <c r="BU323" t="s">
        <v>25</v>
      </c>
      <c r="BV323" t="s">
        <v>25</v>
      </c>
      <c r="BW323" t="s">
        <v>25</v>
      </c>
      <c r="BX323" t="s">
        <v>25</v>
      </c>
      <c r="BY323" t="s">
        <v>25</v>
      </c>
      <c r="BZ323" t="s">
        <v>25</v>
      </c>
      <c r="CA323" t="s">
        <v>25</v>
      </c>
      <c r="CB323" t="s">
        <v>25</v>
      </c>
      <c r="CC323" t="s">
        <v>25</v>
      </c>
      <c r="CD323" t="s">
        <v>25</v>
      </c>
      <c r="CE323" t="s">
        <v>25</v>
      </c>
      <c r="CF323" t="s">
        <v>25</v>
      </c>
      <c r="CG323" t="s">
        <v>25</v>
      </c>
      <c r="CH323" t="s">
        <v>25</v>
      </c>
      <c r="CI323" t="s">
        <v>25</v>
      </c>
      <c r="CJ323" t="s">
        <v>25</v>
      </c>
      <c r="CK323" t="s">
        <v>25</v>
      </c>
      <c r="CL323" t="s">
        <v>25</v>
      </c>
      <c r="CM323" t="s">
        <v>25</v>
      </c>
      <c r="CN323" t="s">
        <v>25</v>
      </c>
      <c r="CO323" t="s">
        <v>25</v>
      </c>
      <c r="CP323" t="s">
        <v>25</v>
      </c>
      <c r="CQ323" t="s">
        <v>25</v>
      </c>
      <c r="CR323" t="s">
        <v>25</v>
      </c>
      <c r="CS323" t="s">
        <v>25</v>
      </c>
      <c r="CT323" t="s">
        <v>25</v>
      </c>
      <c r="CU323" t="s">
        <v>25</v>
      </c>
      <c r="CV323" t="s">
        <v>25</v>
      </c>
      <c r="CW323" t="s">
        <v>25</v>
      </c>
      <c r="CX323" t="s">
        <v>25</v>
      </c>
      <c r="CY323" t="s">
        <v>25</v>
      </c>
      <c r="CZ323" t="s">
        <v>25</v>
      </c>
      <c r="DA323" t="s">
        <v>25</v>
      </c>
      <c r="DB323" t="s">
        <v>25</v>
      </c>
      <c r="DC323" t="s">
        <v>25</v>
      </c>
    </row>
    <row r="324" spans="1:107" x14ac:dyDescent="0.2">
      <c r="A324" t="s">
        <v>158</v>
      </c>
      <c r="B324">
        <v>89598369</v>
      </c>
      <c r="C324" t="s">
        <v>33</v>
      </c>
      <c r="D324">
        <v>0</v>
      </c>
      <c r="E324">
        <v>-26</v>
      </c>
      <c r="F324">
        <v>0</v>
      </c>
      <c r="G324" t="s">
        <v>24</v>
      </c>
      <c r="H324">
        <v>1</v>
      </c>
      <c r="I324" t="s">
        <v>25</v>
      </c>
      <c r="J324">
        <v>0</v>
      </c>
      <c r="K324" t="s">
        <v>25</v>
      </c>
      <c r="L324">
        <v>0</v>
      </c>
      <c r="M324">
        <v>0.66700000000000004</v>
      </c>
      <c r="N324" t="s">
        <v>200</v>
      </c>
      <c r="O324" t="s">
        <v>151</v>
      </c>
      <c r="P324" t="s">
        <v>2473</v>
      </c>
      <c r="Q324" t="s">
        <v>3245</v>
      </c>
      <c r="R324" t="s">
        <v>25</v>
      </c>
      <c r="S324" t="s">
        <v>23</v>
      </c>
      <c r="T324" t="s">
        <v>25</v>
      </c>
      <c r="U324">
        <v>2</v>
      </c>
      <c r="V324">
        <v>356</v>
      </c>
      <c r="W324" t="s">
        <v>2411</v>
      </c>
      <c r="X324" t="s">
        <v>3171</v>
      </c>
      <c r="Y324" t="s">
        <v>3172</v>
      </c>
      <c r="Z324" t="s">
        <v>3173</v>
      </c>
      <c r="AA324" t="s">
        <v>3174</v>
      </c>
      <c r="AB324" t="s">
        <v>3169</v>
      </c>
      <c r="AC324" t="s">
        <v>3170</v>
      </c>
      <c r="AD324" t="s">
        <v>25</v>
      </c>
      <c r="AE324" t="s">
        <v>3166</v>
      </c>
      <c r="AF324" t="s">
        <v>3154</v>
      </c>
      <c r="AG324" t="s">
        <v>203</v>
      </c>
      <c r="AH324" t="s">
        <v>3211</v>
      </c>
      <c r="AI324" t="s">
        <v>3212</v>
      </c>
      <c r="AJ324" t="s">
        <v>3213</v>
      </c>
      <c r="AK324" t="s">
        <v>3214</v>
      </c>
      <c r="AL324" t="s">
        <v>3215</v>
      </c>
      <c r="AM324" t="s">
        <v>3216</v>
      </c>
      <c r="AN324" t="s">
        <v>3217</v>
      </c>
      <c r="AO324" t="s">
        <v>3218</v>
      </c>
      <c r="AP324" t="s">
        <v>3219</v>
      </c>
      <c r="AQ324" t="s">
        <v>3220</v>
      </c>
      <c r="AR324" t="s">
        <v>3221</v>
      </c>
      <c r="AS324" t="s">
        <v>3222</v>
      </c>
      <c r="AT324" t="s">
        <v>3223</v>
      </c>
      <c r="AU324" t="s">
        <v>3224</v>
      </c>
      <c r="AV324" t="s">
        <v>3225</v>
      </c>
      <c r="AW324" t="s">
        <v>3226</v>
      </c>
      <c r="AX324" t="s">
        <v>3227</v>
      </c>
      <c r="AY324" t="s">
        <v>3228</v>
      </c>
      <c r="AZ324" t="s">
        <v>3229</v>
      </c>
      <c r="BA324" t="s">
        <v>3230</v>
      </c>
      <c r="BB324" t="s">
        <v>3231</v>
      </c>
      <c r="BC324" t="s">
        <v>3232</v>
      </c>
      <c r="BD324" t="s">
        <v>3233</v>
      </c>
      <c r="BE324" t="s">
        <v>3234</v>
      </c>
      <c r="BF324" t="s">
        <v>3235</v>
      </c>
      <c r="BG324" t="s">
        <v>3236</v>
      </c>
      <c r="BH324" t="s">
        <v>3237</v>
      </c>
      <c r="BI324" t="s">
        <v>3238</v>
      </c>
      <c r="BJ324" t="s">
        <v>3239</v>
      </c>
      <c r="BK324" t="s">
        <v>3240</v>
      </c>
      <c r="BL324" t="s">
        <v>25</v>
      </c>
      <c r="BM324" t="s">
        <v>25</v>
      </c>
      <c r="BN324" t="s">
        <v>25</v>
      </c>
      <c r="BO324" t="s">
        <v>25</v>
      </c>
      <c r="BP324" t="s">
        <v>25</v>
      </c>
      <c r="BQ324" t="s">
        <v>25</v>
      </c>
      <c r="BR324" t="s">
        <v>25</v>
      </c>
      <c r="BS324" t="s">
        <v>25</v>
      </c>
      <c r="BT324" t="s">
        <v>25</v>
      </c>
      <c r="BU324" t="s">
        <v>25</v>
      </c>
      <c r="BV324" t="s">
        <v>25</v>
      </c>
      <c r="BW324" t="s">
        <v>25</v>
      </c>
      <c r="BX324" t="s">
        <v>25</v>
      </c>
      <c r="BY324" t="s">
        <v>25</v>
      </c>
      <c r="BZ324" t="s">
        <v>25</v>
      </c>
      <c r="CA324" t="s">
        <v>25</v>
      </c>
      <c r="CB324" t="s">
        <v>25</v>
      </c>
      <c r="CC324" t="s">
        <v>25</v>
      </c>
      <c r="CD324" t="s">
        <v>25</v>
      </c>
      <c r="CE324" t="s">
        <v>25</v>
      </c>
      <c r="CF324" t="s">
        <v>25</v>
      </c>
      <c r="CG324" t="s">
        <v>25</v>
      </c>
      <c r="CH324" t="s">
        <v>25</v>
      </c>
      <c r="CI324" t="s">
        <v>25</v>
      </c>
      <c r="CJ324" t="s">
        <v>25</v>
      </c>
      <c r="CK324" t="s">
        <v>25</v>
      </c>
      <c r="CL324" t="s">
        <v>25</v>
      </c>
      <c r="CM324" t="s">
        <v>25</v>
      </c>
      <c r="CN324" t="s">
        <v>25</v>
      </c>
      <c r="CO324" t="s">
        <v>25</v>
      </c>
      <c r="CP324" t="s">
        <v>25</v>
      </c>
      <c r="CQ324" t="s">
        <v>25</v>
      </c>
      <c r="CR324" t="s">
        <v>25</v>
      </c>
      <c r="CS324" t="s">
        <v>25</v>
      </c>
      <c r="CT324" t="s">
        <v>25</v>
      </c>
      <c r="CU324" t="s">
        <v>25</v>
      </c>
      <c r="CV324" t="s">
        <v>25</v>
      </c>
      <c r="CW324" t="s">
        <v>25</v>
      </c>
      <c r="CX324" t="s">
        <v>25</v>
      </c>
      <c r="CY324" t="s">
        <v>25</v>
      </c>
      <c r="CZ324" t="s">
        <v>25</v>
      </c>
      <c r="DA324" t="s">
        <v>25</v>
      </c>
      <c r="DB324" t="s">
        <v>25</v>
      </c>
      <c r="DC324" t="s">
        <v>25</v>
      </c>
    </row>
    <row r="325" spans="1:107" x14ac:dyDescent="0.2">
      <c r="A325" t="s">
        <v>158</v>
      </c>
      <c r="B325">
        <v>89598369</v>
      </c>
      <c r="C325" t="s">
        <v>33</v>
      </c>
      <c r="D325">
        <v>0</v>
      </c>
      <c r="E325">
        <v>-26</v>
      </c>
      <c r="F325">
        <v>0</v>
      </c>
      <c r="G325" t="s">
        <v>24</v>
      </c>
      <c r="H325">
        <v>1</v>
      </c>
      <c r="I325" t="s">
        <v>25</v>
      </c>
      <c r="J325">
        <v>0</v>
      </c>
      <c r="K325" t="s">
        <v>25</v>
      </c>
      <c r="L325">
        <v>0</v>
      </c>
      <c r="M325">
        <v>0.66700000000000004</v>
      </c>
      <c r="N325" t="s">
        <v>200</v>
      </c>
      <c r="O325" t="s">
        <v>151</v>
      </c>
      <c r="P325" t="s">
        <v>2473</v>
      </c>
      <c r="Q325" t="s">
        <v>3245</v>
      </c>
      <c r="R325" t="s">
        <v>25</v>
      </c>
      <c r="S325" t="s">
        <v>23</v>
      </c>
      <c r="T325" t="s">
        <v>25</v>
      </c>
      <c r="U325">
        <v>3</v>
      </c>
      <c r="V325">
        <v>356</v>
      </c>
      <c r="W325" t="s">
        <v>2411</v>
      </c>
      <c r="X325" t="s">
        <v>3149</v>
      </c>
      <c r="Y325" t="s">
        <v>3150</v>
      </c>
      <c r="Z325" t="s">
        <v>3151</v>
      </c>
      <c r="AA325" t="s">
        <v>3151</v>
      </c>
      <c r="AB325" t="s">
        <v>3152</v>
      </c>
      <c r="AC325" t="s">
        <v>3153</v>
      </c>
      <c r="AD325" t="s">
        <v>25</v>
      </c>
      <c r="AE325" t="s">
        <v>3150</v>
      </c>
      <c r="AF325" t="s">
        <v>3154</v>
      </c>
      <c r="AG325" t="s">
        <v>203</v>
      </c>
      <c r="AH325" t="s">
        <v>3211</v>
      </c>
      <c r="AI325" t="s">
        <v>3212</v>
      </c>
      <c r="AJ325" t="s">
        <v>3213</v>
      </c>
      <c r="AK325" t="s">
        <v>3214</v>
      </c>
      <c r="AL325" t="s">
        <v>3215</v>
      </c>
      <c r="AM325" t="s">
        <v>3216</v>
      </c>
      <c r="AN325" t="s">
        <v>3217</v>
      </c>
      <c r="AO325" t="s">
        <v>3218</v>
      </c>
      <c r="AP325" t="s">
        <v>3219</v>
      </c>
      <c r="AQ325" t="s">
        <v>3220</v>
      </c>
      <c r="AR325" t="s">
        <v>3221</v>
      </c>
      <c r="AS325" t="s">
        <v>3222</v>
      </c>
      <c r="AT325" t="s">
        <v>3223</v>
      </c>
      <c r="AU325" t="s">
        <v>3224</v>
      </c>
      <c r="AV325" t="s">
        <v>3225</v>
      </c>
      <c r="AW325" t="s">
        <v>3226</v>
      </c>
      <c r="AX325" t="s">
        <v>3227</v>
      </c>
      <c r="AY325" t="s">
        <v>3228</v>
      </c>
      <c r="AZ325" t="s">
        <v>3229</v>
      </c>
      <c r="BA325" t="s">
        <v>3230</v>
      </c>
      <c r="BB325" t="s">
        <v>3231</v>
      </c>
      <c r="BC325" t="s">
        <v>3232</v>
      </c>
      <c r="BD325" t="s">
        <v>3233</v>
      </c>
      <c r="BE325" t="s">
        <v>3234</v>
      </c>
      <c r="BF325" t="s">
        <v>3235</v>
      </c>
      <c r="BG325" t="s">
        <v>3236</v>
      </c>
      <c r="BH325" t="s">
        <v>3237</v>
      </c>
      <c r="BI325" t="s">
        <v>3238</v>
      </c>
      <c r="BJ325" t="s">
        <v>3239</v>
      </c>
      <c r="BK325" t="s">
        <v>3240</v>
      </c>
      <c r="BL325" t="s">
        <v>25</v>
      </c>
      <c r="BM325" t="s">
        <v>25</v>
      </c>
      <c r="BN325" t="s">
        <v>25</v>
      </c>
      <c r="BO325" t="s">
        <v>25</v>
      </c>
      <c r="BP325" t="s">
        <v>25</v>
      </c>
      <c r="BQ325" t="s">
        <v>25</v>
      </c>
      <c r="BR325" t="s">
        <v>25</v>
      </c>
      <c r="BS325" t="s">
        <v>25</v>
      </c>
      <c r="BT325" t="s">
        <v>25</v>
      </c>
      <c r="BU325" t="s">
        <v>25</v>
      </c>
      <c r="BV325" t="s">
        <v>25</v>
      </c>
      <c r="BW325" t="s">
        <v>25</v>
      </c>
      <c r="BX325" t="s">
        <v>25</v>
      </c>
      <c r="BY325" t="s">
        <v>25</v>
      </c>
      <c r="BZ325" t="s">
        <v>25</v>
      </c>
      <c r="CA325" t="s">
        <v>25</v>
      </c>
      <c r="CB325" t="s">
        <v>25</v>
      </c>
      <c r="CC325" t="s">
        <v>25</v>
      </c>
      <c r="CD325" t="s">
        <v>25</v>
      </c>
      <c r="CE325" t="s">
        <v>25</v>
      </c>
      <c r="CF325" t="s">
        <v>25</v>
      </c>
      <c r="CG325" t="s">
        <v>25</v>
      </c>
      <c r="CH325" t="s">
        <v>25</v>
      </c>
      <c r="CI325" t="s">
        <v>25</v>
      </c>
      <c r="CJ325" t="s">
        <v>25</v>
      </c>
      <c r="CK325" t="s">
        <v>25</v>
      </c>
      <c r="CL325" t="s">
        <v>25</v>
      </c>
      <c r="CM325" t="s">
        <v>25</v>
      </c>
      <c r="CN325" t="s">
        <v>25</v>
      </c>
      <c r="CO325" t="s">
        <v>25</v>
      </c>
      <c r="CP325" t="s">
        <v>25</v>
      </c>
      <c r="CQ325" t="s">
        <v>25</v>
      </c>
      <c r="CR325" t="s">
        <v>25</v>
      </c>
      <c r="CS325" t="s">
        <v>25</v>
      </c>
      <c r="CT325" t="s">
        <v>25</v>
      </c>
      <c r="CU325" t="s">
        <v>25</v>
      </c>
      <c r="CV325" t="s">
        <v>25</v>
      </c>
      <c r="CW325" t="s">
        <v>25</v>
      </c>
      <c r="CX325" t="s">
        <v>25</v>
      </c>
      <c r="CY325" t="s">
        <v>25</v>
      </c>
      <c r="CZ325" t="s">
        <v>25</v>
      </c>
      <c r="DA325" t="s">
        <v>25</v>
      </c>
      <c r="DB325" t="s">
        <v>25</v>
      </c>
      <c r="DC325" t="s">
        <v>25</v>
      </c>
    </row>
    <row r="326" spans="1:107" x14ac:dyDescent="0.2">
      <c r="A326" t="s">
        <v>158</v>
      </c>
      <c r="B326">
        <v>89598369</v>
      </c>
      <c r="C326" t="s">
        <v>33</v>
      </c>
      <c r="D326">
        <v>0</v>
      </c>
      <c r="E326">
        <v>-26</v>
      </c>
      <c r="F326">
        <v>0</v>
      </c>
      <c r="G326" t="s">
        <v>24</v>
      </c>
      <c r="H326">
        <v>1</v>
      </c>
      <c r="I326" t="s">
        <v>25</v>
      </c>
      <c r="J326">
        <v>0</v>
      </c>
      <c r="K326" t="s">
        <v>25</v>
      </c>
      <c r="L326">
        <v>0</v>
      </c>
      <c r="M326">
        <v>0.66700000000000004</v>
      </c>
      <c r="N326" t="s">
        <v>200</v>
      </c>
      <c r="O326" t="s">
        <v>151</v>
      </c>
      <c r="P326" t="s">
        <v>2473</v>
      </c>
      <c r="Q326" t="s">
        <v>3245</v>
      </c>
      <c r="R326" t="s">
        <v>25</v>
      </c>
      <c r="S326" t="s">
        <v>23</v>
      </c>
      <c r="T326" t="s">
        <v>25</v>
      </c>
      <c r="U326">
        <v>3</v>
      </c>
      <c r="V326">
        <v>356</v>
      </c>
      <c r="W326" t="s">
        <v>2411</v>
      </c>
      <c r="X326" t="s">
        <v>3165</v>
      </c>
      <c r="Y326" t="s">
        <v>3166</v>
      </c>
      <c r="Z326" t="s">
        <v>3167</v>
      </c>
      <c r="AA326" t="s">
        <v>3168</v>
      </c>
      <c r="AB326" t="s">
        <v>3169</v>
      </c>
      <c r="AC326" t="s">
        <v>3170</v>
      </c>
      <c r="AD326" t="s">
        <v>25</v>
      </c>
      <c r="AE326" t="s">
        <v>3166</v>
      </c>
      <c r="AF326" t="s">
        <v>3154</v>
      </c>
      <c r="AG326" t="s">
        <v>203</v>
      </c>
      <c r="AH326" t="s">
        <v>3211</v>
      </c>
      <c r="AI326" t="s">
        <v>3212</v>
      </c>
      <c r="AJ326" t="s">
        <v>3213</v>
      </c>
      <c r="AK326" t="s">
        <v>3214</v>
      </c>
      <c r="AL326" t="s">
        <v>3215</v>
      </c>
      <c r="AM326" t="s">
        <v>3216</v>
      </c>
      <c r="AN326" t="s">
        <v>3217</v>
      </c>
      <c r="AO326" t="s">
        <v>3218</v>
      </c>
      <c r="AP326" t="s">
        <v>3219</v>
      </c>
      <c r="AQ326" t="s">
        <v>3220</v>
      </c>
      <c r="AR326" t="s">
        <v>3221</v>
      </c>
      <c r="AS326" t="s">
        <v>3222</v>
      </c>
      <c r="AT326" t="s">
        <v>3223</v>
      </c>
      <c r="AU326" t="s">
        <v>3224</v>
      </c>
      <c r="AV326" t="s">
        <v>3225</v>
      </c>
      <c r="AW326" t="s">
        <v>3226</v>
      </c>
      <c r="AX326" t="s">
        <v>3227</v>
      </c>
      <c r="AY326" t="s">
        <v>3228</v>
      </c>
      <c r="AZ326" t="s">
        <v>3229</v>
      </c>
      <c r="BA326" t="s">
        <v>3230</v>
      </c>
      <c r="BB326" t="s">
        <v>3231</v>
      </c>
      <c r="BC326" t="s">
        <v>3232</v>
      </c>
      <c r="BD326" t="s">
        <v>3233</v>
      </c>
      <c r="BE326" t="s">
        <v>3234</v>
      </c>
      <c r="BF326" t="s">
        <v>3235</v>
      </c>
      <c r="BG326" t="s">
        <v>3236</v>
      </c>
      <c r="BH326" t="s">
        <v>3237</v>
      </c>
      <c r="BI326" t="s">
        <v>3238</v>
      </c>
      <c r="BJ326" t="s">
        <v>3239</v>
      </c>
      <c r="BK326" t="s">
        <v>3240</v>
      </c>
      <c r="BL326" t="s">
        <v>25</v>
      </c>
      <c r="BM326" t="s">
        <v>25</v>
      </c>
      <c r="BN326" t="s">
        <v>25</v>
      </c>
      <c r="BO326" t="s">
        <v>25</v>
      </c>
      <c r="BP326" t="s">
        <v>25</v>
      </c>
      <c r="BQ326" t="s">
        <v>25</v>
      </c>
      <c r="BR326" t="s">
        <v>25</v>
      </c>
      <c r="BS326" t="s">
        <v>25</v>
      </c>
      <c r="BT326" t="s">
        <v>25</v>
      </c>
      <c r="BU326" t="s">
        <v>25</v>
      </c>
      <c r="BV326" t="s">
        <v>25</v>
      </c>
      <c r="BW326" t="s">
        <v>25</v>
      </c>
      <c r="BX326" t="s">
        <v>25</v>
      </c>
      <c r="BY326" t="s">
        <v>25</v>
      </c>
      <c r="BZ326" t="s">
        <v>25</v>
      </c>
      <c r="CA326" t="s">
        <v>25</v>
      </c>
      <c r="CB326" t="s">
        <v>25</v>
      </c>
      <c r="CC326" t="s">
        <v>25</v>
      </c>
      <c r="CD326" t="s">
        <v>25</v>
      </c>
      <c r="CE326" t="s">
        <v>25</v>
      </c>
      <c r="CF326" t="s">
        <v>25</v>
      </c>
      <c r="CG326" t="s">
        <v>25</v>
      </c>
      <c r="CH326" t="s">
        <v>25</v>
      </c>
      <c r="CI326" t="s">
        <v>25</v>
      </c>
      <c r="CJ326" t="s">
        <v>25</v>
      </c>
      <c r="CK326" t="s">
        <v>25</v>
      </c>
      <c r="CL326" t="s">
        <v>25</v>
      </c>
      <c r="CM326" t="s">
        <v>25</v>
      </c>
      <c r="CN326" t="s">
        <v>25</v>
      </c>
      <c r="CO326" t="s">
        <v>25</v>
      </c>
      <c r="CP326" t="s">
        <v>25</v>
      </c>
      <c r="CQ326" t="s">
        <v>25</v>
      </c>
      <c r="CR326" t="s">
        <v>25</v>
      </c>
      <c r="CS326" t="s">
        <v>25</v>
      </c>
      <c r="CT326" t="s">
        <v>25</v>
      </c>
      <c r="CU326" t="s">
        <v>25</v>
      </c>
      <c r="CV326" t="s">
        <v>25</v>
      </c>
      <c r="CW326" t="s">
        <v>25</v>
      </c>
      <c r="CX326" t="s">
        <v>25</v>
      </c>
      <c r="CY326" t="s">
        <v>25</v>
      </c>
      <c r="CZ326" t="s">
        <v>25</v>
      </c>
      <c r="DA326" t="s">
        <v>25</v>
      </c>
      <c r="DB326" t="s">
        <v>25</v>
      </c>
      <c r="DC326" t="s">
        <v>25</v>
      </c>
    </row>
    <row r="327" spans="1:107" x14ac:dyDescent="0.2">
      <c r="A327" t="s">
        <v>158</v>
      </c>
      <c r="B327">
        <v>89598369</v>
      </c>
      <c r="C327" t="s">
        <v>33</v>
      </c>
      <c r="D327">
        <v>0</v>
      </c>
      <c r="E327">
        <v>-26</v>
      </c>
      <c r="F327">
        <v>0</v>
      </c>
      <c r="G327" t="s">
        <v>24</v>
      </c>
      <c r="H327">
        <v>1</v>
      </c>
      <c r="I327" t="s">
        <v>25</v>
      </c>
      <c r="J327">
        <v>0</v>
      </c>
      <c r="K327" t="s">
        <v>25</v>
      </c>
      <c r="L327">
        <v>0</v>
      </c>
      <c r="M327">
        <v>0.66700000000000004</v>
      </c>
      <c r="N327" t="s">
        <v>200</v>
      </c>
      <c r="O327" t="s">
        <v>151</v>
      </c>
      <c r="P327" t="s">
        <v>2473</v>
      </c>
      <c r="Q327" t="s">
        <v>3245</v>
      </c>
      <c r="R327" t="s">
        <v>25</v>
      </c>
      <c r="S327" t="s">
        <v>23</v>
      </c>
      <c r="T327" t="s">
        <v>25</v>
      </c>
      <c r="U327">
        <v>3</v>
      </c>
      <c r="V327">
        <v>356</v>
      </c>
      <c r="W327" t="s">
        <v>2411</v>
      </c>
      <c r="X327" t="s">
        <v>3171</v>
      </c>
      <c r="Y327" t="s">
        <v>3172</v>
      </c>
      <c r="Z327" t="s">
        <v>3173</v>
      </c>
      <c r="AA327" t="s">
        <v>3174</v>
      </c>
      <c r="AB327" t="s">
        <v>3169</v>
      </c>
      <c r="AC327" t="s">
        <v>3170</v>
      </c>
      <c r="AD327" t="s">
        <v>25</v>
      </c>
      <c r="AE327" t="s">
        <v>3166</v>
      </c>
      <c r="AF327" t="s">
        <v>3154</v>
      </c>
      <c r="AG327" t="s">
        <v>203</v>
      </c>
      <c r="AH327" t="s">
        <v>3211</v>
      </c>
      <c r="AI327" t="s">
        <v>3212</v>
      </c>
      <c r="AJ327" t="s">
        <v>3213</v>
      </c>
      <c r="AK327" t="s">
        <v>3214</v>
      </c>
      <c r="AL327" t="s">
        <v>3215</v>
      </c>
      <c r="AM327" t="s">
        <v>3216</v>
      </c>
      <c r="AN327" t="s">
        <v>3217</v>
      </c>
      <c r="AO327" t="s">
        <v>3218</v>
      </c>
      <c r="AP327" t="s">
        <v>3219</v>
      </c>
      <c r="AQ327" t="s">
        <v>3220</v>
      </c>
      <c r="AR327" t="s">
        <v>3221</v>
      </c>
      <c r="AS327" t="s">
        <v>3222</v>
      </c>
      <c r="AT327" t="s">
        <v>3223</v>
      </c>
      <c r="AU327" t="s">
        <v>3224</v>
      </c>
      <c r="AV327" t="s">
        <v>3225</v>
      </c>
      <c r="AW327" t="s">
        <v>3226</v>
      </c>
      <c r="AX327" t="s">
        <v>3227</v>
      </c>
      <c r="AY327" t="s">
        <v>3228</v>
      </c>
      <c r="AZ327" t="s">
        <v>3229</v>
      </c>
      <c r="BA327" t="s">
        <v>3230</v>
      </c>
      <c r="BB327" t="s">
        <v>3231</v>
      </c>
      <c r="BC327" t="s">
        <v>3232</v>
      </c>
      <c r="BD327" t="s">
        <v>3233</v>
      </c>
      <c r="BE327" t="s">
        <v>3234</v>
      </c>
      <c r="BF327" t="s">
        <v>3235</v>
      </c>
      <c r="BG327" t="s">
        <v>3236</v>
      </c>
      <c r="BH327" t="s">
        <v>3237</v>
      </c>
      <c r="BI327" t="s">
        <v>3238</v>
      </c>
      <c r="BJ327" t="s">
        <v>3239</v>
      </c>
      <c r="BK327" t="s">
        <v>3240</v>
      </c>
      <c r="BL327" t="s">
        <v>25</v>
      </c>
      <c r="BM327" t="s">
        <v>25</v>
      </c>
      <c r="BN327" t="s">
        <v>25</v>
      </c>
      <c r="BO327" t="s">
        <v>25</v>
      </c>
      <c r="BP327" t="s">
        <v>25</v>
      </c>
      <c r="BQ327" t="s">
        <v>25</v>
      </c>
      <c r="BR327" t="s">
        <v>25</v>
      </c>
      <c r="BS327" t="s">
        <v>25</v>
      </c>
      <c r="BT327" t="s">
        <v>25</v>
      </c>
      <c r="BU327" t="s">
        <v>25</v>
      </c>
      <c r="BV327" t="s">
        <v>25</v>
      </c>
      <c r="BW327" t="s">
        <v>25</v>
      </c>
      <c r="BX327" t="s">
        <v>25</v>
      </c>
      <c r="BY327" t="s">
        <v>25</v>
      </c>
      <c r="BZ327" t="s">
        <v>25</v>
      </c>
      <c r="CA327" t="s">
        <v>25</v>
      </c>
      <c r="CB327" t="s">
        <v>25</v>
      </c>
      <c r="CC327" t="s">
        <v>25</v>
      </c>
      <c r="CD327" t="s">
        <v>25</v>
      </c>
      <c r="CE327" t="s">
        <v>25</v>
      </c>
      <c r="CF327" t="s">
        <v>25</v>
      </c>
      <c r="CG327" t="s">
        <v>25</v>
      </c>
      <c r="CH327" t="s">
        <v>25</v>
      </c>
      <c r="CI327" t="s">
        <v>25</v>
      </c>
      <c r="CJ327" t="s">
        <v>25</v>
      </c>
      <c r="CK327" t="s">
        <v>25</v>
      </c>
      <c r="CL327" t="s">
        <v>25</v>
      </c>
      <c r="CM327" t="s">
        <v>25</v>
      </c>
      <c r="CN327" t="s">
        <v>25</v>
      </c>
      <c r="CO327" t="s">
        <v>25</v>
      </c>
      <c r="CP327" t="s">
        <v>25</v>
      </c>
      <c r="CQ327" t="s">
        <v>25</v>
      </c>
      <c r="CR327" t="s">
        <v>25</v>
      </c>
      <c r="CS327" t="s">
        <v>25</v>
      </c>
      <c r="CT327" t="s">
        <v>25</v>
      </c>
      <c r="CU327" t="s">
        <v>25</v>
      </c>
      <c r="CV327" t="s">
        <v>25</v>
      </c>
      <c r="CW327" t="s">
        <v>25</v>
      </c>
      <c r="CX327" t="s">
        <v>25</v>
      </c>
      <c r="CY327" t="s">
        <v>25</v>
      </c>
      <c r="CZ327" t="s">
        <v>25</v>
      </c>
      <c r="DA327" t="s">
        <v>25</v>
      </c>
      <c r="DB327" t="s">
        <v>25</v>
      </c>
      <c r="DC327" t="s">
        <v>25</v>
      </c>
    </row>
    <row r="328" spans="1:107" x14ac:dyDescent="0.2">
      <c r="A328" t="s">
        <v>158</v>
      </c>
      <c r="B328">
        <v>89598369</v>
      </c>
      <c r="C328" t="s">
        <v>33</v>
      </c>
      <c r="D328">
        <v>0</v>
      </c>
      <c r="E328">
        <v>-26</v>
      </c>
      <c r="F328">
        <v>0</v>
      </c>
      <c r="G328" t="s">
        <v>24</v>
      </c>
      <c r="H328">
        <v>1</v>
      </c>
      <c r="I328" t="s">
        <v>25</v>
      </c>
      <c r="J328">
        <v>0</v>
      </c>
      <c r="K328" t="s">
        <v>25</v>
      </c>
      <c r="L328">
        <v>0</v>
      </c>
      <c r="M328">
        <v>0.66700000000000004</v>
      </c>
      <c r="N328" t="s">
        <v>200</v>
      </c>
      <c r="O328" t="s">
        <v>151</v>
      </c>
      <c r="P328" t="s">
        <v>2473</v>
      </c>
      <c r="Q328" t="s">
        <v>3175</v>
      </c>
      <c r="R328" t="s">
        <v>25</v>
      </c>
      <c r="S328" t="s">
        <v>2361</v>
      </c>
      <c r="T328" t="s">
        <v>25</v>
      </c>
      <c r="U328">
        <v>1</v>
      </c>
      <c r="V328">
        <v>357</v>
      </c>
      <c r="W328" t="s">
        <v>2411</v>
      </c>
      <c r="X328" t="s">
        <v>3149</v>
      </c>
      <c r="Y328" t="s">
        <v>3150</v>
      </c>
      <c r="Z328" t="s">
        <v>3151</v>
      </c>
      <c r="AA328" t="s">
        <v>3151</v>
      </c>
      <c r="AB328" t="s">
        <v>3152</v>
      </c>
      <c r="AC328" t="s">
        <v>3153</v>
      </c>
      <c r="AD328" t="s">
        <v>25</v>
      </c>
      <c r="AE328" t="s">
        <v>3150</v>
      </c>
      <c r="AF328" t="s">
        <v>3154</v>
      </c>
      <c r="AG328" t="s">
        <v>203</v>
      </c>
      <c r="AH328" t="s">
        <v>3211</v>
      </c>
      <c r="AI328" t="s">
        <v>3212</v>
      </c>
      <c r="AJ328" t="s">
        <v>3213</v>
      </c>
      <c r="AK328" t="s">
        <v>3214</v>
      </c>
      <c r="AL328" t="s">
        <v>3215</v>
      </c>
      <c r="AM328" t="s">
        <v>3216</v>
      </c>
      <c r="AN328" t="s">
        <v>3217</v>
      </c>
      <c r="AO328" t="s">
        <v>3218</v>
      </c>
      <c r="AP328" t="s">
        <v>3219</v>
      </c>
      <c r="AQ328" t="s">
        <v>3220</v>
      </c>
      <c r="AR328" t="s">
        <v>3221</v>
      </c>
      <c r="AS328" t="s">
        <v>3222</v>
      </c>
      <c r="AT328" t="s">
        <v>3223</v>
      </c>
      <c r="AU328" t="s">
        <v>3224</v>
      </c>
      <c r="AV328" t="s">
        <v>3225</v>
      </c>
      <c r="AW328" t="s">
        <v>3226</v>
      </c>
      <c r="AX328" t="s">
        <v>3227</v>
      </c>
      <c r="AY328" t="s">
        <v>3228</v>
      </c>
      <c r="AZ328" t="s">
        <v>3229</v>
      </c>
      <c r="BA328" t="s">
        <v>3230</v>
      </c>
      <c r="BB328" t="s">
        <v>3231</v>
      </c>
      <c r="BC328" t="s">
        <v>3232</v>
      </c>
      <c r="BD328" t="s">
        <v>3233</v>
      </c>
      <c r="BE328" t="s">
        <v>3234</v>
      </c>
      <c r="BF328" t="s">
        <v>3235</v>
      </c>
      <c r="BG328" t="s">
        <v>3236</v>
      </c>
      <c r="BH328" t="s">
        <v>3237</v>
      </c>
      <c r="BI328" t="s">
        <v>3238</v>
      </c>
      <c r="BJ328" t="s">
        <v>3239</v>
      </c>
      <c r="BK328" t="s">
        <v>3240</v>
      </c>
      <c r="BL328" t="s">
        <v>25</v>
      </c>
      <c r="BM328" t="s">
        <v>25</v>
      </c>
      <c r="BN328" t="s">
        <v>25</v>
      </c>
      <c r="BO328" t="s">
        <v>25</v>
      </c>
      <c r="BP328" t="s">
        <v>25</v>
      </c>
      <c r="BQ328" t="s">
        <v>25</v>
      </c>
      <c r="BR328" t="s">
        <v>25</v>
      </c>
      <c r="BS328" t="s">
        <v>25</v>
      </c>
      <c r="BT328" t="s">
        <v>25</v>
      </c>
      <c r="BU328" t="s">
        <v>25</v>
      </c>
      <c r="BV328" t="s">
        <v>25</v>
      </c>
      <c r="BW328" t="s">
        <v>25</v>
      </c>
      <c r="BX328" t="s">
        <v>25</v>
      </c>
      <c r="BY328" t="s">
        <v>25</v>
      </c>
      <c r="BZ328" t="s">
        <v>25</v>
      </c>
      <c r="CA328" t="s">
        <v>25</v>
      </c>
      <c r="CB328" t="s">
        <v>25</v>
      </c>
      <c r="CC328" t="s">
        <v>25</v>
      </c>
      <c r="CD328" t="s">
        <v>25</v>
      </c>
      <c r="CE328" t="s">
        <v>25</v>
      </c>
      <c r="CF328" t="s">
        <v>25</v>
      </c>
      <c r="CG328" t="s">
        <v>25</v>
      </c>
      <c r="CH328" t="s">
        <v>25</v>
      </c>
      <c r="CI328" t="s">
        <v>25</v>
      </c>
      <c r="CJ328" t="s">
        <v>25</v>
      </c>
      <c r="CK328" t="s">
        <v>25</v>
      </c>
      <c r="CL328" t="s">
        <v>25</v>
      </c>
      <c r="CM328" t="s">
        <v>25</v>
      </c>
      <c r="CN328" t="s">
        <v>25</v>
      </c>
      <c r="CO328" t="s">
        <v>25</v>
      </c>
      <c r="CP328" t="s">
        <v>25</v>
      </c>
      <c r="CQ328" t="s">
        <v>25</v>
      </c>
      <c r="CR328" t="s">
        <v>25</v>
      </c>
      <c r="CS328" t="s">
        <v>25</v>
      </c>
      <c r="CT328" t="s">
        <v>25</v>
      </c>
      <c r="CU328" t="s">
        <v>25</v>
      </c>
      <c r="CV328" t="s">
        <v>25</v>
      </c>
      <c r="CW328" t="s">
        <v>25</v>
      </c>
      <c r="CX328" t="s">
        <v>25</v>
      </c>
      <c r="CY328" t="s">
        <v>25</v>
      </c>
      <c r="CZ328" t="s">
        <v>25</v>
      </c>
      <c r="DA328" t="s">
        <v>25</v>
      </c>
      <c r="DB328" t="s">
        <v>25</v>
      </c>
      <c r="DC328" t="s">
        <v>25</v>
      </c>
    </row>
    <row r="329" spans="1:107" x14ac:dyDescent="0.2">
      <c r="A329" t="s">
        <v>158</v>
      </c>
      <c r="B329">
        <v>89598369</v>
      </c>
      <c r="C329" t="s">
        <v>33</v>
      </c>
      <c r="D329">
        <v>0</v>
      </c>
      <c r="E329">
        <v>-26</v>
      </c>
      <c r="F329">
        <v>0</v>
      </c>
      <c r="G329" t="s">
        <v>24</v>
      </c>
      <c r="H329">
        <v>1</v>
      </c>
      <c r="I329" t="s">
        <v>25</v>
      </c>
      <c r="J329">
        <v>0</v>
      </c>
      <c r="K329" t="s">
        <v>25</v>
      </c>
      <c r="L329">
        <v>0</v>
      </c>
      <c r="M329">
        <v>0.66700000000000004</v>
      </c>
      <c r="N329" t="s">
        <v>200</v>
      </c>
      <c r="O329" t="s">
        <v>151</v>
      </c>
      <c r="P329" t="s">
        <v>2473</v>
      </c>
      <c r="Q329" t="s">
        <v>3175</v>
      </c>
      <c r="R329" t="s">
        <v>25</v>
      </c>
      <c r="S329" t="s">
        <v>2361</v>
      </c>
      <c r="T329" t="s">
        <v>25</v>
      </c>
      <c r="U329">
        <v>1</v>
      </c>
      <c r="V329">
        <v>357</v>
      </c>
      <c r="W329" t="s">
        <v>2411</v>
      </c>
      <c r="X329" t="s">
        <v>3165</v>
      </c>
      <c r="Y329" t="s">
        <v>3166</v>
      </c>
      <c r="Z329" t="s">
        <v>3167</v>
      </c>
      <c r="AA329" t="s">
        <v>3168</v>
      </c>
      <c r="AB329" t="s">
        <v>3169</v>
      </c>
      <c r="AC329" t="s">
        <v>3170</v>
      </c>
      <c r="AD329" t="s">
        <v>25</v>
      </c>
      <c r="AE329" t="s">
        <v>3166</v>
      </c>
      <c r="AF329" t="s">
        <v>3154</v>
      </c>
      <c r="AG329" t="s">
        <v>203</v>
      </c>
      <c r="AH329" t="s">
        <v>3211</v>
      </c>
      <c r="AI329" t="s">
        <v>3212</v>
      </c>
      <c r="AJ329" t="s">
        <v>3213</v>
      </c>
      <c r="AK329" t="s">
        <v>3214</v>
      </c>
      <c r="AL329" t="s">
        <v>3215</v>
      </c>
      <c r="AM329" t="s">
        <v>3216</v>
      </c>
      <c r="AN329" t="s">
        <v>3217</v>
      </c>
      <c r="AO329" t="s">
        <v>3218</v>
      </c>
      <c r="AP329" t="s">
        <v>3219</v>
      </c>
      <c r="AQ329" t="s">
        <v>3220</v>
      </c>
      <c r="AR329" t="s">
        <v>3221</v>
      </c>
      <c r="AS329" t="s">
        <v>3222</v>
      </c>
      <c r="AT329" t="s">
        <v>3223</v>
      </c>
      <c r="AU329" t="s">
        <v>3224</v>
      </c>
      <c r="AV329" t="s">
        <v>3225</v>
      </c>
      <c r="AW329" t="s">
        <v>3226</v>
      </c>
      <c r="AX329" t="s">
        <v>3227</v>
      </c>
      <c r="AY329" t="s">
        <v>3228</v>
      </c>
      <c r="AZ329" t="s">
        <v>3229</v>
      </c>
      <c r="BA329" t="s">
        <v>3230</v>
      </c>
      <c r="BB329" t="s">
        <v>3231</v>
      </c>
      <c r="BC329" t="s">
        <v>3232</v>
      </c>
      <c r="BD329" t="s">
        <v>3233</v>
      </c>
      <c r="BE329" t="s">
        <v>3234</v>
      </c>
      <c r="BF329" t="s">
        <v>3235</v>
      </c>
      <c r="BG329" t="s">
        <v>3236</v>
      </c>
      <c r="BH329" t="s">
        <v>3237</v>
      </c>
      <c r="BI329" t="s">
        <v>3238</v>
      </c>
      <c r="BJ329" t="s">
        <v>3239</v>
      </c>
      <c r="BK329" t="s">
        <v>3240</v>
      </c>
      <c r="BL329" t="s">
        <v>25</v>
      </c>
      <c r="BM329" t="s">
        <v>25</v>
      </c>
      <c r="BN329" t="s">
        <v>25</v>
      </c>
      <c r="BO329" t="s">
        <v>25</v>
      </c>
      <c r="BP329" t="s">
        <v>25</v>
      </c>
      <c r="BQ329" t="s">
        <v>25</v>
      </c>
      <c r="BR329" t="s">
        <v>25</v>
      </c>
      <c r="BS329" t="s">
        <v>25</v>
      </c>
      <c r="BT329" t="s">
        <v>25</v>
      </c>
      <c r="BU329" t="s">
        <v>25</v>
      </c>
      <c r="BV329" t="s">
        <v>25</v>
      </c>
      <c r="BW329" t="s">
        <v>25</v>
      </c>
      <c r="BX329" t="s">
        <v>25</v>
      </c>
      <c r="BY329" t="s">
        <v>25</v>
      </c>
      <c r="BZ329" t="s">
        <v>25</v>
      </c>
      <c r="CA329" t="s">
        <v>25</v>
      </c>
      <c r="CB329" t="s">
        <v>25</v>
      </c>
      <c r="CC329" t="s">
        <v>25</v>
      </c>
      <c r="CD329" t="s">
        <v>25</v>
      </c>
      <c r="CE329" t="s">
        <v>25</v>
      </c>
      <c r="CF329" t="s">
        <v>25</v>
      </c>
      <c r="CG329" t="s">
        <v>25</v>
      </c>
      <c r="CH329" t="s">
        <v>25</v>
      </c>
      <c r="CI329" t="s">
        <v>25</v>
      </c>
      <c r="CJ329" t="s">
        <v>25</v>
      </c>
      <c r="CK329" t="s">
        <v>25</v>
      </c>
      <c r="CL329" t="s">
        <v>25</v>
      </c>
      <c r="CM329" t="s">
        <v>25</v>
      </c>
      <c r="CN329" t="s">
        <v>25</v>
      </c>
      <c r="CO329" t="s">
        <v>25</v>
      </c>
      <c r="CP329" t="s">
        <v>25</v>
      </c>
      <c r="CQ329" t="s">
        <v>25</v>
      </c>
      <c r="CR329" t="s">
        <v>25</v>
      </c>
      <c r="CS329" t="s">
        <v>25</v>
      </c>
      <c r="CT329" t="s">
        <v>25</v>
      </c>
      <c r="CU329" t="s">
        <v>25</v>
      </c>
      <c r="CV329" t="s">
        <v>25</v>
      </c>
      <c r="CW329" t="s">
        <v>25</v>
      </c>
      <c r="CX329" t="s">
        <v>25</v>
      </c>
      <c r="CY329" t="s">
        <v>25</v>
      </c>
      <c r="CZ329" t="s">
        <v>25</v>
      </c>
      <c r="DA329" t="s">
        <v>25</v>
      </c>
      <c r="DB329" t="s">
        <v>25</v>
      </c>
      <c r="DC329" t="s">
        <v>25</v>
      </c>
    </row>
    <row r="330" spans="1:107" x14ac:dyDescent="0.2">
      <c r="A330" t="s">
        <v>158</v>
      </c>
      <c r="B330">
        <v>89598369</v>
      </c>
      <c r="C330" t="s">
        <v>33</v>
      </c>
      <c r="D330">
        <v>0</v>
      </c>
      <c r="E330">
        <v>-26</v>
      </c>
      <c r="F330">
        <v>0</v>
      </c>
      <c r="G330" t="s">
        <v>24</v>
      </c>
      <c r="H330">
        <v>1</v>
      </c>
      <c r="I330" t="s">
        <v>25</v>
      </c>
      <c r="J330">
        <v>0</v>
      </c>
      <c r="K330" t="s">
        <v>25</v>
      </c>
      <c r="L330">
        <v>0</v>
      </c>
      <c r="M330">
        <v>0.66700000000000004</v>
      </c>
      <c r="N330" t="s">
        <v>200</v>
      </c>
      <c r="O330" t="s">
        <v>151</v>
      </c>
      <c r="P330" t="s">
        <v>2473</v>
      </c>
      <c r="Q330" t="s">
        <v>3175</v>
      </c>
      <c r="R330" t="s">
        <v>25</v>
      </c>
      <c r="S330" t="s">
        <v>2361</v>
      </c>
      <c r="T330" t="s">
        <v>25</v>
      </c>
      <c r="U330">
        <v>1</v>
      </c>
      <c r="V330">
        <v>357</v>
      </c>
      <c r="W330" t="s">
        <v>2411</v>
      </c>
      <c r="X330" t="s">
        <v>3171</v>
      </c>
      <c r="Y330" t="s">
        <v>3172</v>
      </c>
      <c r="Z330" t="s">
        <v>3173</v>
      </c>
      <c r="AA330" t="s">
        <v>3174</v>
      </c>
      <c r="AB330" t="s">
        <v>3169</v>
      </c>
      <c r="AC330" t="s">
        <v>3170</v>
      </c>
      <c r="AD330" t="s">
        <v>25</v>
      </c>
      <c r="AE330" t="s">
        <v>3166</v>
      </c>
      <c r="AF330" t="s">
        <v>3154</v>
      </c>
      <c r="AG330" t="s">
        <v>203</v>
      </c>
      <c r="AH330" t="s">
        <v>3211</v>
      </c>
      <c r="AI330" t="s">
        <v>3212</v>
      </c>
      <c r="AJ330" t="s">
        <v>3213</v>
      </c>
      <c r="AK330" t="s">
        <v>3214</v>
      </c>
      <c r="AL330" t="s">
        <v>3215</v>
      </c>
      <c r="AM330" t="s">
        <v>3216</v>
      </c>
      <c r="AN330" t="s">
        <v>3217</v>
      </c>
      <c r="AO330" t="s">
        <v>3218</v>
      </c>
      <c r="AP330" t="s">
        <v>3219</v>
      </c>
      <c r="AQ330" t="s">
        <v>3220</v>
      </c>
      <c r="AR330" t="s">
        <v>3221</v>
      </c>
      <c r="AS330" t="s">
        <v>3222</v>
      </c>
      <c r="AT330" t="s">
        <v>3223</v>
      </c>
      <c r="AU330" t="s">
        <v>3224</v>
      </c>
      <c r="AV330" t="s">
        <v>3225</v>
      </c>
      <c r="AW330" t="s">
        <v>3226</v>
      </c>
      <c r="AX330" t="s">
        <v>3227</v>
      </c>
      <c r="AY330" t="s">
        <v>3228</v>
      </c>
      <c r="AZ330" t="s">
        <v>3229</v>
      </c>
      <c r="BA330" t="s">
        <v>3230</v>
      </c>
      <c r="BB330" t="s">
        <v>3231</v>
      </c>
      <c r="BC330" t="s">
        <v>3232</v>
      </c>
      <c r="BD330" t="s">
        <v>3233</v>
      </c>
      <c r="BE330" t="s">
        <v>3234</v>
      </c>
      <c r="BF330" t="s">
        <v>3235</v>
      </c>
      <c r="BG330" t="s">
        <v>3236</v>
      </c>
      <c r="BH330" t="s">
        <v>3237</v>
      </c>
      <c r="BI330" t="s">
        <v>3238</v>
      </c>
      <c r="BJ330" t="s">
        <v>3239</v>
      </c>
      <c r="BK330" t="s">
        <v>3240</v>
      </c>
      <c r="BL330" t="s">
        <v>25</v>
      </c>
      <c r="BM330" t="s">
        <v>25</v>
      </c>
      <c r="BN330" t="s">
        <v>25</v>
      </c>
      <c r="BO330" t="s">
        <v>25</v>
      </c>
      <c r="BP330" t="s">
        <v>25</v>
      </c>
      <c r="BQ330" t="s">
        <v>25</v>
      </c>
      <c r="BR330" t="s">
        <v>25</v>
      </c>
      <c r="BS330" t="s">
        <v>25</v>
      </c>
      <c r="BT330" t="s">
        <v>25</v>
      </c>
      <c r="BU330" t="s">
        <v>25</v>
      </c>
      <c r="BV330" t="s">
        <v>25</v>
      </c>
      <c r="BW330" t="s">
        <v>25</v>
      </c>
      <c r="BX330" t="s">
        <v>25</v>
      </c>
      <c r="BY330" t="s">
        <v>25</v>
      </c>
      <c r="BZ330" t="s">
        <v>25</v>
      </c>
      <c r="CA330" t="s">
        <v>25</v>
      </c>
      <c r="CB330" t="s">
        <v>25</v>
      </c>
      <c r="CC330" t="s">
        <v>25</v>
      </c>
      <c r="CD330" t="s">
        <v>25</v>
      </c>
      <c r="CE330" t="s">
        <v>25</v>
      </c>
      <c r="CF330" t="s">
        <v>25</v>
      </c>
      <c r="CG330" t="s">
        <v>25</v>
      </c>
      <c r="CH330" t="s">
        <v>25</v>
      </c>
      <c r="CI330" t="s">
        <v>25</v>
      </c>
      <c r="CJ330" t="s">
        <v>25</v>
      </c>
      <c r="CK330" t="s">
        <v>25</v>
      </c>
      <c r="CL330" t="s">
        <v>25</v>
      </c>
      <c r="CM330" t="s">
        <v>25</v>
      </c>
      <c r="CN330" t="s">
        <v>25</v>
      </c>
      <c r="CO330" t="s">
        <v>25</v>
      </c>
      <c r="CP330" t="s">
        <v>25</v>
      </c>
      <c r="CQ330" t="s">
        <v>25</v>
      </c>
      <c r="CR330" t="s">
        <v>25</v>
      </c>
      <c r="CS330" t="s">
        <v>25</v>
      </c>
      <c r="CT330" t="s">
        <v>25</v>
      </c>
      <c r="CU330" t="s">
        <v>25</v>
      </c>
      <c r="CV330" t="s">
        <v>25</v>
      </c>
      <c r="CW330" t="s">
        <v>25</v>
      </c>
      <c r="CX330" t="s">
        <v>25</v>
      </c>
      <c r="CY330" t="s">
        <v>25</v>
      </c>
      <c r="CZ330" t="s">
        <v>25</v>
      </c>
      <c r="DA330" t="s">
        <v>25</v>
      </c>
      <c r="DB330" t="s">
        <v>25</v>
      </c>
      <c r="DC330" t="s">
        <v>25</v>
      </c>
    </row>
    <row r="331" spans="1:107" x14ac:dyDescent="0.2">
      <c r="A331" t="s">
        <v>158</v>
      </c>
      <c r="B331">
        <v>89598369</v>
      </c>
      <c r="C331" t="s">
        <v>33</v>
      </c>
      <c r="D331">
        <v>0</v>
      </c>
      <c r="E331">
        <v>-26</v>
      </c>
      <c r="F331">
        <v>0</v>
      </c>
      <c r="G331" t="s">
        <v>24</v>
      </c>
      <c r="H331">
        <v>1</v>
      </c>
      <c r="I331" t="s">
        <v>25</v>
      </c>
      <c r="J331">
        <v>0</v>
      </c>
      <c r="K331" t="s">
        <v>25</v>
      </c>
      <c r="L331">
        <v>0</v>
      </c>
      <c r="M331">
        <v>0.66700000000000004</v>
      </c>
      <c r="N331" t="s">
        <v>200</v>
      </c>
      <c r="O331" t="s">
        <v>151</v>
      </c>
      <c r="P331" t="s">
        <v>2473</v>
      </c>
      <c r="Q331" t="s">
        <v>3175</v>
      </c>
      <c r="R331" t="s">
        <v>25</v>
      </c>
      <c r="S331" t="s">
        <v>2361</v>
      </c>
      <c r="T331" t="s">
        <v>25</v>
      </c>
      <c r="U331">
        <v>2</v>
      </c>
      <c r="V331">
        <v>357</v>
      </c>
      <c r="W331" t="s">
        <v>2411</v>
      </c>
      <c r="X331" t="s">
        <v>3149</v>
      </c>
      <c r="Y331" t="s">
        <v>3150</v>
      </c>
      <c r="Z331" t="s">
        <v>3151</v>
      </c>
      <c r="AA331" t="s">
        <v>3151</v>
      </c>
      <c r="AB331" t="s">
        <v>3152</v>
      </c>
      <c r="AC331" t="s">
        <v>3153</v>
      </c>
      <c r="AD331" t="s">
        <v>25</v>
      </c>
      <c r="AE331" t="s">
        <v>3150</v>
      </c>
      <c r="AF331" t="s">
        <v>3154</v>
      </c>
      <c r="AG331" t="s">
        <v>203</v>
      </c>
      <c r="AH331" t="s">
        <v>3211</v>
      </c>
      <c r="AI331" t="s">
        <v>3212</v>
      </c>
      <c r="AJ331" t="s">
        <v>3213</v>
      </c>
      <c r="AK331" t="s">
        <v>3214</v>
      </c>
      <c r="AL331" t="s">
        <v>3215</v>
      </c>
      <c r="AM331" t="s">
        <v>3216</v>
      </c>
      <c r="AN331" t="s">
        <v>3217</v>
      </c>
      <c r="AO331" t="s">
        <v>3218</v>
      </c>
      <c r="AP331" t="s">
        <v>3219</v>
      </c>
      <c r="AQ331" t="s">
        <v>3220</v>
      </c>
      <c r="AR331" t="s">
        <v>3221</v>
      </c>
      <c r="AS331" t="s">
        <v>3222</v>
      </c>
      <c r="AT331" t="s">
        <v>3223</v>
      </c>
      <c r="AU331" t="s">
        <v>3224</v>
      </c>
      <c r="AV331" t="s">
        <v>3225</v>
      </c>
      <c r="AW331" t="s">
        <v>3226</v>
      </c>
      <c r="AX331" t="s">
        <v>3227</v>
      </c>
      <c r="AY331" t="s">
        <v>3228</v>
      </c>
      <c r="AZ331" t="s">
        <v>3229</v>
      </c>
      <c r="BA331" t="s">
        <v>3230</v>
      </c>
      <c r="BB331" t="s">
        <v>3231</v>
      </c>
      <c r="BC331" t="s">
        <v>3232</v>
      </c>
      <c r="BD331" t="s">
        <v>3233</v>
      </c>
      <c r="BE331" t="s">
        <v>3234</v>
      </c>
      <c r="BF331" t="s">
        <v>3235</v>
      </c>
      <c r="BG331" t="s">
        <v>3236</v>
      </c>
      <c r="BH331" t="s">
        <v>3237</v>
      </c>
      <c r="BI331" t="s">
        <v>3238</v>
      </c>
      <c r="BJ331" t="s">
        <v>3239</v>
      </c>
      <c r="BK331" t="s">
        <v>3240</v>
      </c>
      <c r="BL331" t="s">
        <v>25</v>
      </c>
      <c r="BM331" t="s">
        <v>25</v>
      </c>
      <c r="BN331" t="s">
        <v>25</v>
      </c>
      <c r="BO331" t="s">
        <v>25</v>
      </c>
      <c r="BP331" t="s">
        <v>25</v>
      </c>
      <c r="BQ331" t="s">
        <v>25</v>
      </c>
      <c r="BR331" t="s">
        <v>25</v>
      </c>
      <c r="BS331" t="s">
        <v>25</v>
      </c>
      <c r="BT331" t="s">
        <v>25</v>
      </c>
      <c r="BU331" t="s">
        <v>25</v>
      </c>
      <c r="BV331" t="s">
        <v>25</v>
      </c>
      <c r="BW331" t="s">
        <v>25</v>
      </c>
      <c r="BX331" t="s">
        <v>25</v>
      </c>
      <c r="BY331" t="s">
        <v>25</v>
      </c>
      <c r="BZ331" t="s">
        <v>25</v>
      </c>
      <c r="CA331" t="s">
        <v>25</v>
      </c>
      <c r="CB331" t="s">
        <v>25</v>
      </c>
      <c r="CC331" t="s">
        <v>25</v>
      </c>
      <c r="CD331" t="s">
        <v>25</v>
      </c>
      <c r="CE331" t="s">
        <v>25</v>
      </c>
      <c r="CF331" t="s">
        <v>25</v>
      </c>
      <c r="CG331" t="s">
        <v>25</v>
      </c>
      <c r="CH331" t="s">
        <v>25</v>
      </c>
      <c r="CI331" t="s">
        <v>25</v>
      </c>
      <c r="CJ331" t="s">
        <v>25</v>
      </c>
      <c r="CK331" t="s">
        <v>25</v>
      </c>
      <c r="CL331" t="s">
        <v>25</v>
      </c>
      <c r="CM331" t="s">
        <v>25</v>
      </c>
      <c r="CN331" t="s">
        <v>25</v>
      </c>
      <c r="CO331" t="s">
        <v>25</v>
      </c>
      <c r="CP331" t="s">
        <v>25</v>
      </c>
      <c r="CQ331" t="s">
        <v>25</v>
      </c>
      <c r="CR331" t="s">
        <v>25</v>
      </c>
      <c r="CS331" t="s">
        <v>25</v>
      </c>
      <c r="CT331" t="s">
        <v>25</v>
      </c>
      <c r="CU331" t="s">
        <v>25</v>
      </c>
      <c r="CV331" t="s">
        <v>25</v>
      </c>
      <c r="CW331" t="s">
        <v>25</v>
      </c>
      <c r="CX331" t="s">
        <v>25</v>
      </c>
      <c r="CY331" t="s">
        <v>25</v>
      </c>
      <c r="CZ331" t="s">
        <v>25</v>
      </c>
      <c r="DA331" t="s">
        <v>25</v>
      </c>
      <c r="DB331" t="s">
        <v>25</v>
      </c>
      <c r="DC331" t="s">
        <v>25</v>
      </c>
    </row>
    <row r="332" spans="1:107" x14ac:dyDescent="0.2">
      <c r="A332" t="s">
        <v>158</v>
      </c>
      <c r="B332">
        <v>89598369</v>
      </c>
      <c r="C332" t="s">
        <v>33</v>
      </c>
      <c r="D332">
        <v>0</v>
      </c>
      <c r="E332">
        <v>-26</v>
      </c>
      <c r="F332">
        <v>0</v>
      </c>
      <c r="G332" t="s">
        <v>24</v>
      </c>
      <c r="H332">
        <v>1</v>
      </c>
      <c r="I332" t="s">
        <v>25</v>
      </c>
      <c r="J332">
        <v>0</v>
      </c>
      <c r="K332" t="s">
        <v>25</v>
      </c>
      <c r="L332">
        <v>0</v>
      </c>
      <c r="M332">
        <v>0.66700000000000004</v>
      </c>
      <c r="N332" t="s">
        <v>200</v>
      </c>
      <c r="O332" t="s">
        <v>151</v>
      </c>
      <c r="P332" t="s">
        <v>2473</v>
      </c>
      <c r="Q332" t="s">
        <v>3175</v>
      </c>
      <c r="R332" t="s">
        <v>25</v>
      </c>
      <c r="S332" t="s">
        <v>2361</v>
      </c>
      <c r="T332" t="s">
        <v>25</v>
      </c>
      <c r="U332">
        <v>2</v>
      </c>
      <c r="V332">
        <v>357</v>
      </c>
      <c r="W332" t="s">
        <v>2411</v>
      </c>
      <c r="X332" t="s">
        <v>3165</v>
      </c>
      <c r="Y332" t="s">
        <v>3166</v>
      </c>
      <c r="Z332" t="s">
        <v>3167</v>
      </c>
      <c r="AA332" t="s">
        <v>3168</v>
      </c>
      <c r="AB332" t="s">
        <v>3169</v>
      </c>
      <c r="AC332" t="s">
        <v>3170</v>
      </c>
      <c r="AD332" t="s">
        <v>25</v>
      </c>
      <c r="AE332" t="s">
        <v>3166</v>
      </c>
      <c r="AF332" t="s">
        <v>3154</v>
      </c>
      <c r="AG332" t="s">
        <v>203</v>
      </c>
      <c r="AH332" t="s">
        <v>3211</v>
      </c>
      <c r="AI332" t="s">
        <v>3212</v>
      </c>
      <c r="AJ332" t="s">
        <v>3213</v>
      </c>
      <c r="AK332" t="s">
        <v>3214</v>
      </c>
      <c r="AL332" t="s">
        <v>3215</v>
      </c>
      <c r="AM332" t="s">
        <v>3216</v>
      </c>
      <c r="AN332" t="s">
        <v>3217</v>
      </c>
      <c r="AO332" t="s">
        <v>3218</v>
      </c>
      <c r="AP332" t="s">
        <v>3219</v>
      </c>
      <c r="AQ332" t="s">
        <v>3220</v>
      </c>
      <c r="AR332" t="s">
        <v>3221</v>
      </c>
      <c r="AS332" t="s">
        <v>3222</v>
      </c>
      <c r="AT332" t="s">
        <v>3223</v>
      </c>
      <c r="AU332" t="s">
        <v>3224</v>
      </c>
      <c r="AV332" t="s">
        <v>3225</v>
      </c>
      <c r="AW332" t="s">
        <v>3226</v>
      </c>
      <c r="AX332" t="s">
        <v>3227</v>
      </c>
      <c r="AY332" t="s">
        <v>3228</v>
      </c>
      <c r="AZ332" t="s">
        <v>3229</v>
      </c>
      <c r="BA332" t="s">
        <v>3230</v>
      </c>
      <c r="BB332" t="s">
        <v>3231</v>
      </c>
      <c r="BC332" t="s">
        <v>3232</v>
      </c>
      <c r="BD332" t="s">
        <v>3233</v>
      </c>
      <c r="BE332" t="s">
        <v>3234</v>
      </c>
      <c r="BF332" t="s">
        <v>3235</v>
      </c>
      <c r="BG332" t="s">
        <v>3236</v>
      </c>
      <c r="BH332" t="s">
        <v>3237</v>
      </c>
      <c r="BI332" t="s">
        <v>3238</v>
      </c>
      <c r="BJ332" t="s">
        <v>3239</v>
      </c>
      <c r="BK332" t="s">
        <v>3240</v>
      </c>
      <c r="BL332" t="s">
        <v>25</v>
      </c>
      <c r="BM332" t="s">
        <v>25</v>
      </c>
      <c r="BN332" t="s">
        <v>25</v>
      </c>
      <c r="BO332" t="s">
        <v>25</v>
      </c>
      <c r="BP332" t="s">
        <v>25</v>
      </c>
      <c r="BQ332" t="s">
        <v>25</v>
      </c>
      <c r="BR332" t="s">
        <v>25</v>
      </c>
      <c r="BS332" t="s">
        <v>25</v>
      </c>
      <c r="BT332" t="s">
        <v>25</v>
      </c>
      <c r="BU332" t="s">
        <v>25</v>
      </c>
      <c r="BV332" t="s">
        <v>25</v>
      </c>
      <c r="BW332" t="s">
        <v>25</v>
      </c>
      <c r="BX332" t="s">
        <v>25</v>
      </c>
      <c r="BY332" t="s">
        <v>25</v>
      </c>
      <c r="BZ332" t="s">
        <v>25</v>
      </c>
      <c r="CA332" t="s">
        <v>25</v>
      </c>
      <c r="CB332" t="s">
        <v>25</v>
      </c>
      <c r="CC332" t="s">
        <v>25</v>
      </c>
      <c r="CD332" t="s">
        <v>25</v>
      </c>
      <c r="CE332" t="s">
        <v>25</v>
      </c>
      <c r="CF332" t="s">
        <v>25</v>
      </c>
      <c r="CG332" t="s">
        <v>25</v>
      </c>
      <c r="CH332" t="s">
        <v>25</v>
      </c>
      <c r="CI332" t="s">
        <v>25</v>
      </c>
      <c r="CJ332" t="s">
        <v>25</v>
      </c>
      <c r="CK332" t="s">
        <v>25</v>
      </c>
      <c r="CL332" t="s">
        <v>25</v>
      </c>
      <c r="CM332" t="s">
        <v>25</v>
      </c>
      <c r="CN332" t="s">
        <v>25</v>
      </c>
      <c r="CO332" t="s">
        <v>25</v>
      </c>
      <c r="CP332" t="s">
        <v>25</v>
      </c>
      <c r="CQ332" t="s">
        <v>25</v>
      </c>
      <c r="CR332" t="s">
        <v>25</v>
      </c>
      <c r="CS332" t="s">
        <v>25</v>
      </c>
      <c r="CT332" t="s">
        <v>25</v>
      </c>
      <c r="CU332" t="s">
        <v>25</v>
      </c>
      <c r="CV332" t="s">
        <v>25</v>
      </c>
      <c r="CW332" t="s">
        <v>25</v>
      </c>
      <c r="CX332" t="s">
        <v>25</v>
      </c>
      <c r="CY332" t="s">
        <v>25</v>
      </c>
      <c r="CZ332" t="s">
        <v>25</v>
      </c>
      <c r="DA332" t="s">
        <v>25</v>
      </c>
      <c r="DB332" t="s">
        <v>25</v>
      </c>
      <c r="DC332" t="s">
        <v>25</v>
      </c>
    </row>
    <row r="333" spans="1:107" x14ac:dyDescent="0.2">
      <c r="A333" t="s">
        <v>158</v>
      </c>
      <c r="B333">
        <v>89598369</v>
      </c>
      <c r="C333" t="s">
        <v>33</v>
      </c>
      <c r="D333">
        <v>0</v>
      </c>
      <c r="E333">
        <v>-26</v>
      </c>
      <c r="F333">
        <v>0</v>
      </c>
      <c r="G333" t="s">
        <v>24</v>
      </c>
      <c r="H333">
        <v>1</v>
      </c>
      <c r="I333" t="s">
        <v>25</v>
      </c>
      <c r="J333">
        <v>0</v>
      </c>
      <c r="K333" t="s">
        <v>25</v>
      </c>
      <c r="L333">
        <v>0</v>
      </c>
      <c r="M333">
        <v>0.66700000000000004</v>
      </c>
      <c r="N333" t="s">
        <v>200</v>
      </c>
      <c r="O333" t="s">
        <v>151</v>
      </c>
      <c r="P333" t="s">
        <v>2473</v>
      </c>
      <c r="Q333" t="s">
        <v>3175</v>
      </c>
      <c r="R333" t="s">
        <v>25</v>
      </c>
      <c r="S333" t="s">
        <v>2361</v>
      </c>
      <c r="T333" t="s">
        <v>25</v>
      </c>
      <c r="U333">
        <v>2</v>
      </c>
      <c r="V333">
        <v>357</v>
      </c>
      <c r="W333" t="s">
        <v>2411</v>
      </c>
      <c r="X333" t="s">
        <v>3171</v>
      </c>
      <c r="Y333" t="s">
        <v>3172</v>
      </c>
      <c r="Z333" t="s">
        <v>3173</v>
      </c>
      <c r="AA333" t="s">
        <v>3174</v>
      </c>
      <c r="AB333" t="s">
        <v>3169</v>
      </c>
      <c r="AC333" t="s">
        <v>3170</v>
      </c>
      <c r="AD333" t="s">
        <v>25</v>
      </c>
      <c r="AE333" t="s">
        <v>3166</v>
      </c>
      <c r="AF333" t="s">
        <v>3154</v>
      </c>
      <c r="AG333" t="s">
        <v>203</v>
      </c>
      <c r="AH333" t="s">
        <v>3211</v>
      </c>
      <c r="AI333" t="s">
        <v>3212</v>
      </c>
      <c r="AJ333" t="s">
        <v>3213</v>
      </c>
      <c r="AK333" t="s">
        <v>3214</v>
      </c>
      <c r="AL333" t="s">
        <v>3215</v>
      </c>
      <c r="AM333" t="s">
        <v>3216</v>
      </c>
      <c r="AN333" t="s">
        <v>3217</v>
      </c>
      <c r="AO333" t="s">
        <v>3218</v>
      </c>
      <c r="AP333" t="s">
        <v>3219</v>
      </c>
      <c r="AQ333" t="s">
        <v>3220</v>
      </c>
      <c r="AR333" t="s">
        <v>3221</v>
      </c>
      <c r="AS333" t="s">
        <v>3222</v>
      </c>
      <c r="AT333" t="s">
        <v>3223</v>
      </c>
      <c r="AU333" t="s">
        <v>3224</v>
      </c>
      <c r="AV333" t="s">
        <v>3225</v>
      </c>
      <c r="AW333" t="s">
        <v>3226</v>
      </c>
      <c r="AX333" t="s">
        <v>3227</v>
      </c>
      <c r="AY333" t="s">
        <v>3228</v>
      </c>
      <c r="AZ333" t="s">
        <v>3229</v>
      </c>
      <c r="BA333" t="s">
        <v>3230</v>
      </c>
      <c r="BB333" t="s">
        <v>3231</v>
      </c>
      <c r="BC333" t="s">
        <v>3232</v>
      </c>
      <c r="BD333" t="s">
        <v>3233</v>
      </c>
      <c r="BE333" t="s">
        <v>3234</v>
      </c>
      <c r="BF333" t="s">
        <v>3235</v>
      </c>
      <c r="BG333" t="s">
        <v>3236</v>
      </c>
      <c r="BH333" t="s">
        <v>3237</v>
      </c>
      <c r="BI333" t="s">
        <v>3238</v>
      </c>
      <c r="BJ333" t="s">
        <v>3239</v>
      </c>
      <c r="BK333" t="s">
        <v>3240</v>
      </c>
      <c r="BL333" t="s">
        <v>25</v>
      </c>
      <c r="BM333" t="s">
        <v>25</v>
      </c>
      <c r="BN333" t="s">
        <v>25</v>
      </c>
      <c r="BO333" t="s">
        <v>25</v>
      </c>
      <c r="BP333" t="s">
        <v>25</v>
      </c>
      <c r="BQ333" t="s">
        <v>25</v>
      </c>
      <c r="BR333" t="s">
        <v>25</v>
      </c>
      <c r="BS333" t="s">
        <v>25</v>
      </c>
      <c r="BT333" t="s">
        <v>25</v>
      </c>
      <c r="BU333" t="s">
        <v>25</v>
      </c>
      <c r="BV333" t="s">
        <v>25</v>
      </c>
      <c r="BW333" t="s">
        <v>25</v>
      </c>
      <c r="BX333" t="s">
        <v>25</v>
      </c>
      <c r="BY333" t="s">
        <v>25</v>
      </c>
      <c r="BZ333" t="s">
        <v>25</v>
      </c>
      <c r="CA333" t="s">
        <v>25</v>
      </c>
      <c r="CB333" t="s">
        <v>25</v>
      </c>
      <c r="CC333" t="s">
        <v>25</v>
      </c>
      <c r="CD333" t="s">
        <v>25</v>
      </c>
      <c r="CE333" t="s">
        <v>25</v>
      </c>
      <c r="CF333" t="s">
        <v>25</v>
      </c>
      <c r="CG333" t="s">
        <v>25</v>
      </c>
      <c r="CH333" t="s">
        <v>25</v>
      </c>
      <c r="CI333" t="s">
        <v>25</v>
      </c>
      <c r="CJ333" t="s">
        <v>25</v>
      </c>
      <c r="CK333" t="s">
        <v>25</v>
      </c>
      <c r="CL333" t="s">
        <v>25</v>
      </c>
      <c r="CM333" t="s">
        <v>25</v>
      </c>
      <c r="CN333" t="s">
        <v>25</v>
      </c>
      <c r="CO333" t="s">
        <v>25</v>
      </c>
      <c r="CP333" t="s">
        <v>25</v>
      </c>
      <c r="CQ333" t="s">
        <v>25</v>
      </c>
      <c r="CR333" t="s">
        <v>25</v>
      </c>
      <c r="CS333" t="s">
        <v>25</v>
      </c>
      <c r="CT333" t="s">
        <v>25</v>
      </c>
      <c r="CU333" t="s">
        <v>25</v>
      </c>
      <c r="CV333" t="s">
        <v>25</v>
      </c>
      <c r="CW333" t="s">
        <v>25</v>
      </c>
      <c r="CX333" t="s">
        <v>25</v>
      </c>
      <c r="CY333" t="s">
        <v>25</v>
      </c>
      <c r="CZ333" t="s">
        <v>25</v>
      </c>
      <c r="DA333" t="s">
        <v>25</v>
      </c>
      <c r="DB333" t="s">
        <v>25</v>
      </c>
      <c r="DC333" t="s">
        <v>25</v>
      </c>
    </row>
    <row r="334" spans="1:107" x14ac:dyDescent="0.2">
      <c r="A334" t="s">
        <v>158</v>
      </c>
      <c r="B334">
        <v>89613145</v>
      </c>
      <c r="C334" t="s">
        <v>22</v>
      </c>
      <c r="D334">
        <v>0</v>
      </c>
      <c r="E334" t="s">
        <v>23</v>
      </c>
      <c r="F334">
        <v>1</v>
      </c>
      <c r="G334" t="s">
        <v>24</v>
      </c>
      <c r="H334">
        <v>1</v>
      </c>
      <c r="I334" t="s">
        <v>25</v>
      </c>
      <c r="J334">
        <v>0</v>
      </c>
      <c r="K334" t="s">
        <v>25</v>
      </c>
      <c r="L334">
        <v>0</v>
      </c>
      <c r="M334">
        <v>0.66700000000000004</v>
      </c>
      <c r="N334" t="s">
        <v>83</v>
      </c>
      <c r="O334" t="s">
        <v>151</v>
      </c>
      <c r="P334" t="s">
        <v>152</v>
      </c>
      <c r="Q334" t="s">
        <v>3246</v>
      </c>
      <c r="R334" t="s">
        <v>3247</v>
      </c>
      <c r="S334" t="s">
        <v>26</v>
      </c>
      <c r="T334" t="s">
        <v>2881</v>
      </c>
      <c r="U334">
        <v>2</v>
      </c>
      <c r="V334">
        <v>510</v>
      </c>
      <c r="W334" t="s">
        <v>2411</v>
      </c>
      <c r="X334" t="s">
        <v>3165</v>
      </c>
      <c r="Y334" t="s">
        <v>3166</v>
      </c>
      <c r="Z334" t="s">
        <v>3167</v>
      </c>
      <c r="AA334" t="s">
        <v>3168</v>
      </c>
      <c r="AB334" t="s">
        <v>3169</v>
      </c>
      <c r="AC334" t="s">
        <v>3170</v>
      </c>
      <c r="AD334" t="s">
        <v>25</v>
      </c>
      <c r="AE334" t="s">
        <v>3166</v>
      </c>
      <c r="AF334" t="s">
        <v>3154</v>
      </c>
      <c r="AG334" t="s">
        <v>215</v>
      </c>
      <c r="AH334" t="s">
        <v>3248</v>
      </c>
      <c r="AI334" t="s">
        <v>3249</v>
      </c>
      <c r="AJ334" t="s">
        <v>3250</v>
      </c>
      <c r="AK334" t="s">
        <v>3251</v>
      </c>
      <c r="AL334" t="s">
        <v>3252</v>
      </c>
      <c r="AM334" t="s">
        <v>3253</v>
      </c>
      <c r="AN334" t="s">
        <v>2293</v>
      </c>
      <c r="AO334" t="s">
        <v>2294</v>
      </c>
      <c r="AP334" t="s">
        <v>3254</v>
      </c>
      <c r="AQ334" t="s">
        <v>3255</v>
      </c>
      <c r="AR334">
        <v>1</v>
      </c>
      <c r="AS334">
        <v>4.78</v>
      </c>
      <c r="AT334">
        <v>32</v>
      </c>
      <c r="AU334" t="s">
        <v>3256</v>
      </c>
      <c r="AV334" t="s">
        <v>2411</v>
      </c>
      <c r="AW334" t="s">
        <v>3010</v>
      </c>
      <c r="AX334" t="s">
        <v>2298</v>
      </c>
      <c r="AY334" t="s">
        <v>3257</v>
      </c>
      <c r="AZ334" t="s">
        <v>3010</v>
      </c>
      <c r="BA334" t="s">
        <v>3258</v>
      </c>
      <c r="BB334" t="s">
        <v>3259</v>
      </c>
      <c r="BC334">
        <v>51184</v>
      </c>
      <c r="BD334" t="s">
        <v>3260</v>
      </c>
      <c r="BE334" t="s">
        <v>3261</v>
      </c>
      <c r="BF334" t="s">
        <v>2304</v>
      </c>
      <c r="BG334" t="s">
        <v>3047</v>
      </c>
      <c r="BH334">
        <v>9</v>
      </c>
      <c r="BI334" t="s">
        <v>2576</v>
      </c>
      <c r="BJ334" t="s">
        <v>83</v>
      </c>
      <c r="BK334" t="s">
        <v>23</v>
      </c>
      <c r="BL334" t="s">
        <v>23</v>
      </c>
      <c r="BM334" t="s">
        <v>3256</v>
      </c>
      <c r="BN334">
        <v>2.7474299999999999E-3</v>
      </c>
      <c r="BO334">
        <v>30938</v>
      </c>
      <c r="BP334">
        <v>8726</v>
      </c>
      <c r="BQ334">
        <v>838</v>
      </c>
      <c r="BR334">
        <v>302</v>
      </c>
      <c r="BS334">
        <v>1618</v>
      </c>
      <c r="BT334">
        <v>3492</v>
      </c>
      <c r="BU334">
        <v>14980</v>
      </c>
      <c r="BV334">
        <v>982</v>
      </c>
      <c r="BW334">
        <v>17098</v>
      </c>
      <c r="BX334">
        <v>13840</v>
      </c>
      <c r="BY334">
        <v>2.2920000000000002E-3</v>
      </c>
      <c r="BZ334">
        <v>2.3866299999999998E-3</v>
      </c>
      <c r="CA334">
        <v>0</v>
      </c>
      <c r="CB334">
        <v>0</v>
      </c>
      <c r="CC334">
        <v>5.7273800000000004E-4</v>
      </c>
      <c r="CD334">
        <v>3.7383199999999998E-3</v>
      </c>
      <c r="CE334">
        <v>5.0916499999999996E-3</v>
      </c>
      <c r="CF334">
        <v>2.6903700000000001E-3</v>
      </c>
      <c r="CG334">
        <v>2.8179199999999998E-3</v>
      </c>
      <c r="CH334" t="s">
        <v>23</v>
      </c>
      <c r="CI334" t="s">
        <v>3256</v>
      </c>
      <c r="CJ334">
        <v>2.8790500000000002E-3</v>
      </c>
      <c r="CK334">
        <v>246262</v>
      </c>
      <c r="CL334">
        <v>15304</v>
      </c>
      <c r="CM334">
        <v>33582</v>
      </c>
      <c r="CN334">
        <v>9850</v>
      </c>
      <c r="CO334">
        <v>17248</v>
      </c>
      <c r="CP334">
        <v>22298</v>
      </c>
      <c r="CQ334">
        <v>111712</v>
      </c>
      <c r="CR334">
        <v>5486</v>
      </c>
      <c r="CS334">
        <v>134908</v>
      </c>
      <c r="CT334">
        <v>111354</v>
      </c>
      <c r="CU334">
        <v>1.1761600000000001E-3</v>
      </c>
      <c r="CV334">
        <v>2.1142299999999999E-3</v>
      </c>
      <c r="CW334">
        <v>1.82741E-3</v>
      </c>
      <c r="CX334">
        <v>0</v>
      </c>
      <c r="CY334">
        <v>1.03148E-3</v>
      </c>
      <c r="CZ334">
        <v>4.8607099999999999E-3</v>
      </c>
      <c r="DA334">
        <v>2.5519499999999999E-3</v>
      </c>
      <c r="DB334">
        <v>2.9205099999999999E-3</v>
      </c>
      <c r="DC334">
        <v>2.8288200000000001E-3</v>
      </c>
    </row>
    <row r="335" spans="1:107" x14ac:dyDescent="0.2">
      <c r="A335" t="s">
        <v>158</v>
      </c>
      <c r="B335">
        <v>89613145</v>
      </c>
      <c r="C335" t="s">
        <v>22</v>
      </c>
      <c r="D335">
        <v>0</v>
      </c>
      <c r="E335" t="s">
        <v>23</v>
      </c>
      <c r="F335">
        <v>1</v>
      </c>
      <c r="G335" t="s">
        <v>24</v>
      </c>
      <c r="H335">
        <v>1</v>
      </c>
      <c r="I335" t="s">
        <v>25</v>
      </c>
      <c r="J335">
        <v>0</v>
      </c>
      <c r="K335" t="s">
        <v>25</v>
      </c>
      <c r="L335">
        <v>0</v>
      </c>
      <c r="M335">
        <v>0.66700000000000004</v>
      </c>
      <c r="N335" t="s">
        <v>83</v>
      </c>
      <c r="O335" t="s">
        <v>151</v>
      </c>
      <c r="P335" t="s">
        <v>152</v>
      </c>
      <c r="Q335" t="s">
        <v>3246</v>
      </c>
      <c r="R335" t="s">
        <v>3247</v>
      </c>
      <c r="S335" t="s">
        <v>26</v>
      </c>
      <c r="T335" t="s">
        <v>2881</v>
      </c>
      <c r="U335">
        <v>2</v>
      </c>
      <c r="V335">
        <v>510</v>
      </c>
      <c r="W335" t="s">
        <v>2411</v>
      </c>
      <c r="X335" t="s">
        <v>3171</v>
      </c>
      <c r="Y335" t="s">
        <v>3172</v>
      </c>
      <c r="Z335" t="s">
        <v>3173</v>
      </c>
      <c r="AA335" t="s">
        <v>3174</v>
      </c>
      <c r="AB335" t="s">
        <v>3169</v>
      </c>
      <c r="AC335" t="s">
        <v>3170</v>
      </c>
      <c r="AD335" t="s">
        <v>25</v>
      </c>
      <c r="AE335" t="s">
        <v>3166</v>
      </c>
      <c r="AF335" t="s">
        <v>3154</v>
      </c>
      <c r="AG335" t="s">
        <v>215</v>
      </c>
      <c r="AH335" t="s">
        <v>3248</v>
      </c>
      <c r="AI335" t="s">
        <v>3249</v>
      </c>
      <c r="AJ335" t="s">
        <v>3250</v>
      </c>
      <c r="AK335" t="s">
        <v>3251</v>
      </c>
      <c r="AL335" t="s">
        <v>3252</v>
      </c>
      <c r="AM335" t="s">
        <v>3253</v>
      </c>
      <c r="AN335" t="s">
        <v>2293</v>
      </c>
      <c r="AO335" t="s">
        <v>2294</v>
      </c>
      <c r="AP335" t="s">
        <v>3254</v>
      </c>
      <c r="AQ335" t="s">
        <v>3255</v>
      </c>
      <c r="AR335">
        <v>1</v>
      </c>
      <c r="AS335">
        <v>4.78</v>
      </c>
      <c r="AT335">
        <v>32</v>
      </c>
      <c r="AU335" t="s">
        <v>3256</v>
      </c>
      <c r="AV335" t="s">
        <v>2411</v>
      </c>
      <c r="AW335" t="s">
        <v>3010</v>
      </c>
      <c r="AX335" t="s">
        <v>2298</v>
      </c>
      <c r="AY335" t="s">
        <v>3257</v>
      </c>
      <c r="AZ335" t="s">
        <v>3010</v>
      </c>
      <c r="BA335" t="s">
        <v>3258</v>
      </c>
      <c r="BB335" t="s">
        <v>3259</v>
      </c>
      <c r="BC335">
        <v>51184</v>
      </c>
      <c r="BD335" t="s">
        <v>3260</v>
      </c>
      <c r="BE335" t="s">
        <v>3261</v>
      </c>
      <c r="BF335" t="s">
        <v>2304</v>
      </c>
      <c r="BG335" t="s">
        <v>3047</v>
      </c>
      <c r="BH335">
        <v>9</v>
      </c>
      <c r="BI335" t="s">
        <v>2576</v>
      </c>
      <c r="BJ335" t="s">
        <v>83</v>
      </c>
      <c r="BK335" t="s">
        <v>23</v>
      </c>
      <c r="BL335" t="s">
        <v>23</v>
      </c>
      <c r="BM335" t="s">
        <v>3256</v>
      </c>
      <c r="BN335">
        <v>2.7474299999999999E-3</v>
      </c>
      <c r="BO335">
        <v>30938</v>
      </c>
      <c r="BP335">
        <v>8726</v>
      </c>
      <c r="BQ335">
        <v>838</v>
      </c>
      <c r="BR335">
        <v>302</v>
      </c>
      <c r="BS335">
        <v>1618</v>
      </c>
      <c r="BT335">
        <v>3492</v>
      </c>
      <c r="BU335">
        <v>14980</v>
      </c>
      <c r="BV335">
        <v>982</v>
      </c>
      <c r="BW335">
        <v>17098</v>
      </c>
      <c r="BX335">
        <v>13840</v>
      </c>
      <c r="BY335">
        <v>2.2920000000000002E-3</v>
      </c>
      <c r="BZ335">
        <v>2.3866299999999998E-3</v>
      </c>
      <c r="CA335">
        <v>0</v>
      </c>
      <c r="CB335">
        <v>0</v>
      </c>
      <c r="CC335">
        <v>5.7273800000000004E-4</v>
      </c>
      <c r="CD335">
        <v>3.7383199999999998E-3</v>
      </c>
      <c r="CE335">
        <v>5.0916499999999996E-3</v>
      </c>
      <c r="CF335">
        <v>2.6903700000000001E-3</v>
      </c>
      <c r="CG335">
        <v>2.8179199999999998E-3</v>
      </c>
      <c r="CH335" t="s">
        <v>23</v>
      </c>
      <c r="CI335" t="s">
        <v>3256</v>
      </c>
      <c r="CJ335">
        <v>2.8790500000000002E-3</v>
      </c>
      <c r="CK335">
        <v>246262</v>
      </c>
      <c r="CL335">
        <v>15304</v>
      </c>
      <c r="CM335">
        <v>33582</v>
      </c>
      <c r="CN335">
        <v>9850</v>
      </c>
      <c r="CO335">
        <v>17248</v>
      </c>
      <c r="CP335">
        <v>22298</v>
      </c>
      <c r="CQ335">
        <v>111712</v>
      </c>
      <c r="CR335">
        <v>5486</v>
      </c>
      <c r="CS335">
        <v>134908</v>
      </c>
      <c r="CT335">
        <v>111354</v>
      </c>
      <c r="CU335">
        <v>1.1761600000000001E-3</v>
      </c>
      <c r="CV335">
        <v>2.1142299999999999E-3</v>
      </c>
      <c r="CW335">
        <v>1.82741E-3</v>
      </c>
      <c r="CX335">
        <v>0</v>
      </c>
      <c r="CY335">
        <v>1.03148E-3</v>
      </c>
      <c r="CZ335">
        <v>4.8607099999999999E-3</v>
      </c>
      <c r="DA335">
        <v>2.5519499999999999E-3</v>
      </c>
      <c r="DB335">
        <v>2.9205099999999999E-3</v>
      </c>
      <c r="DC335">
        <v>2.8288200000000001E-3</v>
      </c>
    </row>
    <row r="336" spans="1:107" x14ac:dyDescent="0.2">
      <c r="A336" t="s">
        <v>206</v>
      </c>
      <c r="B336">
        <v>7578195</v>
      </c>
      <c r="C336" t="s">
        <v>33</v>
      </c>
      <c r="D336">
        <v>0</v>
      </c>
      <c r="E336">
        <v>-3</v>
      </c>
      <c r="F336">
        <v>0</v>
      </c>
      <c r="G336" t="s">
        <v>24</v>
      </c>
      <c r="H336">
        <v>1</v>
      </c>
      <c r="I336" t="s">
        <v>25</v>
      </c>
      <c r="J336">
        <v>0</v>
      </c>
      <c r="K336" t="s">
        <v>25</v>
      </c>
      <c r="L336">
        <v>0</v>
      </c>
      <c r="M336">
        <v>0.66700000000000004</v>
      </c>
      <c r="N336" t="s">
        <v>207</v>
      </c>
      <c r="O336" t="s">
        <v>151</v>
      </c>
      <c r="P336" t="s">
        <v>2359</v>
      </c>
      <c r="Q336" t="s">
        <v>3262</v>
      </c>
      <c r="R336" t="s">
        <v>25</v>
      </c>
      <c r="S336" t="s">
        <v>2881</v>
      </c>
      <c r="T336" t="s">
        <v>25</v>
      </c>
      <c r="U336">
        <v>3</v>
      </c>
      <c r="V336">
        <v>86</v>
      </c>
      <c r="W336" t="s">
        <v>30</v>
      </c>
      <c r="X336" t="s">
        <v>3263</v>
      </c>
      <c r="Y336" t="s">
        <v>3264</v>
      </c>
      <c r="Z336" t="s">
        <v>3265</v>
      </c>
      <c r="AA336" t="s">
        <v>3266</v>
      </c>
      <c r="AB336" t="s">
        <v>3267</v>
      </c>
      <c r="AC336" t="s">
        <v>3268</v>
      </c>
      <c r="AD336" t="s">
        <v>25</v>
      </c>
      <c r="AE336" t="s">
        <v>3269</v>
      </c>
      <c r="AF336" t="s">
        <v>3270</v>
      </c>
      <c r="AG336" t="s">
        <v>216</v>
      </c>
      <c r="AH336" t="s">
        <v>3271</v>
      </c>
      <c r="AI336" t="s">
        <v>3272</v>
      </c>
      <c r="AJ336" t="s">
        <v>3273</v>
      </c>
      <c r="AK336" t="s">
        <v>3274</v>
      </c>
      <c r="AL336" t="s">
        <v>3275</v>
      </c>
      <c r="AM336" t="s">
        <v>3276</v>
      </c>
      <c r="AN336" t="s">
        <v>3277</v>
      </c>
      <c r="AO336" t="s">
        <v>3278</v>
      </c>
      <c r="AP336" t="s">
        <v>3279</v>
      </c>
      <c r="AQ336" t="s">
        <v>3280</v>
      </c>
      <c r="AR336" t="s">
        <v>3281</v>
      </c>
      <c r="AS336" t="s">
        <v>3282</v>
      </c>
      <c r="AT336" t="s">
        <v>3283</v>
      </c>
      <c r="AU336" t="s">
        <v>3284</v>
      </c>
      <c r="AV336" t="s">
        <v>3285</v>
      </c>
      <c r="AW336" t="s">
        <v>3286</v>
      </c>
      <c r="AX336" t="s">
        <v>3287</v>
      </c>
      <c r="AY336" t="s">
        <v>3288</v>
      </c>
      <c r="AZ336" t="s">
        <v>3289</v>
      </c>
      <c r="BA336" t="s">
        <v>3290</v>
      </c>
      <c r="BB336" t="s">
        <v>3291</v>
      </c>
      <c r="BC336" t="s">
        <v>3292</v>
      </c>
      <c r="BD336" t="s">
        <v>3293</v>
      </c>
      <c r="BE336" t="s">
        <v>3294</v>
      </c>
      <c r="BF336" t="s">
        <v>3295</v>
      </c>
      <c r="BG336" t="s">
        <v>3296</v>
      </c>
      <c r="BH336" t="s">
        <v>3297</v>
      </c>
      <c r="BI336" t="s">
        <v>3298</v>
      </c>
      <c r="BJ336" t="s">
        <v>3299</v>
      </c>
      <c r="BK336" t="s">
        <v>3300</v>
      </c>
      <c r="BL336" t="s">
        <v>25</v>
      </c>
      <c r="BM336" t="s">
        <v>25</v>
      </c>
      <c r="BN336" t="s">
        <v>25</v>
      </c>
      <c r="BO336" t="s">
        <v>25</v>
      </c>
      <c r="BP336" t="s">
        <v>25</v>
      </c>
      <c r="BQ336" t="s">
        <v>25</v>
      </c>
      <c r="BR336" t="s">
        <v>25</v>
      </c>
      <c r="BS336" t="s">
        <v>25</v>
      </c>
      <c r="BT336" t="s">
        <v>25</v>
      </c>
      <c r="BU336" t="s">
        <v>25</v>
      </c>
      <c r="BV336" t="s">
        <v>25</v>
      </c>
      <c r="BW336" t="s">
        <v>25</v>
      </c>
      <c r="BX336" t="s">
        <v>25</v>
      </c>
      <c r="BY336" t="s">
        <v>25</v>
      </c>
      <c r="BZ336" t="s">
        <v>25</v>
      </c>
      <c r="CA336" t="s">
        <v>25</v>
      </c>
      <c r="CB336" t="s">
        <v>25</v>
      </c>
      <c r="CC336" t="s">
        <v>25</v>
      </c>
      <c r="CD336" t="s">
        <v>25</v>
      </c>
      <c r="CE336" t="s">
        <v>25</v>
      </c>
      <c r="CF336" t="s">
        <v>25</v>
      </c>
      <c r="CG336" t="s">
        <v>25</v>
      </c>
      <c r="CH336" t="s">
        <v>25</v>
      </c>
      <c r="CI336" t="s">
        <v>25</v>
      </c>
      <c r="CJ336" t="s">
        <v>25</v>
      </c>
      <c r="CK336" t="s">
        <v>25</v>
      </c>
      <c r="CL336" t="s">
        <v>25</v>
      </c>
      <c r="CM336" t="s">
        <v>25</v>
      </c>
      <c r="CN336" t="s">
        <v>25</v>
      </c>
      <c r="CO336" t="s">
        <v>25</v>
      </c>
      <c r="CP336" t="s">
        <v>25</v>
      </c>
      <c r="CQ336" t="s">
        <v>25</v>
      </c>
      <c r="CR336" t="s">
        <v>25</v>
      </c>
      <c r="CS336" t="s">
        <v>25</v>
      </c>
      <c r="CT336" t="s">
        <v>25</v>
      </c>
      <c r="CU336" t="s">
        <v>25</v>
      </c>
      <c r="CV336" t="s">
        <v>25</v>
      </c>
      <c r="CW336" t="s">
        <v>25</v>
      </c>
      <c r="CX336" t="s">
        <v>25</v>
      </c>
      <c r="CY336" t="s">
        <v>25</v>
      </c>
      <c r="CZ336" t="s">
        <v>25</v>
      </c>
      <c r="DA336" t="s">
        <v>25</v>
      </c>
      <c r="DB336" t="s">
        <v>25</v>
      </c>
      <c r="DC336" t="s">
        <v>25</v>
      </c>
    </row>
    <row r="337" spans="1:107" x14ac:dyDescent="0.2">
      <c r="A337" t="s">
        <v>206</v>
      </c>
      <c r="B337">
        <v>7578195</v>
      </c>
      <c r="C337" t="s">
        <v>33</v>
      </c>
      <c r="D337">
        <v>0</v>
      </c>
      <c r="E337">
        <v>-3</v>
      </c>
      <c r="F337">
        <v>0</v>
      </c>
      <c r="G337" t="s">
        <v>24</v>
      </c>
      <c r="H337">
        <v>1</v>
      </c>
      <c r="I337" t="s">
        <v>25</v>
      </c>
      <c r="J337">
        <v>0</v>
      </c>
      <c r="K337" t="s">
        <v>25</v>
      </c>
      <c r="L337">
        <v>0</v>
      </c>
      <c r="M337">
        <v>0.66700000000000004</v>
      </c>
      <c r="N337" t="s">
        <v>207</v>
      </c>
      <c r="O337" t="s">
        <v>151</v>
      </c>
      <c r="P337" t="s">
        <v>2359</v>
      </c>
      <c r="Q337" t="s">
        <v>3262</v>
      </c>
      <c r="R337" t="s">
        <v>25</v>
      </c>
      <c r="S337" t="s">
        <v>2881</v>
      </c>
      <c r="T337" t="s">
        <v>25</v>
      </c>
      <c r="U337">
        <v>3</v>
      </c>
      <c r="V337">
        <v>86</v>
      </c>
      <c r="W337" t="s">
        <v>30</v>
      </c>
      <c r="X337" t="s">
        <v>3301</v>
      </c>
      <c r="Y337" t="s">
        <v>3302</v>
      </c>
      <c r="Z337" t="s">
        <v>3303</v>
      </c>
      <c r="AA337" t="s">
        <v>3304</v>
      </c>
      <c r="AB337" t="s">
        <v>3267</v>
      </c>
      <c r="AC337" t="s">
        <v>3305</v>
      </c>
      <c r="AD337" t="s">
        <v>25</v>
      </c>
      <c r="AE337" t="s">
        <v>3269</v>
      </c>
      <c r="AF337" t="s">
        <v>3270</v>
      </c>
      <c r="AG337" t="s">
        <v>216</v>
      </c>
      <c r="AH337" t="s">
        <v>3271</v>
      </c>
      <c r="AI337" t="s">
        <v>3272</v>
      </c>
      <c r="AJ337" t="s">
        <v>3273</v>
      </c>
      <c r="AK337" t="s">
        <v>3274</v>
      </c>
      <c r="AL337" t="s">
        <v>3275</v>
      </c>
      <c r="AM337" t="s">
        <v>3276</v>
      </c>
      <c r="AN337" t="s">
        <v>3277</v>
      </c>
      <c r="AO337" t="s">
        <v>3278</v>
      </c>
      <c r="AP337" t="s">
        <v>3279</v>
      </c>
      <c r="AQ337" t="s">
        <v>3280</v>
      </c>
      <c r="AR337" t="s">
        <v>3281</v>
      </c>
      <c r="AS337" t="s">
        <v>3282</v>
      </c>
      <c r="AT337" t="s">
        <v>3283</v>
      </c>
      <c r="AU337" t="s">
        <v>3284</v>
      </c>
      <c r="AV337" t="s">
        <v>3285</v>
      </c>
      <c r="AW337" t="s">
        <v>3286</v>
      </c>
      <c r="AX337" t="s">
        <v>3287</v>
      </c>
      <c r="AY337" t="s">
        <v>3288</v>
      </c>
      <c r="AZ337" t="s">
        <v>3289</v>
      </c>
      <c r="BA337" t="s">
        <v>3290</v>
      </c>
      <c r="BB337" t="s">
        <v>3291</v>
      </c>
      <c r="BC337" t="s">
        <v>3292</v>
      </c>
      <c r="BD337" t="s">
        <v>3293</v>
      </c>
      <c r="BE337" t="s">
        <v>3294</v>
      </c>
      <c r="BF337" t="s">
        <v>3295</v>
      </c>
      <c r="BG337" t="s">
        <v>3296</v>
      </c>
      <c r="BH337" t="s">
        <v>3297</v>
      </c>
      <c r="BI337" t="s">
        <v>3298</v>
      </c>
      <c r="BJ337" t="s">
        <v>3299</v>
      </c>
      <c r="BK337" t="s">
        <v>3300</v>
      </c>
      <c r="BL337" t="s">
        <v>25</v>
      </c>
      <c r="BM337" t="s">
        <v>25</v>
      </c>
      <c r="BN337" t="s">
        <v>25</v>
      </c>
      <c r="BO337" t="s">
        <v>25</v>
      </c>
      <c r="BP337" t="s">
        <v>25</v>
      </c>
      <c r="BQ337" t="s">
        <v>25</v>
      </c>
      <c r="BR337" t="s">
        <v>25</v>
      </c>
      <c r="BS337" t="s">
        <v>25</v>
      </c>
      <c r="BT337" t="s">
        <v>25</v>
      </c>
      <c r="BU337" t="s">
        <v>25</v>
      </c>
      <c r="BV337" t="s">
        <v>25</v>
      </c>
      <c r="BW337" t="s">
        <v>25</v>
      </c>
      <c r="BX337" t="s">
        <v>25</v>
      </c>
      <c r="BY337" t="s">
        <v>25</v>
      </c>
      <c r="BZ337" t="s">
        <v>25</v>
      </c>
      <c r="CA337" t="s">
        <v>25</v>
      </c>
      <c r="CB337" t="s">
        <v>25</v>
      </c>
      <c r="CC337" t="s">
        <v>25</v>
      </c>
      <c r="CD337" t="s">
        <v>25</v>
      </c>
      <c r="CE337" t="s">
        <v>25</v>
      </c>
      <c r="CF337" t="s">
        <v>25</v>
      </c>
      <c r="CG337" t="s">
        <v>25</v>
      </c>
      <c r="CH337" t="s">
        <v>25</v>
      </c>
      <c r="CI337" t="s">
        <v>25</v>
      </c>
      <c r="CJ337" t="s">
        <v>25</v>
      </c>
      <c r="CK337" t="s">
        <v>25</v>
      </c>
      <c r="CL337" t="s">
        <v>25</v>
      </c>
      <c r="CM337" t="s">
        <v>25</v>
      </c>
      <c r="CN337" t="s">
        <v>25</v>
      </c>
      <c r="CO337" t="s">
        <v>25</v>
      </c>
      <c r="CP337" t="s">
        <v>25</v>
      </c>
      <c r="CQ337" t="s">
        <v>25</v>
      </c>
      <c r="CR337" t="s">
        <v>25</v>
      </c>
      <c r="CS337" t="s">
        <v>25</v>
      </c>
      <c r="CT337" t="s">
        <v>25</v>
      </c>
      <c r="CU337" t="s">
        <v>25</v>
      </c>
      <c r="CV337" t="s">
        <v>25</v>
      </c>
      <c r="CW337" t="s">
        <v>25</v>
      </c>
      <c r="CX337" t="s">
        <v>25</v>
      </c>
      <c r="CY337" t="s">
        <v>25</v>
      </c>
      <c r="CZ337" t="s">
        <v>25</v>
      </c>
      <c r="DA337" t="s">
        <v>25</v>
      </c>
      <c r="DB337" t="s">
        <v>25</v>
      </c>
      <c r="DC337" t="s">
        <v>25</v>
      </c>
    </row>
    <row r="338" spans="1:107" x14ac:dyDescent="0.2">
      <c r="A338" t="s">
        <v>206</v>
      </c>
      <c r="B338">
        <v>7578195</v>
      </c>
      <c r="C338" t="s">
        <v>33</v>
      </c>
      <c r="D338">
        <v>0</v>
      </c>
      <c r="E338">
        <v>-3</v>
      </c>
      <c r="F338">
        <v>0</v>
      </c>
      <c r="G338" t="s">
        <v>24</v>
      </c>
      <c r="H338">
        <v>1</v>
      </c>
      <c r="I338" t="s">
        <v>25</v>
      </c>
      <c r="J338">
        <v>0</v>
      </c>
      <c r="K338" t="s">
        <v>25</v>
      </c>
      <c r="L338">
        <v>0</v>
      </c>
      <c r="M338">
        <v>0.66700000000000004</v>
      </c>
      <c r="N338" t="s">
        <v>207</v>
      </c>
      <c r="O338" t="s">
        <v>151</v>
      </c>
      <c r="P338" t="s">
        <v>2359</v>
      </c>
      <c r="Q338" t="s">
        <v>3262</v>
      </c>
      <c r="R338" t="s">
        <v>25</v>
      </c>
      <c r="S338" t="s">
        <v>2881</v>
      </c>
      <c r="T338" t="s">
        <v>25</v>
      </c>
      <c r="U338">
        <v>3</v>
      </c>
      <c r="V338">
        <v>86</v>
      </c>
      <c r="W338" t="s">
        <v>30</v>
      </c>
      <c r="X338" t="s">
        <v>25</v>
      </c>
      <c r="Y338" t="s">
        <v>25</v>
      </c>
      <c r="Z338" t="s">
        <v>25</v>
      </c>
      <c r="AA338" t="s">
        <v>25</v>
      </c>
      <c r="AB338" t="s">
        <v>25</v>
      </c>
      <c r="AC338" t="s">
        <v>25</v>
      </c>
      <c r="AD338" t="s">
        <v>25</v>
      </c>
      <c r="AE338" t="s">
        <v>3306</v>
      </c>
      <c r="AF338" t="s">
        <v>3270</v>
      </c>
      <c r="AG338" t="s">
        <v>216</v>
      </c>
      <c r="AH338" t="s">
        <v>3271</v>
      </c>
      <c r="AI338" t="s">
        <v>3272</v>
      </c>
      <c r="AJ338" t="s">
        <v>3273</v>
      </c>
      <c r="AK338" t="s">
        <v>3274</v>
      </c>
      <c r="AL338" t="s">
        <v>3275</v>
      </c>
      <c r="AM338" t="s">
        <v>3276</v>
      </c>
      <c r="AN338" t="s">
        <v>3277</v>
      </c>
      <c r="AO338" t="s">
        <v>3278</v>
      </c>
      <c r="AP338" t="s">
        <v>3279</v>
      </c>
      <c r="AQ338" t="s">
        <v>3280</v>
      </c>
      <c r="AR338" t="s">
        <v>3281</v>
      </c>
      <c r="AS338" t="s">
        <v>3282</v>
      </c>
      <c r="AT338" t="s">
        <v>3283</v>
      </c>
      <c r="AU338" t="s">
        <v>3284</v>
      </c>
      <c r="AV338" t="s">
        <v>3285</v>
      </c>
      <c r="AW338" t="s">
        <v>3286</v>
      </c>
      <c r="AX338" t="s">
        <v>3287</v>
      </c>
      <c r="AY338" t="s">
        <v>3288</v>
      </c>
      <c r="AZ338" t="s">
        <v>3289</v>
      </c>
      <c r="BA338" t="s">
        <v>3290</v>
      </c>
      <c r="BB338" t="s">
        <v>3291</v>
      </c>
      <c r="BC338" t="s">
        <v>3292</v>
      </c>
      <c r="BD338" t="s">
        <v>3293</v>
      </c>
      <c r="BE338" t="s">
        <v>3294</v>
      </c>
      <c r="BF338" t="s">
        <v>3295</v>
      </c>
      <c r="BG338" t="s">
        <v>3296</v>
      </c>
      <c r="BH338" t="s">
        <v>3297</v>
      </c>
      <c r="BI338" t="s">
        <v>3298</v>
      </c>
      <c r="BJ338" t="s">
        <v>3299</v>
      </c>
      <c r="BK338" t="s">
        <v>3300</v>
      </c>
      <c r="BL338" t="s">
        <v>25</v>
      </c>
      <c r="BM338" t="s">
        <v>25</v>
      </c>
      <c r="BN338" t="s">
        <v>25</v>
      </c>
      <c r="BO338" t="s">
        <v>25</v>
      </c>
      <c r="BP338" t="s">
        <v>25</v>
      </c>
      <c r="BQ338" t="s">
        <v>25</v>
      </c>
      <c r="BR338" t="s">
        <v>25</v>
      </c>
      <c r="BS338" t="s">
        <v>25</v>
      </c>
      <c r="BT338" t="s">
        <v>25</v>
      </c>
      <c r="BU338" t="s">
        <v>25</v>
      </c>
      <c r="BV338" t="s">
        <v>25</v>
      </c>
      <c r="BW338" t="s">
        <v>25</v>
      </c>
      <c r="BX338" t="s">
        <v>25</v>
      </c>
      <c r="BY338" t="s">
        <v>25</v>
      </c>
      <c r="BZ338" t="s">
        <v>25</v>
      </c>
      <c r="CA338" t="s">
        <v>25</v>
      </c>
      <c r="CB338" t="s">
        <v>25</v>
      </c>
      <c r="CC338" t="s">
        <v>25</v>
      </c>
      <c r="CD338" t="s">
        <v>25</v>
      </c>
      <c r="CE338" t="s">
        <v>25</v>
      </c>
      <c r="CF338" t="s">
        <v>25</v>
      </c>
      <c r="CG338" t="s">
        <v>25</v>
      </c>
      <c r="CH338" t="s">
        <v>25</v>
      </c>
      <c r="CI338" t="s">
        <v>25</v>
      </c>
      <c r="CJ338" t="s">
        <v>25</v>
      </c>
      <c r="CK338" t="s">
        <v>25</v>
      </c>
      <c r="CL338" t="s">
        <v>25</v>
      </c>
      <c r="CM338" t="s">
        <v>25</v>
      </c>
      <c r="CN338" t="s">
        <v>25</v>
      </c>
      <c r="CO338" t="s">
        <v>25</v>
      </c>
      <c r="CP338" t="s">
        <v>25</v>
      </c>
      <c r="CQ338" t="s">
        <v>25</v>
      </c>
      <c r="CR338" t="s">
        <v>25</v>
      </c>
      <c r="CS338" t="s">
        <v>25</v>
      </c>
      <c r="CT338" t="s">
        <v>25</v>
      </c>
      <c r="CU338" t="s">
        <v>25</v>
      </c>
      <c r="CV338" t="s">
        <v>25</v>
      </c>
      <c r="CW338" t="s">
        <v>25</v>
      </c>
      <c r="CX338" t="s">
        <v>25</v>
      </c>
      <c r="CY338" t="s">
        <v>25</v>
      </c>
      <c r="CZ338" t="s">
        <v>25</v>
      </c>
      <c r="DA338" t="s">
        <v>25</v>
      </c>
      <c r="DB338" t="s">
        <v>25</v>
      </c>
      <c r="DC338" t="s">
        <v>25</v>
      </c>
    </row>
    <row r="339" spans="1:107" x14ac:dyDescent="0.2">
      <c r="A339" t="s">
        <v>206</v>
      </c>
      <c r="B339">
        <v>7578195</v>
      </c>
      <c r="C339" t="s">
        <v>33</v>
      </c>
      <c r="D339">
        <v>0</v>
      </c>
      <c r="E339">
        <v>-3</v>
      </c>
      <c r="F339">
        <v>0</v>
      </c>
      <c r="G339" t="s">
        <v>24</v>
      </c>
      <c r="H339">
        <v>1</v>
      </c>
      <c r="I339" t="s">
        <v>25</v>
      </c>
      <c r="J339">
        <v>0</v>
      </c>
      <c r="K339" t="s">
        <v>25</v>
      </c>
      <c r="L339">
        <v>0</v>
      </c>
      <c r="M339">
        <v>0.66700000000000004</v>
      </c>
      <c r="N339" t="s">
        <v>207</v>
      </c>
      <c r="O339" t="s">
        <v>151</v>
      </c>
      <c r="P339" t="s">
        <v>2359</v>
      </c>
      <c r="Q339" t="s">
        <v>3262</v>
      </c>
      <c r="R339" t="s">
        <v>25</v>
      </c>
      <c r="S339" t="s">
        <v>2881</v>
      </c>
      <c r="T339" t="s">
        <v>25</v>
      </c>
      <c r="U339">
        <v>3</v>
      </c>
      <c r="V339">
        <v>179</v>
      </c>
      <c r="W339" t="s">
        <v>30</v>
      </c>
      <c r="X339" t="s">
        <v>3307</v>
      </c>
      <c r="Y339" t="s">
        <v>3308</v>
      </c>
      <c r="Z339" t="s">
        <v>3309</v>
      </c>
      <c r="AA339" t="s">
        <v>3309</v>
      </c>
      <c r="AB339" t="s">
        <v>3310</v>
      </c>
      <c r="AC339" t="s">
        <v>3311</v>
      </c>
      <c r="AD339" t="s">
        <v>25</v>
      </c>
      <c r="AE339" t="s">
        <v>3308</v>
      </c>
      <c r="AF339" t="s">
        <v>3270</v>
      </c>
      <c r="AG339" t="s">
        <v>216</v>
      </c>
      <c r="AH339" t="s">
        <v>3271</v>
      </c>
      <c r="AI339" t="s">
        <v>3272</v>
      </c>
      <c r="AJ339" t="s">
        <v>3273</v>
      </c>
      <c r="AK339" t="s">
        <v>3274</v>
      </c>
      <c r="AL339" t="s">
        <v>3275</v>
      </c>
      <c r="AM339" t="s">
        <v>3276</v>
      </c>
      <c r="AN339" t="s">
        <v>3277</v>
      </c>
      <c r="AO339" t="s">
        <v>3278</v>
      </c>
      <c r="AP339" t="s">
        <v>3279</v>
      </c>
      <c r="AQ339" t="s">
        <v>3280</v>
      </c>
      <c r="AR339" t="s">
        <v>3281</v>
      </c>
      <c r="AS339" t="s">
        <v>3282</v>
      </c>
      <c r="AT339" t="s">
        <v>3283</v>
      </c>
      <c r="AU339" t="s">
        <v>3284</v>
      </c>
      <c r="AV339" t="s">
        <v>3285</v>
      </c>
      <c r="AW339" t="s">
        <v>3286</v>
      </c>
      <c r="AX339" t="s">
        <v>3287</v>
      </c>
      <c r="AY339" t="s">
        <v>3288</v>
      </c>
      <c r="AZ339" t="s">
        <v>3289</v>
      </c>
      <c r="BA339" t="s">
        <v>3290</v>
      </c>
      <c r="BB339" t="s">
        <v>3291</v>
      </c>
      <c r="BC339" t="s">
        <v>3292</v>
      </c>
      <c r="BD339" t="s">
        <v>3293</v>
      </c>
      <c r="BE339" t="s">
        <v>3294</v>
      </c>
      <c r="BF339" t="s">
        <v>3295</v>
      </c>
      <c r="BG339" t="s">
        <v>3296</v>
      </c>
      <c r="BH339" t="s">
        <v>3297</v>
      </c>
      <c r="BI339" t="s">
        <v>3298</v>
      </c>
      <c r="BJ339" t="s">
        <v>3299</v>
      </c>
      <c r="BK339" t="s">
        <v>3300</v>
      </c>
      <c r="BL339" t="s">
        <v>25</v>
      </c>
      <c r="BM339" t="s">
        <v>25</v>
      </c>
      <c r="BN339" t="s">
        <v>25</v>
      </c>
      <c r="BO339" t="s">
        <v>25</v>
      </c>
      <c r="BP339" t="s">
        <v>25</v>
      </c>
      <c r="BQ339" t="s">
        <v>25</v>
      </c>
      <c r="BR339" t="s">
        <v>25</v>
      </c>
      <c r="BS339" t="s">
        <v>25</v>
      </c>
      <c r="BT339" t="s">
        <v>25</v>
      </c>
      <c r="BU339" t="s">
        <v>25</v>
      </c>
      <c r="BV339" t="s">
        <v>25</v>
      </c>
      <c r="BW339" t="s">
        <v>25</v>
      </c>
      <c r="BX339" t="s">
        <v>25</v>
      </c>
      <c r="BY339" t="s">
        <v>25</v>
      </c>
      <c r="BZ339" t="s">
        <v>25</v>
      </c>
      <c r="CA339" t="s">
        <v>25</v>
      </c>
      <c r="CB339" t="s">
        <v>25</v>
      </c>
      <c r="CC339" t="s">
        <v>25</v>
      </c>
      <c r="CD339" t="s">
        <v>25</v>
      </c>
      <c r="CE339" t="s">
        <v>25</v>
      </c>
      <c r="CF339" t="s">
        <v>25</v>
      </c>
      <c r="CG339" t="s">
        <v>25</v>
      </c>
      <c r="CH339" t="s">
        <v>25</v>
      </c>
      <c r="CI339" t="s">
        <v>25</v>
      </c>
      <c r="CJ339" t="s">
        <v>25</v>
      </c>
      <c r="CK339" t="s">
        <v>25</v>
      </c>
      <c r="CL339" t="s">
        <v>25</v>
      </c>
      <c r="CM339" t="s">
        <v>25</v>
      </c>
      <c r="CN339" t="s">
        <v>25</v>
      </c>
      <c r="CO339" t="s">
        <v>25</v>
      </c>
      <c r="CP339" t="s">
        <v>25</v>
      </c>
      <c r="CQ339" t="s">
        <v>25</v>
      </c>
      <c r="CR339" t="s">
        <v>25</v>
      </c>
      <c r="CS339" t="s">
        <v>25</v>
      </c>
      <c r="CT339" t="s">
        <v>25</v>
      </c>
      <c r="CU339" t="s">
        <v>25</v>
      </c>
      <c r="CV339" t="s">
        <v>25</v>
      </c>
      <c r="CW339" t="s">
        <v>25</v>
      </c>
      <c r="CX339" t="s">
        <v>25</v>
      </c>
      <c r="CY339" t="s">
        <v>25</v>
      </c>
      <c r="CZ339" t="s">
        <v>25</v>
      </c>
      <c r="DA339" t="s">
        <v>25</v>
      </c>
      <c r="DB339" t="s">
        <v>25</v>
      </c>
      <c r="DC339" t="s">
        <v>25</v>
      </c>
    </row>
    <row r="340" spans="1:107" x14ac:dyDescent="0.2">
      <c r="A340" t="s">
        <v>206</v>
      </c>
      <c r="B340">
        <v>7578195</v>
      </c>
      <c r="C340" t="s">
        <v>33</v>
      </c>
      <c r="D340">
        <v>0</v>
      </c>
      <c r="E340">
        <v>-3</v>
      </c>
      <c r="F340">
        <v>0</v>
      </c>
      <c r="G340" t="s">
        <v>24</v>
      </c>
      <c r="H340">
        <v>1</v>
      </c>
      <c r="I340" t="s">
        <v>25</v>
      </c>
      <c r="J340">
        <v>0</v>
      </c>
      <c r="K340" t="s">
        <v>25</v>
      </c>
      <c r="L340">
        <v>0</v>
      </c>
      <c r="M340">
        <v>0.66700000000000004</v>
      </c>
      <c r="N340" t="s">
        <v>207</v>
      </c>
      <c r="O340" t="s">
        <v>151</v>
      </c>
      <c r="P340" t="s">
        <v>2359</v>
      </c>
      <c r="Q340" t="s">
        <v>3262</v>
      </c>
      <c r="R340" t="s">
        <v>25</v>
      </c>
      <c r="S340" t="s">
        <v>2881</v>
      </c>
      <c r="T340" t="s">
        <v>25</v>
      </c>
      <c r="U340">
        <v>3</v>
      </c>
      <c r="V340">
        <v>179</v>
      </c>
      <c r="W340" t="s">
        <v>30</v>
      </c>
      <c r="X340" t="s">
        <v>3312</v>
      </c>
      <c r="Y340" t="s">
        <v>3313</v>
      </c>
      <c r="Z340" t="s">
        <v>3314</v>
      </c>
      <c r="AA340" t="s">
        <v>3315</v>
      </c>
      <c r="AB340" t="s">
        <v>3310</v>
      </c>
      <c r="AC340" t="s">
        <v>3316</v>
      </c>
      <c r="AD340" t="s">
        <v>25</v>
      </c>
      <c r="AE340" t="s">
        <v>3308</v>
      </c>
      <c r="AF340" t="s">
        <v>3270</v>
      </c>
      <c r="AG340" t="s">
        <v>216</v>
      </c>
      <c r="AH340" t="s">
        <v>3271</v>
      </c>
      <c r="AI340" t="s">
        <v>3272</v>
      </c>
      <c r="AJ340" t="s">
        <v>3273</v>
      </c>
      <c r="AK340" t="s">
        <v>3274</v>
      </c>
      <c r="AL340" t="s">
        <v>3275</v>
      </c>
      <c r="AM340" t="s">
        <v>3276</v>
      </c>
      <c r="AN340" t="s">
        <v>3277</v>
      </c>
      <c r="AO340" t="s">
        <v>3278</v>
      </c>
      <c r="AP340" t="s">
        <v>3279</v>
      </c>
      <c r="AQ340" t="s">
        <v>3280</v>
      </c>
      <c r="AR340" t="s">
        <v>3281</v>
      </c>
      <c r="AS340" t="s">
        <v>3282</v>
      </c>
      <c r="AT340" t="s">
        <v>3283</v>
      </c>
      <c r="AU340" t="s">
        <v>3284</v>
      </c>
      <c r="AV340" t="s">
        <v>3285</v>
      </c>
      <c r="AW340" t="s">
        <v>3286</v>
      </c>
      <c r="AX340" t="s">
        <v>3287</v>
      </c>
      <c r="AY340" t="s">
        <v>3288</v>
      </c>
      <c r="AZ340" t="s">
        <v>3289</v>
      </c>
      <c r="BA340" t="s">
        <v>3290</v>
      </c>
      <c r="BB340" t="s">
        <v>3291</v>
      </c>
      <c r="BC340" t="s">
        <v>3292</v>
      </c>
      <c r="BD340" t="s">
        <v>3293</v>
      </c>
      <c r="BE340" t="s">
        <v>3294</v>
      </c>
      <c r="BF340" t="s">
        <v>3295</v>
      </c>
      <c r="BG340" t="s">
        <v>3296</v>
      </c>
      <c r="BH340" t="s">
        <v>3297</v>
      </c>
      <c r="BI340" t="s">
        <v>3298</v>
      </c>
      <c r="BJ340" t="s">
        <v>3299</v>
      </c>
      <c r="BK340" t="s">
        <v>3300</v>
      </c>
      <c r="BL340" t="s">
        <v>25</v>
      </c>
      <c r="BM340" t="s">
        <v>25</v>
      </c>
      <c r="BN340" t="s">
        <v>25</v>
      </c>
      <c r="BO340" t="s">
        <v>25</v>
      </c>
      <c r="BP340" t="s">
        <v>25</v>
      </c>
      <c r="BQ340" t="s">
        <v>25</v>
      </c>
      <c r="BR340" t="s">
        <v>25</v>
      </c>
      <c r="BS340" t="s">
        <v>25</v>
      </c>
      <c r="BT340" t="s">
        <v>25</v>
      </c>
      <c r="BU340" t="s">
        <v>25</v>
      </c>
      <c r="BV340" t="s">
        <v>25</v>
      </c>
      <c r="BW340" t="s">
        <v>25</v>
      </c>
      <c r="BX340" t="s">
        <v>25</v>
      </c>
      <c r="BY340" t="s">
        <v>25</v>
      </c>
      <c r="BZ340" t="s">
        <v>25</v>
      </c>
      <c r="CA340" t="s">
        <v>25</v>
      </c>
      <c r="CB340" t="s">
        <v>25</v>
      </c>
      <c r="CC340" t="s">
        <v>25</v>
      </c>
      <c r="CD340" t="s">
        <v>25</v>
      </c>
      <c r="CE340" t="s">
        <v>25</v>
      </c>
      <c r="CF340" t="s">
        <v>25</v>
      </c>
      <c r="CG340" t="s">
        <v>25</v>
      </c>
      <c r="CH340" t="s">
        <v>25</v>
      </c>
      <c r="CI340" t="s">
        <v>25</v>
      </c>
      <c r="CJ340" t="s">
        <v>25</v>
      </c>
      <c r="CK340" t="s">
        <v>25</v>
      </c>
      <c r="CL340" t="s">
        <v>25</v>
      </c>
      <c r="CM340" t="s">
        <v>25</v>
      </c>
      <c r="CN340" t="s">
        <v>25</v>
      </c>
      <c r="CO340" t="s">
        <v>25</v>
      </c>
      <c r="CP340" t="s">
        <v>25</v>
      </c>
      <c r="CQ340" t="s">
        <v>25</v>
      </c>
      <c r="CR340" t="s">
        <v>25</v>
      </c>
      <c r="CS340" t="s">
        <v>25</v>
      </c>
      <c r="CT340" t="s">
        <v>25</v>
      </c>
      <c r="CU340" t="s">
        <v>25</v>
      </c>
      <c r="CV340" t="s">
        <v>25</v>
      </c>
      <c r="CW340" t="s">
        <v>25</v>
      </c>
      <c r="CX340" t="s">
        <v>25</v>
      </c>
      <c r="CY340" t="s">
        <v>25</v>
      </c>
      <c r="CZ340" t="s">
        <v>25</v>
      </c>
      <c r="DA340" t="s">
        <v>25</v>
      </c>
      <c r="DB340" t="s">
        <v>25</v>
      </c>
      <c r="DC340" t="s">
        <v>25</v>
      </c>
    </row>
    <row r="341" spans="1:107" x14ac:dyDescent="0.2">
      <c r="A341" t="s">
        <v>206</v>
      </c>
      <c r="B341">
        <v>7578195</v>
      </c>
      <c r="C341" t="s">
        <v>33</v>
      </c>
      <c r="D341">
        <v>0</v>
      </c>
      <c r="E341">
        <v>-3</v>
      </c>
      <c r="F341">
        <v>0</v>
      </c>
      <c r="G341" t="s">
        <v>24</v>
      </c>
      <c r="H341">
        <v>1</v>
      </c>
      <c r="I341" t="s">
        <v>25</v>
      </c>
      <c r="J341">
        <v>0</v>
      </c>
      <c r="K341" t="s">
        <v>25</v>
      </c>
      <c r="L341">
        <v>0</v>
      </c>
      <c r="M341">
        <v>0.66700000000000004</v>
      </c>
      <c r="N341" t="s">
        <v>207</v>
      </c>
      <c r="O341" t="s">
        <v>151</v>
      </c>
      <c r="P341" t="s">
        <v>2359</v>
      </c>
      <c r="Q341" t="s">
        <v>3262</v>
      </c>
      <c r="R341" t="s">
        <v>25</v>
      </c>
      <c r="S341" t="s">
        <v>2881</v>
      </c>
      <c r="T341" t="s">
        <v>25</v>
      </c>
      <c r="U341">
        <v>3</v>
      </c>
      <c r="V341">
        <v>59</v>
      </c>
      <c r="W341" t="s">
        <v>30</v>
      </c>
      <c r="X341" t="s">
        <v>3317</v>
      </c>
      <c r="Y341" t="s">
        <v>3318</v>
      </c>
      <c r="Z341" t="s">
        <v>3319</v>
      </c>
      <c r="AA341" t="s">
        <v>3320</v>
      </c>
      <c r="AB341" t="s">
        <v>3321</v>
      </c>
      <c r="AC341" t="s">
        <v>3322</v>
      </c>
      <c r="AD341" t="s">
        <v>25</v>
      </c>
      <c r="AE341" t="s">
        <v>3318</v>
      </c>
      <c r="AF341" t="s">
        <v>3270</v>
      </c>
      <c r="AG341" t="s">
        <v>216</v>
      </c>
      <c r="AH341" t="s">
        <v>3271</v>
      </c>
      <c r="AI341" t="s">
        <v>3272</v>
      </c>
      <c r="AJ341" t="s">
        <v>3273</v>
      </c>
      <c r="AK341" t="s">
        <v>3274</v>
      </c>
      <c r="AL341" t="s">
        <v>3275</v>
      </c>
      <c r="AM341" t="s">
        <v>3276</v>
      </c>
      <c r="AN341" t="s">
        <v>3277</v>
      </c>
      <c r="AO341" t="s">
        <v>3278</v>
      </c>
      <c r="AP341" t="s">
        <v>3279</v>
      </c>
      <c r="AQ341" t="s">
        <v>3280</v>
      </c>
      <c r="AR341" t="s">
        <v>3281</v>
      </c>
      <c r="AS341" t="s">
        <v>3282</v>
      </c>
      <c r="AT341" t="s">
        <v>3283</v>
      </c>
      <c r="AU341" t="s">
        <v>3284</v>
      </c>
      <c r="AV341" t="s">
        <v>3285</v>
      </c>
      <c r="AW341" t="s">
        <v>3286</v>
      </c>
      <c r="AX341" t="s">
        <v>3287</v>
      </c>
      <c r="AY341" t="s">
        <v>3288</v>
      </c>
      <c r="AZ341" t="s">
        <v>3289</v>
      </c>
      <c r="BA341" t="s">
        <v>3290</v>
      </c>
      <c r="BB341" t="s">
        <v>3291</v>
      </c>
      <c r="BC341" t="s">
        <v>3292</v>
      </c>
      <c r="BD341" t="s">
        <v>3293</v>
      </c>
      <c r="BE341" t="s">
        <v>3294</v>
      </c>
      <c r="BF341" t="s">
        <v>3295</v>
      </c>
      <c r="BG341" t="s">
        <v>3296</v>
      </c>
      <c r="BH341" t="s">
        <v>3297</v>
      </c>
      <c r="BI341" t="s">
        <v>3298</v>
      </c>
      <c r="BJ341" t="s">
        <v>3299</v>
      </c>
      <c r="BK341" t="s">
        <v>3300</v>
      </c>
      <c r="BL341" t="s">
        <v>25</v>
      </c>
      <c r="BM341" t="s">
        <v>25</v>
      </c>
      <c r="BN341" t="s">
        <v>25</v>
      </c>
      <c r="BO341" t="s">
        <v>25</v>
      </c>
      <c r="BP341" t="s">
        <v>25</v>
      </c>
      <c r="BQ341" t="s">
        <v>25</v>
      </c>
      <c r="BR341" t="s">
        <v>25</v>
      </c>
      <c r="BS341" t="s">
        <v>25</v>
      </c>
      <c r="BT341" t="s">
        <v>25</v>
      </c>
      <c r="BU341" t="s">
        <v>25</v>
      </c>
      <c r="BV341" t="s">
        <v>25</v>
      </c>
      <c r="BW341" t="s">
        <v>25</v>
      </c>
      <c r="BX341" t="s">
        <v>25</v>
      </c>
      <c r="BY341" t="s">
        <v>25</v>
      </c>
      <c r="BZ341" t="s">
        <v>25</v>
      </c>
      <c r="CA341" t="s">
        <v>25</v>
      </c>
      <c r="CB341" t="s">
        <v>25</v>
      </c>
      <c r="CC341" t="s">
        <v>25</v>
      </c>
      <c r="CD341" t="s">
        <v>25</v>
      </c>
      <c r="CE341" t="s">
        <v>25</v>
      </c>
      <c r="CF341" t="s">
        <v>25</v>
      </c>
      <c r="CG341" t="s">
        <v>25</v>
      </c>
      <c r="CH341" t="s">
        <v>25</v>
      </c>
      <c r="CI341" t="s">
        <v>25</v>
      </c>
      <c r="CJ341" t="s">
        <v>25</v>
      </c>
      <c r="CK341" t="s">
        <v>25</v>
      </c>
      <c r="CL341" t="s">
        <v>25</v>
      </c>
      <c r="CM341" t="s">
        <v>25</v>
      </c>
      <c r="CN341" t="s">
        <v>25</v>
      </c>
      <c r="CO341" t="s">
        <v>25</v>
      </c>
      <c r="CP341" t="s">
        <v>25</v>
      </c>
      <c r="CQ341" t="s">
        <v>25</v>
      </c>
      <c r="CR341" t="s">
        <v>25</v>
      </c>
      <c r="CS341" t="s">
        <v>25</v>
      </c>
      <c r="CT341" t="s">
        <v>25</v>
      </c>
      <c r="CU341" t="s">
        <v>25</v>
      </c>
      <c r="CV341" t="s">
        <v>25</v>
      </c>
      <c r="CW341" t="s">
        <v>25</v>
      </c>
      <c r="CX341" t="s">
        <v>25</v>
      </c>
      <c r="CY341" t="s">
        <v>25</v>
      </c>
      <c r="CZ341" t="s">
        <v>25</v>
      </c>
      <c r="DA341" t="s">
        <v>25</v>
      </c>
      <c r="DB341" t="s">
        <v>25</v>
      </c>
      <c r="DC341" t="s">
        <v>25</v>
      </c>
    </row>
    <row r="342" spans="1:107" x14ac:dyDescent="0.2">
      <c r="A342" t="s">
        <v>206</v>
      </c>
      <c r="B342">
        <v>7578195</v>
      </c>
      <c r="C342" t="s">
        <v>33</v>
      </c>
      <c r="D342">
        <v>0</v>
      </c>
      <c r="E342">
        <v>-3</v>
      </c>
      <c r="F342">
        <v>0</v>
      </c>
      <c r="G342" t="s">
        <v>24</v>
      </c>
      <c r="H342">
        <v>1</v>
      </c>
      <c r="I342" t="s">
        <v>25</v>
      </c>
      <c r="J342">
        <v>0</v>
      </c>
      <c r="K342" t="s">
        <v>25</v>
      </c>
      <c r="L342">
        <v>0</v>
      </c>
      <c r="M342">
        <v>0.66700000000000004</v>
      </c>
      <c r="N342" t="s">
        <v>207</v>
      </c>
      <c r="O342" t="s">
        <v>151</v>
      </c>
      <c r="P342" t="s">
        <v>2359</v>
      </c>
      <c r="Q342" t="s">
        <v>3262</v>
      </c>
      <c r="R342" t="s">
        <v>25</v>
      </c>
      <c r="S342" t="s">
        <v>2881</v>
      </c>
      <c r="T342" t="s">
        <v>25</v>
      </c>
      <c r="U342">
        <v>3</v>
      </c>
      <c r="V342">
        <v>218</v>
      </c>
      <c r="W342" t="s">
        <v>30</v>
      </c>
      <c r="X342" t="s">
        <v>25</v>
      </c>
      <c r="Y342" t="s">
        <v>25</v>
      </c>
      <c r="Z342" t="s">
        <v>25</v>
      </c>
      <c r="AA342" t="s">
        <v>25</v>
      </c>
      <c r="AB342" t="s">
        <v>25</v>
      </c>
      <c r="AC342" t="s">
        <v>25</v>
      </c>
      <c r="AD342" t="s">
        <v>25</v>
      </c>
      <c r="AE342" t="s">
        <v>3323</v>
      </c>
      <c r="AF342" t="s">
        <v>3270</v>
      </c>
      <c r="AG342" t="s">
        <v>216</v>
      </c>
      <c r="AH342" t="s">
        <v>3271</v>
      </c>
      <c r="AI342" t="s">
        <v>3272</v>
      </c>
      <c r="AJ342" t="s">
        <v>3273</v>
      </c>
      <c r="AK342" t="s">
        <v>3274</v>
      </c>
      <c r="AL342" t="s">
        <v>3275</v>
      </c>
      <c r="AM342" t="s">
        <v>3276</v>
      </c>
      <c r="AN342" t="s">
        <v>3277</v>
      </c>
      <c r="AO342" t="s">
        <v>3278</v>
      </c>
      <c r="AP342" t="s">
        <v>3279</v>
      </c>
      <c r="AQ342" t="s">
        <v>3280</v>
      </c>
      <c r="AR342" t="s">
        <v>3281</v>
      </c>
      <c r="AS342" t="s">
        <v>3282</v>
      </c>
      <c r="AT342" t="s">
        <v>3283</v>
      </c>
      <c r="AU342" t="s">
        <v>3284</v>
      </c>
      <c r="AV342" t="s">
        <v>3285</v>
      </c>
      <c r="AW342" t="s">
        <v>3286</v>
      </c>
      <c r="AX342" t="s">
        <v>3287</v>
      </c>
      <c r="AY342" t="s">
        <v>3288</v>
      </c>
      <c r="AZ342" t="s">
        <v>3289</v>
      </c>
      <c r="BA342" t="s">
        <v>3290</v>
      </c>
      <c r="BB342" t="s">
        <v>3291</v>
      </c>
      <c r="BC342" t="s">
        <v>3292</v>
      </c>
      <c r="BD342" t="s">
        <v>3293</v>
      </c>
      <c r="BE342" t="s">
        <v>3294</v>
      </c>
      <c r="BF342" t="s">
        <v>3295</v>
      </c>
      <c r="BG342" t="s">
        <v>3296</v>
      </c>
      <c r="BH342" t="s">
        <v>3297</v>
      </c>
      <c r="BI342" t="s">
        <v>3298</v>
      </c>
      <c r="BJ342" t="s">
        <v>3299</v>
      </c>
      <c r="BK342" t="s">
        <v>3300</v>
      </c>
      <c r="BL342" t="s">
        <v>25</v>
      </c>
      <c r="BM342" t="s">
        <v>25</v>
      </c>
      <c r="BN342" t="s">
        <v>25</v>
      </c>
      <c r="BO342" t="s">
        <v>25</v>
      </c>
      <c r="BP342" t="s">
        <v>25</v>
      </c>
      <c r="BQ342" t="s">
        <v>25</v>
      </c>
      <c r="BR342" t="s">
        <v>25</v>
      </c>
      <c r="BS342" t="s">
        <v>25</v>
      </c>
      <c r="BT342" t="s">
        <v>25</v>
      </c>
      <c r="BU342" t="s">
        <v>25</v>
      </c>
      <c r="BV342" t="s">
        <v>25</v>
      </c>
      <c r="BW342" t="s">
        <v>25</v>
      </c>
      <c r="BX342" t="s">
        <v>25</v>
      </c>
      <c r="BY342" t="s">
        <v>25</v>
      </c>
      <c r="BZ342" t="s">
        <v>25</v>
      </c>
      <c r="CA342" t="s">
        <v>25</v>
      </c>
      <c r="CB342" t="s">
        <v>25</v>
      </c>
      <c r="CC342" t="s">
        <v>25</v>
      </c>
      <c r="CD342" t="s">
        <v>25</v>
      </c>
      <c r="CE342" t="s">
        <v>25</v>
      </c>
      <c r="CF342" t="s">
        <v>25</v>
      </c>
      <c r="CG342" t="s">
        <v>25</v>
      </c>
      <c r="CH342" t="s">
        <v>25</v>
      </c>
      <c r="CI342" t="s">
        <v>25</v>
      </c>
      <c r="CJ342" t="s">
        <v>25</v>
      </c>
      <c r="CK342" t="s">
        <v>25</v>
      </c>
      <c r="CL342" t="s">
        <v>25</v>
      </c>
      <c r="CM342" t="s">
        <v>25</v>
      </c>
      <c r="CN342" t="s">
        <v>25</v>
      </c>
      <c r="CO342" t="s">
        <v>25</v>
      </c>
      <c r="CP342" t="s">
        <v>25</v>
      </c>
      <c r="CQ342" t="s">
        <v>25</v>
      </c>
      <c r="CR342" t="s">
        <v>25</v>
      </c>
      <c r="CS342" t="s">
        <v>25</v>
      </c>
      <c r="CT342" t="s">
        <v>25</v>
      </c>
      <c r="CU342" t="s">
        <v>25</v>
      </c>
      <c r="CV342" t="s">
        <v>25</v>
      </c>
      <c r="CW342" t="s">
        <v>25</v>
      </c>
      <c r="CX342" t="s">
        <v>25</v>
      </c>
      <c r="CY342" t="s">
        <v>25</v>
      </c>
      <c r="CZ342" t="s">
        <v>25</v>
      </c>
      <c r="DA342" t="s">
        <v>25</v>
      </c>
      <c r="DB342" t="s">
        <v>25</v>
      </c>
      <c r="DC342" t="s">
        <v>25</v>
      </c>
    </row>
    <row r="343" spans="1:107" x14ac:dyDescent="0.2">
      <c r="A343" t="s">
        <v>206</v>
      </c>
      <c r="B343">
        <v>7578195</v>
      </c>
      <c r="C343" t="s">
        <v>33</v>
      </c>
      <c r="D343">
        <v>0</v>
      </c>
      <c r="E343">
        <v>-3</v>
      </c>
      <c r="F343">
        <v>0</v>
      </c>
      <c r="G343" t="s">
        <v>24</v>
      </c>
      <c r="H343">
        <v>1</v>
      </c>
      <c r="I343" t="s">
        <v>25</v>
      </c>
      <c r="J343">
        <v>0</v>
      </c>
      <c r="K343" t="s">
        <v>25</v>
      </c>
      <c r="L343">
        <v>0</v>
      </c>
      <c r="M343">
        <v>0.66700000000000004</v>
      </c>
      <c r="N343" t="s">
        <v>207</v>
      </c>
      <c r="O343" t="s">
        <v>151</v>
      </c>
      <c r="P343" t="s">
        <v>2359</v>
      </c>
      <c r="Q343" t="s">
        <v>3262</v>
      </c>
      <c r="R343" t="s">
        <v>25</v>
      </c>
      <c r="S343" t="s">
        <v>2881</v>
      </c>
      <c r="T343" t="s">
        <v>25</v>
      </c>
      <c r="U343">
        <v>3</v>
      </c>
      <c r="V343">
        <v>179</v>
      </c>
      <c r="W343" t="s">
        <v>30</v>
      </c>
      <c r="X343" t="s">
        <v>3324</v>
      </c>
      <c r="Y343" t="s">
        <v>3325</v>
      </c>
      <c r="Z343" t="s">
        <v>3326</v>
      </c>
      <c r="AA343" t="s">
        <v>3326</v>
      </c>
      <c r="AB343" t="s">
        <v>3327</v>
      </c>
      <c r="AC343" t="s">
        <v>3328</v>
      </c>
      <c r="AD343" t="s">
        <v>25</v>
      </c>
      <c r="AE343" t="s">
        <v>3325</v>
      </c>
      <c r="AF343" t="s">
        <v>3270</v>
      </c>
      <c r="AG343" t="s">
        <v>216</v>
      </c>
      <c r="AH343" t="s">
        <v>3271</v>
      </c>
      <c r="AI343" t="s">
        <v>3272</v>
      </c>
      <c r="AJ343" t="s">
        <v>3273</v>
      </c>
      <c r="AK343" t="s">
        <v>3274</v>
      </c>
      <c r="AL343" t="s">
        <v>3275</v>
      </c>
      <c r="AM343" t="s">
        <v>3276</v>
      </c>
      <c r="AN343" t="s">
        <v>3277</v>
      </c>
      <c r="AO343" t="s">
        <v>3278</v>
      </c>
      <c r="AP343" t="s">
        <v>3279</v>
      </c>
      <c r="AQ343" t="s">
        <v>3280</v>
      </c>
      <c r="AR343" t="s">
        <v>3281</v>
      </c>
      <c r="AS343" t="s">
        <v>3282</v>
      </c>
      <c r="AT343" t="s">
        <v>3283</v>
      </c>
      <c r="AU343" t="s">
        <v>3284</v>
      </c>
      <c r="AV343" t="s">
        <v>3285</v>
      </c>
      <c r="AW343" t="s">
        <v>3286</v>
      </c>
      <c r="AX343" t="s">
        <v>3287</v>
      </c>
      <c r="AY343" t="s">
        <v>3288</v>
      </c>
      <c r="AZ343" t="s">
        <v>3289</v>
      </c>
      <c r="BA343" t="s">
        <v>3290</v>
      </c>
      <c r="BB343" t="s">
        <v>3291</v>
      </c>
      <c r="BC343" t="s">
        <v>3292</v>
      </c>
      <c r="BD343" t="s">
        <v>3293</v>
      </c>
      <c r="BE343" t="s">
        <v>3294</v>
      </c>
      <c r="BF343" t="s">
        <v>3295</v>
      </c>
      <c r="BG343" t="s">
        <v>3296</v>
      </c>
      <c r="BH343" t="s">
        <v>3297</v>
      </c>
      <c r="BI343" t="s">
        <v>3298</v>
      </c>
      <c r="BJ343" t="s">
        <v>3299</v>
      </c>
      <c r="BK343" t="s">
        <v>3300</v>
      </c>
      <c r="BL343" t="s">
        <v>25</v>
      </c>
      <c r="BM343" t="s">
        <v>25</v>
      </c>
      <c r="BN343" t="s">
        <v>25</v>
      </c>
      <c r="BO343" t="s">
        <v>25</v>
      </c>
      <c r="BP343" t="s">
        <v>25</v>
      </c>
      <c r="BQ343" t="s">
        <v>25</v>
      </c>
      <c r="BR343" t="s">
        <v>25</v>
      </c>
      <c r="BS343" t="s">
        <v>25</v>
      </c>
      <c r="BT343" t="s">
        <v>25</v>
      </c>
      <c r="BU343" t="s">
        <v>25</v>
      </c>
      <c r="BV343" t="s">
        <v>25</v>
      </c>
      <c r="BW343" t="s">
        <v>25</v>
      </c>
      <c r="BX343" t="s">
        <v>25</v>
      </c>
      <c r="BY343" t="s">
        <v>25</v>
      </c>
      <c r="BZ343" t="s">
        <v>25</v>
      </c>
      <c r="CA343" t="s">
        <v>25</v>
      </c>
      <c r="CB343" t="s">
        <v>25</v>
      </c>
      <c r="CC343" t="s">
        <v>25</v>
      </c>
      <c r="CD343" t="s">
        <v>25</v>
      </c>
      <c r="CE343" t="s">
        <v>25</v>
      </c>
      <c r="CF343" t="s">
        <v>25</v>
      </c>
      <c r="CG343" t="s">
        <v>25</v>
      </c>
      <c r="CH343" t="s">
        <v>25</v>
      </c>
      <c r="CI343" t="s">
        <v>25</v>
      </c>
      <c r="CJ343" t="s">
        <v>25</v>
      </c>
      <c r="CK343" t="s">
        <v>25</v>
      </c>
      <c r="CL343" t="s">
        <v>25</v>
      </c>
      <c r="CM343" t="s">
        <v>25</v>
      </c>
      <c r="CN343" t="s">
        <v>25</v>
      </c>
      <c r="CO343" t="s">
        <v>25</v>
      </c>
      <c r="CP343" t="s">
        <v>25</v>
      </c>
      <c r="CQ343" t="s">
        <v>25</v>
      </c>
      <c r="CR343" t="s">
        <v>25</v>
      </c>
      <c r="CS343" t="s">
        <v>25</v>
      </c>
      <c r="CT343" t="s">
        <v>25</v>
      </c>
      <c r="CU343" t="s">
        <v>25</v>
      </c>
      <c r="CV343" t="s">
        <v>25</v>
      </c>
      <c r="CW343" t="s">
        <v>25</v>
      </c>
      <c r="CX343" t="s">
        <v>25</v>
      </c>
      <c r="CY343" t="s">
        <v>25</v>
      </c>
      <c r="CZ343" t="s">
        <v>25</v>
      </c>
      <c r="DA343" t="s">
        <v>25</v>
      </c>
      <c r="DB343" t="s">
        <v>25</v>
      </c>
      <c r="DC343" t="s">
        <v>25</v>
      </c>
    </row>
    <row r="344" spans="1:107" x14ac:dyDescent="0.2">
      <c r="A344" t="s">
        <v>206</v>
      </c>
      <c r="B344">
        <v>7578195</v>
      </c>
      <c r="C344" t="s">
        <v>33</v>
      </c>
      <c r="D344">
        <v>0</v>
      </c>
      <c r="E344">
        <v>-3</v>
      </c>
      <c r="F344">
        <v>0</v>
      </c>
      <c r="G344" t="s">
        <v>24</v>
      </c>
      <c r="H344">
        <v>1</v>
      </c>
      <c r="I344" t="s">
        <v>25</v>
      </c>
      <c r="J344">
        <v>0</v>
      </c>
      <c r="K344" t="s">
        <v>25</v>
      </c>
      <c r="L344">
        <v>0</v>
      </c>
      <c r="M344">
        <v>0.66700000000000004</v>
      </c>
      <c r="N344" t="s">
        <v>207</v>
      </c>
      <c r="O344" t="s">
        <v>151</v>
      </c>
      <c r="P344" t="s">
        <v>2359</v>
      </c>
      <c r="Q344" t="s">
        <v>3262</v>
      </c>
      <c r="R344" t="s">
        <v>25</v>
      </c>
      <c r="S344" t="s">
        <v>2881</v>
      </c>
      <c r="T344" t="s">
        <v>25</v>
      </c>
      <c r="U344">
        <v>3</v>
      </c>
      <c r="V344">
        <v>59</v>
      </c>
      <c r="W344" t="s">
        <v>30</v>
      </c>
      <c r="X344" t="s">
        <v>3329</v>
      </c>
      <c r="Y344" t="s">
        <v>3330</v>
      </c>
      <c r="Z344" t="s">
        <v>3331</v>
      </c>
      <c r="AA344" t="s">
        <v>3331</v>
      </c>
      <c r="AB344" t="s">
        <v>3332</v>
      </c>
      <c r="AC344" t="s">
        <v>3333</v>
      </c>
      <c r="AD344" t="s">
        <v>25</v>
      </c>
      <c r="AE344" t="s">
        <v>3330</v>
      </c>
      <c r="AF344" t="s">
        <v>3270</v>
      </c>
      <c r="AG344" t="s">
        <v>216</v>
      </c>
      <c r="AH344" t="s">
        <v>3271</v>
      </c>
      <c r="AI344" t="s">
        <v>3272</v>
      </c>
      <c r="AJ344" t="s">
        <v>3273</v>
      </c>
      <c r="AK344" t="s">
        <v>3274</v>
      </c>
      <c r="AL344" t="s">
        <v>3275</v>
      </c>
      <c r="AM344" t="s">
        <v>3276</v>
      </c>
      <c r="AN344" t="s">
        <v>3277</v>
      </c>
      <c r="AO344" t="s">
        <v>3278</v>
      </c>
      <c r="AP344" t="s">
        <v>3279</v>
      </c>
      <c r="AQ344" t="s">
        <v>3280</v>
      </c>
      <c r="AR344" t="s">
        <v>3281</v>
      </c>
      <c r="AS344" t="s">
        <v>3282</v>
      </c>
      <c r="AT344" t="s">
        <v>3283</v>
      </c>
      <c r="AU344" t="s">
        <v>3284</v>
      </c>
      <c r="AV344" t="s">
        <v>3285</v>
      </c>
      <c r="AW344" t="s">
        <v>3286</v>
      </c>
      <c r="AX344" t="s">
        <v>3287</v>
      </c>
      <c r="AY344" t="s">
        <v>3288</v>
      </c>
      <c r="AZ344" t="s">
        <v>3289</v>
      </c>
      <c r="BA344" t="s">
        <v>3290</v>
      </c>
      <c r="BB344" t="s">
        <v>3291</v>
      </c>
      <c r="BC344" t="s">
        <v>3292</v>
      </c>
      <c r="BD344" t="s">
        <v>3293</v>
      </c>
      <c r="BE344" t="s">
        <v>3294</v>
      </c>
      <c r="BF344" t="s">
        <v>3295</v>
      </c>
      <c r="BG344" t="s">
        <v>3296</v>
      </c>
      <c r="BH344" t="s">
        <v>3297</v>
      </c>
      <c r="BI344" t="s">
        <v>3298</v>
      </c>
      <c r="BJ344" t="s">
        <v>3299</v>
      </c>
      <c r="BK344" t="s">
        <v>3300</v>
      </c>
      <c r="BL344" t="s">
        <v>25</v>
      </c>
      <c r="BM344" t="s">
        <v>25</v>
      </c>
      <c r="BN344" t="s">
        <v>25</v>
      </c>
      <c r="BO344" t="s">
        <v>25</v>
      </c>
      <c r="BP344" t="s">
        <v>25</v>
      </c>
      <c r="BQ344" t="s">
        <v>25</v>
      </c>
      <c r="BR344" t="s">
        <v>25</v>
      </c>
      <c r="BS344" t="s">
        <v>25</v>
      </c>
      <c r="BT344" t="s">
        <v>25</v>
      </c>
      <c r="BU344" t="s">
        <v>25</v>
      </c>
      <c r="BV344" t="s">
        <v>25</v>
      </c>
      <c r="BW344" t="s">
        <v>25</v>
      </c>
      <c r="BX344" t="s">
        <v>25</v>
      </c>
      <c r="BY344" t="s">
        <v>25</v>
      </c>
      <c r="BZ344" t="s">
        <v>25</v>
      </c>
      <c r="CA344" t="s">
        <v>25</v>
      </c>
      <c r="CB344" t="s">
        <v>25</v>
      </c>
      <c r="CC344" t="s">
        <v>25</v>
      </c>
      <c r="CD344" t="s">
        <v>25</v>
      </c>
      <c r="CE344" t="s">
        <v>25</v>
      </c>
      <c r="CF344" t="s">
        <v>25</v>
      </c>
      <c r="CG344" t="s">
        <v>25</v>
      </c>
      <c r="CH344" t="s">
        <v>25</v>
      </c>
      <c r="CI344" t="s">
        <v>25</v>
      </c>
      <c r="CJ344" t="s">
        <v>25</v>
      </c>
      <c r="CK344" t="s">
        <v>25</v>
      </c>
      <c r="CL344" t="s">
        <v>25</v>
      </c>
      <c r="CM344" t="s">
        <v>25</v>
      </c>
      <c r="CN344" t="s">
        <v>25</v>
      </c>
      <c r="CO344" t="s">
        <v>25</v>
      </c>
      <c r="CP344" t="s">
        <v>25</v>
      </c>
      <c r="CQ344" t="s">
        <v>25</v>
      </c>
      <c r="CR344" t="s">
        <v>25</v>
      </c>
      <c r="CS344" t="s">
        <v>25</v>
      </c>
      <c r="CT344" t="s">
        <v>25</v>
      </c>
      <c r="CU344" t="s">
        <v>25</v>
      </c>
      <c r="CV344" t="s">
        <v>25</v>
      </c>
      <c r="CW344" t="s">
        <v>25</v>
      </c>
      <c r="CX344" t="s">
        <v>25</v>
      </c>
      <c r="CY344" t="s">
        <v>25</v>
      </c>
      <c r="CZ344" t="s">
        <v>25</v>
      </c>
      <c r="DA344" t="s">
        <v>25</v>
      </c>
      <c r="DB344" t="s">
        <v>25</v>
      </c>
      <c r="DC344" t="s">
        <v>25</v>
      </c>
    </row>
    <row r="345" spans="1:107" x14ac:dyDescent="0.2">
      <c r="A345" t="s">
        <v>206</v>
      </c>
      <c r="B345">
        <v>7578195</v>
      </c>
      <c r="C345" t="s">
        <v>33</v>
      </c>
      <c r="D345">
        <v>0</v>
      </c>
      <c r="E345">
        <v>-3</v>
      </c>
      <c r="F345">
        <v>0</v>
      </c>
      <c r="G345" t="s">
        <v>24</v>
      </c>
      <c r="H345">
        <v>1</v>
      </c>
      <c r="I345" t="s">
        <v>25</v>
      </c>
      <c r="J345">
        <v>0</v>
      </c>
      <c r="K345" t="s">
        <v>25</v>
      </c>
      <c r="L345">
        <v>0</v>
      </c>
      <c r="M345">
        <v>0.66700000000000004</v>
      </c>
      <c r="N345" t="s">
        <v>207</v>
      </c>
      <c r="O345" t="s">
        <v>151</v>
      </c>
      <c r="P345" t="s">
        <v>2359</v>
      </c>
      <c r="Q345" t="s">
        <v>3262</v>
      </c>
      <c r="R345" t="s">
        <v>25</v>
      </c>
      <c r="S345" t="s">
        <v>2881</v>
      </c>
      <c r="T345" t="s">
        <v>25</v>
      </c>
      <c r="U345">
        <v>3</v>
      </c>
      <c r="V345">
        <v>59</v>
      </c>
      <c r="W345" t="s">
        <v>30</v>
      </c>
      <c r="X345" t="s">
        <v>3334</v>
      </c>
      <c r="Y345" t="s">
        <v>3335</v>
      </c>
      <c r="Z345" t="s">
        <v>3336</v>
      </c>
      <c r="AA345" t="s">
        <v>3336</v>
      </c>
      <c r="AB345" t="s">
        <v>3337</v>
      </c>
      <c r="AC345" t="s">
        <v>3338</v>
      </c>
      <c r="AD345" t="s">
        <v>25</v>
      </c>
      <c r="AE345" t="s">
        <v>3335</v>
      </c>
      <c r="AF345" t="s">
        <v>3270</v>
      </c>
      <c r="AG345" t="s">
        <v>216</v>
      </c>
      <c r="AH345" t="s">
        <v>3271</v>
      </c>
      <c r="AI345" t="s">
        <v>3272</v>
      </c>
      <c r="AJ345" t="s">
        <v>3273</v>
      </c>
      <c r="AK345" t="s">
        <v>3274</v>
      </c>
      <c r="AL345" t="s">
        <v>3275</v>
      </c>
      <c r="AM345" t="s">
        <v>3276</v>
      </c>
      <c r="AN345" t="s">
        <v>3277</v>
      </c>
      <c r="AO345" t="s">
        <v>3278</v>
      </c>
      <c r="AP345" t="s">
        <v>3279</v>
      </c>
      <c r="AQ345" t="s">
        <v>3280</v>
      </c>
      <c r="AR345" t="s">
        <v>3281</v>
      </c>
      <c r="AS345" t="s">
        <v>3282</v>
      </c>
      <c r="AT345" t="s">
        <v>3283</v>
      </c>
      <c r="AU345" t="s">
        <v>3284</v>
      </c>
      <c r="AV345" t="s">
        <v>3285</v>
      </c>
      <c r="AW345" t="s">
        <v>3286</v>
      </c>
      <c r="AX345" t="s">
        <v>3287</v>
      </c>
      <c r="AY345" t="s">
        <v>3288</v>
      </c>
      <c r="AZ345" t="s">
        <v>3289</v>
      </c>
      <c r="BA345" t="s">
        <v>3290</v>
      </c>
      <c r="BB345" t="s">
        <v>3291</v>
      </c>
      <c r="BC345" t="s">
        <v>3292</v>
      </c>
      <c r="BD345" t="s">
        <v>3293</v>
      </c>
      <c r="BE345" t="s">
        <v>3294</v>
      </c>
      <c r="BF345" t="s">
        <v>3295</v>
      </c>
      <c r="BG345" t="s">
        <v>3296</v>
      </c>
      <c r="BH345" t="s">
        <v>3297</v>
      </c>
      <c r="BI345" t="s">
        <v>3298</v>
      </c>
      <c r="BJ345" t="s">
        <v>3299</v>
      </c>
      <c r="BK345" t="s">
        <v>3300</v>
      </c>
      <c r="BL345" t="s">
        <v>25</v>
      </c>
      <c r="BM345" t="s">
        <v>25</v>
      </c>
      <c r="BN345" t="s">
        <v>25</v>
      </c>
      <c r="BO345" t="s">
        <v>25</v>
      </c>
      <c r="BP345" t="s">
        <v>25</v>
      </c>
      <c r="BQ345" t="s">
        <v>25</v>
      </c>
      <c r="BR345" t="s">
        <v>25</v>
      </c>
      <c r="BS345" t="s">
        <v>25</v>
      </c>
      <c r="BT345" t="s">
        <v>25</v>
      </c>
      <c r="BU345" t="s">
        <v>25</v>
      </c>
      <c r="BV345" t="s">
        <v>25</v>
      </c>
      <c r="BW345" t="s">
        <v>25</v>
      </c>
      <c r="BX345" t="s">
        <v>25</v>
      </c>
      <c r="BY345" t="s">
        <v>25</v>
      </c>
      <c r="BZ345" t="s">
        <v>25</v>
      </c>
      <c r="CA345" t="s">
        <v>25</v>
      </c>
      <c r="CB345" t="s">
        <v>25</v>
      </c>
      <c r="CC345" t="s">
        <v>25</v>
      </c>
      <c r="CD345" t="s">
        <v>25</v>
      </c>
      <c r="CE345" t="s">
        <v>25</v>
      </c>
      <c r="CF345" t="s">
        <v>25</v>
      </c>
      <c r="CG345" t="s">
        <v>25</v>
      </c>
      <c r="CH345" t="s">
        <v>25</v>
      </c>
      <c r="CI345" t="s">
        <v>25</v>
      </c>
      <c r="CJ345" t="s">
        <v>25</v>
      </c>
      <c r="CK345" t="s">
        <v>25</v>
      </c>
      <c r="CL345" t="s">
        <v>25</v>
      </c>
      <c r="CM345" t="s">
        <v>25</v>
      </c>
      <c r="CN345" t="s">
        <v>25</v>
      </c>
      <c r="CO345" t="s">
        <v>25</v>
      </c>
      <c r="CP345" t="s">
        <v>25</v>
      </c>
      <c r="CQ345" t="s">
        <v>25</v>
      </c>
      <c r="CR345" t="s">
        <v>25</v>
      </c>
      <c r="CS345" t="s">
        <v>25</v>
      </c>
      <c r="CT345" t="s">
        <v>25</v>
      </c>
      <c r="CU345" t="s">
        <v>25</v>
      </c>
      <c r="CV345" t="s">
        <v>25</v>
      </c>
      <c r="CW345" t="s">
        <v>25</v>
      </c>
      <c r="CX345" t="s">
        <v>25</v>
      </c>
      <c r="CY345" t="s">
        <v>25</v>
      </c>
      <c r="CZ345" t="s">
        <v>25</v>
      </c>
      <c r="DA345" t="s">
        <v>25</v>
      </c>
      <c r="DB345" t="s">
        <v>25</v>
      </c>
      <c r="DC345" t="s">
        <v>25</v>
      </c>
    </row>
    <row r="346" spans="1:107" x14ac:dyDescent="0.2">
      <c r="A346" t="s">
        <v>206</v>
      </c>
      <c r="B346">
        <v>7578195</v>
      </c>
      <c r="C346" t="s">
        <v>33</v>
      </c>
      <c r="D346">
        <v>0</v>
      </c>
      <c r="E346">
        <v>-3</v>
      </c>
      <c r="F346">
        <v>0</v>
      </c>
      <c r="G346" t="s">
        <v>24</v>
      </c>
      <c r="H346">
        <v>1</v>
      </c>
      <c r="I346" t="s">
        <v>25</v>
      </c>
      <c r="J346">
        <v>0</v>
      </c>
      <c r="K346" t="s">
        <v>25</v>
      </c>
      <c r="L346">
        <v>0</v>
      </c>
      <c r="M346">
        <v>0.66700000000000004</v>
      </c>
      <c r="N346" t="s">
        <v>207</v>
      </c>
      <c r="O346" t="s">
        <v>151</v>
      </c>
      <c r="P346" t="s">
        <v>2359</v>
      </c>
      <c r="Q346" t="s">
        <v>3262</v>
      </c>
      <c r="R346" t="s">
        <v>25</v>
      </c>
      <c r="S346" t="s">
        <v>2881</v>
      </c>
      <c r="T346" t="s">
        <v>25</v>
      </c>
      <c r="U346">
        <v>3</v>
      </c>
      <c r="V346">
        <v>179</v>
      </c>
      <c r="W346" t="s">
        <v>30</v>
      </c>
      <c r="X346" t="s">
        <v>3339</v>
      </c>
      <c r="Y346" t="s">
        <v>3340</v>
      </c>
      <c r="Z346" t="s">
        <v>3319</v>
      </c>
      <c r="AA346" t="s">
        <v>3320</v>
      </c>
      <c r="AB346" t="s">
        <v>3341</v>
      </c>
      <c r="AC346" t="s">
        <v>3268</v>
      </c>
      <c r="AD346" t="s">
        <v>25</v>
      </c>
      <c r="AE346" t="s">
        <v>3340</v>
      </c>
      <c r="AF346" t="s">
        <v>3270</v>
      </c>
      <c r="AG346" t="s">
        <v>216</v>
      </c>
      <c r="AH346" t="s">
        <v>3271</v>
      </c>
      <c r="AI346" t="s">
        <v>3272</v>
      </c>
      <c r="AJ346" t="s">
        <v>3273</v>
      </c>
      <c r="AK346" t="s">
        <v>3274</v>
      </c>
      <c r="AL346" t="s">
        <v>3275</v>
      </c>
      <c r="AM346" t="s">
        <v>3276</v>
      </c>
      <c r="AN346" t="s">
        <v>3277</v>
      </c>
      <c r="AO346" t="s">
        <v>3278</v>
      </c>
      <c r="AP346" t="s">
        <v>3279</v>
      </c>
      <c r="AQ346" t="s">
        <v>3280</v>
      </c>
      <c r="AR346" t="s">
        <v>3281</v>
      </c>
      <c r="AS346" t="s">
        <v>3282</v>
      </c>
      <c r="AT346" t="s">
        <v>3283</v>
      </c>
      <c r="AU346" t="s">
        <v>3284</v>
      </c>
      <c r="AV346" t="s">
        <v>3285</v>
      </c>
      <c r="AW346" t="s">
        <v>3286</v>
      </c>
      <c r="AX346" t="s">
        <v>3287</v>
      </c>
      <c r="AY346" t="s">
        <v>3288</v>
      </c>
      <c r="AZ346" t="s">
        <v>3289</v>
      </c>
      <c r="BA346" t="s">
        <v>3290</v>
      </c>
      <c r="BB346" t="s">
        <v>3291</v>
      </c>
      <c r="BC346" t="s">
        <v>3292</v>
      </c>
      <c r="BD346" t="s">
        <v>3293</v>
      </c>
      <c r="BE346" t="s">
        <v>3294</v>
      </c>
      <c r="BF346" t="s">
        <v>3295</v>
      </c>
      <c r="BG346" t="s">
        <v>3296</v>
      </c>
      <c r="BH346" t="s">
        <v>3297</v>
      </c>
      <c r="BI346" t="s">
        <v>3298</v>
      </c>
      <c r="BJ346" t="s">
        <v>3299</v>
      </c>
      <c r="BK346" t="s">
        <v>3300</v>
      </c>
      <c r="BL346" t="s">
        <v>25</v>
      </c>
      <c r="BM346" t="s">
        <v>25</v>
      </c>
      <c r="BN346" t="s">
        <v>25</v>
      </c>
      <c r="BO346" t="s">
        <v>25</v>
      </c>
      <c r="BP346" t="s">
        <v>25</v>
      </c>
      <c r="BQ346" t="s">
        <v>25</v>
      </c>
      <c r="BR346" t="s">
        <v>25</v>
      </c>
      <c r="BS346" t="s">
        <v>25</v>
      </c>
      <c r="BT346" t="s">
        <v>25</v>
      </c>
      <c r="BU346" t="s">
        <v>25</v>
      </c>
      <c r="BV346" t="s">
        <v>25</v>
      </c>
      <c r="BW346" t="s">
        <v>25</v>
      </c>
      <c r="BX346" t="s">
        <v>25</v>
      </c>
      <c r="BY346" t="s">
        <v>25</v>
      </c>
      <c r="BZ346" t="s">
        <v>25</v>
      </c>
      <c r="CA346" t="s">
        <v>25</v>
      </c>
      <c r="CB346" t="s">
        <v>25</v>
      </c>
      <c r="CC346" t="s">
        <v>25</v>
      </c>
      <c r="CD346" t="s">
        <v>25</v>
      </c>
      <c r="CE346" t="s">
        <v>25</v>
      </c>
      <c r="CF346" t="s">
        <v>25</v>
      </c>
      <c r="CG346" t="s">
        <v>25</v>
      </c>
      <c r="CH346" t="s">
        <v>25</v>
      </c>
      <c r="CI346" t="s">
        <v>25</v>
      </c>
      <c r="CJ346" t="s">
        <v>25</v>
      </c>
      <c r="CK346" t="s">
        <v>25</v>
      </c>
      <c r="CL346" t="s">
        <v>25</v>
      </c>
      <c r="CM346" t="s">
        <v>25</v>
      </c>
      <c r="CN346" t="s">
        <v>25</v>
      </c>
      <c r="CO346" t="s">
        <v>25</v>
      </c>
      <c r="CP346" t="s">
        <v>25</v>
      </c>
      <c r="CQ346" t="s">
        <v>25</v>
      </c>
      <c r="CR346" t="s">
        <v>25</v>
      </c>
      <c r="CS346" t="s">
        <v>25</v>
      </c>
      <c r="CT346" t="s">
        <v>25</v>
      </c>
      <c r="CU346" t="s">
        <v>25</v>
      </c>
      <c r="CV346" t="s">
        <v>25</v>
      </c>
      <c r="CW346" t="s">
        <v>25</v>
      </c>
      <c r="CX346" t="s">
        <v>25</v>
      </c>
      <c r="CY346" t="s">
        <v>25</v>
      </c>
      <c r="CZ346" t="s">
        <v>25</v>
      </c>
      <c r="DA346" t="s">
        <v>25</v>
      </c>
      <c r="DB346" t="s">
        <v>25</v>
      </c>
      <c r="DC346" t="s">
        <v>25</v>
      </c>
    </row>
    <row r="347" spans="1:107" x14ac:dyDescent="0.2">
      <c r="A347" t="s">
        <v>206</v>
      </c>
      <c r="B347">
        <v>7578195</v>
      </c>
      <c r="C347" t="s">
        <v>33</v>
      </c>
      <c r="D347">
        <v>0</v>
      </c>
      <c r="E347">
        <v>-3</v>
      </c>
      <c r="F347">
        <v>0</v>
      </c>
      <c r="G347" t="s">
        <v>24</v>
      </c>
      <c r="H347">
        <v>1</v>
      </c>
      <c r="I347" t="s">
        <v>25</v>
      </c>
      <c r="J347">
        <v>0</v>
      </c>
      <c r="K347" t="s">
        <v>25</v>
      </c>
      <c r="L347">
        <v>0</v>
      </c>
      <c r="M347">
        <v>0.66700000000000004</v>
      </c>
      <c r="N347" t="s">
        <v>207</v>
      </c>
      <c r="O347" t="s">
        <v>151</v>
      </c>
      <c r="P347" t="s">
        <v>2359</v>
      </c>
      <c r="Q347" t="s">
        <v>3262</v>
      </c>
      <c r="R347" t="s">
        <v>25</v>
      </c>
      <c r="S347" t="s">
        <v>2881</v>
      </c>
      <c r="T347" t="s">
        <v>25</v>
      </c>
      <c r="U347">
        <v>3</v>
      </c>
      <c r="V347">
        <v>218</v>
      </c>
      <c r="W347" t="s">
        <v>30</v>
      </c>
      <c r="X347" t="s">
        <v>25</v>
      </c>
      <c r="Y347" t="s">
        <v>25</v>
      </c>
      <c r="Z347" t="s">
        <v>25</v>
      </c>
      <c r="AA347" t="s">
        <v>25</v>
      </c>
      <c r="AB347" t="s">
        <v>25</v>
      </c>
      <c r="AC347" t="s">
        <v>25</v>
      </c>
      <c r="AD347" t="s">
        <v>25</v>
      </c>
      <c r="AE347" t="s">
        <v>3342</v>
      </c>
      <c r="AF347" t="s">
        <v>3270</v>
      </c>
      <c r="AG347" t="s">
        <v>216</v>
      </c>
      <c r="AH347" t="s">
        <v>3271</v>
      </c>
      <c r="AI347" t="s">
        <v>3272</v>
      </c>
      <c r="AJ347" t="s">
        <v>3273</v>
      </c>
      <c r="AK347" t="s">
        <v>3274</v>
      </c>
      <c r="AL347" t="s">
        <v>3275</v>
      </c>
      <c r="AM347" t="s">
        <v>3276</v>
      </c>
      <c r="AN347" t="s">
        <v>3277</v>
      </c>
      <c r="AO347" t="s">
        <v>3278</v>
      </c>
      <c r="AP347" t="s">
        <v>3279</v>
      </c>
      <c r="AQ347" t="s">
        <v>3280</v>
      </c>
      <c r="AR347" t="s">
        <v>3281</v>
      </c>
      <c r="AS347" t="s">
        <v>3282</v>
      </c>
      <c r="AT347" t="s">
        <v>3283</v>
      </c>
      <c r="AU347" t="s">
        <v>3284</v>
      </c>
      <c r="AV347" t="s">
        <v>3285</v>
      </c>
      <c r="AW347" t="s">
        <v>3286</v>
      </c>
      <c r="AX347" t="s">
        <v>3287</v>
      </c>
      <c r="AY347" t="s">
        <v>3288</v>
      </c>
      <c r="AZ347" t="s">
        <v>3289</v>
      </c>
      <c r="BA347" t="s">
        <v>3290</v>
      </c>
      <c r="BB347" t="s">
        <v>3291</v>
      </c>
      <c r="BC347" t="s">
        <v>3292</v>
      </c>
      <c r="BD347" t="s">
        <v>3293</v>
      </c>
      <c r="BE347" t="s">
        <v>3294</v>
      </c>
      <c r="BF347" t="s">
        <v>3295</v>
      </c>
      <c r="BG347" t="s">
        <v>3296</v>
      </c>
      <c r="BH347" t="s">
        <v>3297</v>
      </c>
      <c r="BI347" t="s">
        <v>3298</v>
      </c>
      <c r="BJ347" t="s">
        <v>3299</v>
      </c>
      <c r="BK347" t="s">
        <v>3300</v>
      </c>
      <c r="BL347" t="s">
        <v>25</v>
      </c>
      <c r="BM347" t="s">
        <v>25</v>
      </c>
      <c r="BN347" t="s">
        <v>25</v>
      </c>
      <c r="BO347" t="s">
        <v>25</v>
      </c>
      <c r="BP347" t="s">
        <v>25</v>
      </c>
      <c r="BQ347" t="s">
        <v>25</v>
      </c>
      <c r="BR347" t="s">
        <v>25</v>
      </c>
      <c r="BS347" t="s">
        <v>25</v>
      </c>
      <c r="BT347" t="s">
        <v>25</v>
      </c>
      <c r="BU347" t="s">
        <v>25</v>
      </c>
      <c r="BV347" t="s">
        <v>25</v>
      </c>
      <c r="BW347" t="s">
        <v>25</v>
      </c>
      <c r="BX347" t="s">
        <v>25</v>
      </c>
      <c r="BY347" t="s">
        <v>25</v>
      </c>
      <c r="BZ347" t="s">
        <v>25</v>
      </c>
      <c r="CA347" t="s">
        <v>25</v>
      </c>
      <c r="CB347" t="s">
        <v>25</v>
      </c>
      <c r="CC347" t="s">
        <v>25</v>
      </c>
      <c r="CD347" t="s">
        <v>25</v>
      </c>
      <c r="CE347" t="s">
        <v>25</v>
      </c>
      <c r="CF347" t="s">
        <v>25</v>
      </c>
      <c r="CG347" t="s">
        <v>25</v>
      </c>
      <c r="CH347" t="s">
        <v>25</v>
      </c>
      <c r="CI347" t="s">
        <v>25</v>
      </c>
      <c r="CJ347" t="s">
        <v>25</v>
      </c>
      <c r="CK347" t="s">
        <v>25</v>
      </c>
      <c r="CL347" t="s">
        <v>25</v>
      </c>
      <c r="CM347" t="s">
        <v>25</v>
      </c>
      <c r="CN347" t="s">
        <v>25</v>
      </c>
      <c r="CO347" t="s">
        <v>25</v>
      </c>
      <c r="CP347" t="s">
        <v>25</v>
      </c>
      <c r="CQ347" t="s">
        <v>25</v>
      </c>
      <c r="CR347" t="s">
        <v>25</v>
      </c>
      <c r="CS347" t="s">
        <v>25</v>
      </c>
      <c r="CT347" t="s">
        <v>25</v>
      </c>
      <c r="CU347" t="s">
        <v>25</v>
      </c>
      <c r="CV347" t="s">
        <v>25</v>
      </c>
      <c r="CW347" t="s">
        <v>25</v>
      </c>
      <c r="CX347" t="s">
        <v>25</v>
      </c>
      <c r="CY347" t="s">
        <v>25</v>
      </c>
      <c r="CZ347" t="s">
        <v>25</v>
      </c>
      <c r="DA347" t="s">
        <v>25</v>
      </c>
      <c r="DB347" t="s">
        <v>25</v>
      </c>
      <c r="DC347" t="s">
        <v>25</v>
      </c>
    </row>
    <row r="348" spans="1:107" x14ac:dyDescent="0.2">
      <c r="A348" t="s">
        <v>206</v>
      </c>
      <c r="B348">
        <v>7578195</v>
      </c>
      <c r="C348" t="s">
        <v>33</v>
      </c>
      <c r="D348">
        <v>0</v>
      </c>
      <c r="E348">
        <v>-3</v>
      </c>
      <c r="F348">
        <v>0</v>
      </c>
      <c r="G348" t="s">
        <v>24</v>
      </c>
      <c r="H348">
        <v>1</v>
      </c>
      <c r="I348" t="s">
        <v>25</v>
      </c>
      <c r="J348">
        <v>0</v>
      </c>
      <c r="K348" t="s">
        <v>25</v>
      </c>
      <c r="L348">
        <v>0</v>
      </c>
      <c r="M348">
        <v>0.66700000000000004</v>
      </c>
      <c r="N348" t="s">
        <v>207</v>
      </c>
      <c r="O348" t="s">
        <v>151</v>
      </c>
      <c r="P348" t="s">
        <v>2359</v>
      </c>
      <c r="Q348" t="s">
        <v>3262</v>
      </c>
      <c r="R348" t="s">
        <v>25</v>
      </c>
      <c r="S348" t="s">
        <v>2881</v>
      </c>
      <c r="T348" t="s">
        <v>25</v>
      </c>
      <c r="U348">
        <v>3</v>
      </c>
      <c r="V348">
        <v>218</v>
      </c>
      <c r="W348" t="s">
        <v>30</v>
      </c>
      <c r="X348" t="s">
        <v>25</v>
      </c>
      <c r="Y348" t="s">
        <v>25</v>
      </c>
      <c r="Z348" t="s">
        <v>25</v>
      </c>
      <c r="AA348" t="s">
        <v>25</v>
      </c>
      <c r="AB348" t="s">
        <v>25</v>
      </c>
      <c r="AC348" t="s">
        <v>25</v>
      </c>
      <c r="AD348" t="s">
        <v>25</v>
      </c>
      <c r="AE348" t="s">
        <v>3343</v>
      </c>
      <c r="AF348" t="s">
        <v>3270</v>
      </c>
      <c r="AG348" t="s">
        <v>216</v>
      </c>
      <c r="AH348" t="s">
        <v>3271</v>
      </c>
      <c r="AI348" t="s">
        <v>3272</v>
      </c>
      <c r="AJ348" t="s">
        <v>3273</v>
      </c>
      <c r="AK348" t="s">
        <v>3274</v>
      </c>
      <c r="AL348" t="s">
        <v>3275</v>
      </c>
      <c r="AM348" t="s">
        <v>3276</v>
      </c>
      <c r="AN348" t="s">
        <v>3277</v>
      </c>
      <c r="AO348" t="s">
        <v>3278</v>
      </c>
      <c r="AP348" t="s">
        <v>3279</v>
      </c>
      <c r="AQ348" t="s">
        <v>3280</v>
      </c>
      <c r="AR348" t="s">
        <v>3281</v>
      </c>
      <c r="AS348" t="s">
        <v>3282</v>
      </c>
      <c r="AT348" t="s">
        <v>3283</v>
      </c>
      <c r="AU348" t="s">
        <v>3284</v>
      </c>
      <c r="AV348" t="s">
        <v>3285</v>
      </c>
      <c r="AW348" t="s">
        <v>3286</v>
      </c>
      <c r="AX348" t="s">
        <v>3287</v>
      </c>
      <c r="AY348" t="s">
        <v>3288</v>
      </c>
      <c r="AZ348" t="s">
        <v>3289</v>
      </c>
      <c r="BA348" t="s">
        <v>3290</v>
      </c>
      <c r="BB348" t="s">
        <v>3291</v>
      </c>
      <c r="BC348" t="s">
        <v>3292</v>
      </c>
      <c r="BD348" t="s">
        <v>3293</v>
      </c>
      <c r="BE348" t="s">
        <v>3294</v>
      </c>
      <c r="BF348" t="s">
        <v>3295</v>
      </c>
      <c r="BG348" t="s">
        <v>3296</v>
      </c>
      <c r="BH348" t="s">
        <v>3297</v>
      </c>
      <c r="BI348" t="s">
        <v>3298</v>
      </c>
      <c r="BJ348" t="s">
        <v>3299</v>
      </c>
      <c r="BK348" t="s">
        <v>3300</v>
      </c>
      <c r="BL348" t="s">
        <v>25</v>
      </c>
      <c r="BM348" t="s">
        <v>25</v>
      </c>
      <c r="BN348" t="s">
        <v>25</v>
      </c>
      <c r="BO348" t="s">
        <v>25</v>
      </c>
      <c r="BP348" t="s">
        <v>25</v>
      </c>
      <c r="BQ348" t="s">
        <v>25</v>
      </c>
      <c r="BR348" t="s">
        <v>25</v>
      </c>
      <c r="BS348" t="s">
        <v>25</v>
      </c>
      <c r="BT348" t="s">
        <v>25</v>
      </c>
      <c r="BU348" t="s">
        <v>25</v>
      </c>
      <c r="BV348" t="s">
        <v>25</v>
      </c>
      <c r="BW348" t="s">
        <v>25</v>
      </c>
      <c r="BX348" t="s">
        <v>25</v>
      </c>
      <c r="BY348" t="s">
        <v>25</v>
      </c>
      <c r="BZ348" t="s">
        <v>25</v>
      </c>
      <c r="CA348" t="s">
        <v>25</v>
      </c>
      <c r="CB348" t="s">
        <v>25</v>
      </c>
      <c r="CC348" t="s">
        <v>25</v>
      </c>
      <c r="CD348" t="s">
        <v>25</v>
      </c>
      <c r="CE348" t="s">
        <v>25</v>
      </c>
      <c r="CF348" t="s">
        <v>25</v>
      </c>
      <c r="CG348" t="s">
        <v>25</v>
      </c>
      <c r="CH348" t="s">
        <v>25</v>
      </c>
      <c r="CI348" t="s">
        <v>25</v>
      </c>
      <c r="CJ348" t="s">
        <v>25</v>
      </c>
      <c r="CK348" t="s">
        <v>25</v>
      </c>
      <c r="CL348" t="s">
        <v>25</v>
      </c>
      <c r="CM348" t="s">
        <v>25</v>
      </c>
      <c r="CN348" t="s">
        <v>25</v>
      </c>
      <c r="CO348" t="s">
        <v>25</v>
      </c>
      <c r="CP348" t="s">
        <v>25</v>
      </c>
      <c r="CQ348" t="s">
        <v>25</v>
      </c>
      <c r="CR348" t="s">
        <v>25</v>
      </c>
      <c r="CS348" t="s">
        <v>25</v>
      </c>
      <c r="CT348" t="s">
        <v>25</v>
      </c>
      <c r="CU348" t="s">
        <v>25</v>
      </c>
      <c r="CV348" t="s">
        <v>25</v>
      </c>
      <c r="CW348" t="s">
        <v>25</v>
      </c>
      <c r="CX348" t="s">
        <v>25</v>
      </c>
      <c r="CY348" t="s">
        <v>25</v>
      </c>
      <c r="CZ348" t="s">
        <v>25</v>
      </c>
      <c r="DA348" t="s">
        <v>25</v>
      </c>
      <c r="DB348" t="s">
        <v>25</v>
      </c>
      <c r="DC348" t="s">
        <v>25</v>
      </c>
    </row>
    <row r="349" spans="1:107" x14ac:dyDescent="0.2">
      <c r="A349" t="s">
        <v>206</v>
      </c>
      <c r="B349">
        <v>7578195</v>
      </c>
      <c r="C349" t="s">
        <v>33</v>
      </c>
      <c r="D349">
        <v>0</v>
      </c>
      <c r="E349">
        <v>-3</v>
      </c>
      <c r="F349">
        <v>0</v>
      </c>
      <c r="G349" t="s">
        <v>24</v>
      </c>
      <c r="H349">
        <v>1</v>
      </c>
      <c r="I349" t="s">
        <v>25</v>
      </c>
      <c r="J349">
        <v>0</v>
      </c>
      <c r="K349" t="s">
        <v>25</v>
      </c>
      <c r="L349">
        <v>0</v>
      </c>
      <c r="M349">
        <v>0.66700000000000004</v>
      </c>
      <c r="N349" t="s">
        <v>207</v>
      </c>
      <c r="O349" t="s">
        <v>151</v>
      </c>
      <c r="P349" t="s">
        <v>2359</v>
      </c>
      <c r="Q349" t="s">
        <v>3262</v>
      </c>
      <c r="R349" t="s">
        <v>25</v>
      </c>
      <c r="S349" t="s">
        <v>2881</v>
      </c>
      <c r="T349" t="s">
        <v>25</v>
      </c>
      <c r="U349">
        <v>3</v>
      </c>
      <c r="V349">
        <v>179</v>
      </c>
      <c r="W349" t="s">
        <v>30</v>
      </c>
      <c r="X349" t="s">
        <v>3344</v>
      </c>
      <c r="Y349" t="s">
        <v>3345</v>
      </c>
      <c r="Z349" t="s">
        <v>3319</v>
      </c>
      <c r="AA349" t="s">
        <v>3320</v>
      </c>
      <c r="AB349" t="s">
        <v>3346</v>
      </c>
      <c r="AC349" t="s">
        <v>3305</v>
      </c>
      <c r="AD349" t="s">
        <v>25</v>
      </c>
      <c r="AE349" t="s">
        <v>3345</v>
      </c>
      <c r="AF349" t="s">
        <v>3270</v>
      </c>
      <c r="AG349" t="s">
        <v>216</v>
      </c>
      <c r="AH349" t="s">
        <v>3271</v>
      </c>
      <c r="AI349" t="s">
        <v>3272</v>
      </c>
      <c r="AJ349" t="s">
        <v>3273</v>
      </c>
      <c r="AK349" t="s">
        <v>3274</v>
      </c>
      <c r="AL349" t="s">
        <v>3275</v>
      </c>
      <c r="AM349" t="s">
        <v>3276</v>
      </c>
      <c r="AN349" t="s">
        <v>3277</v>
      </c>
      <c r="AO349" t="s">
        <v>3278</v>
      </c>
      <c r="AP349" t="s">
        <v>3279</v>
      </c>
      <c r="AQ349" t="s">
        <v>3280</v>
      </c>
      <c r="AR349" t="s">
        <v>3281</v>
      </c>
      <c r="AS349" t="s">
        <v>3282</v>
      </c>
      <c r="AT349" t="s">
        <v>3283</v>
      </c>
      <c r="AU349" t="s">
        <v>3284</v>
      </c>
      <c r="AV349" t="s">
        <v>3285</v>
      </c>
      <c r="AW349" t="s">
        <v>3286</v>
      </c>
      <c r="AX349" t="s">
        <v>3287</v>
      </c>
      <c r="AY349" t="s">
        <v>3288</v>
      </c>
      <c r="AZ349" t="s">
        <v>3289</v>
      </c>
      <c r="BA349" t="s">
        <v>3290</v>
      </c>
      <c r="BB349" t="s">
        <v>3291</v>
      </c>
      <c r="BC349" t="s">
        <v>3292</v>
      </c>
      <c r="BD349" t="s">
        <v>3293</v>
      </c>
      <c r="BE349" t="s">
        <v>3294</v>
      </c>
      <c r="BF349" t="s">
        <v>3295</v>
      </c>
      <c r="BG349" t="s">
        <v>3296</v>
      </c>
      <c r="BH349" t="s">
        <v>3297</v>
      </c>
      <c r="BI349" t="s">
        <v>3298</v>
      </c>
      <c r="BJ349" t="s">
        <v>3299</v>
      </c>
      <c r="BK349" t="s">
        <v>3300</v>
      </c>
      <c r="BL349" t="s">
        <v>25</v>
      </c>
      <c r="BM349" t="s">
        <v>25</v>
      </c>
      <c r="BN349" t="s">
        <v>25</v>
      </c>
      <c r="BO349" t="s">
        <v>25</v>
      </c>
      <c r="BP349" t="s">
        <v>25</v>
      </c>
      <c r="BQ349" t="s">
        <v>25</v>
      </c>
      <c r="BR349" t="s">
        <v>25</v>
      </c>
      <c r="BS349" t="s">
        <v>25</v>
      </c>
      <c r="BT349" t="s">
        <v>25</v>
      </c>
      <c r="BU349" t="s">
        <v>25</v>
      </c>
      <c r="BV349" t="s">
        <v>25</v>
      </c>
      <c r="BW349" t="s">
        <v>25</v>
      </c>
      <c r="BX349" t="s">
        <v>25</v>
      </c>
      <c r="BY349" t="s">
        <v>25</v>
      </c>
      <c r="BZ349" t="s">
        <v>25</v>
      </c>
      <c r="CA349" t="s">
        <v>25</v>
      </c>
      <c r="CB349" t="s">
        <v>25</v>
      </c>
      <c r="CC349" t="s">
        <v>25</v>
      </c>
      <c r="CD349" t="s">
        <v>25</v>
      </c>
      <c r="CE349" t="s">
        <v>25</v>
      </c>
      <c r="CF349" t="s">
        <v>25</v>
      </c>
      <c r="CG349" t="s">
        <v>25</v>
      </c>
      <c r="CH349" t="s">
        <v>25</v>
      </c>
      <c r="CI349" t="s">
        <v>25</v>
      </c>
      <c r="CJ349" t="s">
        <v>25</v>
      </c>
      <c r="CK349" t="s">
        <v>25</v>
      </c>
      <c r="CL349" t="s">
        <v>25</v>
      </c>
      <c r="CM349" t="s">
        <v>25</v>
      </c>
      <c r="CN349" t="s">
        <v>25</v>
      </c>
      <c r="CO349" t="s">
        <v>25</v>
      </c>
      <c r="CP349" t="s">
        <v>25</v>
      </c>
      <c r="CQ349" t="s">
        <v>25</v>
      </c>
      <c r="CR349" t="s">
        <v>25</v>
      </c>
      <c r="CS349" t="s">
        <v>25</v>
      </c>
      <c r="CT349" t="s">
        <v>25</v>
      </c>
      <c r="CU349" t="s">
        <v>25</v>
      </c>
      <c r="CV349" t="s">
        <v>25</v>
      </c>
      <c r="CW349" t="s">
        <v>25</v>
      </c>
      <c r="CX349" t="s">
        <v>25</v>
      </c>
      <c r="CY349" t="s">
        <v>25</v>
      </c>
      <c r="CZ349" t="s">
        <v>25</v>
      </c>
      <c r="DA349" t="s">
        <v>25</v>
      </c>
      <c r="DB349" t="s">
        <v>25</v>
      </c>
      <c r="DC349" t="s">
        <v>25</v>
      </c>
    </row>
    <row r="350" spans="1:107" x14ac:dyDescent="0.2">
      <c r="A350" t="s">
        <v>206</v>
      </c>
      <c r="B350">
        <v>7578195</v>
      </c>
      <c r="C350" t="s">
        <v>33</v>
      </c>
      <c r="D350">
        <v>0</v>
      </c>
      <c r="E350">
        <v>-3</v>
      </c>
      <c r="F350">
        <v>0</v>
      </c>
      <c r="G350" t="s">
        <v>24</v>
      </c>
      <c r="H350">
        <v>1</v>
      </c>
      <c r="I350" t="s">
        <v>25</v>
      </c>
      <c r="J350">
        <v>0</v>
      </c>
      <c r="K350" t="s">
        <v>25</v>
      </c>
      <c r="L350">
        <v>0</v>
      </c>
      <c r="M350">
        <v>0.66700000000000004</v>
      </c>
      <c r="N350" t="s">
        <v>207</v>
      </c>
      <c r="O350" t="s">
        <v>151</v>
      </c>
      <c r="P350" t="s">
        <v>2359</v>
      </c>
      <c r="Q350" t="s">
        <v>3262</v>
      </c>
      <c r="R350" t="s">
        <v>25</v>
      </c>
      <c r="S350" t="s">
        <v>2881</v>
      </c>
      <c r="T350" t="s">
        <v>25</v>
      </c>
      <c r="U350">
        <v>3</v>
      </c>
      <c r="V350">
        <v>179</v>
      </c>
      <c r="W350" t="s">
        <v>30</v>
      </c>
      <c r="X350" t="s">
        <v>3347</v>
      </c>
      <c r="Y350" t="s">
        <v>3348</v>
      </c>
      <c r="Z350" t="s">
        <v>3319</v>
      </c>
      <c r="AA350" t="s">
        <v>3320</v>
      </c>
      <c r="AB350" t="s">
        <v>3349</v>
      </c>
      <c r="AC350" t="s">
        <v>3316</v>
      </c>
      <c r="AD350" t="s">
        <v>25</v>
      </c>
      <c r="AE350" t="s">
        <v>3348</v>
      </c>
      <c r="AF350" t="s">
        <v>3270</v>
      </c>
      <c r="AG350" t="s">
        <v>216</v>
      </c>
      <c r="AH350" t="s">
        <v>3271</v>
      </c>
      <c r="AI350" t="s">
        <v>3272</v>
      </c>
      <c r="AJ350" t="s">
        <v>3273</v>
      </c>
      <c r="AK350" t="s">
        <v>3274</v>
      </c>
      <c r="AL350" t="s">
        <v>3275</v>
      </c>
      <c r="AM350" t="s">
        <v>3276</v>
      </c>
      <c r="AN350" t="s">
        <v>3277</v>
      </c>
      <c r="AO350" t="s">
        <v>3278</v>
      </c>
      <c r="AP350" t="s">
        <v>3279</v>
      </c>
      <c r="AQ350" t="s">
        <v>3280</v>
      </c>
      <c r="AR350" t="s">
        <v>3281</v>
      </c>
      <c r="AS350" t="s">
        <v>3282</v>
      </c>
      <c r="AT350" t="s">
        <v>3283</v>
      </c>
      <c r="AU350" t="s">
        <v>3284</v>
      </c>
      <c r="AV350" t="s">
        <v>3285</v>
      </c>
      <c r="AW350" t="s">
        <v>3286</v>
      </c>
      <c r="AX350" t="s">
        <v>3287</v>
      </c>
      <c r="AY350" t="s">
        <v>3288</v>
      </c>
      <c r="AZ350" t="s">
        <v>3289</v>
      </c>
      <c r="BA350" t="s">
        <v>3290</v>
      </c>
      <c r="BB350" t="s">
        <v>3291</v>
      </c>
      <c r="BC350" t="s">
        <v>3292</v>
      </c>
      <c r="BD350" t="s">
        <v>3293</v>
      </c>
      <c r="BE350" t="s">
        <v>3294</v>
      </c>
      <c r="BF350" t="s">
        <v>3295</v>
      </c>
      <c r="BG350" t="s">
        <v>3296</v>
      </c>
      <c r="BH350" t="s">
        <v>3297</v>
      </c>
      <c r="BI350" t="s">
        <v>3298</v>
      </c>
      <c r="BJ350" t="s">
        <v>3299</v>
      </c>
      <c r="BK350" t="s">
        <v>3300</v>
      </c>
      <c r="BL350" t="s">
        <v>25</v>
      </c>
      <c r="BM350" t="s">
        <v>25</v>
      </c>
      <c r="BN350" t="s">
        <v>25</v>
      </c>
      <c r="BO350" t="s">
        <v>25</v>
      </c>
      <c r="BP350" t="s">
        <v>25</v>
      </c>
      <c r="BQ350" t="s">
        <v>25</v>
      </c>
      <c r="BR350" t="s">
        <v>25</v>
      </c>
      <c r="BS350" t="s">
        <v>25</v>
      </c>
      <c r="BT350" t="s">
        <v>25</v>
      </c>
      <c r="BU350" t="s">
        <v>25</v>
      </c>
      <c r="BV350" t="s">
        <v>25</v>
      </c>
      <c r="BW350" t="s">
        <v>25</v>
      </c>
      <c r="BX350" t="s">
        <v>25</v>
      </c>
      <c r="BY350" t="s">
        <v>25</v>
      </c>
      <c r="BZ350" t="s">
        <v>25</v>
      </c>
      <c r="CA350" t="s">
        <v>25</v>
      </c>
      <c r="CB350" t="s">
        <v>25</v>
      </c>
      <c r="CC350" t="s">
        <v>25</v>
      </c>
      <c r="CD350" t="s">
        <v>25</v>
      </c>
      <c r="CE350" t="s">
        <v>25</v>
      </c>
      <c r="CF350" t="s">
        <v>25</v>
      </c>
      <c r="CG350" t="s">
        <v>25</v>
      </c>
      <c r="CH350" t="s">
        <v>25</v>
      </c>
      <c r="CI350" t="s">
        <v>25</v>
      </c>
      <c r="CJ350" t="s">
        <v>25</v>
      </c>
      <c r="CK350" t="s">
        <v>25</v>
      </c>
      <c r="CL350" t="s">
        <v>25</v>
      </c>
      <c r="CM350" t="s">
        <v>25</v>
      </c>
      <c r="CN350" t="s">
        <v>25</v>
      </c>
      <c r="CO350" t="s">
        <v>25</v>
      </c>
      <c r="CP350" t="s">
        <v>25</v>
      </c>
      <c r="CQ350" t="s">
        <v>25</v>
      </c>
      <c r="CR350" t="s">
        <v>25</v>
      </c>
      <c r="CS350" t="s">
        <v>25</v>
      </c>
      <c r="CT350" t="s">
        <v>25</v>
      </c>
      <c r="CU350" t="s">
        <v>25</v>
      </c>
      <c r="CV350" t="s">
        <v>25</v>
      </c>
      <c r="CW350" t="s">
        <v>25</v>
      </c>
      <c r="CX350" t="s">
        <v>25</v>
      </c>
      <c r="CY350" t="s">
        <v>25</v>
      </c>
      <c r="CZ350" t="s">
        <v>25</v>
      </c>
      <c r="DA350" t="s">
        <v>25</v>
      </c>
      <c r="DB350" t="s">
        <v>25</v>
      </c>
      <c r="DC350" t="s">
        <v>25</v>
      </c>
    </row>
    <row r="351" spans="1:107" x14ac:dyDescent="0.2">
      <c r="A351" t="s">
        <v>206</v>
      </c>
      <c r="B351">
        <v>7578195</v>
      </c>
      <c r="C351" t="s">
        <v>33</v>
      </c>
      <c r="D351">
        <v>0</v>
      </c>
      <c r="E351">
        <v>-3</v>
      </c>
      <c r="F351">
        <v>0</v>
      </c>
      <c r="G351" t="s">
        <v>24</v>
      </c>
      <c r="H351">
        <v>1</v>
      </c>
      <c r="I351" t="s">
        <v>25</v>
      </c>
      <c r="J351">
        <v>0</v>
      </c>
      <c r="K351" t="s">
        <v>25</v>
      </c>
      <c r="L351">
        <v>0</v>
      </c>
      <c r="M351">
        <v>0.66700000000000004</v>
      </c>
      <c r="N351" t="s">
        <v>207</v>
      </c>
      <c r="O351" t="s">
        <v>151</v>
      </c>
      <c r="P351" t="s">
        <v>2359</v>
      </c>
      <c r="Q351" t="s">
        <v>3262</v>
      </c>
      <c r="R351" t="s">
        <v>25</v>
      </c>
      <c r="S351" t="s">
        <v>2881</v>
      </c>
      <c r="T351" t="s">
        <v>25</v>
      </c>
      <c r="U351">
        <v>3</v>
      </c>
      <c r="V351">
        <v>86</v>
      </c>
      <c r="W351" t="s">
        <v>30</v>
      </c>
      <c r="X351" t="s">
        <v>25</v>
      </c>
      <c r="Y351" t="s">
        <v>25</v>
      </c>
      <c r="Z351" t="s">
        <v>25</v>
      </c>
      <c r="AA351" t="s">
        <v>25</v>
      </c>
      <c r="AB351" t="s">
        <v>25</v>
      </c>
      <c r="AC351" t="s">
        <v>25</v>
      </c>
      <c r="AD351" t="s">
        <v>25</v>
      </c>
      <c r="AE351" t="s">
        <v>3350</v>
      </c>
      <c r="AF351" t="s">
        <v>3270</v>
      </c>
      <c r="AG351" t="s">
        <v>216</v>
      </c>
      <c r="AH351" t="s">
        <v>3271</v>
      </c>
      <c r="AI351" t="s">
        <v>3272</v>
      </c>
      <c r="AJ351" t="s">
        <v>3273</v>
      </c>
      <c r="AK351" t="s">
        <v>3274</v>
      </c>
      <c r="AL351" t="s">
        <v>3275</v>
      </c>
      <c r="AM351" t="s">
        <v>3276</v>
      </c>
      <c r="AN351" t="s">
        <v>3277</v>
      </c>
      <c r="AO351" t="s">
        <v>3278</v>
      </c>
      <c r="AP351" t="s">
        <v>3279</v>
      </c>
      <c r="AQ351" t="s">
        <v>3280</v>
      </c>
      <c r="AR351" t="s">
        <v>3281</v>
      </c>
      <c r="AS351" t="s">
        <v>3282</v>
      </c>
      <c r="AT351" t="s">
        <v>3283</v>
      </c>
      <c r="AU351" t="s">
        <v>3284</v>
      </c>
      <c r="AV351" t="s">
        <v>3285</v>
      </c>
      <c r="AW351" t="s">
        <v>3286</v>
      </c>
      <c r="AX351" t="s">
        <v>3287</v>
      </c>
      <c r="AY351" t="s">
        <v>3288</v>
      </c>
      <c r="AZ351" t="s">
        <v>3289</v>
      </c>
      <c r="BA351" t="s">
        <v>3290</v>
      </c>
      <c r="BB351" t="s">
        <v>3291</v>
      </c>
      <c r="BC351" t="s">
        <v>3292</v>
      </c>
      <c r="BD351" t="s">
        <v>3293</v>
      </c>
      <c r="BE351" t="s">
        <v>3294</v>
      </c>
      <c r="BF351" t="s">
        <v>3295</v>
      </c>
      <c r="BG351" t="s">
        <v>3296</v>
      </c>
      <c r="BH351" t="s">
        <v>3297</v>
      </c>
      <c r="BI351" t="s">
        <v>3298</v>
      </c>
      <c r="BJ351" t="s">
        <v>3299</v>
      </c>
      <c r="BK351" t="s">
        <v>3300</v>
      </c>
      <c r="BL351" t="s">
        <v>25</v>
      </c>
      <c r="BM351" t="s">
        <v>25</v>
      </c>
      <c r="BN351" t="s">
        <v>25</v>
      </c>
      <c r="BO351" t="s">
        <v>25</v>
      </c>
      <c r="BP351" t="s">
        <v>25</v>
      </c>
      <c r="BQ351" t="s">
        <v>25</v>
      </c>
      <c r="BR351" t="s">
        <v>25</v>
      </c>
      <c r="BS351" t="s">
        <v>25</v>
      </c>
      <c r="BT351" t="s">
        <v>25</v>
      </c>
      <c r="BU351" t="s">
        <v>25</v>
      </c>
      <c r="BV351" t="s">
        <v>25</v>
      </c>
      <c r="BW351" t="s">
        <v>25</v>
      </c>
      <c r="BX351" t="s">
        <v>25</v>
      </c>
      <c r="BY351" t="s">
        <v>25</v>
      </c>
      <c r="BZ351" t="s">
        <v>25</v>
      </c>
      <c r="CA351" t="s">
        <v>25</v>
      </c>
      <c r="CB351" t="s">
        <v>25</v>
      </c>
      <c r="CC351" t="s">
        <v>25</v>
      </c>
      <c r="CD351" t="s">
        <v>25</v>
      </c>
      <c r="CE351" t="s">
        <v>25</v>
      </c>
      <c r="CF351" t="s">
        <v>25</v>
      </c>
      <c r="CG351" t="s">
        <v>25</v>
      </c>
      <c r="CH351" t="s">
        <v>25</v>
      </c>
      <c r="CI351" t="s">
        <v>25</v>
      </c>
      <c r="CJ351" t="s">
        <v>25</v>
      </c>
      <c r="CK351" t="s">
        <v>25</v>
      </c>
      <c r="CL351" t="s">
        <v>25</v>
      </c>
      <c r="CM351" t="s">
        <v>25</v>
      </c>
      <c r="CN351" t="s">
        <v>25</v>
      </c>
      <c r="CO351" t="s">
        <v>25</v>
      </c>
      <c r="CP351" t="s">
        <v>25</v>
      </c>
      <c r="CQ351" t="s">
        <v>25</v>
      </c>
      <c r="CR351" t="s">
        <v>25</v>
      </c>
      <c r="CS351" t="s">
        <v>25</v>
      </c>
      <c r="CT351" t="s">
        <v>25</v>
      </c>
      <c r="CU351" t="s">
        <v>25</v>
      </c>
      <c r="CV351" t="s">
        <v>25</v>
      </c>
      <c r="CW351" t="s">
        <v>25</v>
      </c>
      <c r="CX351" t="s">
        <v>25</v>
      </c>
      <c r="CY351" t="s">
        <v>25</v>
      </c>
      <c r="CZ351" t="s">
        <v>25</v>
      </c>
      <c r="DA351" t="s">
        <v>25</v>
      </c>
      <c r="DB351" t="s">
        <v>25</v>
      </c>
      <c r="DC351" t="s">
        <v>25</v>
      </c>
    </row>
    <row r="352" spans="1:107" x14ac:dyDescent="0.2">
      <c r="A352" t="s">
        <v>206</v>
      </c>
      <c r="B352">
        <v>7578195</v>
      </c>
      <c r="C352" t="s">
        <v>33</v>
      </c>
      <c r="D352">
        <v>0</v>
      </c>
      <c r="E352">
        <v>-3</v>
      </c>
      <c r="F352">
        <v>0</v>
      </c>
      <c r="G352" t="s">
        <v>24</v>
      </c>
      <c r="H352">
        <v>1</v>
      </c>
      <c r="I352" t="s">
        <v>25</v>
      </c>
      <c r="J352">
        <v>0</v>
      </c>
      <c r="K352" t="s">
        <v>25</v>
      </c>
      <c r="L352">
        <v>0</v>
      </c>
      <c r="M352">
        <v>0.66700000000000004</v>
      </c>
      <c r="N352" t="s">
        <v>207</v>
      </c>
      <c r="O352" t="s">
        <v>151</v>
      </c>
      <c r="P352" t="s">
        <v>2359</v>
      </c>
      <c r="Q352" t="s">
        <v>3262</v>
      </c>
      <c r="R352" t="s">
        <v>25</v>
      </c>
      <c r="S352" t="s">
        <v>2881</v>
      </c>
      <c r="T352" t="s">
        <v>25</v>
      </c>
      <c r="U352">
        <v>3</v>
      </c>
      <c r="V352">
        <v>218</v>
      </c>
      <c r="W352" t="s">
        <v>30</v>
      </c>
      <c r="X352" t="s">
        <v>3351</v>
      </c>
      <c r="Y352" t="s">
        <v>3352</v>
      </c>
      <c r="Z352" t="s">
        <v>3353</v>
      </c>
      <c r="AA352" t="s">
        <v>3354</v>
      </c>
      <c r="AB352" t="s">
        <v>3355</v>
      </c>
      <c r="AC352" t="s">
        <v>3305</v>
      </c>
      <c r="AD352" t="s">
        <v>25</v>
      </c>
      <c r="AE352" t="s">
        <v>3356</v>
      </c>
      <c r="AF352" t="s">
        <v>3270</v>
      </c>
      <c r="AG352" t="s">
        <v>216</v>
      </c>
      <c r="AH352" t="s">
        <v>3271</v>
      </c>
      <c r="AI352" t="s">
        <v>3272</v>
      </c>
      <c r="AJ352" t="s">
        <v>3273</v>
      </c>
      <c r="AK352" t="s">
        <v>3274</v>
      </c>
      <c r="AL352" t="s">
        <v>3275</v>
      </c>
      <c r="AM352" t="s">
        <v>3276</v>
      </c>
      <c r="AN352" t="s">
        <v>3277</v>
      </c>
      <c r="AO352" t="s">
        <v>3278</v>
      </c>
      <c r="AP352" t="s">
        <v>3279</v>
      </c>
      <c r="AQ352" t="s">
        <v>3280</v>
      </c>
      <c r="AR352" t="s">
        <v>3281</v>
      </c>
      <c r="AS352" t="s">
        <v>3282</v>
      </c>
      <c r="AT352" t="s">
        <v>3283</v>
      </c>
      <c r="AU352" t="s">
        <v>3284</v>
      </c>
      <c r="AV352" t="s">
        <v>3285</v>
      </c>
      <c r="AW352" t="s">
        <v>3286</v>
      </c>
      <c r="AX352" t="s">
        <v>3287</v>
      </c>
      <c r="AY352" t="s">
        <v>3288</v>
      </c>
      <c r="AZ352" t="s">
        <v>3289</v>
      </c>
      <c r="BA352" t="s">
        <v>3290</v>
      </c>
      <c r="BB352" t="s">
        <v>3291</v>
      </c>
      <c r="BC352" t="s">
        <v>3292</v>
      </c>
      <c r="BD352" t="s">
        <v>3293</v>
      </c>
      <c r="BE352" t="s">
        <v>3294</v>
      </c>
      <c r="BF352" t="s">
        <v>3295</v>
      </c>
      <c r="BG352" t="s">
        <v>3296</v>
      </c>
      <c r="BH352" t="s">
        <v>3297</v>
      </c>
      <c r="BI352" t="s">
        <v>3298</v>
      </c>
      <c r="BJ352" t="s">
        <v>3299</v>
      </c>
      <c r="BK352" t="s">
        <v>3300</v>
      </c>
      <c r="BL352" t="s">
        <v>25</v>
      </c>
      <c r="BM352" t="s">
        <v>25</v>
      </c>
      <c r="BN352" t="s">
        <v>25</v>
      </c>
      <c r="BO352" t="s">
        <v>25</v>
      </c>
      <c r="BP352" t="s">
        <v>25</v>
      </c>
      <c r="BQ352" t="s">
        <v>25</v>
      </c>
      <c r="BR352" t="s">
        <v>25</v>
      </c>
      <c r="BS352" t="s">
        <v>25</v>
      </c>
      <c r="BT352" t="s">
        <v>25</v>
      </c>
      <c r="BU352" t="s">
        <v>25</v>
      </c>
      <c r="BV352" t="s">
        <v>25</v>
      </c>
      <c r="BW352" t="s">
        <v>25</v>
      </c>
      <c r="BX352" t="s">
        <v>25</v>
      </c>
      <c r="BY352" t="s">
        <v>25</v>
      </c>
      <c r="BZ352" t="s">
        <v>25</v>
      </c>
      <c r="CA352" t="s">
        <v>25</v>
      </c>
      <c r="CB352" t="s">
        <v>25</v>
      </c>
      <c r="CC352" t="s">
        <v>25</v>
      </c>
      <c r="CD352" t="s">
        <v>25</v>
      </c>
      <c r="CE352" t="s">
        <v>25</v>
      </c>
      <c r="CF352" t="s">
        <v>25</v>
      </c>
      <c r="CG352" t="s">
        <v>25</v>
      </c>
      <c r="CH352" t="s">
        <v>25</v>
      </c>
      <c r="CI352" t="s">
        <v>25</v>
      </c>
      <c r="CJ352" t="s">
        <v>25</v>
      </c>
      <c r="CK352" t="s">
        <v>25</v>
      </c>
      <c r="CL352" t="s">
        <v>25</v>
      </c>
      <c r="CM352" t="s">
        <v>25</v>
      </c>
      <c r="CN352" t="s">
        <v>25</v>
      </c>
      <c r="CO352" t="s">
        <v>25</v>
      </c>
      <c r="CP352" t="s">
        <v>25</v>
      </c>
      <c r="CQ352" t="s">
        <v>25</v>
      </c>
      <c r="CR352" t="s">
        <v>25</v>
      </c>
      <c r="CS352" t="s">
        <v>25</v>
      </c>
      <c r="CT352" t="s">
        <v>25</v>
      </c>
      <c r="CU352" t="s">
        <v>25</v>
      </c>
      <c r="CV352" t="s">
        <v>25</v>
      </c>
      <c r="CW352" t="s">
        <v>25</v>
      </c>
      <c r="CX352" t="s">
        <v>25</v>
      </c>
      <c r="CY352" t="s">
        <v>25</v>
      </c>
      <c r="CZ352" t="s">
        <v>25</v>
      </c>
      <c r="DA352" t="s">
        <v>25</v>
      </c>
      <c r="DB352" t="s">
        <v>25</v>
      </c>
      <c r="DC352" t="s">
        <v>25</v>
      </c>
    </row>
    <row r="353" spans="1:107" x14ac:dyDescent="0.2">
      <c r="A353" t="s">
        <v>206</v>
      </c>
      <c r="B353">
        <v>7578195</v>
      </c>
      <c r="C353" t="s">
        <v>33</v>
      </c>
      <c r="D353">
        <v>0</v>
      </c>
      <c r="E353">
        <v>-3</v>
      </c>
      <c r="F353">
        <v>0</v>
      </c>
      <c r="G353" t="s">
        <v>24</v>
      </c>
      <c r="H353">
        <v>1</v>
      </c>
      <c r="I353" t="s">
        <v>25</v>
      </c>
      <c r="J353">
        <v>0</v>
      </c>
      <c r="K353" t="s">
        <v>25</v>
      </c>
      <c r="L353">
        <v>0</v>
      </c>
      <c r="M353">
        <v>0.66700000000000004</v>
      </c>
      <c r="N353" t="s">
        <v>207</v>
      </c>
      <c r="O353" t="s">
        <v>151</v>
      </c>
      <c r="P353" t="s">
        <v>2359</v>
      </c>
      <c r="Q353" t="s">
        <v>3262</v>
      </c>
      <c r="R353" t="s">
        <v>25</v>
      </c>
      <c r="S353" t="s">
        <v>2881</v>
      </c>
      <c r="T353" t="s">
        <v>25</v>
      </c>
      <c r="U353">
        <v>3</v>
      </c>
      <c r="V353">
        <v>218</v>
      </c>
      <c r="W353" t="s">
        <v>30</v>
      </c>
      <c r="X353" t="s">
        <v>3357</v>
      </c>
      <c r="Y353" t="s">
        <v>3358</v>
      </c>
      <c r="Z353" t="s">
        <v>3314</v>
      </c>
      <c r="AA353" t="s">
        <v>3315</v>
      </c>
      <c r="AB353" t="s">
        <v>3355</v>
      </c>
      <c r="AC353" t="s">
        <v>3305</v>
      </c>
      <c r="AD353" t="s">
        <v>25</v>
      </c>
      <c r="AE353" t="s">
        <v>3356</v>
      </c>
      <c r="AF353" t="s">
        <v>3270</v>
      </c>
      <c r="AG353" t="s">
        <v>216</v>
      </c>
      <c r="AH353" t="s">
        <v>3271</v>
      </c>
      <c r="AI353" t="s">
        <v>3272</v>
      </c>
      <c r="AJ353" t="s">
        <v>3273</v>
      </c>
      <c r="AK353" t="s">
        <v>3274</v>
      </c>
      <c r="AL353" t="s">
        <v>3275</v>
      </c>
      <c r="AM353" t="s">
        <v>3276</v>
      </c>
      <c r="AN353" t="s">
        <v>3277</v>
      </c>
      <c r="AO353" t="s">
        <v>3278</v>
      </c>
      <c r="AP353" t="s">
        <v>3279</v>
      </c>
      <c r="AQ353" t="s">
        <v>3280</v>
      </c>
      <c r="AR353" t="s">
        <v>3281</v>
      </c>
      <c r="AS353" t="s">
        <v>3282</v>
      </c>
      <c r="AT353" t="s">
        <v>3283</v>
      </c>
      <c r="AU353" t="s">
        <v>3284</v>
      </c>
      <c r="AV353" t="s">
        <v>3285</v>
      </c>
      <c r="AW353" t="s">
        <v>3286</v>
      </c>
      <c r="AX353" t="s">
        <v>3287</v>
      </c>
      <c r="AY353" t="s">
        <v>3288</v>
      </c>
      <c r="AZ353" t="s">
        <v>3289</v>
      </c>
      <c r="BA353" t="s">
        <v>3290</v>
      </c>
      <c r="BB353" t="s">
        <v>3291</v>
      </c>
      <c r="BC353" t="s">
        <v>3292</v>
      </c>
      <c r="BD353" t="s">
        <v>3293</v>
      </c>
      <c r="BE353" t="s">
        <v>3294</v>
      </c>
      <c r="BF353" t="s">
        <v>3295</v>
      </c>
      <c r="BG353" t="s">
        <v>3296</v>
      </c>
      <c r="BH353" t="s">
        <v>3297</v>
      </c>
      <c r="BI353" t="s">
        <v>3298</v>
      </c>
      <c r="BJ353" t="s">
        <v>3299</v>
      </c>
      <c r="BK353" t="s">
        <v>3300</v>
      </c>
      <c r="BL353" t="s">
        <v>25</v>
      </c>
      <c r="BM353" t="s">
        <v>25</v>
      </c>
      <c r="BN353" t="s">
        <v>25</v>
      </c>
      <c r="BO353" t="s">
        <v>25</v>
      </c>
      <c r="BP353" t="s">
        <v>25</v>
      </c>
      <c r="BQ353" t="s">
        <v>25</v>
      </c>
      <c r="BR353" t="s">
        <v>25</v>
      </c>
      <c r="BS353" t="s">
        <v>25</v>
      </c>
      <c r="BT353" t="s">
        <v>25</v>
      </c>
      <c r="BU353" t="s">
        <v>25</v>
      </c>
      <c r="BV353" t="s">
        <v>25</v>
      </c>
      <c r="BW353" t="s">
        <v>25</v>
      </c>
      <c r="BX353" t="s">
        <v>25</v>
      </c>
      <c r="BY353" t="s">
        <v>25</v>
      </c>
      <c r="BZ353" t="s">
        <v>25</v>
      </c>
      <c r="CA353" t="s">
        <v>25</v>
      </c>
      <c r="CB353" t="s">
        <v>25</v>
      </c>
      <c r="CC353" t="s">
        <v>25</v>
      </c>
      <c r="CD353" t="s">
        <v>25</v>
      </c>
      <c r="CE353" t="s">
        <v>25</v>
      </c>
      <c r="CF353" t="s">
        <v>25</v>
      </c>
      <c r="CG353" t="s">
        <v>25</v>
      </c>
      <c r="CH353" t="s">
        <v>25</v>
      </c>
      <c r="CI353" t="s">
        <v>25</v>
      </c>
      <c r="CJ353" t="s">
        <v>25</v>
      </c>
      <c r="CK353" t="s">
        <v>25</v>
      </c>
      <c r="CL353" t="s">
        <v>25</v>
      </c>
      <c r="CM353" t="s">
        <v>25</v>
      </c>
      <c r="CN353" t="s">
        <v>25</v>
      </c>
      <c r="CO353" t="s">
        <v>25</v>
      </c>
      <c r="CP353" t="s">
        <v>25</v>
      </c>
      <c r="CQ353" t="s">
        <v>25</v>
      </c>
      <c r="CR353" t="s">
        <v>25</v>
      </c>
      <c r="CS353" t="s">
        <v>25</v>
      </c>
      <c r="CT353" t="s">
        <v>25</v>
      </c>
      <c r="CU353" t="s">
        <v>25</v>
      </c>
      <c r="CV353" t="s">
        <v>25</v>
      </c>
      <c r="CW353" t="s">
        <v>25</v>
      </c>
      <c r="CX353" t="s">
        <v>25</v>
      </c>
      <c r="CY353" t="s">
        <v>25</v>
      </c>
      <c r="CZ353" t="s">
        <v>25</v>
      </c>
      <c r="DA353" t="s">
        <v>25</v>
      </c>
      <c r="DB353" t="s">
        <v>25</v>
      </c>
      <c r="DC353" t="s">
        <v>25</v>
      </c>
    </row>
    <row r="354" spans="1:107" x14ac:dyDescent="0.2">
      <c r="A354" t="s">
        <v>206</v>
      </c>
      <c r="B354">
        <v>7578195</v>
      </c>
      <c r="C354" t="s">
        <v>33</v>
      </c>
      <c r="D354">
        <v>0</v>
      </c>
      <c r="E354">
        <v>-3</v>
      </c>
      <c r="F354">
        <v>0</v>
      </c>
      <c r="G354" t="s">
        <v>24</v>
      </c>
      <c r="H354">
        <v>1</v>
      </c>
      <c r="I354" t="s">
        <v>25</v>
      </c>
      <c r="J354">
        <v>0</v>
      </c>
      <c r="K354" t="s">
        <v>25</v>
      </c>
      <c r="L354">
        <v>0</v>
      </c>
      <c r="M354">
        <v>0.66700000000000004</v>
      </c>
      <c r="N354" t="s">
        <v>207</v>
      </c>
      <c r="O354" t="s">
        <v>151</v>
      </c>
      <c r="P354" t="s">
        <v>2359</v>
      </c>
      <c r="Q354" t="s">
        <v>3262</v>
      </c>
      <c r="R354" t="s">
        <v>25</v>
      </c>
      <c r="S354" t="s">
        <v>2881</v>
      </c>
      <c r="T354" t="s">
        <v>25</v>
      </c>
      <c r="U354">
        <v>3</v>
      </c>
      <c r="V354">
        <v>218</v>
      </c>
      <c r="W354" t="s">
        <v>30</v>
      </c>
      <c r="X354" t="s">
        <v>3359</v>
      </c>
      <c r="Y354" t="s">
        <v>3360</v>
      </c>
      <c r="Z354" t="s">
        <v>3361</v>
      </c>
      <c r="AA354" t="s">
        <v>3362</v>
      </c>
      <c r="AB354" t="s">
        <v>3355</v>
      </c>
      <c r="AC354" t="s">
        <v>3268</v>
      </c>
      <c r="AD354" t="s">
        <v>25</v>
      </c>
      <c r="AE354" t="s">
        <v>3356</v>
      </c>
      <c r="AF354" t="s">
        <v>3270</v>
      </c>
      <c r="AG354" t="s">
        <v>216</v>
      </c>
      <c r="AH354" t="s">
        <v>3271</v>
      </c>
      <c r="AI354" t="s">
        <v>3272</v>
      </c>
      <c r="AJ354" t="s">
        <v>3273</v>
      </c>
      <c r="AK354" t="s">
        <v>3274</v>
      </c>
      <c r="AL354" t="s">
        <v>3275</v>
      </c>
      <c r="AM354" t="s">
        <v>3276</v>
      </c>
      <c r="AN354" t="s">
        <v>3277</v>
      </c>
      <c r="AO354" t="s">
        <v>3278</v>
      </c>
      <c r="AP354" t="s">
        <v>3279</v>
      </c>
      <c r="AQ354" t="s">
        <v>3280</v>
      </c>
      <c r="AR354" t="s">
        <v>3281</v>
      </c>
      <c r="AS354" t="s">
        <v>3282</v>
      </c>
      <c r="AT354" t="s">
        <v>3283</v>
      </c>
      <c r="AU354" t="s">
        <v>3284</v>
      </c>
      <c r="AV354" t="s">
        <v>3285</v>
      </c>
      <c r="AW354" t="s">
        <v>3286</v>
      </c>
      <c r="AX354" t="s">
        <v>3287</v>
      </c>
      <c r="AY354" t="s">
        <v>3288</v>
      </c>
      <c r="AZ354" t="s">
        <v>3289</v>
      </c>
      <c r="BA354" t="s">
        <v>3290</v>
      </c>
      <c r="BB354" t="s">
        <v>3291</v>
      </c>
      <c r="BC354" t="s">
        <v>3292</v>
      </c>
      <c r="BD354" t="s">
        <v>3293</v>
      </c>
      <c r="BE354" t="s">
        <v>3294</v>
      </c>
      <c r="BF354" t="s">
        <v>3295</v>
      </c>
      <c r="BG354" t="s">
        <v>3296</v>
      </c>
      <c r="BH354" t="s">
        <v>3297</v>
      </c>
      <c r="BI354" t="s">
        <v>3298</v>
      </c>
      <c r="BJ354" t="s">
        <v>3299</v>
      </c>
      <c r="BK354" t="s">
        <v>3300</v>
      </c>
      <c r="BL354" t="s">
        <v>25</v>
      </c>
      <c r="BM354" t="s">
        <v>25</v>
      </c>
      <c r="BN354" t="s">
        <v>25</v>
      </c>
      <c r="BO354" t="s">
        <v>25</v>
      </c>
      <c r="BP354" t="s">
        <v>25</v>
      </c>
      <c r="BQ354" t="s">
        <v>25</v>
      </c>
      <c r="BR354" t="s">
        <v>25</v>
      </c>
      <c r="BS354" t="s">
        <v>25</v>
      </c>
      <c r="BT354" t="s">
        <v>25</v>
      </c>
      <c r="BU354" t="s">
        <v>25</v>
      </c>
      <c r="BV354" t="s">
        <v>25</v>
      </c>
      <c r="BW354" t="s">
        <v>25</v>
      </c>
      <c r="BX354" t="s">
        <v>25</v>
      </c>
      <c r="BY354" t="s">
        <v>25</v>
      </c>
      <c r="BZ354" t="s">
        <v>25</v>
      </c>
      <c r="CA354" t="s">
        <v>25</v>
      </c>
      <c r="CB354" t="s">
        <v>25</v>
      </c>
      <c r="CC354" t="s">
        <v>25</v>
      </c>
      <c r="CD354" t="s">
        <v>25</v>
      </c>
      <c r="CE354" t="s">
        <v>25</v>
      </c>
      <c r="CF354" t="s">
        <v>25</v>
      </c>
      <c r="CG354" t="s">
        <v>25</v>
      </c>
      <c r="CH354" t="s">
        <v>25</v>
      </c>
      <c r="CI354" t="s">
        <v>25</v>
      </c>
      <c r="CJ354" t="s">
        <v>25</v>
      </c>
      <c r="CK354" t="s">
        <v>25</v>
      </c>
      <c r="CL354" t="s">
        <v>25</v>
      </c>
      <c r="CM354" t="s">
        <v>25</v>
      </c>
      <c r="CN354" t="s">
        <v>25</v>
      </c>
      <c r="CO354" t="s">
        <v>25</v>
      </c>
      <c r="CP354" t="s">
        <v>25</v>
      </c>
      <c r="CQ354" t="s">
        <v>25</v>
      </c>
      <c r="CR354" t="s">
        <v>25</v>
      </c>
      <c r="CS354" t="s">
        <v>25</v>
      </c>
      <c r="CT354" t="s">
        <v>25</v>
      </c>
      <c r="CU354" t="s">
        <v>25</v>
      </c>
      <c r="CV354" t="s">
        <v>25</v>
      </c>
      <c r="CW354" t="s">
        <v>25</v>
      </c>
      <c r="CX354" t="s">
        <v>25</v>
      </c>
      <c r="CY354" t="s">
        <v>25</v>
      </c>
      <c r="CZ354" t="s">
        <v>25</v>
      </c>
      <c r="DA354" t="s">
        <v>25</v>
      </c>
      <c r="DB354" t="s">
        <v>25</v>
      </c>
      <c r="DC354" t="s">
        <v>25</v>
      </c>
    </row>
    <row r="355" spans="1:107" x14ac:dyDescent="0.2">
      <c r="A355" t="s">
        <v>206</v>
      </c>
      <c r="B355">
        <v>7578195</v>
      </c>
      <c r="C355" t="s">
        <v>33</v>
      </c>
      <c r="D355">
        <v>0</v>
      </c>
      <c r="E355">
        <v>-3</v>
      </c>
      <c r="F355">
        <v>0</v>
      </c>
      <c r="G355" t="s">
        <v>24</v>
      </c>
      <c r="H355">
        <v>1</v>
      </c>
      <c r="I355" t="s">
        <v>25</v>
      </c>
      <c r="J355">
        <v>0</v>
      </c>
      <c r="K355" t="s">
        <v>25</v>
      </c>
      <c r="L355">
        <v>0</v>
      </c>
      <c r="M355">
        <v>0.66700000000000004</v>
      </c>
      <c r="N355" t="s">
        <v>207</v>
      </c>
      <c r="O355" t="s">
        <v>151</v>
      </c>
      <c r="P355" t="s">
        <v>2359</v>
      </c>
      <c r="Q355" t="s">
        <v>3262</v>
      </c>
      <c r="R355" t="s">
        <v>25</v>
      </c>
      <c r="S355" t="s">
        <v>2881</v>
      </c>
      <c r="T355" t="s">
        <v>25</v>
      </c>
      <c r="U355">
        <v>2</v>
      </c>
      <c r="V355">
        <v>86</v>
      </c>
      <c r="W355" t="s">
        <v>30</v>
      </c>
      <c r="X355" t="s">
        <v>3263</v>
      </c>
      <c r="Y355" t="s">
        <v>3264</v>
      </c>
      <c r="Z355" t="s">
        <v>3265</v>
      </c>
      <c r="AA355" t="s">
        <v>3266</v>
      </c>
      <c r="AB355" t="s">
        <v>3267</v>
      </c>
      <c r="AC355" t="s">
        <v>3268</v>
      </c>
      <c r="AD355" t="s">
        <v>25</v>
      </c>
      <c r="AE355" t="s">
        <v>3269</v>
      </c>
      <c r="AF355" t="s">
        <v>3270</v>
      </c>
      <c r="AG355" t="s">
        <v>216</v>
      </c>
      <c r="AH355" t="s">
        <v>3271</v>
      </c>
      <c r="AI355" t="s">
        <v>3272</v>
      </c>
      <c r="AJ355" t="s">
        <v>3273</v>
      </c>
      <c r="AK355" t="s">
        <v>3274</v>
      </c>
      <c r="AL355" t="s">
        <v>3275</v>
      </c>
      <c r="AM355" t="s">
        <v>3276</v>
      </c>
      <c r="AN355" t="s">
        <v>3277</v>
      </c>
      <c r="AO355" t="s">
        <v>3278</v>
      </c>
      <c r="AP355" t="s">
        <v>3279</v>
      </c>
      <c r="AQ355" t="s">
        <v>3280</v>
      </c>
      <c r="AR355" t="s">
        <v>3281</v>
      </c>
      <c r="AS355" t="s">
        <v>3282</v>
      </c>
      <c r="AT355" t="s">
        <v>3283</v>
      </c>
      <c r="AU355" t="s">
        <v>3284</v>
      </c>
      <c r="AV355" t="s">
        <v>3285</v>
      </c>
      <c r="AW355" t="s">
        <v>3286</v>
      </c>
      <c r="AX355" t="s">
        <v>3287</v>
      </c>
      <c r="AY355" t="s">
        <v>3288</v>
      </c>
      <c r="AZ355" t="s">
        <v>3289</v>
      </c>
      <c r="BA355" t="s">
        <v>3290</v>
      </c>
      <c r="BB355" t="s">
        <v>3291</v>
      </c>
      <c r="BC355" t="s">
        <v>3292</v>
      </c>
      <c r="BD355" t="s">
        <v>3293</v>
      </c>
      <c r="BE355" t="s">
        <v>3294</v>
      </c>
      <c r="BF355" t="s">
        <v>3295</v>
      </c>
      <c r="BG355" t="s">
        <v>3296</v>
      </c>
      <c r="BH355" t="s">
        <v>3297</v>
      </c>
      <c r="BI355" t="s">
        <v>3298</v>
      </c>
      <c r="BJ355" t="s">
        <v>3299</v>
      </c>
      <c r="BK355" t="s">
        <v>3300</v>
      </c>
      <c r="BL355" t="s">
        <v>25</v>
      </c>
      <c r="BM355" t="s">
        <v>25</v>
      </c>
      <c r="BN355" t="s">
        <v>25</v>
      </c>
      <c r="BO355" t="s">
        <v>25</v>
      </c>
      <c r="BP355" t="s">
        <v>25</v>
      </c>
      <c r="BQ355" t="s">
        <v>25</v>
      </c>
      <c r="BR355" t="s">
        <v>25</v>
      </c>
      <c r="BS355" t="s">
        <v>25</v>
      </c>
      <c r="BT355" t="s">
        <v>25</v>
      </c>
      <c r="BU355" t="s">
        <v>25</v>
      </c>
      <c r="BV355" t="s">
        <v>25</v>
      </c>
      <c r="BW355" t="s">
        <v>25</v>
      </c>
      <c r="BX355" t="s">
        <v>25</v>
      </c>
      <c r="BY355" t="s">
        <v>25</v>
      </c>
      <c r="BZ355" t="s">
        <v>25</v>
      </c>
      <c r="CA355" t="s">
        <v>25</v>
      </c>
      <c r="CB355" t="s">
        <v>25</v>
      </c>
      <c r="CC355" t="s">
        <v>25</v>
      </c>
      <c r="CD355" t="s">
        <v>25</v>
      </c>
      <c r="CE355" t="s">
        <v>25</v>
      </c>
      <c r="CF355" t="s">
        <v>25</v>
      </c>
      <c r="CG355" t="s">
        <v>25</v>
      </c>
      <c r="CH355" t="s">
        <v>25</v>
      </c>
      <c r="CI355" t="s">
        <v>25</v>
      </c>
      <c r="CJ355" t="s">
        <v>25</v>
      </c>
      <c r="CK355" t="s">
        <v>25</v>
      </c>
      <c r="CL355" t="s">
        <v>25</v>
      </c>
      <c r="CM355" t="s">
        <v>25</v>
      </c>
      <c r="CN355" t="s">
        <v>25</v>
      </c>
      <c r="CO355" t="s">
        <v>25</v>
      </c>
      <c r="CP355" t="s">
        <v>25</v>
      </c>
      <c r="CQ355" t="s">
        <v>25</v>
      </c>
      <c r="CR355" t="s">
        <v>25</v>
      </c>
      <c r="CS355" t="s">
        <v>25</v>
      </c>
      <c r="CT355" t="s">
        <v>25</v>
      </c>
      <c r="CU355" t="s">
        <v>25</v>
      </c>
      <c r="CV355" t="s">
        <v>25</v>
      </c>
      <c r="CW355" t="s">
        <v>25</v>
      </c>
      <c r="CX355" t="s">
        <v>25</v>
      </c>
      <c r="CY355" t="s">
        <v>25</v>
      </c>
      <c r="CZ355" t="s">
        <v>25</v>
      </c>
      <c r="DA355" t="s">
        <v>25</v>
      </c>
      <c r="DB355" t="s">
        <v>25</v>
      </c>
      <c r="DC355" t="s">
        <v>25</v>
      </c>
    </row>
    <row r="356" spans="1:107" x14ac:dyDescent="0.2">
      <c r="A356" t="s">
        <v>206</v>
      </c>
      <c r="B356">
        <v>7578195</v>
      </c>
      <c r="C356" t="s">
        <v>33</v>
      </c>
      <c r="D356">
        <v>0</v>
      </c>
      <c r="E356">
        <v>-3</v>
      </c>
      <c r="F356">
        <v>0</v>
      </c>
      <c r="G356" t="s">
        <v>24</v>
      </c>
      <c r="H356">
        <v>1</v>
      </c>
      <c r="I356" t="s">
        <v>25</v>
      </c>
      <c r="J356">
        <v>0</v>
      </c>
      <c r="K356" t="s">
        <v>25</v>
      </c>
      <c r="L356">
        <v>0</v>
      </c>
      <c r="M356">
        <v>0.66700000000000004</v>
      </c>
      <c r="N356" t="s">
        <v>207</v>
      </c>
      <c r="O356" t="s">
        <v>151</v>
      </c>
      <c r="P356" t="s">
        <v>2359</v>
      </c>
      <c r="Q356" t="s">
        <v>3262</v>
      </c>
      <c r="R356" t="s">
        <v>25</v>
      </c>
      <c r="S356" t="s">
        <v>2881</v>
      </c>
      <c r="T356" t="s">
        <v>25</v>
      </c>
      <c r="U356">
        <v>2</v>
      </c>
      <c r="V356">
        <v>86</v>
      </c>
      <c r="W356" t="s">
        <v>30</v>
      </c>
      <c r="X356" t="s">
        <v>3301</v>
      </c>
      <c r="Y356" t="s">
        <v>3302</v>
      </c>
      <c r="Z356" t="s">
        <v>3303</v>
      </c>
      <c r="AA356" t="s">
        <v>3304</v>
      </c>
      <c r="AB356" t="s">
        <v>3267</v>
      </c>
      <c r="AC356" t="s">
        <v>3305</v>
      </c>
      <c r="AD356" t="s">
        <v>25</v>
      </c>
      <c r="AE356" t="s">
        <v>3269</v>
      </c>
      <c r="AF356" t="s">
        <v>3270</v>
      </c>
      <c r="AG356" t="s">
        <v>216</v>
      </c>
      <c r="AH356" t="s">
        <v>3271</v>
      </c>
      <c r="AI356" t="s">
        <v>3272</v>
      </c>
      <c r="AJ356" t="s">
        <v>3273</v>
      </c>
      <c r="AK356" t="s">
        <v>3274</v>
      </c>
      <c r="AL356" t="s">
        <v>3275</v>
      </c>
      <c r="AM356" t="s">
        <v>3276</v>
      </c>
      <c r="AN356" t="s">
        <v>3277</v>
      </c>
      <c r="AO356" t="s">
        <v>3278</v>
      </c>
      <c r="AP356" t="s">
        <v>3279</v>
      </c>
      <c r="AQ356" t="s">
        <v>3280</v>
      </c>
      <c r="AR356" t="s">
        <v>3281</v>
      </c>
      <c r="AS356" t="s">
        <v>3282</v>
      </c>
      <c r="AT356" t="s">
        <v>3283</v>
      </c>
      <c r="AU356" t="s">
        <v>3284</v>
      </c>
      <c r="AV356" t="s">
        <v>3285</v>
      </c>
      <c r="AW356" t="s">
        <v>3286</v>
      </c>
      <c r="AX356" t="s">
        <v>3287</v>
      </c>
      <c r="AY356" t="s">
        <v>3288</v>
      </c>
      <c r="AZ356" t="s">
        <v>3289</v>
      </c>
      <c r="BA356" t="s">
        <v>3290</v>
      </c>
      <c r="BB356" t="s">
        <v>3291</v>
      </c>
      <c r="BC356" t="s">
        <v>3292</v>
      </c>
      <c r="BD356" t="s">
        <v>3293</v>
      </c>
      <c r="BE356" t="s">
        <v>3294</v>
      </c>
      <c r="BF356" t="s">
        <v>3295</v>
      </c>
      <c r="BG356" t="s">
        <v>3296</v>
      </c>
      <c r="BH356" t="s">
        <v>3297</v>
      </c>
      <c r="BI356" t="s">
        <v>3298</v>
      </c>
      <c r="BJ356" t="s">
        <v>3299</v>
      </c>
      <c r="BK356" t="s">
        <v>3300</v>
      </c>
      <c r="BL356" t="s">
        <v>25</v>
      </c>
      <c r="BM356" t="s">
        <v>25</v>
      </c>
      <c r="BN356" t="s">
        <v>25</v>
      </c>
      <c r="BO356" t="s">
        <v>25</v>
      </c>
      <c r="BP356" t="s">
        <v>25</v>
      </c>
      <c r="BQ356" t="s">
        <v>25</v>
      </c>
      <c r="BR356" t="s">
        <v>25</v>
      </c>
      <c r="BS356" t="s">
        <v>25</v>
      </c>
      <c r="BT356" t="s">
        <v>25</v>
      </c>
      <c r="BU356" t="s">
        <v>25</v>
      </c>
      <c r="BV356" t="s">
        <v>25</v>
      </c>
      <c r="BW356" t="s">
        <v>25</v>
      </c>
      <c r="BX356" t="s">
        <v>25</v>
      </c>
      <c r="BY356" t="s">
        <v>25</v>
      </c>
      <c r="BZ356" t="s">
        <v>25</v>
      </c>
      <c r="CA356" t="s">
        <v>25</v>
      </c>
      <c r="CB356" t="s">
        <v>25</v>
      </c>
      <c r="CC356" t="s">
        <v>25</v>
      </c>
      <c r="CD356" t="s">
        <v>25</v>
      </c>
      <c r="CE356" t="s">
        <v>25</v>
      </c>
      <c r="CF356" t="s">
        <v>25</v>
      </c>
      <c r="CG356" t="s">
        <v>25</v>
      </c>
      <c r="CH356" t="s">
        <v>25</v>
      </c>
      <c r="CI356" t="s">
        <v>25</v>
      </c>
      <c r="CJ356" t="s">
        <v>25</v>
      </c>
      <c r="CK356" t="s">
        <v>25</v>
      </c>
      <c r="CL356" t="s">
        <v>25</v>
      </c>
      <c r="CM356" t="s">
        <v>25</v>
      </c>
      <c r="CN356" t="s">
        <v>25</v>
      </c>
      <c r="CO356" t="s">
        <v>25</v>
      </c>
      <c r="CP356" t="s">
        <v>25</v>
      </c>
      <c r="CQ356" t="s">
        <v>25</v>
      </c>
      <c r="CR356" t="s">
        <v>25</v>
      </c>
      <c r="CS356" t="s">
        <v>25</v>
      </c>
      <c r="CT356" t="s">
        <v>25</v>
      </c>
      <c r="CU356" t="s">
        <v>25</v>
      </c>
      <c r="CV356" t="s">
        <v>25</v>
      </c>
      <c r="CW356" t="s">
        <v>25</v>
      </c>
      <c r="CX356" t="s">
        <v>25</v>
      </c>
      <c r="CY356" t="s">
        <v>25</v>
      </c>
      <c r="CZ356" t="s">
        <v>25</v>
      </c>
      <c r="DA356" t="s">
        <v>25</v>
      </c>
      <c r="DB356" t="s">
        <v>25</v>
      </c>
      <c r="DC356" t="s">
        <v>25</v>
      </c>
    </row>
    <row r="357" spans="1:107" x14ac:dyDescent="0.2">
      <c r="A357" t="s">
        <v>206</v>
      </c>
      <c r="B357">
        <v>7578195</v>
      </c>
      <c r="C357" t="s">
        <v>33</v>
      </c>
      <c r="D357">
        <v>0</v>
      </c>
      <c r="E357">
        <v>-3</v>
      </c>
      <c r="F357">
        <v>0</v>
      </c>
      <c r="G357" t="s">
        <v>24</v>
      </c>
      <c r="H357">
        <v>1</v>
      </c>
      <c r="I357" t="s">
        <v>25</v>
      </c>
      <c r="J357">
        <v>0</v>
      </c>
      <c r="K357" t="s">
        <v>25</v>
      </c>
      <c r="L357">
        <v>0</v>
      </c>
      <c r="M357">
        <v>0.66700000000000004</v>
      </c>
      <c r="N357" t="s">
        <v>207</v>
      </c>
      <c r="O357" t="s">
        <v>151</v>
      </c>
      <c r="P357" t="s">
        <v>2359</v>
      </c>
      <c r="Q357" t="s">
        <v>3262</v>
      </c>
      <c r="R357" t="s">
        <v>25</v>
      </c>
      <c r="S357" t="s">
        <v>2881</v>
      </c>
      <c r="T357" t="s">
        <v>25</v>
      </c>
      <c r="U357">
        <v>2</v>
      </c>
      <c r="V357">
        <v>86</v>
      </c>
      <c r="W357" t="s">
        <v>30</v>
      </c>
      <c r="X357" t="s">
        <v>25</v>
      </c>
      <c r="Y357" t="s">
        <v>25</v>
      </c>
      <c r="Z357" t="s">
        <v>25</v>
      </c>
      <c r="AA357" t="s">
        <v>25</v>
      </c>
      <c r="AB357" t="s">
        <v>25</v>
      </c>
      <c r="AC357" t="s">
        <v>25</v>
      </c>
      <c r="AD357" t="s">
        <v>25</v>
      </c>
      <c r="AE357" t="s">
        <v>3306</v>
      </c>
      <c r="AF357" t="s">
        <v>3270</v>
      </c>
      <c r="AG357" t="s">
        <v>216</v>
      </c>
      <c r="AH357" t="s">
        <v>3271</v>
      </c>
      <c r="AI357" t="s">
        <v>3272</v>
      </c>
      <c r="AJ357" t="s">
        <v>3273</v>
      </c>
      <c r="AK357" t="s">
        <v>3274</v>
      </c>
      <c r="AL357" t="s">
        <v>3275</v>
      </c>
      <c r="AM357" t="s">
        <v>3276</v>
      </c>
      <c r="AN357" t="s">
        <v>3277</v>
      </c>
      <c r="AO357" t="s">
        <v>3278</v>
      </c>
      <c r="AP357" t="s">
        <v>3279</v>
      </c>
      <c r="AQ357" t="s">
        <v>3280</v>
      </c>
      <c r="AR357" t="s">
        <v>3281</v>
      </c>
      <c r="AS357" t="s">
        <v>3282</v>
      </c>
      <c r="AT357" t="s">
        <v>3283</v>
      </c>
      <c r="AU357" t="s">
        <v>3284</v>
      </c>
      <c r="AV357" t="s">
        <v>3285</v>
      </c>
      <c r="AW357" t="s">
        <v>3286</v>
      </c>
      <c r="AX357" t="s">
        <v>3287</v>
      </c>
      <c r="AY357" t="s">
        <v>3288</v>
      </c>
      <c r="AZ357" t="s">
        <v>3289</v>
      </c>
      <c r="BA357" t="s">
        <v>3290</v>
      </c>
      <c r="BB357" t="s">
        <v>3291</v>
      </c>
      <c r="BC357" t="s">
        <v>3292</v>
      </c>
      <c r="BD357" t="s">
        <v>3293</v>
      </c>
      <c r="BE357" t="s">
        <v>3294</v>
      </c>
      <c r="BF357" t="s">
        <v>3295</v>
      </c>
      <c r="BG357" t="s">
        <v>3296</v>
      </c>
      <c r="BH357" t="s">
        <v>3297</v>
      </c>
      <c r="BI357" t="s">
        <v>3298</v>
      </c>
      <c r="BJ357" t="s">
        <v>3299</v>
      </c>
      <c r="BK357" t="s">
        <v>3300</v>
      </c>
      <c r="BL357" t="s">
        <v>25</v>
      </c>
      <c r="BM357" t="s">
        <v>25</v>
      </c>
      <c r="BN357" t="s">
        <v>25</v>
      </c>
      <c r="BO357" t="s">
        <v>25</v>
      </c>
      <c r="BP357" t="s">
        <v>25</v>
      </c>
      <c r="BQ357" t="s">
        <v>25</v>
      </c>
      <c r="BR357" t="s">
        <v>25</v>
      </c>
      <c r="BS357" t="s">
        <v>25</v>
      </c>
      <c r="BT357" t="s">
        <v>25</v>
      </c>
      <c r="BU357" t="s">
        <v>25</v>
      </c>
      <c r="BV357" t="s">
        <v>25</v>
      </c>
      <c r="BW357" t="s">
        <v>25</v>
      </c>
      <c r="BX357" t="s">
        <v>25</v>
      </c>
      <c r="BY357" t="s">
        <v>25</v>
      </c>
      <c r="BZ357" t="s">
        <v>25</v>
      </c>
      <c r="CA357" t="s">
        <v>25</v>
      </c>
      <c r="CB357" t="s">
        <v>25</v>
      </c>
      <c r="CC357" t="s">
        <v>25</v>
      </c>
      <c r="CD357" t="s">
        <v>25</v>
      </c>
      <c r="CE357" t="s">
        <v>25</v>
      </c>
      <c r="CF357" t="s">
        <v>25</v>
      </c>
      <c r="CG357" t="s">
        <v>25</v>
      </c>
      <c r="CH357" t="s">
        <v>25</v>
      </c>
      <c r="CI357" t="s">
        <v>25</v>
      </c>
      <c r="CJ357" t="s">
        <v>25</v>
      </c>
      <c r="CK357" t="s">
        <v>25</v>
      </c>
      <c r="CL357" t="s">
        <v>25</v>
      </c>
      <c r="CM357" t="s">
        <v>25</v>
      </c>
      <c r="CN357" t="s">
        <v>25</v>
      </c>
      <c r="CO357" t="s">
        <v>25</v>
      </c>
      <c r="CP357" t="s">
        <v>25</v>
      </c>
      <c r="CQ357" t="s">
        <v>25</v>
      </c>
      <c r="CR357" t="s">
        <v>25</v>
      </c>
      <c r="CS357" t="s">
        <v>25</v>
      </c>
      <c r="CT357" t="s">
        <v>25</v>
      </c>
      <c r="CU357" t="s">
        <v>25</v>
      </c>
      <c r="CV357" t="s">
        <v>25</v>
      </c>
      <c r="CW357" t="s">
        <v>25</v>
      </c>
      <c r="CX357" t="s">
        <v>25</v>
      </c>
      <c r="CY357" t="s">
        <v>25</v>
      </c>
      <c r="CZ357" t="s">
        <v>25</v>
      </c>
      <c r="DA357" t="s">
        <v>25</v>
      </c>
      <c r="DB357" t="s">
        <v>25</v>
      </c>
      <c r="DC357" t="s">
        <v>25</v>
      </c>
    </row>
    <row r="358" spans="1:107" x14ac:dyDescent="0.2">
      <c r="A358" t="s">
        <v>206</v>
      </c>
      <c r="B358">
        <v>7578195</v>
      </c>
      <c r="C358" t="s">
        <v>33</v>
      </c>
      <c r="D358">
        <v>0</v>
      </c>
      <c r="E358">
        <v>-3</v>
      </c>
      <c r="F358">
        <v>0</v>
      </c>
      <c r="G358" t="s">
        <v>24</v>
      </c>
      <c r="H358">
        <v>1</v>
      </c>
      <c r="I358" t="s">
        <v>25</v>
      </c>
      <c r="J358">
        <v>0</v>
      </c>
      <c r="K358" t="s">
        <v>25</v>
      </c>
      <c r="L358">
        <v>0</v>
      </c>
      <c r="M358">
        <v>0.66700000000000004</v>
      </c>
      <c r="N358" t="s">
        <v>207</v>
      </c>
      <c r="O358" t="s">
        <v>151</v>
      </c>
      <c r="P358" t="s">
        <v>2359</v>
      </c>
      <c r="Q358" t="s">
        <v>3262</v>
      </c>
      <c r="R358" t="s">
        <v>25</v>
      </c>
      <c r="S358" t="s">
        <v>2881</v>
      </c>
      <c r="T358" t="s">
        <v>25</v>
      </c>
      <c r="U358">
        <v>2</v>
      </c>
      <c r="V358">
        <v>179</v>
      </c>
      <c r="W358" t="s">
        <v>30</v>
      </c>
      <c r="X358" t="s">
        <v>3307</v>
      </c>
      <c r="Y358" t="s">
        <v>3308</v>
      </c>
      <c r="Z358" t="s">
        <v>3309</v>
      </c>
      <c r="AA358" t="s">
        <v>3309</v>
      </c>
      <c r="AB358" t="s">
        <v>3310</v>
      </c>
      <c r="AC358" t="s">
        <v>3311</v>
      </c>
      <c r="AD358" t="s">
        <v>25</v>
      </c>
      <c r="AE358" t="s">
        <v>3308</v>
      </c>
      <c r="AF358" t="s">
        <v>3270</v>
      </c>
      <c r="AG358" t="s">
        <v>216</v>
      </c>
      <c r="AH358" t="s">
        <v>3271</v>
      </c>
      <c r="AI358" t="s">
        <v>3272</v>
      </c>
      <c r="AJ358" t="s">
        <v>3273</v>
      </c>
      <c r="AK358" t="s">
        <v>3274</v>
      </c>
      <c r="AL358" t="s">
        <v>3275</v>
      </c>
      <c r="AM358" t="s">
        <v>3276</v>
      </c>
      <c r="AN358" t="s">
        <v>3277</v>
      </c>
      <c r="AO358" t="s">
        <v>3278</v>
      </c>
      <c r="AP358" t="s">
        <v>3279</v>
      </c>
      <c r="AQ358" t="s">
        <v>3280</v>
      </c>
      <c r="AR358" t="s">
        <v>3281</v>
      </c>
      <c r="AS358" t="s">
        <v>3282</v>
      </c>
      <c r="AT358" t="s">
        <v>3283</v>
      </c>
      <c r="AU358" t="s">
        <v>3284</v>
      </c>
      <c r="AV358" t="s">
        <v>3285</v>
      </c>
      <c r="AW358" t="s">
        <v>3286</v>
      </c>
      <c r="AX358" t="s">
        <v>3287</v>
      </c>
      <c r="AY358" t="s">
        <v>3288</v>
      </c>
      <c r="AZ358" t="s">
        <v>3289</v>
      </c>
      <c r="BA358" t="s">
        <v>3290</v>
      </c>
      <c r="BB358" t="s">
        <v>3291</v>
      </c>
      <c r="BC358" t="s">
        <v>3292</v>
      </c>
      <c r="BD358" t="s">
        <v>3293</v>
      </c>
      <c r="BE358" t="s">
        <v>3294</v>
      </c>
      <c r="BF358" t="s">
        <v>3295</v>
      </c>
      <c r="BG358" t="s">
        <v>3296</v>
      </c>
      <c r="BH358" t="s">
        <v>3297</v>
      </c>
      <c r="BI358" t="s">
        <v>3298</v>
      </c>
      <c r="BJ358" t="s">
        <v>3299</v>
      </c>
      <c r="BK358" t="s">
        <v>3300</v>
      </c>
      <c r="BL358" t="s">
        <v>25</v>
      </c>
      <c r="BM358" t="s">
        <v>25</v>
      </c>
      <c r="BN358" t="s">
        <v>25</v>
      </c>
      <c r="BO358" t="s">
        <v>25</v>
      </c>
      <c r="BP358" t="s">
        <v>25</v>
      </c>
      <c r="BQ358" t="s">
        <v>25</v>
      </c>
      <c r="BR358" t="s">
        <v>25</v>
      </c>
      <c r="BS358" t="s">
        <v>25</v>
      </c>
      <c r="BT358" t="s">
        <v>25</v>
      </c>
      <c r="BU358" t="s">
        <v>25</v>
      </c>
      <c r="BV358" t="s">
        <v>25</v>
      </c>
      <c r="BW358" t="s">
        <v>25</v>
      </c>
      <c r="BX358" t="s">
        <v>25</v>
      </c>
      <c r="BY358" t="s">
        <v>25</v>
      </c>
      <c r="BZ358" t="s">
        <v>25</v>
      </c>
      <c r="CA358" t="s">
        <v>25</v>
      </c>
      <c r="CB358" t="s">
        <v>25</v>
      </c>
      <c r="CC358" t="s">
        <v>25</v>
      </c>
      <c r="CD358" t="s">
        <v>25</v>
      </c>
      <c r="CE358" t="s">
        <v>25</v>
      </c>
      <c r="CF358" t="s">
        <v>25</v>
      </c>
      <c r="CG358" t="s">
        <v>25</v>
      </c>
      <c r="CH358" t="s">
        <v>25</v>
      </c>
      <c r="CI358" t="s">
        <v>25</v>
      </c>
      <c r="CJ358" t="s">
        <v>25</v>
      </c>
      <c r="CK358" t="s">
        <v>25</v>
      </c>
      <c r="CL358" t="s">
        <v>25</v>
      </c>
      <c r="CM358" t="s">
        <v>25</v>
      </c>
      <c r="CN358" t="s">
        <v>25</v>
      </c>
      <c r="CO358" t="s">
        <v>25</v>
      </c>
      <c r="CP358" t="s">
        <v>25</v>
      </c>
      <c r="CQ358" t="s">
        <v>25</v>
      </c>
      <c r="CR358" t="s">
        <v>25</v>
      </c>
      <c r="CS358" t="s">
        <v>25</v>
      </c>
      <c r="CT358" t="s">
        <v>25</v>
      </c>
      <c r="CU358" t="s">
        <v>25</v>
      </c>
      <c r="CV358" t="s">
        <v>25</v>
      </c>
      <c r="CW358" t="s">
        <v>25</v>
      </c>
      <c r="CX358" t="s">
        <v>25</v>
      </c>
      <c r="CY358" t="s">
        <v>25</v>
      </c>
      <c r="CZ358" t="s">
        <v>25</v>
      </c>
      <c r="DA358" t="s">
        <v>25</v>
      </c>
      <c r="DB358" t="s">
        <v>25</v>
      </c>
      <c r="DC358" t="s">
        <v>25</v>
      </c>
    </row>
    <row r="359" spans="1:107" x14ac:dyDescent="0.2">
      <c r="A359" t="s">
        <v>206</v>
      </c>
      <c r="B359">
        <v>7578195</v>
      </c>
      <c r="C359" t="s">
        <v>33</v>
      </c>
      <c r="D359">
        <v>0</v>
      </c>
      <c r="E359">
        <v>-3</v>
      </c>
      <c r="F359">
        <v>0</v>
      </c>
      <c r="G359" t="s">
        <v>24</v>
      </c>
      <c r="H359">
        <v>1</v>
      </c>
      <c r="I359" t="s">
        <v>25</v>
      </c>
      <c r="J359">
        <v>0</v>
      </c>
      <c r="K359" t="s">
        <v>25</v>
      </c>
      <c r="L359">
        <v>0</v>
      </c>
      <c r="M359">
        <v>0.66700000000000004</v>
      </c>
      <c r="N359" t="s">
        <v>207</v>
      </c>
      <c r="O359" t="s">
        <v>151</v>
      </c>
      <c r="P359" t="s">
        <v>2359</v>
      </c>
      <c r="Q359" t="s">
        <v>3262</v>
      </c>
      <c r="R359" t="s">
        <v>25</v>
      </c>
      <c r="S359" t="s">
        <v>2881</v>
      </c>
      <c r="T359" t="s">
        <v>25</v>
      </c>
      <c r="U359">
        <v>2</v>
      </c>
      <c r="V359">
        <v>179</v>
      </c>
      <c r="W359" t="s">
        <v>30</v>
      </c>
      <c r="X359" t="s">
        <v>3312</v>
      </c>
      <c r="Y359" t="s">
        <v>3313</v>
      </c>
      <c r="Z359" t="s">
        <v>3314</v>
      </c>
      <c r="AA359" t="s">
        <v>3315</v>
      </c>
      <c r="AB359" t="s">
        <v>3310</v>
      </c>
      <c r="AC359" t="s">
        <v>3316</v>
      </c>
      <c r="AD359" t="s">
        <v>25</v>
      </c>
      <c r="AE359" t="s">
        <v>3308</v>
      </c>
      <c r="AF359" t="s">
        <v>3270</v>
      </c>
      <c r="AG359" t="s">
        <v>216</v>
      </c>
      <c r="AH359" t="s">
        <v>3271</v>
      </c>
      <c r="AI359" t="s">
        <v>3272</v>
      </c>
      <c r="AJ359" t="s">
        <v>3273</v>
      </c>
      <c r="AK359" t="s">
        <v>3274</v>
      </c>
      <c r="AL359" t="s">
        <v>3275</v>
      </c>
      <c r="AM359" t="s">
        <v>3276</v>
      </c>
      <c r="AN359" t="s">
        <v>3277</v>
      </c>
      <c r="AO359" t="s">
        <v>3278</v>
      </c>
      <c r="AP359" t="s">
        <v>3279</v>
      </c>
      <c r="AQ359" t="s">
        <v>3280</v>
      </c>
      <c r="AR359" t="s">
        <v>3281</v>
      </c>
      <c r="AS359" t="s">
        <v>3282</v>
      </c>
      <c r="AT359" t="s">
        <v>3283</v>
      </c>
      <c r="AU359" t="s">
        <v>3284</v>
      </c>
      <c r="AV359" t="s">
        <v>3285</v>
      </c>
      <c r="AW359" t="s">
        <v>3286</v>
      </c>
      <c r="AX359" t="s">
        <v>3287</v>
      </c>
      <c r="AY359" t="s">
        <v>3288</v>
      </c>
      <c r="AZ359" t="s">
        <v>3289</v>
      </c>
      <c r="BA359" t="s">
        <v>3290</v>
      </c>
      <c r="BB359" t="s">
        <v>3291</v>
      </c>
      <c r="BC359" t="s">
        <v>3292</v>
      </c>
      <c r="BD359" t="s">
        <v>3293</v>
      </c>
      <c r="BE359" t="s">
        <v>3294</v>
      </c>
      <c r="BF359" t="s">
        <v>3295</v>
      </c>
      <c r="BG359" t="s">
        <v>3296</v>
      </c>
      <c r="BH359" t="s">
        <v>3297</v>
      </c>
      <c r="BI359" t="s">
        <v>3298</v>
      </c>
      <c r="BJ359" t="s">
        <v>3299</v>
      </c>
      <c r="BK359" t="s">
        <v>3300</v>
      </c>
      <c r="BL359" t="s">
        <v>25</v>
      </c>
      <c r="BM359" t="s">
        <v>25</v>
      </c>
      <c r="BN359" t="s">
        <v>25</v>
      </c>
      <c r="BO359" t="s">
        <v>25</v>
      </c>
      <c r="BP359" t="s">
        <v>25</v>
      </c>
      <c r="BQ359" t="s">
        <v>25</v>
      </c>
      <c r="BR359" t="s">
        <v>25</v>
      </c>
      <c r="BS359" t="s">
        <v>25</v>
      </c>
      <c r="BT359" t="s">
        <v>25</v>
      </c>
      <c r="BU359" t="s">
        <v>25</v>
      </c>
      <c r="BV359" t="s">
        <v>25</v>
      </c>
      <c r="BW359" t="s">
        <v>25</v>
      </c>
      <c r="BX359" t="s">
        <v>25</v>
      </c>
      <c r="BY359" t="s">
        <v>25</v>
      </c>
      <c r="BZ359" t="s">
        <v>25</v>
      </c>
      <c r="CA359" t="s">
        <v>25</v>
      </c>
      <c r="CB359" t="s">
        <v>25</v>
      </c>
      <c r="CC359" t="s">
        <v>25</v>
      </c>
      <c r="CD359" t="s">
        <v>25</v>
      </c>
      <c r="CE359" t="s">
        <v>25</v>
      </c>
      <c r="CF359" t="s">
        <v>25</v>
      </c>
      <c r="CG359" t="s">
        <v>25</v>
      </c>
      <c r="CH359" t="s">
        <v>25</v>
      </c>
      <c r="CI359" t="s">
        <v>25</v>
      </c>
      <c r="CJ359" t="s">
        <v>25</v>
      </c>
      <c r="CK359" t="s">
        <v>25</v>
      </c>
      <c r="CL359" t="s">
        <v>25</v>
      </c>
      <c r="CM359" t="s">
        <v>25</v>
      </c>
      <c r="CN359" t="s">
        <v>25</v>
      </c>
      <c r="CO359" t="s">
        <v>25</v>
      </c>
      <c r="CP359" t="s">
        <v>25</v>
      </c>
      <c r="CQ359" t="s">
        <v>25</v>
      </c>
      <c r="CR359" t="s">
        <v>25</v>
      </c>
      <c r="CS359" t="s">
        <v>25</v>
      </c>
      <c r="CT359" t="s">
        <v>25</v>
      </c>
      <c r="CU359" t="s">
        <v>25</v>
      </c>
      <c r="CV359" t="s">
        <v>25</v>
      </c>
      <c r="CW359" t="s">
        <v>25</v>
      </c>
      <c r="CX359" t="s">
        <v>25</v>
      </c>
      <c r="CY359" t="s">
        <v>25</v>
      </c>
      <c r="CZ359" t="s">
        <v>25</v>
      </c>
      <c r="DA359" t="s">
        <v>25</v>
      </c>
      <c r="DB359" t="s">
        <v>25</v>
      </c>
      <c r="DC359" t="s">
        <v>25</v>
      </c>
    </row>
    <row r="360" spans="1:107" x14ac:dyDescent="0.2">
      <c r="A360" t="s">
        <v>206</v>
      </c>
      <c r="B360">
        <v>7578195</v>
      </c>
      <c r="C360" t="s">
        <v>33</v>
      </c>
      <c r="D360">
        <v>0</v>
      </c>
      <c r="E360">
        <v>-3</v>
      </c>
      <c r="F360">
        <v>0</v>
      </c>
      <c r="G360" t="s">
        <v>24</v>
      </c>
      <c r="H360">
        <v>1</v>
      </c>
      <c r="I360" t="s">
        <v>25</v>
      </c>
      <c r="J360">
        <v>0</v>
      </c>
      <c r="K360" t="s">
        <v>25</v>
      </c>
      <c r="L360">
        <v>0</v>
      </c>
      <c r="M360">
        <v>0.66700000000000004</v>
      </c>
      <c r="N360" t="s">
        <v>207</v>
      </c>
      <c r="O360" t="s">
        <v>151</v>
      </c>
      <c r="P360" t="s">
        <v>2359</v>
      </c>
      <c r="Q360" t="s">
        <v>3262</v>
      </c>
      <c r="R360" t="s">
        <v>25</v>
      </c>
      <c r="S360" t="s">
        <v>2881</v>
      </c>
      <c r="T360" t="s">
        <v>25</v>
      </c>
      <c r="U360">
        <v>2</v>
      </c>
      <c r="V360">
        <v>59</v>
      </c>
      <c r="W360" t="s">
        <v>30</v>
      </c>
      <c r="X360" t="s">
        <v>3317</v>
      </c>
      <c r="Y360" t="s">
        <v>3318</v>
      </c>
      <c r="Z360" t="s">
        <v>3319</v>
      </c>
      <c r="AA360" t="s">
        <v>3320</v>
      </c>
      <c r="AB360" t="s">
        <v>3321</v>
      </c>
      <c r="AC360" t="s">
        <v>3322</v>
      </c>
      <c r="AD360" t="s">
        <v>25</v>
      </c>
      <c r="AE360" t="s">
        <v>3318</v>
      </c>
      <c r="AF360" t="s">
        <v>3270</v>
      </c>
      <c r="AG360" t="s">
        <v>216</v>
      </c>
      <c r="AH360" t="s">
        <v>3271</v>
      </c>
      <c r="AI360" t="s">
        <v>3272</v>
      </c>
      <c r="AJ360" t="s">
        <v>3273</v>
      </c>
      <c r="AK360" t="s">
        <v>3274</v>
      </c>
      <c r="AL360" t="s">
        <v>3275</v>
      </c>
      <c r="AM360" t="s">
        <v>3276</v>
      </c>
      <c r="AN360" t="s">
        <v>3277</v>
      </c>
      <c r="AO360" t="s">
        <v>3278</v>
      </c>
      <c r="AP360" t="s">
        <v>3279</v>
      </c>
      <c r="AQ360" t="s">
        <v>3280</v>
      </c>
      <c r="AR360" t="s">
        <v>3281</v>
      </c>
      <c r="AS360" t="s">
        <v>3282</v>
      </c>
      <c r="AT360" t="s">
        <v>3283</v>
      </c>
      <c r="AU360" t="s">
        <v>3284</v>
      </c>
      <c r="AV360" t="s">
        <v>3285</v>
      </c>
      <c r="AW360" t="s">
        <v>3286</v>
      </c>
      <c r="AX360" t="s">
        <v>3287</v>
      </c>
      <c r="AY360" t="s">
        <v>3288</v>
      </c>
      <c r="AZ360" t="s">
        <v>3289</v>
      </c>
      <c r="BA360" t="s">
        <v>3290</v>
      </c>
      <c r="BB360" t="s">
        <v>3291</v>
      </c>
      <c r="BC360" t="s">
        <v>3292</v>
      </c>
      <c r="BD360" t="s">
        <v>3293</v>
      </c>
      <c r="BE360" t="s">
        <v>3294</v>
      </c>
      <c r="BF360" t="s">
        <v>3295</v>
      </c>
      <c r="BG360" t="s">
        <v>3296</v>
      </c>
      <c r="BH360" t="s">
        <v>3297</v>
      </c>
      <c r="BI360" t="s">
        <v>3298</v>
      </c>
      <c r="BJ360" t="s">
        <v>3299</v>
      </c>
      <c r="BK360" t="s">
        <v>3300</v>
      </c>
      <c r="BL360" t="s">
        <v>25</v>
      </c>
      <c r="BM360" t="s">
        <v>25</v>
      </c>
      <c r="BN360" t="s">
        <v>25</v>
      </c>
      <c r="BO360" t="s">
        <v>25</v>
      </c>
      <c r="BP360" t="s">
        <v>25</v>
      </c>
      <c r="BQ360" t="s">
        <v>25</v>
      </c>
      <c r="BR360" t="s">
        <v>25</v>
      </c>
      <c r="BS360" t="s">
        <v>25</v>
      </c>
      <c r="BT360" t="s">
        <v>25</v>
      </c>
      <c r="BU360" t="s">
        <v>25</v>
      </c>
      <c r="BV360" t="s">
        <v>25</v>
      </c>
      <c r="BW360" t="s">
        <v>25</v>
      </c>
      <c r="BX360" t="s">
        <v>25</v>
      </c>
      <c r="BY360" t="s">
        <v>25</v>
      </c>
      <c r="BZ360" t="s">
        <v>25</v>
      </c>
      <c r="CA360" t="s">
        <v>25</v>
      </c>
      <c r="CB360" t="s">
        <v>25</v>
      </c>
      <c r="CC360" t="s">
        <v>25</v>
      </c>
      <c r="CD360" t="s">
        <v>25</v>
      </c>
      <c r="CE360" t="s">
        <v>25</v>
      </c>
      <c r="CF360" t="s">
        <v>25</v>
      </c>
      <c r="CG360" t="s">
        <v>25</v>
      </c>
      <c r="CH360" t="s">
        <v>25</v>
      </c>
      <c r="CI360" t="s">
        <v>25</v>
      </c>
      <c r="CJ360" t="s">
        <v>25</v>
      </c>
      <c r="CK360" t="s">
        <v>25</v>
      </c>
      <c r="CL360" t="s">
        <v>25</v>
      </c>
      <c r="CM360" t="s">
        <v>25</v>
      </c>
      <c r="CN360" t="s">
        <v>25</v>
      </c>
      <c r="CO360" t="s">
        <v>25</v>
      </c>
      <c r="CP360" t="s">
        <v>25</v>
      </c>
      <c r="CQ360" t="s">
        <v>25</v>
      </c>
      <c r="CR360" t="s">
        <v>25</v>
      </c>
      <c r="CS360" t="s">
        <v>25</v>
      </c>
      <c r="CT360" t="s">
        <v>25</v>
      </c>
      <c r="CU360" t="s">
        <v>25</v>
      </c>
      <c r="CV360" t="s">
        <v>25</v>
      </c>
      <c r="CW360" t="s">
        <v>25</v>
      </c>
      <c r="CX360" t="s">
        <v>25</v>
      </c>
      <c r="CY360" t="s">
        <v>25</v>
      </c>
      <c r="CZ360" t="s">
        <v>25</v>
      </c>
      <c r="DA360" t="s">
        <v>25</v>
      </c>
      <c r="DB360" t="s">
        <v>25</v>
      </c>
      <c r="DC360" t="s">
        <v>25</v>
      </c>
    </row>
    <row r="361" spans="1:107" x14ac:dyDescent="0.2">
      <c r="A361" t="s">
        <v>206</v>
      </c>
      <c r="B361">
        <v>7578195</v>
      </c>
      <c r="C361" t="s">
        <v>33</v>
      </c>
      <c r="D361">
        <v>0</v>
      </c>
      <c r="E361">
        <v>-3</v>
      </c>
      <c r="F361">
        <v>0</v>
      </c>
      <c r="G361" t="s">
        <v>24</v>
      </c>
      <c r="H361">
        <v>1</v>
      </c>
      <c r="I361" t="s">
        <v>25</v>
      </c>
      <c r="J361">
        <v>0</v>
      </c>
      <c r="K361" t="s">
        <v>25</v>
      </c>
      <c r="L361">
        <v>0</v>
      </c>
      <c r="M361">
        <v>0.66700000000000004</v>
      </c>
      <c r="N361" t="s">
        <v>207</v>
      </c>
      <c r="O361" t="s">
        <v>151</v>
      </c>
      <c r="P361" t="s">
        <v>2359</v>
      </c>
      <c r="Q361" t="s">
        <v>3262</v>
      </c>
      <c r="R361" t="s">
        <v>25</v>
      </c>
      <c r="S361" t="s">
        <v>2881</v>
      </c>
      <c r="T361" t="s">
        <v>25</v>
      </c>
      <c r="U361">
        <v>2</v>
      </c>
      <c r="V361">
        <v>218</v>
      </c>
      <c r="W361" t="s">
        <v>30</v>
      </c>
      <c r="X361" t="s">
        <v>25</v>
      </c>
      <c r="Y361" t="s">
        <v>25</v>
      </c>
      <c r="Z361" t="s">
        <v>25</v>
      </c>
      <c r="AA361" t="s">
        <v>25</v>
      </c>
      <c r="AB361" t="s">
        <v>25</v>
      </c>
      <c r="AC361" t="s">
        <v>25</v>
      </c>
      <c r="AD361" t="s">
        <v>25</v>
      </c>
      <c r="AE361" t="s">
        <v>3323</v>
      </c>
      <c r="AF361" t="s">
        <v>3270</v>
      </c>
      <c r="AG361" t="s">
        <v>216</v>
      </c>
      <c r="AH361" t="s">
        <v>3271</v>
      </c>
      <c r="AI361" t="s">
        <v>3272</v>
      </c>
      <c r="AJ361" t="s">
        <v>3273</v>
      </c>
      <c r="AK361" t="s">
        <v>3274</v>
      </c>
      <c r="AL361" t="s">
        <v>3275</v>
      </c>
      <c r="AM361" t="s">
        <v>3276</v>
      </c>
      <c r="AN361" t="s">
        <v>3277</v>
      </c>
      <c r="AO361" t="s">
        <v>3278</v>
      </c>
      <c r="AP361" t="s">
        <v>3279</v>
      </c>
      <c r="AQ361" t="s">
        <v>3280</v>
      </c>
      <c r="AR361" t="s">
        <v>3281</v>
      </c>
      <c r="AS361" t="s">
        <v>3282</v>
      </c>
      <c r="AT361" t="s">
        <v>3283</v>
      </c>
      <c r="AU361" t="s">
        <v>3284</v>
      </c>
      <c r="AV361" t="s">
        <v>3285</v>
      </c>
      <c r="AW361" t="s">
        <v>3286</v>
      </c>
      <c r="AX361" t="s">
        <v>3287</v>
      </c>
      <c r="AY361" t="s">
        <v>3288</v>
      </c>
      <c r="AZ361" t="s">
        <v>3289</v>
      </c>
      <c r="BA361" t="s">
        <v>3290</v>
      </c>
      <c r="BB361" t="s">
        <v>3291</v>
      </c>
      <c r="BC361" t="s">
        <v>3292</v>
      </c>
      <c r="BD361" t="s">
        <v>3293</v>
      </c>
      <c r="BE361" t="s">
        <v>3294</v>
      </c>
      <c r="BF361" t="s">
        <v>3295</v>
      </c>
      <c r="BG361" t="s">
        <v>3296</v>
      </c>
      <c r="BH361" t="s">
        <v>3297</v>
      </c>
      <c r="BI361" t="s">
        <v>3298</v>
      </c>
      <c r="BJ361" t="s">
        <v>3299</v>
      </c>
      <c r="BK361" t="s">
        <v>3300</v>
      </c>
      <c r="BL361" t="s">
        <v>25</v>
      </c>
      <c r="BM361" t="s">
        <v>25</v>
      </c>
      <c r="BN361" t="s">
        <v>25</v>
      </c>
      <c r="BO361" t="s">
        <v>25</v>
      </c>
      <c r="BP361" t="s">
        <v>25</v>
      </c>
      <c r="BQ361" t="s">
        <v>25</v>
      </c>
      <c r="BR361" t="s">
        <v>25</v>
      </c>
      <c r="BS361" t="s">
        <v>25</v>
      </c>
      <c r="BT361" t="s">
        <v>25</v>
      </c>
      <c r="BU361" t="s">
        <v>25</v>
      </c>
      <c r="BV361" t="s">
        <v>25</v>
      </c>
      <c r="BW361" t="s">
        <v>25</v>
      </c>
      <c r="BX361" t="s">
        <v>25</v>
      </c>
      <c r="BY361" t="s">
        <v>25</v>
      </c>
      <c r="BZ361" t="s">
        <v>25</v>
      </c>
      <c r="CA361" t="s">
        <v>25</v>
      </c>
      <c r="CB361" t="s">
        <v>25</v>
      </c>
      <c r="CC361" t="s">
        <v>25</v>
      </c>
      <c r="CD361" t="s">
        <v>25</v>
      </c>
      <c r="CE361" t="s">
        <v>25</v>
      </c>
      <c r="CF361" t="s">
        <v>25</v>
      </c>
      <c r="CG361" t="s">
        <v>25</v>
      </c>
      <c r="CH361" t="s">
        <v>25</v>
      </c>
      <c r="CI361" t="s">
        <v>25</v>
      </c>
      <c r="CJ361" t="s">
        <v>25</v>
      </c>
      <c r="CK361" t="s">
        <v>25</v>
      </c>
      <c r="CL361" t="s">
        <v>25</v>
      </c>
      <c r="CM361" t="s">
        <v>25</v>
      </c>
      <c r="CN361" t="s">
        <v>25</v>
      </c>
      <c r="CO361" t="s">
        <v>25</v>
      </c>
      <c r="CP361" t="s">
        <v>25</v>
      </c>
      <c r="CQ361" t="s">
        <v>25</v>
      </c>
      <c r="CR361" t="s">
        <v>25</v>
      </c>
      <c r="CS361" t="s">
        <v>25</v>
      </c>
      <c r="CT361" t="s">
        <v>25</v>
      </c>
      <c r="CU361" t="s">
        <v>25</v>
      </c>
      <c r="CV361" t="s">
        <v>25</v>
      </c>
      <c r="CW361" t="s">
        <v>25</v>
      </c>
      <c r="CX361" t="s">
        <v>25</v>
      </c>
      <c r="CY361" t="s">
        <v>25</v>
      </c>
      <c r="CZ361" t="s">
        <v>25</v>
      </c>
      <c r="DA361" t="s">
        <v>25</v>
      </c>
      <c r="DB361" t="s">
        <v>25</v>
      </c>
      <c r="DC361" t="s">
        <v>25</v>
      </c>
    </row>
    <row r="362" spans="1:107" x14ac:dyDescent="0.2">
      <c r="A362" t="s">
        <v>206</v>
      </c>
      <c r="B362">
        <v>7578195</v>
      </c>
      <c r="C362" t="s">
        <v>33</v>
      </c>
      <c r="D362">
        <v>0</v>
      </c>
      <c r="E362">
        <v>-3</v>
      </c>
      <c r="F362">
        <v>0</v>
      </c>
      <c r="G362" t="s">
        <v>24</v>
      </c>
      <c r="H362">
        <v>1</v>
      </c>
      <c r="I362" t="s">
        <v>25</v>
      </c>
      <c r="J362">
        <v>0</v>
      </c>
      <c r="K362" t="s">
        <v>25</v>
      </c>
      <c r="L362">
        <v>0</v>
      </c>
      <c r="M362">
        <v>0.66700000000000004</v>
      </c>
      <c r="N362" t="s">
        <v>207</v>
      </c>
      <c r="O362" t="s">
        <v>151</v>
      </c>
      <c r="P362" t="s">
        <v>2359</v>
      </c>
      <c r="Q362" t="s">
        <v>3262</v>
      </c>
      <c r="R362" t="s">
        <v>25</v>
      </c>
      <c r="S362" t="s">
        <v>2881</v>
      </c>
      <c r="T362" t="s">
        <v>25</v>
      </c>
      <c r="U362">
        <v>2</v>
      </c>
      <c r="V362">
        <v>179</v>
      </c>
      <c r="W362" t="s">
        <v>30</v>
      </c>
      <c r="X362" t="s">
        <v>3324</v>
      </c>
      <c r="Y362" t="s">
        <v>3325</v>
      </c>
      <c r="Z362" t="s">
        <v>3326</v>
      </c>
      <c r="AA362" t="s">
        <v>3326</v>
      </c>
      <c r="AB362" t="s">
        <v>3327</v>
      </c>
      <c r="AC362" t="s">
        <v>3328</v>
      </c>
      <c r="AD362" t="s">
        <v>25</v>
      </c>
      <c r="AE362" t="s">
        <v>3325</v>
      </c>
      <c r="AF362" t="s">
        <v>3270</v>
      </c>
      <c r="AG362" t="s">
        <v>216</v>
      </c>
      <c r="AH362" t="s">
        <v>3271</v>
      </c>
      <c r="AI362" t="s">
        <v>3272</v>
      </c>
      <c r="AJ362" t="s">
        <v>3273</v>
      </c>
      <c r="AK362" t="s">
        <v>3274</v>
      </c>
      <c r="AL362" t="s">
        <v>3275</v>
      </c>
      <c r="AM362" t="s">
        <v>3276</v>
      </c>
      <c r="AN362" t="s">
        <v>3277</v>
      </c>
      <c r="AO362" t="s">
        <v>3278</v>
      </c>
      <c r="AP362" t="s">
        <v>3279</v>
      </c>
      <c r="AQ362" t="s">
        <v>3280</v>
      </c>
      <c r="AR362" t="s">
        <v>3281</v>
      </c>
      <c r="AS362" t="s">
        <v>3282</v>
      </c>
      <c r="AT362" t="s">
        <v>3283</v>
      </c>
      <c r="AU362" t="s">
        <v>3284</v>
      </c>
      <c r="AV362" t="s">
        <v>3285</v>
      </c>
      <c r="AW362" t="s">
        <v>3286</v>
      </c>
      <c r="AX362" t="s">
        <v>3287</v>
      </c>
      <c r="AY362" t="s">
        <v>3288</v>
      </c>
      <c r="AZ362" t="s">
        <v>3289</v>
      </c>
      <c r="BA362" t="s">
        <v>3290</v>
      </c>
      <c r="BB362" t="s">
        <v>3291</v>
      </c>
      <c r="BC362" t="s">
        <v>3292</v>
      </c>
      <c r="BD362" t="s">
        <v>3293</v>
      </c>
      <c r="BE362" t="s">
        <v>3294</v>
      </c>
      <c r="BF362" t="s">
        <v>3295</v>
      </c>
      <c r="BG362" t="s">
        <v>3296</v>
      </c>
      <c r="BH362" t="s">
        <v>3297</v>
      </c>
      <c r="BI362" t="s">
        <v>3298</v>
      </c>
      <c r="BJ362" t="s">
        <v>3299</v>
      </c>
      <c r="BK362" t="s">
        <v>3300</v>
      </c>
      <c r="BL362" t="s">
        <v>25</v>
      </c>
      <c r="BM362" t="s">
        <v>25</v>
      </c>
      <c r="BN362" t="s">
        <v>25</v>
      </c>
      <c r="BO362" t="s">
        <v>25</v>
      </c>
      <c r="BP362" t="s">
        <v>25</v>
      </c>
      <c r="BQ362" t="s">
        <v>25</v>
      </c>
      <c r="BR362" t="s">
        <v>25</v>
      </c>
      <c r="BS362" t="s">
        <v>25</v>
      </c>
      <c r="BT362" t="s">
        <v>25</v>
      </c>
      <c r="BU362" t="s">
        <v>25</v>
      </c>
      <c r="BV362" t="s">
        <v>25</v>
      </c>
      <c r="BW362" t="s">
        <v>25</v>
      </c>
      <c r="BX362" t="s">
        <v>25</v>
      </c>
      <c r="BY362" t="s">
        <v>25</v>
      </c>
      <c r="BZ362" t="s">
        <v>25</v>
      </c>
      <c r="CA362" t="s">
        <v>25</v>
      </c>
      <c r="CB362" t="s">
        <v>25</v>
      </c>
      <c r="CC362" t="s">
        <v>25</v>
      </c>
      <c r="CD362" t="s">
        <v>25</v>
      </c>
      <c r="CE362" t="s">
        <v>25</v>
      </c>
      <c r="CF362" t="s">
        <v>25</v>
      </c>
      <c r="CG362" t="s">
        <v>25</v>
      </c>
      <c r="CH362" t="s">
        <v>25</v>
      </c>
      <c r="CI362" t="s">
        <v>25</v>
      </c>
      <c r="CJ362" t="s">
        <v>25</v>
      </c>
      <c r="CK362" t="s">
        <v>25</v>
      </c>
      <c r="CL362" t="s">
        <v>25</v>
      </c>
      <c r="CM362" t="s">
        <v>25</v>
      </c>
      <c r="CN362" t="s">
        <v>25</v>
      </c>
      <c r="CO362" t="s">
        <v>25</v>
      </c>
      <c r="CP362" t="s">
        <v>25</v>
      </c>
      <c r="CQ362" t="s">
        <v>25</v>
      </c>
      <c r="CR362" t="s">
        <v>25</v>
      </c>
      <c r="CS362" t="s">
        <v>25</v>
      </c>
      <c r="CT362" t="s">
        <v>25</v>
      </c>
      <c r="CU362" t="s">
        <v>25</v>
      </c>
      <c r="CV362" t="s">
        <v>25</v>
      </c>
      <c r="CW362" t="s">
        <v>25</v>
      </c>
      <c r="CX362" t="s">
        <v>25</v>
      </c>
      <c r="CY362" t="s">
        <v>25</v>
      </c>
      <c r="CZ362" t="s">
        <v>25</v>
      </c>
      <c r="DA362" t="s">
        <v>25</v>
      </c>
      <c r="DB362" t="s">
        <v>25</v>
      </c>
      <c r="DC362" t="s">
        <v>25</v>
      </c>
    </row>
    <row r="363" spans="1:107" x14ac:dyDescent="0.2">
      <c r="A363" t="s">
        <v>206</v>
      </c>
      <c r="B363">
        <v>7578195</v>
      </c>
      <c r="C363" t="s">
        <v>33</v>
      </c>
      <c r="D363">
        <v>0</v>
      </c>
      <c r="E363">
        <v>-3</v>
      </c>
      <c r="F363">
        <v>0</v>
      </c>
      <c r="G363" t="s">
        <v>24</v>
      </c>
      <c r="H363">
        <v>1</v>
      </c>
      <c r="I363" t="s">
        <v>25</v>
      </c>
      <c r="J363">
        <v>0</v>
      </c>
      <c r="K363" t="s">
        <v>25</v>
      </c>
      <c r="L363">
        <v>0</v>
      </c>
      <c r="M363">
        <v>0.66700000000000004</v>
      </c>
      <c r="N363" t="s">
        <v>207</v>
      </c>
      <c r="O363" t="s">
        <v>151</v>
      </c>
      <c r="P363" t="s">
        <v>2359</v>
      </c>
      <c r="Q363" t="s">
        <v>3262</v>
      </c>
      <c r="R363" t="s">
        <v>25</v>
      </c>
      <c r="S363" t="s">
        <v>2881</v>
      </c>
      <c r="T363" t="s">
        <v>25</v>
      </c>
      <c r="U363">
        <v>2</v>
      </c>
      <c r="V363">
        <v>59</v>
      </c>
      <c r="W363" t="s">
        <v>30</v>
      </c>
      <c r="X363" t="s">
        <v>3329</v>
      </c>
      <c r="Y363" t="s">
        <v>3330</v>
      </c>
      <c r="Z363" t="s">
        <v>3331</v>
      </c>
      <c r="AA363" t="s">
        <v>3331</v>
      </c>
      <c r="AB363" t="s">
        <v>3332</v>
      </c>
      <c r="AC363" t="s">
        <v>3333</v>
      </c>
      <c r="AD363" t="s">
        <v>25</v>
      </c>
      <c r="AE363" t="s">
        <v>3330</v>
      </c>
      <c r="AF363" t="s">
        <v>3270</v>
      </c>
      <c r="AG363" t="s">
        <v>216</v>
      </c>
      <c r="AH363" t="s">
        <v>3271</v>
      </c>
      <c r="AI363" t="s">
        <v>3272</v>
      </c>
      <c r="AJ363" t="s">
        <v>3273</v>
      </c>
      <c r="AK363" t="s">
        <v>3274</v>
      </c>
      <c r="AL363" t="s">
        <v>3275</v>
      </c>
      <c r="AM363" t="s">
        <v>3276</v>
      </c>
      <c r="AN363" t="s">
        <v>3277</v>
      </c>
      <c r="AO363" t="s">
        <v>3278</v>
      </c>
      <c r="AP363" t="s">
        <v>3279</v>
      </c>
      <c r="AQ363" t="s">
        <v>3280</v>
      </c>
      <c r="AR363" t="s">
        <v>3281</v>
      </c>
      <c r="AS363" t="s">
        <v>3282</v>
      </c>
      <c r="AT363" t="s">
        <v>3283</v>
      </c>
      <c r="AU363" t="s">
        <v>3284</v>
      </c>
      <c r="AV363" t="s">
        <v>3285</v>
      </c>
      <c r="AW363" t="s">
        <v>3286</v>
      </c>
      <c r="AX363" t="s">
        <v>3287</v>
      </c>
      <c r="AY363" t="s">
        <v>3288</v>
      </c>
      <c r="AZ363" t="s">
        <v>3289</v>
      </c>
      <c r="BA363" t="s">
        <v>3290</v>
      </c>
      <c r="BB363" t="s">
        <v>3291</v>
      </c>
      <c r="BC363" t="s">
        <v>3292</v>
      </c>
      <c r="BD363" t="s">
        <v>3293</v>
      </c>
      <c r="BE363" t="s">
        <v>3294</v>
      </c>
      <c r="BF363" t="s">
        <v>3295</v>
      </c>
      <c r="BG363" t="s">
        <v>3296</v>
      </c>
      <c r="BH363" t="s">
        <v>3297</v>
      </c>
      <c r="BI363" t="s">
        <v>3298</v>
      </c>
      <c r="BJ363" t="s">
        <v>3299</v>
      </c>
      <c r="BK363" t="s">
        <v>3300</v>
      </c>
      <c r="BL363" t="s">
        <v>25</v>
      </c>
      <c r="BM363" t="s">
        <v>25</v>
      </c>
      <c r="BN363" t="s">
        <v>25</v>
      </c>
      <c r="BO363" t="s">
        <v>25</v>
      </c>
      <c r="BP363" t="s">
        <v>25</v>
      </c>
      <c r="BQ363" t="s">
        <v>25</v>
      </c>
      <c r="BR363" t="s">
        <v>25</v>
      </c>
      <c r="BS363" t="s">
        <v>25</v>
      </c>
      <c r="BT363" t="s">
        <v>25</v>
      </c>
      <c r="BU363" t="s">
        <v>25</v>
      </c>
      <c r="BV363" t="s">
        <v>25</v>
      </c>
      <c r="BW363" t="s">
        <v>25</v>
      </c>
      <c r="BX363" t="s">
        <v>25</v>
      </c>
      <c r="BY363" t="s">
        <v>25</v>
      </c>
      <c r="BZ363" t="s">
        <v>25</v>
      </c>
      <c r="CA363" t="s">
        <v>25</v>
      </c>
      <c r="CB363" t="s">
        <v>25</v>
      </c>
      <c r="CC363" t="s">
        <v>25</v>
      </c>
      <c r="CD363" t="s">
        <v>25</v>
      </c>
      <c r="CE363" t="s">
        <v>25</v>
      </c>
      <c r="CF363" t="s">
        <v>25</v>
      </c>
      <c r="CG363" t="s">
        <v>25</v>
      </c>
      <c r="CH363" t="s">
        <v>25</v>
      </c>
      <c r="CI363" t="s">
        <v>25</v>
      </c>
      <c r="CJ363" t="s">
        <v>25</v>
      </c>
      <c r="CK363" t="s">
        <v>25</v>
      </c>
      <c r="CL363" t="s">
        <v>25</v>
      </c>
      <c r="CM363" t="s">
        <v>25</v>
      </c>
      <c r="CN363" t="s">
        <v>25</v>
      </c>
      <c r="CO363" t="s">
        <v>25</v>
      </c>
      <c r="CP363" t="s">
        <v>25</v>
      </c>
      <c r="CQ363" t="s">
        <v>25</v>
      </c>
      <c r="CR363" t="s">
        <v>25</v>
      </c>
      <c r="CS363" t="s">
        <v>25</v>
      </c>
      <c r="CT363" t="s">
        <v>25</v>
      </c>
      <c r="CU363" t="s">
        <v>25</v>
      </c>
      <c r="CV363" t="s">
        <v>25</v>
      </c>
      <c r="CW363" t="s">
        <v>25</v>
      </c>
      <c r="CX363" t="s">
        <v>25</v>
      </c>
      <c r="CY363" t="s">
        <v>25</v>
      </c>
      <c r="CZ363" t="s">
        <v>25</v>
      </c>
      <c r="DA363" t="s">
        <v>25</v>
      </c>
      <c r="DB363" t="s">
        <v>25</v>
      </c>
      <c r="DC363" t="s">
        <v>25</v>
      </c>
    </row>
    <row r="364" spans="1:107" x14ac:dyDescent="0.2">
      <c r="A364" t="s">
        <v>206</v>
      </c>
      <c r="B364">
        <v>7578195</v>
      </c>
      <c r="C364" t="s">
        <v>33</v>
      </c>
      <c r="D364">
        <v>0</v>
      </c>
      <c r="E364">
        <v>-3</v>
      </c>
      <c r="F364">
        <v>0</v>
      </c>
      <c r="G364" t="s">
        <v>24</v>
      </c>
      <c r="H364">
        <v>1</v>
      </c>
      <c r="I364" t="s">
        <v>25</v>
      </c>
      <c r="J364">
        <v>0</v>
      </c>
      <c r="K364" t="s">
        <v>25</v>
      </c>
      <c r="L364">
        <v>0</v>
      </c>
      <c r="M364">
        <v>0.66700000000000004</v>
      </c>
      <c r="N364" t="s">
        <v>207</v>
      </c>
      <c r="O364" t="s">
        <v>151</v>
      </c>
      <c r="P364" t="s">
        <v>2359</v>
      </c>
      <c r="Q364" t="s">
        <v>3262</v>
      </c>
      <c r="R364" t="s">
        <v>25</v>
      </c>
      <c r="S364" t="s">
        <v>2881</v>
      </c>
      <c r="T364" t="s">
        <v>25</v>
      </c>
      <c r="U364">
        <v>2</v>
      </c>
      <c r="V364">
        <v>59</v>
      </c>
      <c r="W364" t="s">
        <v>30</v>
      </c>
      <c r="X364" t="s">
        <v>3334</v>
      </c>
      <c r="Y364" t="s">
        <v>3335</v>
      </c>
      <c r="Z364" t="s">
        <v>3336</v>
      </c>
      <c r="AA364" t="s">
        <v>3336</v>
      </c>
      <c r="AB364" t="s">
        <v>3337</v>
      </c>
      <c r="AC364" t="s">
        <v>3338</v>
      </c>
      <c r="AD364" t="s">
        <v>25</v>
      </c>
      <c r="AE364" t="s">
        <v>3335</v>
      </c>
      <c r="AF364" t="s">
        <v>3270</v>
      </c>
      <c r="AG364" t="s">
        <v>216</v>
      </c>
      <c r="AH364" t="s">
        <v>3271</v>
      </c>
      <c r="AI364" t="s">
        <v>3272</v>
      </c>
      <c r="AJ364" t="s">
        <v>3273</v>
      </c>
      <c r="AK364" t="s">
        <v>3274</v>
      </c>
      <c r="AL364" t="s">
        <v>3275</v>
      </c>
      <c r="AM364" t="s">
        <v>3276</v>
      </c>
      <c r="AN364" t="s">
        <v>3277</v>
      </c>
      <c r="AO364" t="s">
        <v>3278</v>
      </c>
      <c r="AP364" t="s">
        <v>3279</v>
      </c>
      <c r="AQ364" t="s">
        <v>3280</v>
      </c>
      <c r="AR364" t="s">
        <v>3281</v>
      </c>
      <c r="AS364" t="s">
        <v>3282</v>
      </c>
      <c r="AT364" t="s">
        <v>3283</v>
      </c>
      <c r="AU364" t="s">
        <v>3284</v>
      </c>
      <c r="AV364" t="s">
        <v>3285</v>
      </c>
      <c r="AW364" t="s">
        <v>3286</v>
      </c>
      <c r="AX364" t="s">
        <v>3287</v>
      </c>
      <c r="AY364" t="s">
        <v>3288</v>
      </c>
      <c r="AZ364" t="s">
        <v>3289</v>
      </c>
      <c r="BA364" t="s">
        <v>3290</v>
      </c>
      <c r="BB364" t="s">
        <v>3291</v>
      </c>
      <c r="BC364" t="s">
        <v>3292</v>
      </c>
      <c r="BD364" t="s">
        <v>3293</v>
      </c>
      <c r="BE364" t="s">
        <v>3294</v>
      </c>
      <c r="BF364" t="s">
        <v>3295</v>
      </c>
      <c r="BG364" t="s">
        <v>3296</v>
      </c>
      <c r="BH364" t="s">
        <v>3297</v>
      </c>
      <c r="BI364" t="s">
        <v>3298</v>
      </c>
      <c r="BJ364" t="s">
        <v>3299</v>
      </c>
      <c r="BK364" t="s">
        <v>3300</v>
      </c>
      <c r="BL364" t="s">
        <v>25</v>
      </c>
      <c r="BM364" t="s">
        <v>25</v>
      </c>
      <c r="BN364" t="s">
        <v>25</v>
      </c>
      <c r="BO364" t="s">
        <v>25</v>
      </c>
      <c r="BP364" t="s">
        <v>25</v>
      </c>
      <c r="BQ364" t="s">
        <v>25</v>
      </c>
      <c r="BR364" t="s">
        <v>25</v>
      </c>
      <c r="BS364" t="s">
        <v>25</v>
      </c>
      <c r="BT364" t="s">
        <v>25</v>
      </c>
      <c r="BU364" t="s">
        <v>25</v>
      </c>
      <c r="BV364" t="s">
        <v>25</v>
      </c>
      <c r="BW364" t="s">
        <v>25</v>
      </c>
      <c r="BX364" t="s">
        <v>25</v>
      </c>
      <c r="BY364" t="s">
        <v>25</v>
      </c>
      <c r="BZ364" t="s">
        <v>25</v>
      </c>
      <c r="CA364" t="s">
        <v>25</v>
      </c>
      <c r="CB364" t="s">
        <v>25</v>
      </c>
      <c r="CC364" t="s">
        <v>25</v>
      </c>
      <c r="CD364" t="s">
        <v>25</v>
      </c>
      <c r="CE364" t="s">
        <v>25</v>
      </c>
      <c r="CF364" t="s">
        <v>25</v>
      </c>
      <c r="CG364" t="s">
        <v>25</v>
      </c>
      <c r="CH364" t="s">
        <v>25</v>
      </c>
      <c r="CI364" t="s">
        <v>25</v>
      </c>
      <c r="CJ364" t="s">
        <v>25</v>
      </c>
      <c r="CK364" t="s">
        <v>25</v>
      </c>
      <c r="CL364" t="s">
        <v>25</v>
      </c>
      <c r="CM364" t="s">
        <v>25</v>
      </c>
      <c r="CN364" t="s">
        <v>25</v>
      </c>
      <c r="CO364" t="s">
        <v>25</v>
      </c>
      <c r="CP364" t="s">
        <v>25</v>
      </c>
      <c r="CQ364" t="s">
        <v>25</v>
      </c>
      <c r="CR364" t="s">
        <v>25</v>
      </c>
      <c r="CS364" t="s">
        <v>25</v>
      </c>
      <c r="CT364" t="s">
        <v>25</v>
      </c>
      <c r="CU364" t="s">
        <v>25</v>
      </c>
      <c r="CV364" t="s">
        <v>25</v>
      </c>
      <c r="CW364" t="s">
        <v>25</v>
      </c>
      <c r="CX364" t="s">
        <v>25</v>
      </c>
      <c r="CY364" t="s">
        <v>25</v>
      </c>
      <c r="CZ364" t="s">
        <v>25</v>
      </c>
      <c r="DA364" t="s">
        <v>25</v>
      </c>
      <c r="DB364" t="s">
        <v>25</v>
      </c>
      <c r="DC364" t="s">
        <v>25</v>
      </c>
    </row>
    <row r="365" spans="1:107" x14ac:dyDescent="0.2">
      <c r="A365" t="s">
        <v>206</v>
      </c>
      <c r="B365">
        <v>7578195</v>
      </c>
      <c r="C365" t="s">
        <v>33</v>
      </c>
      <c r="D365">
        <v>0</v>
      </c>
      <c r="E365">
        <v>-3</v>
      </c>
      <c r="F365">
        <v>0</v>
      </c>
      <c r="G365" t="s">
        <v>24</v>
      </c>
      <c r="H365">
        <v>1</v>
      </c>
      <c r="I365" t="s">
        <v>25</v>
      </c>
      <c r="J365">
        <v>0</v>
      </c>
      <c r="K365" t="s">
        <v>25</v>
      </c>
      <c r="L365">
        <v>0</v>
      </c>
      <c r="M365">
        <v>0.66700000000000004</v>
      </c>
      <c r="N365" t="s">
        <v>207</v>
      </c>
      <c r="O365" t="s">
        <v>151</v>
      </c>
      <c r="P365" t="s">
        <v>2359</v>
      </c>
      <c r="Q365" t="s">
        <v>3262</v>
      </c>
      <c r="R365" t="s">
        <v>25</v>
      </c>
      <c r="S365" t="s">
        <v>2881</v>
      </c>
      <c r="T365" t="s">
        <v>25</v>
      </c>
      <c r="U365">
        <v>2</v>
      </c>
      <c r="V365">
        <v>179</v>
      </c>
      <c r="W365" t="s">
        <v>30</v>
      </c>
      <c r="X365" t="s">
        <v>3339</v>
      </c>
      <c r="Y365" t="s">
        <v>3340</v>
      </c>
      <c r="Z365" t="s">
        <v>3319</v>
      </c>
      <c r="AA365" t="s">
        <v>3320</v>
      </c>
      <c r="AB365" t="s">
        <v>3341</v>
      </c>
      <c r="AC365" t="s">
        <v>3268</v>
      </c>
      <c r="AD365" t="s">
        <v>25</v>
      </c>
      <c r="AE365" t="s">
        <v>3340</v>
      </c>
      <c r="AF365" t="s">
        <v>3270</v>
      </c>
      <c r="AG365" t="s">
        <v>216</v>
      </c>
      <c r="AH365" t="s">
        <v>3271</v>
      </c>
      <c r="AI365" t="s">
        <v>3272</v>
      </c>
      <c r="AJ365" t="s">
        <v>3273</v>
      </c>
      <c r="AK365" t="s">
        <v>3274</v>
      </c>
      <c r="AL365" t="s">
        <v>3275</v>
      </c>
      <c r="AM365" t="s">
        <v>3276</v>
      </c>
      <c r="AN365" t="s">
        <v>3277</v>
      </c>
      <c r="AO365" t="s">
        <v>3278</v>
      </c>
      <c r="AP365" t="s">
        <v>3279</v>
      </c>
      <c r="AQ365" t="s">
        <v>3280</v>
      </c>
      <c r="AR365" t="s">
        <v>3281</v>
      </c>
      <c r="AS365" t="s">
        <v>3282</v>
      </c>
      <c r="AT365" t="s">
        <v>3283</v>
      </c>
      <c r="AU365" t="s">
        <v>3284</v>
      </c>
      <c r="AV365" t="s">
        <v>3285</v>
      </c>
      <c r="AW365" t="s">
        <v>3286</v>
      </c>
      <c r="AX365" t="s">
        <v>3287</v>
      </c>
      <c r="AY365" t="s">
        <v>3288</v>
      </c>
      <c r="AZ365" t="s">
        <v>3289</v>
      </c>
      <c r="BA365" t="s">
        <v>3290</v>
      </c>
      <c r="BB365" t="s">
        <v>3291</v>
      </c>
      <c r="BC365" t="s">
        <v>3292</v>
      </c>
      <c r="BD365" t="s">
        <v>3293</v>
      </c>
      <c r="BE365" t="s">
        <v>3294</v>
      </c>
      <c r="BF365" t="s">
        <v>3295</v>
      </c>
      <c r="BG365" t="s">
        <v>3296</v>
      </c>
      <c r="BH365" t="s">
        <v>3297</v>
      </c>
      <c r="BI365" t="s">
        <v>3298</v>
      </c>
      <c r="BJ365" t="s">
        <v>3299</v>
      </c>
      <c r="BK365" t="s">
        <v>3300</v>
      </c>
      <c r="BL365" t="s">
        <v>25</v>
      </c>
      <c r="BM365" t="s">
        <v>25</v>
      </c>
      <c r="BN365" t="s">
        <v>25</v>
      </c>
      <c r="BO365" t="s">
        <v>25</v>
      </c>
      <c r="BP365" t="s">
        <v>25</v>
      </c>
      <c r="BQ365" t="s">
        <v>25</v>
      </c>
      <c r="BR365" t="s">
        <v>25</v>
      </c>
      <c r="BS365" t="s">
        <v>25</v>
      </c>
      <c r="BT365" t="s">
        <v>25</v>
      </c>
      <c r="BU365" t="s">
        <v>25</v>
      </c>
      <c r="BV365" t="s">
        <v>25</v>
      </c>
      <c r="BW365" t="s">
        <v>25</v>
      </c>
      <c r="BX365" t="s">
        <v>25</v>
      </c>
      <c r="BY365" t="s">
        <v>25</v>
      </c>
      <c r="BZ365" t="s">
        <v>25</v>
      </c>
      <c r="CA365" t="s">
        <v>25</v>
      </c>
      <c r="CB365" t="s">
        <v>25</v>
      </c>
      <c r="CC365" t="s">
        <v>25</v>
      </c>
      <c r="CD365" t="s">
        <v>25</v>
      </c>
      <c r="CE365" t="s">
        <v>25</v>
      </c>
      <c r="CF365" t="s">
        <v>25</v>
      </c>
      <c r="CG365" t="s">
        <v>25</v>
      </c>
      <c r="CH365" t="s">
        <v>25</v>
      </c>
      <c r="CI365" t="s">
        <v>25</v>
      </c>
      <c r="CJ365" t="s">
        <v>25</v>
      </c>
      <c r="CK365" t="s">
        <v>25</v>
      </c>
      <c r="CL365" t="s">
        <v>25</v>
      </c>
      <c r="CM365" t="s">
        <v>25</v>
      </c>
      <c r="CN365" t="s">
        <v>25</v>
      </c>
      <c r="CO365" t="s">
        <v>25</v>
      </c>
      <c r="CP365" t="s">
        <v>25</v>
      </c>
      <c r="CQ365" t="s">
        <v>25</v>
      </c>
      <c r="CR365" t="s">
        <v>25</v>
      </c>
      <c r="CS365" t="s">
        <v>25</v>
      </c>
      <c r="CT365" t="s">
        <v>25</v>
      </c>
      <c r="CU365" t="s">
        <v>25</v>
      </c>
      <c r="CV365" t="s">
        <v>25</v>
      </c>
      <c r="CW365" t="s">
        <v>25</v>
      </c>
      <c r="CX365" t="s">
        <v>25</v>
      </c>
      <c r="CY365" t="s">
        <v>25</v>
      </c>
      <c r="CZ365" t="s">
        <v>25</v>
      </c>
      <c r="DA365" t="s">
        <v>25</v>
      </c>
      <c r="DB365" t="s">
        <v>25</v>
      </c>
      <c r="DC365" t="s">
        <v>25</v>
      </c>
    </row>
    <row r="366" spans="1:107" x14ac:dyDescent="0.2">
      <c r="A366" t="s">
        <v>206</v>
      </c>
      <c r="B366">
        <v>7578195</v>
      </c>
      <c r="C366" t="s">
        <v>33</v>
      </c>
      <c r="D366">
        <v>0</v>
      </c>
      <c r="E366">
        <v>-3</v>
      </c>
      <c r="F366">
        <v>0</v>
      </c>
      <c r="G366" t="s">
        <v>24</v>
      </c>
      <c r="H366">
        <v>1</v>
      </c>
      <c r="I366" t="s">
        <v>25</v>
      </c>
      <c r="J366">
        <v>0</v>
      </c>
      <c r="K366" t="s">
        <v>25</v>
      </c>
      <c r="L366">
        <v>0</v>
      </c>
      <c r="M366">
        <v>0.66700000000000004</v>
      </c>
      <c r="N366" t="s">
        <v>207</v>
      </c>
      <c r="O366" t="s">
        <v>151</v>
      </c>
      <c r="P366" t="s">
        <v>2359</v>
      </c>
      <c r="Q366" t="s">
        <v>3262</v>
      </c>
      <c r="R366" t="s">
        <v>25</v>
      </c>
      <c r="S366" t="s">
        <v>2881</v>
      </c>
      <c r="T366" t="s">
        <v>25</v>
      </c>
      <c r="U366">
        <v>2</v>
      </c>
      <c r="V366">
        <v>218</v>
      </c>
      <c r="W366" t="s">
        <v>30</v>
      </c>
      <c r="X366" t="s">
        <v>25</v>
      </c>
      <c r="Y366" t="s">
        <v>25</v>
      </c>
      <c r="Z366" t="s">
        <v>25</v>
      </c>
      <c r="AA366" t="s">
        <v>25</v>
      </c>
      <c r="AB366" t="s">
        <v>25</v>
      </c>
      <c r="AC366" t="s">
        <v>25</v>
      </c>
      <c r="AD366" t="s">
        <v>25</v>
      </c>
      <c r="AE366" t="s">
        <v>3342</v>
      </c>
      <c r="AF366" t="s">
        <v>3270</v>
      </c>
      <c r="AG366" t="s">
        <v>216</v>
      </c>
      <c r="AH366" t="s">
        <v>3271</v>
      </c>
      <c r="AI366" t="s">
        <v>3272</v>
      </c>
      <c r="AJ366" t="s">
        <v>3273</v>
      </c>
      <c r="AK366" t="s">
        <v>3274</v>
      </c>
      <c r="AL366" t="s">
        <v>3275</v>
      </c>
      <c r="AM366" t="s">
        <v>3276</v>
      </c>
      <c r="AN366" t="s">
        <v>3277</v>
      </c>
      <c r="AO366" t="s">
        <v>3278</v>
      </c>
      <c r="AP366" t="s">
        <v>3279</v>
      </c>
      <c r="AQ366" t="s">
        <v>3280</v>
      </c>
      <c r="AR366" t="s">
        <v>3281</v>
      </c>
      <c r="AS366" t="s">
        <v>3282</v>
      </c>
      <c r="AT366" t="s">
        <v>3283</v>
      </c>
      <c r="AU366" t="s">
        <v>3284</v>
      </c>
      <c r="AV366" t="s">
        <v>3285</v>
      </c>
      <c r="AW366" t="s">
        <v>3286</v>
      </c>
      <c r="AX366" t="s">
        <v>3287</v>
      </c>
      <c r="AY366" t="s">
        <v>3288</v>
      </c>
      <c r="AZ366" t="s">
        <v>3289</v>
      </c>
      <c r="BA366" t="s">
        <v>3290</v>
      </c>
      <c r="BB366" t="s">
        <v>3291</v>
      </c>
      <c r="BC366" t="s">
        <v>3292</v>
      </c>
      <c r="BD366" t="s">
        <v>3293</v>
      </c>
      <c r="BE366" t="s">
        <v>3294</v>
      </c>
      <c r="BF366" t="s">
        <v>3295</v>
      </c>
      <c r="BG366" t="s">
        <v>3296</v>
      </c>
      <c r="BH366" t="s">
        <v>3297</v>
      </c>
      <c r="BI366" t="s">
        <v>3298</v>
      </c>
      <c r="BJ366" t="s">
        <v>3299</v>
      </c>
      <c r="BK366" t="s">
        <v>3300</v>
      </c>
      <c r="BL366" t="s">
        <v>25</v>
      </c>
      <c r="BM366" t="s">
        <v>25</v>
      </c>
      <c r="BN366" t="s">
        <v>25</v>
      </c>
      <c r="BO366" t="s">
        <v>25</v>
      </c>
      <c r="BP366" t="s">
        <v>25</v>
      </c>
      <c r="BQ366" t="s">
        <v>25</v>
      </c>
      <c r="BR366" t="s">
        <v>25</v>
      </c>
      <c r="BS366" t="s">
        <v>25</v>
      </c>
      <c r="BT366" t="s">
        <v>25</v>
      </c>
      <c r="BU366" t="s">
        <v>25</v>
      </c>
      <c r="BV366" t="s">
        <v>25</v>
      </c>
      <c r="BW366" t="s">
        <v>25</v>
      </c>
      <c r="BX366" t="s">
        <v>25</v>
      </c>
      <c r="BY366" t="s">
        <v>25</v>
      </c>
      <c r="BZ366" t="s">
        <v>25</v>
      </c>
      <c r="CA366" t="s">
        <v>25</v>
      </c>
      <c r="CB366" t="s">
        <v>25</v>
      </c>
      <c r="CC366" t="s">
        <v>25</v>
      </c>
      <c r="CD366" t="s">
        <v>25</v>
      </c>
      <c r="CE366" t="s">
        <v>25</v>
      </c>
      <c r="CF366" t="s">
        <v>25</v>
      </c>
      <c r="CG366" t="s">
        <v>25</v>
      </c>
      <c r="CH366" t="s">
        <v>25</v>
      </c>
      <c r="CI366" t="s">
        <v>25</v>
      </c>
      <c r="CJ366" t="s">
        <v>25</v>
      </c>
      <c r="CK366" t="s">
        <v>25</v>
      </c>
      <c r="CL366" t="s">
        <v>25</v>
      </c>
      <c r="CM366" t="s">
        <v>25</v>
      </c>
      <c r="CN366" t="s">
        <v>25</v>
      </c>
      <c r="CO366" t="s">
        <v>25</v>
      </c>
      <c r="CP366" t="s">
        <v>25</v>
      </c>
      <c r="CQ366" t="s">
        <v>25</v>
      </c>
      <c r="CR366" t="s">
        <v>25</v>
      </c>
      <c r="CS366" t="s">
        <v>25</v>
      </c>
      <c r="CT366" t="s">
        <v>25</v>
      </c>
      <c r="CU366" t="s">
        <v>25</v>
      </c>
      <c r="CV366" t="s">
        <v>25</v>
      </c>
      <c r="CW366" t="s">
        <v>25</v>
      </c>
      <c r="CX366" t="s">
        <v>25</v>
      </c>
      <c r="CY366" t="s">
        <v>25</v>
      </c>
      <c r="CZ366" t="s">
        <v>25</v>
      </c>
      <c r="DA366" t="s">
        <v>25</v>
      </c>
      <c r="DB366" t="s">
        <v>25</v>
      </c>
      <c r="DC366" t="s">
        <v>25</v>
      </c>
    </row>
    <row r="367" spans="1:107" x14ac:dyDescent="0.2">
      <c r="A367" t="s">
        <v>206</v>
      </c>
      <c r="B367">
        <v>7578195</v>
      </c>
      <c r="C367" t="s">
        <v>33</v>
      </c>
      <c r="D367">
        <v>0</v>
      </c>
      <c r="E367">
        <v>-3</v>
      </c>
      <c r="F367">
        <v>0</v>
      </c>
      <c r="G367" t="s">
        <v>24</v>
      </c>
      <c r="H367">
        <v>1</v>
      </c>
      <c r="I367" t="s">
        <v>25</v>
      </c>
      <c r="J367">
        <v>0</v>
      </c>
      <c r="K367" t="s">
        <v>25</v>
      </c>
      <c r="L367">
        <v>0</v>
      </c>
      <c r="M367">
        <v>0.66700000000000004</v>
      </c>
      <c r="N367" t="s">
        <v>207</v>
      </c>
      <c r="O367" t="s">
        <v>151</v>
      </c>
      <c r="P367" t="s">
        <v>2359</v>
      </c>
      <c r="Q367" t="s">
        <v>3262</v>
      </c>
      <c r="R367" t="s">
        <v>25</v>
      </c>
      <c r="S367" t="s">
        <v>2881</v>
      </c>
      <c r="T367" t="s">
        <v>25</v>
      </c>
      <c r="U367">
        <v>2</v>
      </c>
      <c r="V367">
        <v>218</v>
      </c>
      <c r="W367" t="s">
        <v>30</v>
      </c>
      <c r="X367" t="s">
        <v>25</v>
      </c>
      <c r="Y367" t="s">
        <v>25</v>
      </c>
      <c r="Z367" t="s">
        <v>25</v>
      </c>
      <c r="AA367" t="s">
        <v>25</v>
      </c>
      <c r="AB367" t="s">
        <v>25</v>
      </c>
      <c r="AC367" t="s">
        <v>25</v>
      </c>
      <c r="AD367" t="s">
        <v>25</v>
      </c>
      <c r="AE367" t="s">
        <v>3343</v>
      </c>
      <c r="AF367" t="s">
        <v>3270</v>
      </c>
      <c r="AG367" t="s">
        <v>216</v>
      </c>
      <c r="AH367" t="s">
        <v>3271</v>
      </c>
      <c r="AI367" t="s">
        <v>3272</v>
      </c>
      <c r="AJ367" t="s">
        <v>3273</v>
      </c>
      <c r="AK367" t="s">
        <v>3274</v>
      </c>
      <c r="AL367" t="s">
        <v>3275</v>
      </c>
      <c r="AM367" t="s">
        <v>3276</v>
      </c>
      <c r="AN367" t="s">
        <v>3277</v>
      </c>
      <c r="AO367" t="s">
        <v>3278</v>
      </c>
      <c r="AP367" t="s">
        <v>3279</v>
      </c>
      <c r="AQ367" t="s">
        <v>3280</v>
      </c>
      <c r="AR367" t="s">
        <v>3281</v>
      </c>
      <c r="AS367" t="s">
        <v>3282</v>
      </c>
      <c r="AT367" t="s">
        <v>3283</v>
      </c>
      <c r="AU367" t="s">
        <v>3284</v>
      </c>
      <c r="AV367" t="s">
        <v>3285</v>
      </c>
      <c r="AW367" t="s">
        <v>3286</v>
      </c>
      <c r="AX367" t="s">
        <v>3287</v>
      </c>
      <c r="AY367" t="s">
        <v>3288</v>
      </c>
      <c r="AZ367" t="s">
        <v>3289</v>
      </c>
      <c r="BA367" t="s">
        <v>3290</v>
      </c>
      <c r="BB367" t="s">
        <v>3291</v>
      </c>
      <c r="BC367" t="s">
        <v>3292</v>
      </c>
      <c r="BD367" t="s">
        <v>3293</v>
      </c>
      <c r="BE367" t="s">
        <v>3294</v>
      </c>
      <c r="BF367" t="s">
        <v>3295</v>
      </c>
      <c r="BG367" t="s">
        <v>3296</v>
      </c>
      <c r="BH367" t="s">
        <v>3297</v>
      </c>
      <c r="BI367" t="s">
        <v>3298</v>
      </c>
      <c r="BJ367" t="s">
        <v>3299</v>
      </c>
      <c r="BK367" t="s">
        <v>3300</v>
      </c>
      <c r="BL367" t="s">
        <v>25</v>
      </c>
      <c r="BM367" t="s">
        <v>25</v>
      </c>
      <c r="BN367" t="s">
        <v>25</v>
      </c>
      <c r="BO367" t="s">
        <v>25</v>
      </c>
      <c r="BP367" t="s">
        <v>25</v>
      </c>
      <c r="BQ367" t="s">
        <v>25</v>
      </c>
      <c r="BR367" t="s">
        <v>25</v>
      </c>
      <c r="BS367" t="s">
        <v>25</v>
      </c>
      <c r="BT367" t="s">
        <v>25</v>
      </c>
      <c r="BU367" t="s">
        <v>25</v>
      </c>
      <c r="BV367" t="s">
        <v>25</v>
      </c>
      <c r="BW367" t="s">
        <v>25</v>
      </c>
      <c r="BX367" t="s">
        <v>25</v>
      </c>
      <c r="BY367" t="s">
        <v>25</v>
      </c>
      <c r="BZ367" t="s">
        <v>25</v>
      </c>
      <c r="CA367" t="s">
        <v>25</v>
      </c>
      <c r="CB367" t="s">
        <v>25</v>
      </c>
      <c r="CC367" t="s">
        <v>25</v>
      </c>
      <c r="CD367" t="s">
        <v>25</v>
      </c>
      <c r="CE367" t="s">
        <v>25</v>
      </c>
      <c r="CF367" t="s">
        <v>25</v>
      </c>
      <c r="CG367" t="s">
        <v>25</v>
      </c>
      <c r="CH367" t="s">
        <v>25</v>
      </c>
      <c r="CI367" t="s">
        <v>25</v>
      </c>
      <c r="CJ367" t="s">
        <v>25</v>
      </c>
      <c r="CK367" t="s">
        <v>25</v>
      </c>
      <c r="CL367" t="s">
        <v>25</v>
      </c>
      <c r="CM367" t="s">
        <v>25</v>
      </c>
      <c r="CN367" t="s">
        <v>25</v>
      </c>
      <c r="CO367" t="s">
        <v>25</v>
      </c>
      <c r="CP367" t="s">
        <v>25</v>
      </c>
      <c r="CQ367" t="s">
        <v>25</v>
      </c>
      <c r="CR367" t="s">
        <v>25</v>
      </c>
      <c r="CS367" t="s">
        <v>25</v>
      </c>
      <c r="CT367" t="s">
        <v>25</v>
      </c>
      <c r="CU367" t="s">
        <v>25</v>
      </c>
      <c r="CV367" t="s">
        <v>25</v>
      </c>
      <c r="CW367" t="s">
        <v>25</v>
      </c>
      <c r="CX367" t="s">
        <v>25</v>
      </c>
      <c r="CY367" t="s">
        <v>25</v>
      </c>
      <c r="CZ367" t="s">
        <v>25</v>
      </c>
      <c r="DA367" t="s">
        <v>25</v>
      </c>
      <c r="DB367" t="s">
        <v>25</v>
      </c>
      <c r="DC367" t="s">
        <v>25</v>
      </c>
    </row>
    <row r="368" spans="1:107" x14ac:dyDescent="0.2">
      <c r="A368" t="s">
        <v>206</v>
      </c>
      <c r="B368">
        <v>7578195</v>
      </c>
      <c r="C368" t="s">
        <v>33</v>
      </c>
      <c r="D368">
        <v>0</v>
      </c>
      <c r="E368">
        <v>-3</v>
      </c>
      <c r="F368">
        <v>0</v>
      </c>
      <c r="G368" t="s">
        <v>24</v>
      </c>
      <c r="H368">
        <v>1</v>
      </c>
      <c r="I368" t="s">
        <v>25</v>
      </c>
      <c r="J368">
        <v>0</v>
      </c>
      <c r="K368" t="s">
        <v>25</v>
      </c>
      <c r="L368">
        <v>0</v>
      </c>
      <c r="M368">
        <v>0.66700000000000004</v>
      </c>
      <c r="N368" t="s">
        <v>207</v>
      </c>
      <c r="O368" t="s">
        <v>151</v>
      </c>
      <c r="P368" t="s">
        <v>2359</v>
      </c>
      <c r="Q368" t="s">
        <v>3262</v>
      </c>
      <c r="R368" t="s">
        <v>25</v>
      </c>
      <c r="S368" t="s">
        <v>2881</v>
      </c>
      <c r="T368" t="s">
        <v>25</v>
      </c>
      <c r="U368">
        <v>2</v>
      </c>
      <c r="V368">
        <v>179</v>
      </c>
      <c r="W368" t="s">
        <v>30</v>
      </c>
      <c r="X368" t="s">
        <v>3344</v>
      </c>
      <c r="Y368" t="s">
        <v>3345</v>
      </c>
      <c r="Z368" t="s">
        <v>3319</v>
      </c>
      <c r="AA368" t="s">
        <v>3320</v>
      </c>
      <c r="AB368" t="s">
        <v>3346</v>
      </c>
      <c r="AC368" t="s">
        <v>3305</v>
      </c>
      <c r="AD368" t="s">
        <v>25</v>
      </c>
      <c r="AE368" t="s">
        <v>3345</v>
      </c>
      <c r="AF368" t="s">
        <v>3270</v>
      </c>
      <c r="AG368" t="s">
        <v>216</v>
      </c>
      <c r="AH368" t="s">
        <v>3271</v>
      </c>
      <c r="AI368" t="s">
        <v>3272</v>
      </c>
      <c r="AJ368" t="s">
        <v>3273</v>
      </c>
      <c r="AK368" t="s">
        <v>3274</v>
      </c>
      <c r="AL368" t="s">
        <v>3275</v>
      </c>
      <c r="AM368" t="s">
        <v>3276</v>
      </c>
      <c r="AN368" t="s">
        <v>3277</v>
      </c>
      <c r="AO368" t="s">
        <v>3278</v>
      </c>
      <c r="AP368" t="s">
        <v>3279</v>
      </c>
      <c r="AQ368" t="s">
        <v>3280</v>
      </c>
      <c r="AR368" t="s">
        <v>3281</v>
      </c>
      <c r="AS368" t="s">
        <v>3282</v>
      </c>
      <c r="AT368" t="s">
        <v>3283</v>
      </c>
      <c r="AU368" t="s">
        <v>3284</v>
      </c>
      <c r="AV368" t="s">
        <v>3285</v>
      </c>
      <c r="AW368" t="s">
        <v>3286</v>
      </c>
      <c r="AX368" t="s">
        <v>3287</v>
      </c>
      <c r="AY368" t="s">
        <v>3288</v>
      </c>
      <c r="AZ368" t="s">
        <v>3289</v>
      </c>
      <c r="BA368" t="s">
        <v>3290</v>
      </c>
      <c r="BB368" t="s">
        <v>3291</v>
      </c>
      <c r="BC368" t="s">
        <v>3292</v>
      </c>
      <c r="BD368" t="s">
        <v>3293</v>
      </c>
      <c r="BE368" t="s">
        <v>3294</v>
      </c>
      <c r="BF368" t="s">
        <v>3295</v>
      </c>
      <c r="BG368" t="s">
        <v>3296</v>
      </c>
      <c r="BH368" t="s">
        <v>3297</v>
      </c>
      <c r="BI368" t="s">
        <v>3298</v>
      </c>
      <c r="BJ368" t="s">
        <v>3299</v>
      </c>
      <c r="BK368" t="s">
        <v>3300</v>
      </c>
      <c r="BL368" t="s">
        <v>25</v>
      </c>
      <c r="BM368" t="s">
        <v>25</v>
      </c>
      <c r="BN368" t="s">
        <v>25</v>
      </c>
      <c r="BO368" t="s">
        <v>25</v>
      </c>
      <c r="BP368" t="s">
        <v>25</v>
      </c>
      <c r="BQ368" t="s">
        <v>25</v>
      </c>
      <c r="BR368" t="s">
        <v>25</v>
      </c>
      <c r="BS368" t="s">
        <v>25</v>
      </c>
      <c r="BT368" t="s">
        <v>25</v>
      </c>
      <c r="BU368" t="s">
        <v>25</v>
      </c>
      <c r="BV368" t="s">
        <v>25</v>
      </c>
      <c r="BW368" t="s">
        <v>25</v>
      </c>
      <c r="BX368" t="s">
        <v>25</v>
      </c>
      <c r="BY368" t="s">
        <v>25</v>
      </c>
      <c r="BZ368" t="s">
        <v>25</v>
      </c>
      <c r="CA368" t="s">
        <v>25</v>
      </c>
      <c r="CB368" t="s">
        <v>25</v>
      </c>
      <c r="CC368" t="s">
        <v>25</v>
      </c>
      <c r="CD368" t="s">
        <v>25</v>
      </c>
      <c r="CE368" t="s">
        <v>25</v>
      </c>
      <c r="CF368" t="s">
        <v>25</v>
      </c>
      <c r="CG368" t="s">
        <v>25</v>
      </c>
      <c r="CH368" t="s">
        <v>25</v>
      </c>
      <c r="CI368" t="s">
        <v>25</v>
      </c>
      <c r="CJ368" t="s">
        <v>25</v>
      </c>
      <c r="CK368" t="s">
        <v>25</v>
      </c>
      <c r="CL368" t="s">
        <v>25</v>
      </c>
      <c r="CM368" t="s">
        <v>25</v>
      </c>
      <c r="CN368" t="s">
        <v>25</v>
      </c>
      <c r="CO368" t="s">
        <v>25</v>
      </c>
      <c r="CP368" t="s">
        <v>25</v>
      </c>
      <c r="CQ368" t="s">
        <v>25</v>
      </c>
      <c r="CR368" t="s">
        <v>25</v>
      </c>
      <c r="CS368" t="s">
        <v>25</v>
      </c>
      <c r="CT368" t="s">
        <v>25</v>
      </c>
      <c r="CU368" t="s">
        <v>25</v>
      </c>
      <c r="CV368" t="s">
        <v>25</v>
      </c>
      <c r="CW368" t="s">
        <v>25</v>
      </c>
      <c r="CX368" t="s">
        <v>25</v>
      </c>
      <c r="CY368" t="s">
        <v>25</v>
      </c>
      <c r="CZ368" t="s">
        <v>25</v>
      </c>
      <c r="DA368" t="s">
        <v>25</v>
      </c>
      <c r="DB368" t="s">
        <v>25</v>
      </c>
      <c r="DC368" t="s">
        <v>25</v>
      </c>
    </row>
    <row r="369" spans="1:107" x14ac:dyDescent="0.2">
      <c r="A369" t="s">
        <v>206</v>
      </c>
      <c r="B369">
        <v>7578195</v>
      </c>
      <c r="C369" t="s">
        <v>33</v>
      </c>
      <c r="D369">
        <v>0</v>
      </c>
      <c r="E369">
        <v>-3</v>
      </c>
      <c r="F369">
        <v>0</v>
      </c>
      <c r="G369" t="s">
        <v>24</v>
      </c>
      <c r="H369">
        <v>1</v>
      </c>
      <c r="I369" t="s">
        <v>25</v>
      </c>
      <c r="J369">
        <v>0</v>
      </c>
      <c r="K369" t="s">
        <v>25</v>
      </c>
      <c r="L369">
        <v>0</v>
      </c>
      <c r="M369">
        <v>0.66700000000000004</v>
      </c>
      <c r="N369" t="s">
        <v>207</v>
      </c>
      <c r="O369" t="s">
        <v>151</v>
      </c>
      <c r="P369" t="s">
        <v>2359</v>
      </c>
      <c r="Q369" t="s">
        <v>3262</v>
      </c>
      <c r="R369" t="s">
        <v>25</v>
      </c>
      <c r="S369" t="s">
        <v>2881</v>
      </c>
      <c r="T369" t="s">
        <v>25</v>
      </c>
      <c r="U369">
        <v>2</v>
      </c>
      <c r="V369">
        <v>179</v>
      </c>
      <c r="W369" t="s">
        <v>30</v>
      </c>
      <c r="X369" t="s">
        <v>3347</v>
      </c>
      <c r="Y369" t="s">
        <v>3348</v>
      </c>
      <c r="Z369" t="s">
        <v>3319</v>
      </c>
      <c r="AA369" t="s">
        <v>3320</v>
      </c>
      <c r="AB369" t="s">
        <v>3349</v>
      </c>
      <c r="AC369" t="s">
        <v>3316</v>
      </c>
      <c r="AD369" t="s">
        <v>25</v>
      </c>
      <c r="AE369" t="s">
        <v>3348</v>
      </c>
      <c r="AF369" t="s">
        <v>3270</v>
      </c>
      <c r="AG369" t="s">
        <v>216</v>
      </c>
      <c r="AH369" t="s">
        <v>3271</v>
      </c>
      <c r="AI369" t="s">
        <v>3272</v>
      </c>
      <c r="AJ369" t="s">
        <v>3273</v>
      </c>
      <c r="AK369" t="s">
        <v>3274</v>
      </c>
      <c r="AL369" t="s">
        <v>3275</v>
      </c>
      <c r="AM369" t="s">
        <v>3276</v>
      </c>
      <c r="AN369" t="s">
        <v>3277</v>
      </c>
      <c r="AO369" t="s">
        <v>3278</v>
      </c>
      <c r="AP369" t="s">
        <v>3279</v>
      </c>
      <c r="AQ369" t="s">
        <v>3280</v>
      </c>
      <c r="AR369" t="s">
        <v>3281</v>
      </c>
      <c r="AS369" t="s">
        <v>3282</v>
      </c>
      <c r="AT369" t="s">
        <v>3283</v>
      </c>
      <c r="AU369" t="s">
        <v>3284</v>
      </c>
      <c r="AV369" t="s">
        <v>3285</v>
      </c>
      <c r="AW369" t="s">
        <v>3286</v>
      </c>
      <c r="AX369" t="s">
        <v>3287</v>
      </c>
      <c r="AY369" t="s">
        <v>3288</v>
      </c>
      <c r="AZ369" t="s">
        <v>3289</v>
      </c>
      <c r="BA369" t="s">
        <v>3290</v>
      </c>
      <c r="BB369" t="s">
        <v>3291</v>
      </c>
      <c r="BC369" t="s">
        <v>3292</v>
      </c>
      <c r="BD369" t="s">
        <v>3293</v>
      </c>
      <c r="BE369" t="s">
        <v>3294</v>
      </c>
      <c r="BF369" t="s">
        <v>3295</v>
      </c>
      <c r="BG369" t="s">
        <v>3296</v>
      </c>
      <c r="BH369" t="s">
        <v>3297</v>
      </c>
      <c r="BI369" t="s">
        <v>3298</v>
      </c>
      <c r="BJ369" t="s">
        <v>3299</v>
      </c>
      <c r="BK369" t="s">
        <v>3300</v>
      </c>
      <c r="BL369" t="s">
        <v>25</v>
      </c>
      <c r="BM369" t="s">
        <v>25</v>
      </c>
      <c r="BN369" t="s">
        <v>25</v>
      </c>
      <c r="BO369" t="s">
        <v>25</v>
      </c>
      <c r="BP369" t="s">
        <v>25</v>
      </c>
      <c r="BQ369" t="s">
        <v>25</v>
      </c>
      <c r="BR369" t="s">
        <v>25</v>
      </c>
      <c r="BS369" t="s">
        <v>25</v>
      </c>
      <c r="BT369" t="s">
        <v>25</v>
      </c>
      <c r="BU369" t="s">
        <v>25</v>
      </c>
      <c r="BV369" t="s">
        <v>25</v>
      </c>
      <c r="BW369" t="s">
        <v>25</v>
      </c>
      <c r="BX369" t="s">
        <v>25</v>
      </c>
      <c r="BY369" t="s">
        <v>25</v>
      </c>
      <c r="BZ369" t="s">
        <v>25</v>
      </c>
      <c r="CA369" t="s">
        <v>25</v>
      </c>
      <c r="CB369" t="s">
        <v>25</v>
      </c>
      <c r="CC369" t="s">
        <v>25</v>
      </c>
      <c r="CD369" t="s">
        <v>25</v>
      </c>
      <c r="CE369" t="s">
        <v>25</v>
      </c>
      <c r="CF369" t="s">
        <v>25</v>
      </c>
      <c r="CG369" t="s">
        <v>25</v>
      </c>
      <c r="CH369" t="s">
        <v>25</v>
      </c>
      <c r="CI369" t="s">
        <v>25</v>
      </c>
      <c r="CJ369" t="s">
        <v>25</v>
      </c>
      <c r="CK369" t="s">
        <v>25</v>
      </c>
      <c r="CL369" t="s">
        <v>25</v>
      </c>
      <c r="CM369" t="s">
        <v>25</v>
      </c>
      <c r="CN369" t="s">
        <v>25</v>
      </c>
      <c r="CO369" t="s">
        <v>25</v>
      </c>
      <c r="CP369" t="s">
        <v>25</v>
      </c>
      <c r="CQ369" t="s">
        <v>25</v>
      </c>
      <c r="CR369" t="s">
        <v>25</v>
      </c>
      <c r="CS369" t="s">
        <v>25</v>
      </c>
      <c r="CT369" t="s">
        <v>25</v>
      </c>
      <c r="CU369" t="s">
        <v>25</v>
      </c>
      <c r="CV369" t="s">
        <v>25</v>
      </c>
      <c r="CW369" t="s">
        <v>25</v>
      </c>
      <c r="CX369" t="s">
        <v>25</v>
      </c>
      <c r="CY369" t="s">
        <v>25</v>
      </c>
      <c r="CZ369" t="s">
        <v>25</v>
      </c>
      <c r="DA369" t="s">
        <v>25</v>
      </c>
      <c r="DB369" t="s">
        <v>25</v>
      </c>
      <c r="DC369" t="s">
        <v>25</v>
      </c>
    </row>
    <row r="370" spans="1:107" x14ac:dyDescent="0.2">
      <c r="A370" t="s">
        <v>206</v>
      </c>
      <c r="B370">
        <v>7578195</v>
      </c>
      <c r="C370" t="s">
        <v>33</v>
      </c>
      <c r="D370">
        <v>0</v>
      </c>
      <c r="E370">
        <v>-3</v>
      </c>
      <c r="F370">
        <v>0</v>
      </c>
      <c r="G370" t="s">
        <v>24</v>
      </c>
      <c r="H370">
        <v>1</v>
      </c>
      <c r="I370" t="s">
        <v>25</v>
      </c>
      <c r="J370">
        <v>0</v>
      </c>
      <c r="K370" t="s">
        <v>25</v>
      </c>
      <c r="L370">
        <v>0</v>
      </c>
      <c r="M370">
        <v>0.66700000000000004</v>
      </c>
      <c r="N370" t="s">
        <v>207</v>
      </c>
      <c r="O370" t="s">
        <v>151</v>
      </c>
      <c r="P370" t="s">
        <v>2359</v>
      </c>
      <c r="Q370" t="s">
        <v>3262</v>
      </c>
      <c r="R370" t="s">
        <v>25</v>
      </c>
      <c r="S370" t="s">
        <v>2881</v>
      </c>
      <c r="T370" t="s">
        <v>25</v>
      </c>
      <c r="U370">
        <v>2</v>
      </c>
      <c r="V370">
        <v>86</v>
      </c>
      <c r="W370" t="s">
        <v>30</v>
      </c>
      <c r="X370" t="s">
        <v>25</v>
      </c>
      <c r="Y370" t="s">
        <v>25</v>
      </c>
      <c r="Z370" t="s">
        <v>25</v>
      </c>
      <c r="AA370" t="s">
        <v>25</v>
      </c>
      <c r="AB370" t="s">
        <v>25</v>
      </c>
      <c r="AC370" t="s">
        <v>25</v>
      </c>
      <c r="AD370" t="s">
        <v>25</v>
      </c>
      <c r="AE370" t="s">
        <v>3350</v>
      </c>
      <c r="AF370" t="s">
        <v>3270</v>
      </c>
      <c r="AG370" t="s">
        <v>216</v>
      </c>
      <c r="AH370" t="s">
        <v>3271</v>
      </c>
      <c r="AI370" t="s">
        <v>3272</v>
      </c>
      <c r="AJ370" t="s">
        <v>3273</v>
      </c>
      <c r="AK370" t="s">
        <v>3274</v>
      </c>
      <c r="AL370" t="s">
        <v>3275</v>
      </c>
      <c r="AM370" t="s">
        <v>3276</v>
      </c>
      <c r="AN370" t="s">
        <v>3277</v>
      </c>
      <c r="AO370" t="s">
        <v>3278</v>
      </c>
      <c r="AP370" t="s">
        <v>3279</v>
      </c>
      <c r="AQ370" t="s">
        <v>3280</v>
      </c>
      <c r="AR370" t="s">
        <v>3281</v>
      </c>
      <c r="AS370" t="s">
        <v>3282</v>
      </c>
      <c r="AT370" t="s">
        <v>3283</v>
      </c>
      <c r="AU370" t="s">
        <v>3284</v>
      </c>
      <c r="AV370" t="s">
        <v>3285</v>
      </c>
      <c r="AW370" t="s">
        <v>3286</v>
      </c>
      <c r="AX370" t="s">
        <v>3287</v>
      </c>
      <c r="AY370" t="s">
        <v>3288</v>
      </c>
      <c r="AZ370" t="s">
        <v>3289</v>
      </c>
      <c r="BA370" t="s">
        <v>3290</v>
      </c>
      <c r="BB370" t="s">
        <v>3291</v>
      </c>
      <c r="BC370" t="s">
        <v>3292</v>
      </c>
      <c r="BD370" t="s">
        <v>3293</v>
      </c>
      <c r="BE370" t="s">
        <v>3294</v>
      </c>
      <c r="BF370" t="s">
        <v>3295</v>
      </c>
      <c r="BG370" t="s">
        <v>3296</v>
      </c>
      <c r="BH370" t="s">
        <v>3297</v>
      </c>
      <c r="BI370" t="s">
        <v>3298</v>
      </c>
      <c r="BJ370" t="s">
        <v>3299</v>
      </c>
      <c r="BK370" t="s">
        <v>3300</v>
      </c>
      <c r="BL370" t="s">
        <v>25</v>
      </c>
      <c r="BM370" t="s">
        <v>25</v>
      </c>
      <c r="BN370" t="s">
        <v>25</v>
      </c>
      <c r="BO370" t="s">
        <v>25</v>
      </c>
      <c r="BP370" t="s">
        <v>25</v>
      </c>
      <c r="BQ370" t="s">
        <v>25</v>
      </c>
      <c r="BR370" t="s">
        <v>25</v>
      </c>
      <c r="BS370" t="s">
        <v>25</v>
      </c>
      <c r="BT370" t="s">
        <v>25</v>
      </c>
      <c r="BU370" t="s">
        <v>25</v>
      </c>
      <c r="BV370" t="s">
        <v>25</v>
      </c>
      <c r="BW370" t="s">
        <v>25</v>
      </c>
      <c r="BX370" t="s">
        <v>25</v>
      </c>
      <c r="BY370" t="s">
        <v>25</v>
      </c>
      <c r="BZ370" t="s">
        <v>25</v>
      </c>
      <c r="CA370" t="s">
        <v>25</v>
      </c>
      <c r="CB370" t="s">
        <v>25</v>
      </c>
      <c r="CC370" t="s">
        <v>25</v>
      </c>
      <c r="CD370" t="s">
        <v>25</v>
      </c>
      <c r="CE370" t="s">
        <v>25</v>
      </c>
      <c r="CF370" t="s">
        <v>25</v>
      </c>
      <c r="CG370" t="s">
        <v>25</v>
      </c>
      <c r="CH370" t="s">
        <v>25</v>
      </c>
      <c r="CI370" t="s">
        <v>25</v>
      </c>
      <c r="CJ370" t="s">
        <v>25</v>
      </c>
      <c r="CK370" t="s">
        <v>25</v>
      </c>
      <c r="CL370" t="s">
        <v>25</v>
      </c>
      <c r="CM370" t="s">
        <v>25</v>
      </c>
      <c r="CN370" t="s">
        <v>25</v>
      </c>
      <c r="CO370" t="s">
        <v>25</v>
      </c>
      <c r="CP370" t="s">
        <v>25</v>
      </c>
      <c r="CQ370" t="s">
        <v>25</v>
      </c>
      <c r="CR370" t="s">
        <v>25</v>
      </c>
      <c r="CS370" t="s">
        <v>25</v>
      </c>
      <c r="CT370" t="s">
        <v>25</v>
      </c>
      <c r="CU370" t="s">
        <v>25</v>
      </c>
      <c r="CV370" t="s">
        <v>25</v>
      </c>
      <c r="CW370" t="s">
        <v>25</v>
      </c>
      <c r="CX370" t="s">
        <v>25</v>
      </c>
      <c r="CY370" t="s">
        <v>25</v>
      </c>
      <c r="CZ370" t="s">
        <v>25</v>
      </c>
      <c r="DA370" t="s">
        <v>25</v>
      </c>
      <c r="DB370" t="s">
        <v>25</v>
      </c>
      <c r="DC370" t="s">
        <v>25</v>
      </c>
    </row>
    <row r="371" spans="1:107" x14ac:dyDescent="0.2">
      <c r="A371" t="s">
        <v>206</v>
      </c>
      <c r="B371">
        <v>7578195</v>
      </c>
      <c r="C371" t="s">
        <v>33</v>
      </c>
      <c r="D371">
        <v>0</v>
      </c>
      <c r="E371">
        <v>-3</v>
      </c>
      <c r="F371">
        <v>0</v>
      </c>
      <c r="G371" t="s">
        <v>24</v>
      </c>
      <c r="H371">
        <v>1</v>
      </c>
      <c r="I371" t="s">
        <v>25</v>
      </c>
      <c r="J371">
        <v>0</v>
      </c>
      <c r="K371" t="s">
        <v>25</v>
      </c>
      <c r="L371">
        <v>0</v>
      </c>
      <c r="M371">
        <v>0.66700000000000004</v>
      </c>
      <c r="N371" t="s">
        <v>207</v>
      </c>
      <c r="O371" t="s">
        <v>151</v>
      </c>
      <c r="P371" t="s">
        <v>2359</v>
      </c>
      <c r="Q371" t="s">
        <v>3262</v>
      </c>
      <c r="R371" t="s">
        <v>25</v>
      </c>
      <c r="S371" t="s">
        <v>2881</v>
      </c>
      <c r="T371" t="s">
        <v>25</v>
      </c>
      <c r="U371">
        <v>2</v>
      </c>
      <c r="V371">
        <v>218</v>
      </c>
      <c r="W371" t="s">
        <v>30</v>
      </c>
      <c r="X371" t="s">
        <v>3351</v>
      </c>
      <c r="Y371" t="s">
        <v>3352</v>
      </c>
      <c r="Z371" t="s">
        <v>3353</v>
      </c>
      <c r="AA371" t="s">
        <v>3354</v>
      </c>
      <c r="AB371" t="s">
        <v>3355</v>
      </c>
      <c r="AC371" t="s">
        <v>3305</v>
      </c>
      <c r="AD371" t="s">
        <v>25</v>
      </c>
      <c r="AE371" t="s">
        <v>3356</v>
      </c>
      <c r="AF371" t="s">
        <v>3270</v>
      </c>
      <c r="AG371" t="s">
        <v>216</v>
      </c>
      <c r="AH371" t="s">
        <v>3271</v>
      </c>
      <c r="AI371" t="s">
        <v>3272</v>
      </c>
      <c r="AJ371" t="s">
        <v>3273</v>
      </c>
      <c r="AK371" t="s">
        <v>3274</v>
      </c>
      <c r="AL371" t="s">
        <v>3275</v>
      </c>
      <c r="AM371" t="s">
        <v>3276</v>
      </c>
      <c r="AN371" t="s">
        <v>3277</v>
      </c>
      <c r="AO371" t="s">
        <v>3278</v>
      </c>
      <c r="AP371" t="s">
        <v>3279</v>
      </c>
      <c r="AQ371" t="s">
        <v>3280</v>
      </c>
      <c r="AR371" t="s">
        <v>3281</v>
      </c>
      <c r="AS371" t="s">
        <v>3282</v>
      </c>
      <c r="AT371" t="s">
        <v>3283</v>
      </c>
      <c r="AU371" t="s">
        <v>3284</v>
      </c>
      <c r="AV371" t="s">
        <v>3285</v>
      </c>
      <c r="AW371" t="s">
        <v>3286</v>
      </c>
      <c r="AX371" t="s">
        <v>3287</v>
      </c>
      <c r="AY371" t="s">
        <v>3288</v>
      </c>
      <c r="AZ371" t="s">
        <v>3289</v>
      </c>
      <c r="BA371" t="s">
        <v>3290</v>
      </c>
      <c r="BB371" t="s">
        <v>3291</v>
      </c>
      <c r="BC371" t="s">
        <v>3292</v>
      </c>
      <c r="BD371" t="s">
        <v>3293</v>
      </c>
      <c r="BE371" t="s">
        <v>3294</v>
      </c>
      <c r="BF371" t="s">
        <v>3295</v>
      </c>
      <c r="BG371" t="s">
        <v>3296</v>
      </c>
      <c r="BH371" t="s">
        <v>3297</v>
      </c>
      <c r="BI371" t="s">
        <v>3298</v>
      </c>
      <c r="BJ371" t="s">
        <v>3299</v>
      </c>
      <c r="BK371" t="s">
        <v>3300</v>
      </c>
      <c r="BL371" t="s">
        <v>25</v>
      </c>
      <c r="BM371" t="s">
        <v>25</v>
      </c>
      <c r="BN371" t="s">
        <v>25</v>
      </c>
      <c r="BO371" t="s">
        <v>25</v>
      </c>
      <c r="BP371" t="s">
        <v>25</v>
      </c>
      <c r="BQ371" t="s">
        <v>25</v>
      </c>
      <c r="BR371" t="s">
        <v>25</v>
      </c>
      <c r="BS371" t="s">
        <v>25</v>
      </c>
      <c r="BT371" t="s">
        <v>25</v>
      </c>
      <c r="BU371" t="s">
        <v>25</v>
      </c>
      <c r="BV371" t="s">
        <v>25</v>
      </c>
      <c r="BW371" t="s">
        <v>25</v>
      </c>
      <c r="BX371" t="s">
        <v>25</v>
      </c>
      <c r="BY371" t="s">
        <v>25</v>
      </c>
      <c r="BZ371" t="s">
        <v>25</v>
      </c>
      <c r="CA371" t="s">
        <v>25</v>
      </c>
      <c r="CB371" t="s">
        <v>25</v>
      </c>
      <c r="CC371" t="s">
        <v>25</v>
      </c>
      <c r="CD371" t="s">
        <v>25</v>
      </c>
      <c r="CE371" t="s">
        <v>25</v>
      </c>
      <c r="CF371" t="s">
        <v>25</v>
      </c>
      <c r="CG371" t="s">
        <v>25</v>
      </c>
      <c r="CH371" t="s">
        <v>25</v>
      </c>
      <c r="CI371" t="s">
        <v>25</v>
      </c>
      <c r="CJ371" t="s">
        <v>25</v>
      </c>
      <c r="CK371" t="s">
        <v>25</v>
      </c>
      <c r="CL371" t="s">
        <v>25</v>
      </c>
      <c r="CM371" t="s">
        <v>25</v>
      </c>
      <c r="CN371" t="s">
        <v>25</v>
      </c>
      <c r="CO371" t="s">
        <v>25</v>
      </c>
      <c r="CP371" t="s">
        <v>25</v>
      </c>
      <c r="CQ371" t="s">
        <v>25</v>
      </c>
      <c r="CR371" t="s">
        <v>25</v>
      </c>
      <c r="CS371" t="s">
        <v>25</v>
      </c>
      <c r="CT371" t="s">
        <v>25</v>
      </c>
      <c r="CU371" t="s">
        <v>25</v>
      </c>
      <c r="CV371" t="s">
        <v>25</v>
      </c>
      <c r="CW371" t="s">
        <v>25</v>
      </c>
      <c r="CX371" t="s">
        <v>25</v>
      </c>
      <c r="CY371" t="s">
        <v>25</v>
      </c>
      <c r="CZ371" t="s">
        <v>25</v>
      </c>
      <c r="DA371" t="s">
        <v>25</v>
      </c>
      <c r="DB371" t="s">
        <v>25</v>
      </c>
      <c r="DC371" t="s">
        <v>25</v>
      </c>
    </row>
    <row r="372" spans="1:107" x14ac:dyDescent="0.2">
      <c r="A372" t="s">
        <v>206</v>
      </c>
      <c r="B372">
        <v>7578195</v>
      </c>
      <c r="C372" t="s">
        <v>33</v>
      </c>
      <c r="D372">
        <v>0</v>
      </c>
      <c r="E372">
        <v>-3</v>
      </c>
      <c r="F372">
        <v>0</v>
      </c>
      <c r="G372" t="s">
        <v>24</v>
      </c>
      <c r="H372">
        <v>1</v>
      </c>
      <c r="I372" t="s">
        <v>25</v>
      </c>
      <c r="J372">
        <v>0</v>
      </c>
      <c r="K372" t="s">
        <v>25</v>
      </c>
      <c r="L372">
        <v>0</v>
      </c>
      <c r="M372">
        <v>0.66700000000000004</v>
      </c>
      <c r="N372" t="s">
        <v>207</v>
      </c>
      <c r="O372" t="s">
        <v>151</v>
      </c>
      <c r="P372" t="s">
        <v>2359</v>
      </c>
      <c r="Q372" t="s">
        <v>3262</v>
      </c>
      <c r="R372" t="s">
        <v>25</v>
      </c>
      <c r="S372" t="s">
        <v>2881</v>
      </c>
      <c r="T372" t="s">
        <v>25</v>
      </c>
      <c r="U372">
        <v>2</v>
      </c>
      <c r="V372">
        <v>218</v>
      </c>
      <c r="W372" t="s">
        <v>30</v>
      </c>
      <c r="X372" t="s">
        <v>3357</v>
      </c>
      <c r="Y372" t="s">
        <v>3358</v>
      </c>
      <c r="Z372" t="s">
        <v>3314</v>
      </c>
      <c r="AA372" t="s">
        <v>3315</v>
      </c>
      <c r="AB372" t="s">
        <v>3355</v>
      </c>
      <c r="AC372" t="s">
        <v>3305</v>
      </c>
      <c r="AD372" t="s">
        <v>25</v>
      </c>
      <c r="AE372" t="s">
        <v>3356</v>
      </c>
      <c r="AF372" t="s">
        <v>3270</v>
      </c>
      <c r="AG372" t="s">
        <v>216</v>
      </c>
      <c r="AH372" t="s">
        <v>3271</v>
      </c>
      <c r="AI372" t="s">
        <v>3272</v>
      </c>
      <c r="AJ372" t="s">
        <v>3273</v>
      </c>
      <c r="AK372" t="s">
        <v>3274</v>
      </c>
      <c r="AL372" t="s">
        <v>3275</v>
      </c>
      <c r="AM372" t="s">
        <v>3276</v>
      </c>
      <c r="AN372" t="s">
        <v>3277</v>
      </c>
      <c r="AO372" t="s">
        <v>3278</v>
      </c>
      <c r="AP372" t="s">
        <v>3279</v>
      </c>
      <c r="AQ372" t="s">
        <v>3280</v>
      </c>
      <c r="AR372" t="s">
        <v>3281</v>
      </c>
      <c r="AS372" t="s">
        <v>3282</v>
      </c>
      <c r="AT372" t="s">
        <v>3283</v>
      </c>
      <c r="AU372" t="s">
        <v>3284</v>
      </c>
      <c r="AV372" t="s">
        <v>3285</v>
      </c>
      <c r="AW372" t="s">
        <v>3286</v>
      </c>
      <c r="AX372" t="s">
        <v>3287</v>
      </c>
      <c r="AY372" t="s">
        <v>3288</v>
      </c>
      <c r="AZ372" t="s">
        <v>3289</v>
      </c>
      <c r="BA372" t="s">
        <v>3290</v>
      </c>
      <c r="BB372" t="s">
        <v>3291</v>
      </c>
      <c r="BC372" t="s">
        <v>3292</v>
      </c>
      <c r="BD372" t="s">
        <v>3293</v>
      </c>
      <c r="BE372" t="s">
        <v>3294</v>
      </c>
      <c r="BF372" t="s">
        <v>3295</v>
      </c>
      <c r="BG372" t="s">
        <v>3296</v>
      </c>
      <c r="BH372" t="s">
        <v>3297</v>
      </c>
      <c r="BI372" t="s">
        <v>3298</v>
      </c>
      <c r="BJ372" t="s">
        <v>3299</v>
      </c>
      <c r="BK372" t="s">
        <v>3300</v>
      </c>
      <c r="BL372" t="s">
        <v>25</v>
      </c>
      <c r="BM372" t="s">
        <v>25</v>
      </c>
      <c r="BN372" t="s">
        <v>25</v>
      </c>
      <c r="BO372" t="s">
        <v>25</v>
      </c>
      <c r="BP372" t="s">
        <v>25</v>
      </c>
      <c r="BQ372" t="s">
        <v>25</v>
      </c>
      <c r="BR372" t="s">
        <v>25</v>
      </c>
      <c r="BS372" t="s">
        <v>25</v>
      </c>
      <c r="BT372" t="s">
        <v>25</v>
      </c>
      <c r="BU372" t="s">
        <v>25</v>
      </c>
      <c r="BV372" t="s">
        <v>25</v>
      </c>
      <c r="BW372" t="s">
        <v>25</v>
      </c>
      <c r="BX372" t="s">
        <v>25</v>
      </c>
      <c r="BY372" t="s">
        <v>25</v>
      </c>
      <c r="BZ372" t="s">
        <v>25</v>
      </c>
      <c r="CA372" t="s">
        <v>25</v>
      </c>
      <c r="CB372" t="s">
        <v>25</v>
      </c>
      <c r="CC372" t="s">
        <v>25</v>
      </c>
      <c r="CD372" t="s">
        <v>25</v>
      </c>
      <c r="CE372" t="s">
        <v>25</v>
      </c>
      <c r="CF372" t="s">
        <v>25</v>
      </c>
      <c r="CG372" t="s">
        <v>25</v>
      </c>
      <c r="CH372" t="s">
        <v>25</v>
      </c>
      <c r="CI372" t="s">
        <v>25</v>
      </c>
      <c r="CJ372" t="s">
        <v>25</v>
      </c>
      <c r="CK372" t="s">
        <v>25</v>
      </c>
      <c r="CL372" t="s">
        <v>25</v>
      </c>
      <c r="CM372" t="s">
        <v>25</v>
      </c>
      <c r="CN372" t="s">
        <v>25</v>
      </c>
      <c r="CO372" t="s">
        <v>25</v>
      </c>
      <c r="CP372" t="s">
        <v>25</v>
      </c>
      <c r="CQ372" t="s">
        <v>25</v>
      </c>
      <c r="CR372" t="s">
        <v>25</v>
      </c>
      <c r="CS372" t="s">
        <v>25</v>
      </c>
      <c r="CT372" t="s">
        <v>25</v>
      </c>
      <c r="CU372" t="s">
        <v>25</v>
      </c>
      <c r="CV372" t="s">
        <v>25</v>
      </c>
      <c r="CW372" t="s">
        <v>25</v>
      </c>
      <c r="CX372" t="s">
        <v>25</v>
      </c>
      <c r="CY372" t="s">
        <v>25</v>
      </c>
      <c r="CZ372" t="s">
        <v>25</v>
      </c>
      <c r="DA372" t="s">
        <v>25</v>
      </c>
      <c r="DB372" t="s">
        <v>25</v>
      </c>
      <c r="DC372" t="s">
        <v>25</v>
      </c>
    </row>
    <row r="373" spans="1:107" x14ac:dyDescent="0.2">
      <c r="A373" t="s">
        <v>206</v>
      </c>
      <c r="B373">
        <v>7578195</v>
      </c>
      <c r="C373" t="s">
        <v>33</v>
      </c>
      <c r="D373">
        <v>0</v>
      </c>
      <c r="E373">
        <v>-3</v>
      </c>
      <c r="F373">
        <v>0</v>
      </c>
      <c r="G373" t="s">
        <v>24</v>
      </c>
      <c r="H373">
        <v>1</v>
      </c>
      <c r="I373" t="s">
        <v>25</v>
      </c>
      <c r="J373">
        <v>0</v>
      </c>
      <c r="K373" t="s">
        <v>25</v>
      </c>
      <c r="L373">
        <v>0</v>
      </c>
      <c r="M373">
        <v>0.66700000000000004</v>
      </c>
      <c r="N373" t="s">
        <v>207</v>
      </c>
      <c r="O373" t="s">
        <v>151</v>
      </c>
      <c r="P373" t="s">
        <v>2359</v>
      </c>
      <c r="Q373" t="s">
        <v>3262</v>
      </c>
      <c r="R373" t="s">
        <v>25</v>
      </c>
      <c r="S373" t="s">
        <v>2881</v>
      </c>
      <c r="T373" t="s">
        <v>25</v>
      </c>
      <c r="U373">
        <v>2</v>
      </c>
      <c r="V373">
        <v>218</v>
      </c>
      <c r="W373" t="s">
        <v>30</v>
      </c>
      <c r="X373" t="s">
        <v>3359</v>
      </c>
      <c r="Y373" t="s">
        <v>3360</v>
      </c>
      <c r="Z373" t="s">
        <v>3361</v>
      </c>
      <c r="AA373" t="s">
        <v>3362</v>
      </c>
      <c r="AB373" t="s">
        <v>3355</v>
      </c>
      <c r="AC373" t="s">
        <v>3268</v>
      </c>
      <c r="AD373" t="s">
        <v>25</v>
      </c>
      <c r="AE373" t="s">
        <v>3356</v>
      </c>
      <c r="AF373" t="s">
        <v>3270</v>
      </c>
      <c r="AG373" t="s">
        <v>216</v>
      </c>
      <c r="AH373" t="s">
        <v>3271</v>
      </c>
      <c r="AI373" t="s">
        <v>3272</v>
      </c>
      <c r="AJ373" t="s">
        <v>3273</v>
      </c>
      <c r="AK373" t="s">
        <v>3274</v>
      </c>
      <c r="AL373" t="s">
        <v>3275</v>
      </c>
      <c r="AM373" t="s">
        <v>3276</v>
      </c>
      <c r="AN373" t="s">
        <v>3277</v>
      </c>
      <c r="AO373" t="s">
        <v>3278</v>
      </c>
      <c r="AP373" t="s">
        <v>3279</v>
      </c>
      <c r="AQ373" t="s">
        <v>3280</v>
      </c>
      <c r="AR373" t="s">
        <v>3281</v>
      </c>
      <c r="AS373" t="s">
        <v>3282</v>
      </c>
      <c r="AT373" t="s">
        <v>3283</v>
      </c>
      <c r="AU373" t="s">
        <v>3284</v>
      </c>
      <c r="AV373" t="s">
        <v>3285</v>
      </c>
      <c r="AW373" t="s">
        <v>3286</v>
      </c>
      <c r="AX373" t="s">
        <v>3287</v>
      </c>
      <c r="AY373" t="s">
        <v>3288</v>
      </c>
      <c r="AZ373" t="s">
        <v>3289</v>
      </c>
      <c r="BA373" t="s">
        <v>3290</v>
      </c>
      <c r="BB373" t="s">
        <v>3291</v>
      </c>
      <c r="BC373" t="s">
        <v>3292</v>
      </c>
      <c r="BD373" t="s">
        <v>3293</v>
      </c>
      <c r="BE373" t="s">
        <v>3294</v>
      </c>
      <c r="BF373" t="s">
        <v>3295</v>
      </c>
      <c r="BG373" t="s">
        <v>3296</v>
      </c>
      <c r="BH373" t="s">
        <v>3297</v>
      </c>
      <c r="BI373" t="s">
        <v>3298</v>
      </c>
      <c r="BJ373" t="s">
        <v>3299</v>
      </c>
      <c r="BK373" t="s">
        <v>3300</v>
      </c>
      <c r="BL373" t="s">
        <v>25</v>
      </c>
      <c r="BM373" t="s">
        <v>25</v>
      </c>
      <c r="BN373" t="s">
        <v>25</v>
      </c>
      <c r="BO373" t="s">
        <v>25</v>
      </c>
      <c r="BP373" t="s">
        <v>25</v>
      </c>
      <c r="BQ373" t="s">
        <v>25</v>
      </c>
      <c r="BR373" t="s">
        <v>25</v>
      </c>
      <c r="BS373" t="s">
        <v>25</v>
      </c>
      <c r="BT373" t="s">
        <v>25</v>
      </c>
      <c r="BU373" t="s">
        <v>25</v>
      </c>
      <c r="BV373" t="s">
        <v>25</v>
      </c>
      <c r="BW373" t="s">
        <v>25</v>
      </c>
      <c r="BX373" t="s">
        <v>25</v>
      </c>
      <c r="BY373" t="s">
        <v>25</v>
      </c>
      <c r="BZ373" t="s">
        <v>25</v>
      </c>
      <c r="CA373" t="s">
        <v>25</v>
      </c>
      <c r="CB373" t="s">
        <v>25</v>
      </c>
      <c r="CC373" t="s">
        <v>25</v>
      </c>
      <c r="CD373" t="s">
        <v>25</v>
      </c>
      <c r="CE373" t="s">
        <v>25</v>
      </c>
      <c r="CF373" t="s">
        <v>25</v>
      </c>
      <c r="CG373" t="s">
        <v>25</v>
      </c>
      <c r="CH373" t="s">
        <v>25</v>
      </c>
      <c r="CI373" t="s">
        <v>25</v>
      </c>
      <c r="CJ373" t="s">
        <v>25</v>
      </c>
      <c r="CK373" t="s">
        <v>25</v>
      </c>
      <c r="CL373" t="s">
        <v>25</v>
      </c>
      <c r="CM373" t="s">
        <v>25</v>
      </c>
      <c r="CN373" t="s">
        <v>25</v>
      </c>
      <c r="CO373" t="s">
        <v>25</v>
      </c>
      <c r="CP373" t="s">
        <v>25</v>
      </c>
      <c r="CQ373" t="s">
        <v>25</v>
      </c>
      <c r="CR373" t="s">
        <v>25</v>
      </c>
      <c r="CS373" t="s">
        <v>25</v>
      </c>
      <c r="CT373" t="s">
        <v>25</v>
      </c>
      <c r="CU373" t="s">
        <v>25</v>
      </c>
      <c r="CV373" t="s">
        <v>25</v>
      </c>
      <c r="CW373" t="s">
        <v>25</v>
      </c>
      <c r="CX373" t="s">
        <v>25</v>
      </c>
      <c r="CY373" t="s">
        <v>25</v>
      </c>
      <c r="CZ373" t="s">
        <v>25</v>
      </c>
      <c r="DA373" t="s">
        <v>25</v>
      </c>
      <c r="DB373" t="s">
        <v>25</v>
      </c>
      <c r="DC373" t="s">
        <v>25</v>
      </c>
    </row>
    <row r="374" spans="1:107" x14ac:dyDescent="0.2">
      <c r="A374" t="s">
        <v>206</v>
      </c>
      <c r="B374">
        <v>7578195</v>
      </c>
      <c r="C374" t="s">
        <v>33</v>
      </c>
      <c r="D374">
        <v>0</v>
      </c>
      <c r="E374">
        <v>-3</v>
      </c>
      <c r="F374">
        <v>0</v>
      </c>
      <c r="G374" t="s">
        <v>24</v>
      </c>
      <c r="H374">
        <v>1</v>
      </c>
      <c r="I374" t="s">
        <v>25</v>
      </c>
      <c r="J374">
        <v>0</v>
      </c>
      <c r="K374" t="s">
        <v>25</v>
      </c>
      <c r="L374">
        <v>0</v>
      </c>
      <c r="M374">
        <v>0.66700000000000004</v>
      </c>
      <c r="N374" t="s">
        <v>207</v>
      </c>
      <c r="O374" t="s">
        <v>151</v>
      </c>
      <c r="P374" t="s">
        <v>2359</v>
      </c>
      <c r="Q374" t="s">
        <v>3262</v>
      </c>
      <c r="R374" t="s">
        <v>25</v>
      </c>
      <c r="S374" t="s">
        <v>2881</v>
      </c>
      <c r="T374" t="s">
        <v>25</v>
      </c>
      <c r="U374">
        <v>1</v>
      </c>
      <c r="V374">
        <v>86</v>
      </c>
      <c r="W374" t="s">
        <v>30</v>
      </c>
      <c r="X374" t="s">
        <v>3263</v>
      </c>
      <c r="Y374" t="s">
        <v>3264</v>
      </c>
      <c r="Z374" t="s">
        <v>3265</v>
      </c>
      <c r="AA374" t="s">
        <v>3266</v>
      </c>
      <c r="AB374" t="s">
        <v>3267</v>
      </c>
      <c r="AC374" t="s">
        <v>3268</v>
      </c>
      <c r="AD374" t="s">
        <v>25</v>
      </c>
      <c r="AE374" t="s">
        <v>3269</v>
      </c>
      <c r="AF374" t="s">
        <v>3270</v>
      </c>
      <c r="AG374" t="s">
        <v>216</v>
      </c>
      <c r="AH374" t="s">
        <v>3271</v>
      </c>
      <c r="AI374" t="s">
        <v>3272</v>
      </c>
      <c r="AJ374" t="s">
        <v>3273</v>
      </c>
      <c r="AK374" t="s">
        <v>3274</v>
      </c>
      <c r="AL374" t="s">
        <v>3275</v>
      </c>
      <c r="AM374" t="s">
        <v>3276</v>
      </c>
      <c r="AN374" t="s">
        <v>3277</v>
      </c>
      <c r="AO374" t="s">
        <v>3278</v>
      </c>
      <c r="AP374" t="s">
        <v>3279</v>
      </c>
      <c r="AQ374" t="s">
        <v>3280</v>
      </c>
      <c r="AR374" t="s">
        <v>3281</v>
      </c>
      <c r="AS374" t="s">
        <v>3282</v>
      </c>
      <c r="AT374" t="s">
        <v>3283</v>
      </c>
      <c r="AU374" t="s">
        <v>3284</v>
      </c>
      <c r="AV374" t="s">
        <v>3285</v>
      </c>
      <c r="AW374" t="s">
        <v>3286</v>
      </c>
      <c r="AX374" t="s">
        <v>3287</v>
      </c>
      <c r="AY374" t="s">
        <v>3288</v>
      </c>
      <c r="AZ374" t="s">
        <v>3289</v>
      </c>
      <c r="BA374" t="s">
        <v>3290</v>
      </c>
      <c r="BB374" t="s">
        <v>3291</v>
      </c>
      <c r="BC374" t="s">
        <v>3292</v>
      </c>
      <c r="BD374" t="s">
        <v>3293</v>
      </c>
      <c r="BE374" t="s">
        <v>3294</v>
      </c>
      <c r="BF374" t="s">
        <v>3295</v>
      </c>
      <c r="BG374" t="s">
        <v>3296</v>
      </c>
      <c r="BH374" t="s">
        <v>3297</v>
      </c>
      <c r="BI374" t="s">
        <v>3298</v>
      </c>
      <c r="BJ374" t="s">
        <v>3299</v>
      </c>
      <c r="BK374" t="s">
        <v>3300</v>
      </c>
      <c r="BL374" t="s">
        <v>25</v>
      </c>
      <c r="BM374" t="s">
        <v>25</v>
      </c>
      <c r="BN374" t="s">
        <v>25</v>
      </c>
      <c r="BO374" t="s">
        <v>25</v>
      </c>
      <c r="BP374" t="s">
        <v>25</v>
      </c>
      <c r="BQ374" t="s">
        <v>25</v>
      </c>
      <c r="BR374" t="s">
        <v>25</v>
      </c>
      <c r="BS374" t="s">
        <v>25</v>
      </c>
      <c r="BT374" t="s">
        <v>25</v>
      </c>
      <c r="BU374" t="s">
        <v>25</v>
      </c>
      <c r="BV374" t="s">
        <v>25</v>
      </c>
      <c r="BW374" t="s">
        <v>25</v>
      </c>
      <c r="BX374" t="s">
        <v>25</v>
      </c>
      <c r="BY374" t="s">
        <v>25</v>
      </c>
      <c r="BZ374" t="s">
        <v>25</v>
      </c>
      <c r="CA374" t="s">
        <v>25</v>
      </c>
      <c r="CB374" t="s">
        <v>25</v>
      </c>
      <c r="CC374" t="s">
        <v>25</v>
      </c>
      <c r="CD374" t="s">
        <v>25</v>
      </c>
      <c r="CE374" t="s">
        <v>25</v>
      </c>
      <c r="CF374" t="s">
        <v>25</v>
      </c>
      <c r="CG374" t="s">
        <v>25</v>
      </c>
      <c r="CH374" t="s">
        <v>25</v>
      </c>
      <c r="CI374" t="s">
        <v>25</v>
      </c>
      <c r="CJ374" t="s">
        <v>25</v>
      </c>
      <c r="CK374" t="s">
        <v>25</v>
      </c>
      <c r="CL374" t="s">
        <v>25</v>
      </c>
      <c r="CM374" t="s">
        <v>25</v>
      </c>
      <c r="CN374" t="s">
        <v>25</v>
      </c>
      <c r="CO374" t="s">
        <v>25</v>
      </c>
      <c r="CP374" t="s">
        <v>25</v>
      </c>
      <c r="CQ374" t="s">
        <v>25</v>
      </c>
      <c r="CR374" t="s">
        <v>25</v>
      </c>
      <c r="CS374" t="s">
        <v>25</v>
      </c>
      <c r="CT374" t="s">
        <v>25</v>
      </c>
      <c r="CU374" t="s">
        <v>25</v>
      </c>
      <c r="CV374" t="s">
        <v>25</v>
      </c>
      <c r="CW374" t="s">
        <v>25</v>
      </c>
      <c r="CX374" t="s">
        <v>25</v>
      </c>
      <c r="CY374" t="s">
        <v>25</v>
      </c>
      <c r="CZ374" t="s">
        <v>25</v>
      </c>
      <c r="DA374" t="s">
        <v>25</v>
      </c>
      <c r="DB374" t="s">
        <v>25</v>
      </c>
      <c r="DC374" t="s">
        <v>25</v>
      </c>
    </row>
    <row r="375" spans="1:107" x14ac:dyDescent="0.2">
      <c r="A375" t="s">
        <v>206</v>
      </c>
      <c r="B375">
        <v>7578195</v>
      </c>
      <c r="C375" t="s">
        <v>33</v>
      </c>
      <c r="D375">
        <v>0</v>
      </c>
      <c r="E375">
        <v>-3</v>
      </c>
      <c r="F375">
        <v>0</v>
      </c>
      <c r="G375" t="s">
        <v>24</v>
      </c>
      <c r="H375">
        <v>1</v>
      </c>
      <c r="I375" t="s">
        <v>25</v>
      </c>
      <c r="J375">
        <v>0</v>
      </c>
      <c r="K375" t="s">
        <v>25</v>
      </c>
      <c r="L375">
        <v>0</v>
      </c>
      <c r="M375">
        <v>0.66700000000000004</v>
      </c>
      <c r="N375" t="s">
        <v>207</v>
      </c>
      <c r="O375" t="s">
        <v>151</v>
      </c>
      <c r="P375" t="s">
        <v>2359</v>
      </c>
      <c r="Q375" t="s">
        <v>3262</v>
      </c>
      <c r="R375" t="s">
        <v>25</v>
      </c>
      <c r="S375" t="s">
        <v>2881</v>
      </c>
      <c r="T375" t="s">
        <v>25</v>
      </c>
      <c r="U375">
        <v>1</v>
      </c>
      <c r="V375">
        <v>86</v>
      </c>
      <c r="W375" t="s">
        <v>30</v>
      </c>
      <c r="X375" t="s">
        <v>3301</v>
      </c>
      <c r="Y375" t="s">
        <v>3302</v>
      </c>
      <c r="Z375" t="s">
        <v>3303</v>
      </c>
      <c r="AA375" t="s">
        <v>3304</v>
      </c>
      <c r="AB375" t="s">
        <v>3267</v>
      </c>
      <c r="AC375" t="s">
        <v>3305</v>
      </c>
      <c r="AD375" t="s">
        <v>25</v>
      </c>
      <c r="AE375" t="s">
        <v>3269</v>
      </c>
      <c r="AF375" t="s">
        <v>3270</v>
      </c>
      <c r="AG375" t="s">
        <v>216</v>
      </c>
      <c r="AH375" t="s">
        <v>3271</v>
      </c>
      <c r="AI375" t="s">
        <v>3272</v>
      </c>
      <c r="AJ375" t="s">
        <v>3273</v>
      </c>
      <c r="AK375" t="s">
        <v>3274</v>
      </c>
      <c r="AL375" t="s">
        <v>3275</v>
      </c>
      <c r="AM375" t="s">
        <v>3276</v>
      </c>
      <c r="AN375" t="s">
        <v>3277</v>
      </c>
      <c r="AO375" t="s">
        <v>3278</v>
      </c>
      <c r="AP375" t="s">
        <v>3279</v>
      </c>
      <c r="AQ375" t="s">
        <v>3280</v>
      </c>
      <c r="AR375" t="s">
        <v>3281</v>
      </c>
      <c r="AS375" t="s">
        <v>3282</v>
      </c>
      <c r="AT375" t="s">
        <v>3283</v>
      </c>
      <c r="AU375" t="s">
        <v>3284</v>
      </c>
      <c r="AV375" t="s">
        <v>3285</v>
      </c>
      <c r="AW375" t="s">
        <v>3286</v>
      </c>
      <c r="AX375" t="s">
        <v>3287</v>
      </c>
      <c r="AY375" t="s">
        <v>3288</v>
      </c>
      <c r="AZ375" t="s">
        <v>3289</v>
      </c>
      <c r="BA375" t="s">
        <v>3290</v>
      </c>
      <c r="BB375" t="s">
        <v>3291</v>
      </c>
      <c r="BC375" t="s">
        <v>3292</v>
      </c>
      <c r="BD375" t="s">
        <v>3293</v>
      </c>
      <c r="BE375" t="s">
        <v>3294</v>
      </c>
      <c r="BF375" t="s">
        <v>3295</v>
      </c>
      <c r="BG375" t="s">
        <v>3296</v>
      </c>
      <c r="BH375" t="s">
        <v>3297</v>
      </c>
      <c r="BI375" t="s">
        <v>3298</v>
      </c>
      <c r="BJ375" t="s">
        <v>3299</v>
      </c>
      <c r="BK375" t="s">
        <v>3300</v>
      </c>
      <c r="BL375" t="s">
        <v>25</v>
      </c>
      <c r="BM375" t="s">
        <v>25</v>
      </c>
      <c r="BN375" t="s">
        <v>25</v>
      </c>
      <c r="BO375" t="s">
        <v>25</v>
      </c>
      <c r="BP375" t="s">
        <v>25</v>
      </c>
      <c r="BQ375" t="s">
        <v>25</v>
      </c>
      <c r="BR375" t="s">
        <v>25</v>
      </c>
      <c r="BS375" t="s">
        <v>25</v>
      </c>
      <c r="BT375" t="s">
        <v>25</v>
      </c>
      <c r="BU375" t="s">
        <v>25</v>
      </c>
      <c r="BV375" t="s">
        <v>25</v>
      </c>
      <c r="BW375" t="s">
        <v>25</v>
      </c>
      <c r="BX375" t="s">
        <v>25</v>
      </c>
      <c r="BY375" t="s">
        <v>25</v>
      </c>
      <c r="BZ375" t="s">
        <v>25</v>
      </c>
      <c r="CA375" t="s">
        <v>25</v>
      </c>
      <c r="CB375" t="s">
        <v>25</v>
      </c>
      <c r="CC375" t="s">
        <v>25</v>
      </c>
      <c r="CD375" t="s">
        <v>25</v>
      </c>
      <c r="CE375" t="s">
        <v>25</v>
      </c>
      <c r="CF375" t="s">
        <v>25</v>
      </c>
      <c r="CG375" t="s">
        <v>25</v>
      </c>
      <c r="CH375" t="s">
        <v>25</v>
      </c>
      <c r="CI375" t="s">
        <v>25</v>
      </c>
      <c r="CJ375" t="s">
        <v>25</v>
      </c>
      <c r="CK375" t="s">
        <v>25</v>
      </c>
      <c r="CL375" t="s">
        <v>25</v>
      </c>
      <c r="CM375" t="s">
        <v>25</v>
      </c>
      <c r="CN375" t="s">
        <v>25</v>
      </c>
      <c r="CO375" t="s">
        <v>25</v>
      </c>
      <c r="CP375" t="s">
        <v>25</v>
      </c>
      <c r="CQ375" t="s">
        <v>25</v>
      </c>
      <c r="CR375" t="s">
        <v>25</v>
      </c>
      <c r="CS375" t="s">
        <v>25</v>
      </c>
      <c r="CT375" t="s">
        <v>25</v>
      </c>
      <c r="CU375" t="s">
        <v>25</v>
      </c>
      <c r="CV375" t="s">
        <v>25</v>
      </c>
      <c r="CW375" t="s">
        <v>25</v>
      </c>
      <c r="CX375" t="s">
        <v>25</v>
      </c>
      <c r="CY375" t="s">
        <v>25</v>
      </c>
      <c r="CZ375" t="s">
        <v>25</v>
      </c>
      <c r="DA375" t="s">
        <v>25</v>
      </c>
      <c r="DB375" t="s">
        <v>25</v>
      </c>
      <c r="DC375" t="s">
        <v>25</v>
      </c>
    </row>
    <row r="376" spans="1:107" x14ac:dyDescent="0.2">
      <c r="A376" t="s">
        <v>206</v>
      </c>
      <c r="B376">
        <v>7578195</v>
      </c>
      <c r="C376" t="s">
        <v>33</v>
      </c>
      <c r="D376">
        <v>0</v>
      </c>
      <c r="E376">
        <v>-3</v>
      </c>
      <c r="F376">
        <v>0</v>
      </c>
      <c r="G376" t="s">
        <v>24</v>
      </c>
      <c r="H376">
        <v>1</v>
      </c>
      <c r="I376" t="s">
        <v>25</v>
      </c>
      <c r="J376">
        <v>0</v>
      </c>
      <c r="K376" t="s">
        <v>25</v>
      </c>
      <c r="L376">
        <v>0</v>
      </c>
      <c r="M376">
        <v>0.66700000000000004</v>
      </c>
      <c r="N376" t="s">
        <v>207</v>
      </c>
      <c r="O376" t="s">
        <v>151</v>
      </c>
      <c r="P376" t="s">
        <v>2359</v>
      </c>
      <c r="Q376" t="s">
        <v>3262</v>
      </c>
      <c r="R376" t="s">
        <v>25</v>
      </c>
      <c r="S376" t="s">
        <v>2881</v>
      </c>
      <c r="T376" t="s">
        <v>25</v>
      </c>
      <c r="U376">
        <v>1</v>
      </c>
      <c r="V376">
        <v>86</v>
      </c>
      <c r="W376" t="s">
        <v>30</v>
      </c>
      <c r="X376" t="s">
        <v>25</v>
      </c>
      <c r="Y376" t="s">
        <v>25</v>
      </c>
      <c r="Z376" t="s">
        <v>25</v>
      </c>
      <c r="AA376" t="s">
        <v>25</v>
      </c>
      <c r="AB376" t="s">
        <v>25</v>
      </c>
      <c r="AC376" t="s">
        <v>25</v>
      </c>
      <c r="AD376" t="s">
        <v>25</v>
      </c>
      <c r="AE376" t="s">
        <v>3306</v>
      </c>
      <c r="AF376" t="s">
        <v>3270</v>
      </c>
      <c r="AG376" t="s">
        <v>216</v>
      </c>
      <c r="AH376" t="s">
        <v>3271</v>
      </c>
      <c r="AI376" t="s">
        <v>3272</v>
      </c>
      <c r="AJ376" t="s">
        <v>3273</v>
      </c>
      <c r="AK376" t="s">
        <v>3274</v>
      </c>
      <c r="AL376" t="s">
        <v>3275</v>
      </c>
      <c r="AM376" t="s">
        <v>3276</v>
      </c>
      <c r="AN376" t="s">
        <v>3277</v>
      </c>
      <c r="AO376" t="s">
        <v>3278</v>
      </c>
      <c r="AP376" t="s">
        <v>3279</v>
      </c>
      <c r="AQ376" t="s">
        <v>3280</v>
      </c>
      <c r="AR376" t="s">
        <v>3281</v>
      </c>
      <c r="AS376" t="s">
        <v>3282</v>
      </c>
      <c r="AT376" t="s">
        <v>3283</v>
      </c>
      <c r="AU376" t="s">
        <v>3284</v>
      </c>
      <c r="AV376" t="s">
        <v>3285</v>
      </c>
      <c r="AW376" t="s">
        <v>3286</v>
      </c>
      <c r="AX376" t="s">
        <v>3287</v>
      </c>
      <c r="AY376" t="s">
        <v>3288</v>
      </c>
      <c r="AZ376" t="s">
        <v>3289</v>
      </c>
      <c r="BA376" t="s">
        <v>3290</v>
      </c>
      <c r="BB376" t="s">
        <v>3291</v>
      </c>
      <c r="BC376" t="s">
        <v>3292</v>
      </c>
      <c r="BD376" t="s">
        <v>3293</v>
      </c>
      <c r="BE376" t="s">
        <v>3294</v>
      </c>
      <c r="BF376" t="s">
        <v>3295</v>
      </c>
      <c r="BG376" t="s">
        <v>3296</v>
      </c>
      <c r="BH376" t="s">
        <v>3297</v>
      </c>
      <c r="BI376" t="s">
        <v>3298</v>
      </c>
      <c r="BJ376" t="s">
        <v>3299</v>
      </c>
      <c r="BK376" t="s">
        <v>3300</v>
      </c>
      <c r="BL376" t="s">
        <v>25</v>
      </c>
      <c r="BM376" t="s">
        <v>25</v>
      </c>
      <c r="BN376" t="s">
        <v>25</v>
      </c>
      <c r="BO376" t="s">
        <v>25</v>
      </c>
      <c r="BP376" t="s">
        <v>25</v>
      </c>
      <c r="BQ376" t="s">
        <v>25</v>
      </c>
      <c r="BR376" t="s">
        <v>25</v>
      </c>
      <c r="BS376" t="s">
        <v>25</v>
      </c>
      <c r="BT376" t="s">
        <v>25</v>
      </c>
      <c r="BU376" t="s">
        <v>25</v>
      </c>
      <c r="BV376" t="s">
        <v>25</v>
      </c>
      <c r="BW376" t="s">
        <v>25</v>
      </c>
      <c r="BX376" t="s">
        <v>25</v>
      </c>
      <c r="BY376" t="s">
        <v>25</v>
      </c>
      <c r="BZ376" t="s">
        <v>25</v>
      </c>
      <c r="CA376" t="s">
        <v>25</v>
      </c>
      <c r="CB376" t="s">
        <v>25</v>
      </c>
      <c r="CC376" t="s">
        <v>25</v>
      </c>
      <c r="CD376" t="s">
        <v>25</v>
      </c>
      <c r="CE376" t="s">
        <v>25</v>
      </c>
      <c r="CF376" t="s">
        <v>25</v>
      </c>
      <c r="CG376" t="s">
        <v>25</v>
      </c>
      <c r="CH376" t="s">
        <v>25</v>
      </c>
      <c r="CI376" t="s">
        <v>25</v>
      </c>
      <c r="CJ376" t="s">
        <v>25</v>
      </c>
      <c r="CK376" t="s">
        <v>25</v>
      </c>
      <c r="CL376" t="s">
        <v>25</v>
      </c>
      <c r="CM376" t="s">
        <v>25</v>
      </c>
      <c r="CN376" t="s">
        <v>25</v>
      </c>
      <c r="CO376" t="s">
        <v>25</v>
      </c>
      <c r="CP376" t="s">
        <v>25</v>
      </c>
      <c r="CQ376" t="s">
        <v>25</v>
      </c>
      <c r="CR376" t="s">
        <v>25</v>
      </c>
      <c r="CS376" t="s">
        <v>25</v>
      </c>
      <c r="CT376" t="s">
        <v>25</v>
      </c>
      <c r="CU376" t="s">
        <v>25</v>
      </c>
      <c r="CV376" t="s">
        <v>25</v>
      </c>
      <c r="CW376" t="s">
        <v>25</v>
      </c>
      <c r="CX376" t="s">
        <v>25</v>
      </c>
      <c r="CY376" t="s">
        <v>25</v>
      </c>
      <c r="CZ376" t="s">
        <v>25</v>
      </c>
      <c r="DA376" t="s">
        <v>25</v>
      </c>
      <c r="DB376" t="s">
        <v>25</v>
      </c>
      <c r="DC376" t="s">
        <v>25</v>
      </c>
    </row>
    <row r="377" spans="1:107" x14ac:dyDescent="0.2">
      <c r="A377" t="s">
        <v>206</v>
      </c>
      <c r="B377">
        <v>7578195</v>
      </c>
      <c r="C377" t="s">
        <v>33</v>
      </c>
      <c r="D377">
        <v>0</v>
      </c>
      <c r="E377">
        <v>-3</v>
      </c>
      <c r="F377">
        <v>0</v>
      </c>
      <c r="G377" t="s">
        <v>24</v>
      </c>
      <c r="H377">
        <v>1</v>
      </c>
      <c r="I377" t="s">
        <v>25</v>
      </c>
      <c r="J377">
        <v>0</v>
      </c>
      <c r="K377" t="s">
        <v>25</v>
      </c>
      <c r="L377">
        <v>0</v>
      </c>
      <c r="M377">
        <v>0.66700000000000004</v>
      </c>
      <c r="N377" t="s">
        <v>207</v>
      </c>
      <c r="O377" t="s">
        <v>151</v>
      </c>
      <c r="P377" t="s">
        <v>2359</v>
      </c>
      <c r="Q377" t="s">
        <v>3262</v>
      </c>
      <c r="R377" t="s">
        <v>25</v>
      </c>
      <c r="S377" t="s">
        <v>2881</v>
      </c>
      <c r="T377" t="s">
        <v>25</v>
      </c>
      <c r="U377">
        <v>1</v>
      </c>
      <c r="V377">
        <v>179</v>
      </c>
      <c r="W377" t="s">
        <v>30</v>
      </c>
      <c r="X377" t="s">
        <v>3307</v>
      </c>
      <c r="Y377" t="s">
        <v>3308</v>
      </c>
      <c r="Z377" t="s">
        <v>3309</v>
      </c>
      <c r="AA377" t="s">
        <v>3309</v>
      </c>
      <c r="AB377" t="s">
        <v>3310</v>
      </c>
      <c r="AC377" t="s">
        <v>3311</v>
      </c>
      <c r="AD377" t="s">
        <v>25</v>
      </c>
      <c r="AE377" t="s">
        <v>3308</v>
      </c>
      <c r="AF377" t="s">
        <v>3270</v>
      </c>
      <c r="AG377" t="s">
        <v>216</v>
      </c>
      <c r="AH377" t="s">
        <v>3271</v>
      </c>
      <c r="AI377" t="s">
        <v>3272</v>
      </c>
      <c r="AJ377" t="s">
        <v>3273</v>
      </c>
      <c r="AK377" t="s">
        <v>3274</v>
      </c>
      <c r="AL377" t="s">
        <v>3275</v>
      </c>
      <c r="AM377" t="s">
        <v>3276</v>
      </c>
      <c r="AN377" t="s">
        <v>3277</v>
      </c>
      <c r="AO377" t="s">
        <v>3278</v>
      </c>
      <c r="AP377" t="s">
        <v>3279</v>
      </c>
      <c r="AQ377" t="s">
        <v>3280</v>
      </c>
      <c r="AR377" t="s">
        <v>3281</v>
      </c>
      <c r="AS377" t="s">
        <v>3282</v>
      </c>
      <c r="AT377" t="s">
        <v>3283</v>
      </c>
      <c r="AU377" t="s">
        <v>3284</v>
      </c>
      <c r="AV377" t="s">
        <v>3285</v>
      </c>
      <c r="AW377" t="s">
        <v>3286</v>
      </c>
      <c r="AX377" t="s">
        <v>3287</v>
      </c>
      <c r="AY377" t="s">
        <v>3288</v>
      </c>
      <c r="AZ377" t="s">
        <v>3289</v>
      </c>
      <c r="BA377" t="s">
        <v>3290</v>
      </c>
      <c r="BB377" t="s">
        <v>3291</v>
      </c>
      <c r="BC377" t="s">
        <v>3292</v>
      </c>
      <c r="BD377" t="s">
        <v>3293</v>
      </c>
      <c r="BE377" t="s">
        <v>3294</v>
      </c>
      <c r="BF377" t="s">
        <v>3295</v>
      </c>
      <c r="BG377" t="s">
        <v>3296</v>
      </c>
      <c r="BH377" t="s">
        <v>3297</v>
      </c>
      <c r="BI377" t="s">
        <v>3298</v>
      </c>
      <c r="BJ377" t="s">
        <v>3299</v>
      </c>
      <c r="BK377" t="s">
        <v>3300</v>
      </c>
      <c r="BL377" t="s">
        <v>25</v>
      </c>
      <c r="BM377" t="s">
        <v>25</v>
      </c>
      <c r="BN377" t="s">
        <v>25</v>
      </c>
      <c r="BO377" t="s">
        <v>25</v>
      </c>
      <c r="BP377" t="s">
        <v>25</v>
      </c>
      <c r="BQ377" t="s">
        <v>25</v>
      </c>
      <c r="BR377" t="s">
        <v>25</v>
      </c>
      <c r="BS377" t="s">
        <v>25</v>
      </c>
      <c r="BT377" t="s">
        <v>25</v>
      </c>
      <c r="BU377" t="s">
        <v>25</v>
      </c>
      <c r="BV377" t="s">
        <v>25</v>
      </c>
      <c r="BW377" t="s">
        <v>25</v>
      </c>
      <c r="BX377" t="s">
        <v>25</v>
      </c>
      <c r="BY377" t="s">
        <v>25</v>
      </c>
      <c r="BZ377" t="s">
        <v>25</v>
      </c>
      <c r="CA377" t="s">
        <v>25</v>
      </c>
      <c r="CB377" t="s">
        <v>25</v>
      </c>
      <c r="CC377" t="s">
        <v>25</v>
      </c>
      <c r="CD377" t="s">
        <v>25</v>
      </c>
      <c r="CE377" t="s">
        <v>25</v>
      </c>
      <c r="CF377" t="s">
        <v>25</v>
      </c>
      <c r="CG377" t="s">
        <v>25</v>
      </c>
      <c r="CH377" t="s">
        <v>25</v>
      </c>
      <c r="CI377" t="s">
        <v>25</v>
      </c>
      <c r="CJ377" t="s">
        <v>25</v>
      </c>
      <c r="CK377" t="s">
        <v>25</v>
      </c>
      <c r="CL377" t="s">
        <v>25</v>
      </c>
      <c r="CM377" t="s">
        <v>25</v>
      </c>
      <c r="CN377" t="s">
        <v>25</v>
      </c>
      <c r="CO377" t="s">
        <v>25</v>
      </c>
      <c r="CP377" t="s">
        <v>25</v>
      </c>
      <c r="CQ377" t="s">
        <v>25</v>
      </c>
      <c r="CR377" t="s">
        <v>25</v>
      </c>
      <c r="CS377" t="s">
        <v>25</v>
      </c>
      <c r="CT377" t="s">
        <v>25</v>
      </c>
      <c r="CU377" t="s">
        <v>25</v>
      </c>
      <c r="CV377" t="s">
        <v>25</v>
      </c>
      <c r="CW377" t="s">
        <v>25</v>
      </c>
      <c r="CX377" t="s">
        <v>25</v>
      </c>
      <c r="CY377" t="s">
        <v>25</v>
      </c>
      <c r="CZ377" t="s">
        <v>25</v>
      </c>
      <c r="DA377" t="s">
        <v>25</v>
      </c>
      <c r="DB377" t="s">
        <v>25</v>
      </c>
      <c r="DC377" t="s">
        <v>25</v>
      </c>
    </row>
    <row r="378" spans="1:107" x14ac:dyDescent="0.2">
      <c r="A378" t="s">
        <v>206</v>
      </c>
      <c r="B378">
        <v>7578195</v>
      </c>
      <c r="C378" t="s">
        <v>33</v>
      </c>
      <c r="D378">
        <v>0</v>
      </c>
      <c r="E378">
        <v>-3</v>
      </c>
      <c r="F378">
        <v>0</v>
      </c>
      <c r="G378" t="s">
        <v>24</v>
      </c>
      <c r="H378">
        <v>1</v>
      </c>
      <c r="I378" t="s">
        <v>25</v>
      </c>
      <c r="J378">
        <v>0</v>
      </c>
      <c r="K378" t="s">
        <v>25</v>
      </c>
      <c r="L378">
        <v>0</v>
      </c>
      <c r="M378">
        <v>0.66700000000000004</v>
      </c>
      <c r="N378" t="s">
        <v>207</v>
      </c>
      <c r="O378" t="s">
        <v>151</v>
      </c>
      <c r="P378" t="s">
        <v>2359</v>
      </c>
      <c r="Q378" t="s">
        <v>3262</v>
      </c>
      <c r="R378" t="s">
        <v>25</v>
      </c>
      <c r="S378" t="s">
        <v>2881</v>
      </c>
      <c r="T378" t="s">
        <v>25</v>
      </c>
      <c r="U378">
        <v>1</v>
      </c>
      <c r="V378">
        <v>179</v>
      </c>
      <c r="W378" t="s">
        <v>30</v>
      </c>
      <c r="X378" t="s">
        <v>3312</v>
      </c>
      <c r="Y378" t="s">
        <v>3313</v>
      </c>
      <c r="Z378" t="s">
        <v>3314</v>
      </c>
      <c r="AA378" t="s">
        <v>3315</v>
      </c>
      <c r="AB378" t="s">
        <v>3310</v>
      </c>
      <c r="AC378" t="s">
        <v>3316</v>
      </c>
      <c r="AD378" t="s">
        <v>25</v>
      </c>
      <c r="AE378" t="s">
        <v>3308</v>
      </c>
      <c r="AF378" t="s">
        <v>3270</v>
      </c>
      <c r="AG378" t="s">
        <v>216</v>
      </c>
      <c r="AH378" t="s">
        <v>3271</v>
      </c>
      <c r="AI378" t="s">
        <v>3272</v>
      </c>
      <c r="AJ378" t="s">
        <v>3273</v>
      </c>
      <c r="AK378" t="s">
        <v>3274</v>
      </c>
      <c r="AL378" t="s">
        <v>3275</v>
      </c>
      <c r="AM378" t="s">
        <v>3276</v>
      </c>
      <c r="AN378" t="s">
        <v>3277</v>
      </c>
      <c r="AO378" t="s">
        <v>3278</v>
      </c>
      <c r="AP378" t="s">
        <v>3279</v>
      </c>
      <c r="AQ378" t="s">
        <v>3280</v>
      </c>
      <c r="AR378" t="s">
        <v>3281</v>
      </c>
      <c r="AS378" t="s">
        <v>3282</v>
      </c>
      <c r="AT378" t="s">
        <v>3283</v>
      </c>
      <c r="AU378" t="s">
        <v>3284</v>
      </c>
      <c r="AV378" t="s">
        <v>3285</v>
      </c>
      <c r="AW378" t="s">
        <v>3286</v>
      </c>
      <c r="AX378" t="s">
        <v>3287</v>
      </c>
      <c r="AY378" t="s">
        <v>3288</v>
      </c>
      <c r="AZ378" t="s">
        <v>3289</v>
      </c>
      <c r="BA378" t="s">
        <v>3290</v>
      </c>
      <c r="BB378" t="s">
        <v>3291</v>
      </c>
      <c r="BC378" t="s">
        <v>3292</v>
      </c>
      <c r="BD378" t="s">
        <v>3293</v>
      </c>
      <c r="BE378" t="s">
        <v>3294</v>
      </c>
      <c r="BF378" t="s">
        <v>3295</v>
      </c>
      <c r="BG378" t="s">
        <v>3296</v>
      </c>
      <c r="BH378" t="s">
        <v>3297</v>
      </c>
      <c r="BI378" t="s">
        <v>3298</v>
      </c>
      <c r="BJ378" t="s">
        <v>3299</v>
      </c>
      <c r="BK378" t="s">
        <v>3300</v>
      </c>
      <c r="BL378" t="s">
        <v>25</v>
      </c>
      <c r="BM378" t="s">
        <v>25</v>
      </c>
      <c r="BN378" t="s">
        <v>25</v>
      </c>
      <c r="BO378" t="s">
        <v>25</v>
      </c>
      <c r="BP378" t="s">
        <v>25</v>
      </c>
      <c r="BQ378" t="s">
        <v>25</v>
      </c>
      <c r="BR378" t="s">
        <v>25</v>
      </c>
      <c r="BS378" t="s">
        <v>25</v>
      </c>
      <c r="BT378" t="s">
        <v>25</v>
      </c>
      <c r="BU378" t="s">
        <v>25</v>
      </c>
      <c r="BV378" t="s">
        <v>25</v>
      </c>
      <c r="BW378" t="s">
        <v>25</v>
      </c>
      <c r="BX378" t="s">
        <v>25</v>
      </c>
      <c r="BY378" t="s">
        <v>25</v>
      </c>
      <c r="BZ378" t="s">
        <v>25</v>
      </c>
      <c r="CA378" t="s">
        <v>25</v>
      </c>
      <c r="CB378" t="s">
        <v>25</v>
      </c>
      <c r="CC378" t="s">
        <v>25</v>
      </c>
      <c r="CD378" t="s">
        <v>25</v>
      </c>
      <c r="CE378" t="s">
        <v>25</v>
      </c>
      <c r="CF378" t="s">
        <v>25</v>
      </c>
      <c r="CG378" t="s">
        <v>25</v>
      </c>
      <c r="CH378" t="s">
        <v>25</v>
      </c>
      <c r="CI378" t="s">
        <v>25</v>
      </c>
      <c r="CJ378" t="s">
        <v>25</v>
      </c>
      <c r="CK378" t="s">
        <v>25</v>
      </c>
      <c r="CL378" t="s">
        <v>25</v>
      </c>
      <c r="CM378" t="s">
        <v>25</v>
      </c>
      <c r="CN378" t="s">
        <v>25</v>
      </c>
      <c r="CO378" t="s">
        <v>25</v>
      </c>
      <c r="CP378" t="s">
        <v>25</v>
      </c>
      <c r="CQ378" t="s">
        <v>25</v>
      </c>
      <c r="CR378" t="s">
        <v>25</v>
      </c>
      <c r="CS378" t="s">
        <v>25</v>
      </c>
      <c r="CT378" t="s">
        <v>25</v>
      </c>
      <c r="CU378" t="s">
        <v>25</v>
      </c>
      <c r="CV378" t="s">
        <v>25</v>
      </c>
      <c r="CW378" t="s">
        <v>25</v>
      </c>
      <c r="CX378" t="s">
        <v>25</v>
      </c>
      <c r="CY378" t="s">
        <v>25</v>
      </c>
      <c r="CZ378" t="s">
        <v>25</v>
      </c>
      <c r="DA378" t="s">
        <v>25</v>
      </c>
      <c r="DB378" t="s">
        <v>25</v>
      </c>
      <c r="DC378" t="s">
        <v>25</v>
      </c>
    </row>
    <row r="379" spans="1:107" x14ac:dyDescent="0.2">
      <c r="A379" t="s">
        <v>206</v>
      </c>
      <c r="B379">
        <v>7578195</v>
      </c>
      <c r="C379" t="s">
        <v>33</v>
      </c>
      <c r="D379">
        <v>0</v>
      </c>
      <c r="E379">
        <v>-3</v>
      </c>
      <c r="F379">
        <v>0</v>
      </c>
      <c r="G379" t="s">
        <v>24</v>
      </c>
      <c r="H379">
        <v>1</v>
      </c>
      <c r="I379" t="s">
        <v>25</v>
      </c>
      <c r="J379">
        <v>0</v>
      </c>
      <c r="K379" t="s">
        <v>25</v>
      </c>
      <c r="L379">
        <v>0</v>
      </c>
      <c r="M379">
        <v>0.66700000000000004</v>
      </c>
      <c r="N379" t="s">
        <v>207</v>
      </c>
      <c r="O379" t="s">
        <v>151</v>
      </c>
      <c r="P379" t="s">
        <v>2359</v>
      </c>
      <c r="Q379" t="s">
        <v>3262</v>
      </c>
      <c r="R379" t="s">
        <v>25</v>
      </c>
      <c r="S379" t="s">
        <v>2881</v>
      </c>
      <c r="T379" t="s">
        <v>25</v>
      </c>
      <c r="U379">
        <v>1</v>
      </c>
      <c r="V379">
        <v>59</v>
      </c>
      <c r="W379" t="s">
        <v>30</v>
      </c>
      <c r="X379" t="s">
        <v>3317</v>
      </c>
      <c r="Y379" t="s">
        <v>3318</v>
      </c>
      <c r="Z379" t="s">
        <v>3319</v>
      </c>
      <c r="AA379" t="s">
        <v>3320</v>
      </c>
      <c r="AB379" t="s">
        <v>3321</v>
      </c>
      <c r="AC379" t="s">
        <v>3322</v>
      </c>
      <c r="AD379" t="s">
        <v>25</v>
      </c>
      <c r="AE379" t="s">
        <v>3318</v>
      </c>
      <c r="AF379" t="s">
        <v>3270</v>
      </c>
      <c r="AG379" t="s">
        <v>216</v>
      </c>
      <c r="AH379" t="s">
        <v>3271</v>
      </c>
      <c r="AI379" t="s">
        <v>3272</v>
      </c>
      <c r="AJ379" t="s">
        <v>3273</v>
      </c>
      <c r="AK379" t="s">
        <v>3274</v>
      </c>
      <c r="AL379" t="s">
        <v>3275</v>
      </c>
      <c r="AM379" t="s">
        <v>3276</v>
      </c>
      <c r="AN379" t="s">
        <v>3277</v>
      </c>
      <c r="AO379" t="s">
        <v>3278</v>
      </c>
      <c r="AP379" t="s">
        <v>3279</v>
      </c>
      <c r="AQ379" t="s">
        <v>3280</v>
      </c>
      <c r="AR379" t="s">
        <v>3281</v>
      </c>
      <c r="AS379" t="s">
        <v>3282</v>
      </c>
      <c r="AT379" t="s">
        <v>3283</v>
      </c>
      <c r="AU379" t="s">
        <v>3284</v>
      </c>
      <c r="AV379" t="s">
        <v>3285</v>
      </c>
      <c r="AW379" t="s">
        <v>3286</v>
      </c>
      <c r="AX379" t="s">
        <v>3287</v>
      </c>
      <c r="AY379" t="s">
        <v>3288</v>
      </c>
      <c r="AZ379" t="s">
        <v>3289</v>
      </c>
      <c r="BA379" t="s">
        <v>3290</v>
      </c>
      <c r="BB379" t="s">
        <v>3291</v>
      </c>
      <c r="BC379" t="s">
        <v>3292</v>
      </c>
      <c r="BD379" t="s">
        <v>3293</v>
      </c>
      <c r="BE379" t="s">
        <v>3294</v>
      </c>
      <c r="BF379" t="s">
        <v>3295</v>
      </c>
      <c r="BG379" t="s">
        <v>3296</v>
      </c>
      <c r="BH379" t="s">
        <v>3297</v>
      </c>
      <c r="BI379" t="s">
        <v>3298</v>
      </c>
      <c r="BJ379" t="s">
        <v>3299</v>
      </c>
      <c r="BK379" t="s">
        <v>3300</v>
      </c>
      <c r="BL379" t="s">
        <v>25</v>
      </c>
      <c r="BM379" t="s">
        <v>25</v>
      </c>
      <c r="BN379" t="s">
        <v>25</v>
      </c>
      <c r="BO379" t="s">
        <v>25</v>
      </c>
      <c r="BP379" t="s">
        <v>25</v>
      </c>
      <c r="BQ379" t="s">
        <v>25</v>
      </c>
      <c r="BR379" t="s">
        <v>25</v>
      </c>
      <c r="BS379" t="s">
        <v>25</v>
      </c>
      <c r="BT379" t="s">
        <v>25</v>
      </c>
      <c r="BU379" t="s">
        <v>25</v>
      </c>
      <c r="BV379" t="s">
        <v>25</v>
      </c>
      <c r="BW379" t="s">
        <v>25</v>
      </c>
      <c r="BX379" t="s">
        <v>25</v>
      </c>
      <c r="BY379" t="s">
        <v>25</v>
      </c>
      <c r="BZ379" t="s">
        <v>25</v>
      </c>
      <c r="CA379" t="s">
        <v>25</v>
      </c>
      <c r="CB379" t="s">
        <v>25</v>
      </c>
      <c r="CC379" t="s">
        <v>25</v>
      </c>
      <c r="CD379" t="s">
        <v>25</v>
      </c>
      <c r="CE379" t="s">
        <v>25</v>
      </c>
      <c r="CF379" t="s">
        <v>25</v>
      </c>
      <c r="CG379" t="s">
        <v>25</v>
      </c>
      <c r="CH379" t="s">
        <v>25</v>
      </c>
      <c r="CI379" t="s">
        <v>25</v>
      </c>
      <c r="CJ379" t="s">
        <v>25</v>
      </c>
      <c r="CK379" t="s">
        <v>25</v>
      </c>
      <c r="CL379" t="s">
        <v>25</v>
      </c>
      <c r="CM379" t="s">
        <v>25</v>
      </c>
      <c r="CN379" t="s">
        <v>25</v>
      </c>
      <c r="CO379" t="s">
        <v>25</v>
      </c>
      <c r="CP379" t="s">
        <v>25</v>
      </c>
      <c r="CQ379" t="s">
        <v>25</v>
      </c>
      <c r="CR379" t="s">
        <v>25</v>
      </c>
      <c r="CS379" t="s">
        <v>25</v>
      </c>
      <c r="CT379" t="s">
        <v>25</v>
      </c>
      <c r="CU379" t="s">
        <v>25</v>
      </c>
      <c r="CV379" t="s">
        <v>25</v>
      </c>
      <c r="CW379" t="s">
        <v>25</v>
      </c>
      <c r="CX379" t="s">
        <v>25</v>
      </c>
      <c r="CY379" t="s">
        <v>25</v>
      </c>
      <c r="CZ379" t="s">
        <v>25</v>
      </c>
      <c r="DA379" t="s">
        <v>25</v>
      </c>
      <c r="DB379" t="s">
        <v>25</v>
      </c>
      <c r="DC379" t="s">
        <v>25</v>
      </c>
    </row>
    <row r="380" spans="1:107" x14ac:dyDescent="0.2">
      <c r="A380" t="s">
        <v>206</v>
      </c>
      <c r="B380">
        <v>7578195</v>
      </c>
      <c r="C380" t="s">
        <v>33</v>
      </c>
      <c r="D380">
        <v>0</v>
      </c>
      <c r="E380">
        <v>-3</v>
      </c>
      <c r="F380">
        <v>0</v>
      </c>
      <c r="G380" t="s">
        <v>24</v>
      </c>
      <c r="H380">
        <v>1</v>
      </c>
      <c r="I380" t="s">
        <v>25</v>
      </c>
      <c r="J380">
        <v>0</v>
      </c>
      <c r="K380" t="s">
        <v>25</v>
      </c>
      <c r="L380">
        <v>0</v>
      </c>
      <c r="M380">
        <v>0.66700000000000004</v>
      </c>
      <c r="N380" t="s">
        <v>207</v>
      </c>
      <c r="O380" t="s">
        <v>151</v>
      </c>
      <c r="P380" t="s">
        <v>2359</v>
      </c>
      <c r="Q380" t="s">
        <v>3262</v>
      </c>
      <c r="R380" t="s">
        <v>25</v>
      </c>
      <c r="S380" t="s">
        <v>2881</v>
      </c>
      <c r="T380" t="s">
        <v>25</v>
      </c>
      <c r="U380">
        <v>1</v>
      </c>
      <c r="V380">
        <v>218</v>
      </c>
      <c r="W380" t="s">
        <v>30</v>
      </c>
      <c r="X380" t="s">
        <v>25</v>
      </c>
      <c r="Y380" t="s">
        <v>25</v>
      </c>
      <c r="Z380" t="s">
        <v>25</v>
      </c>
      <c r="AA380" t="s">
        <v>25</v>
      </c>
      <c r="AB380" t="s">
        <v>25</v>
      </c>
      <c r="AC380" t="s">
        <v>25</v>
      </c>
      <c r="AD380" t="s">
        <v>25</v>
      </c>
      <c r="AE380" t="s">
        <v>3323</v>
      </c>
      <c r="AF380" t="s">
        <v>3270</v>
      </c>
      <c r="AG380" t="s">
        <v>216</v>
      </c>
      <c r="AH380" t="s">
        <v>3271</v>
      </c>
      <c r="AI380" t="s">
        <v>3272</v>
      </c>
      <c r="AJ380" t="s">
        <v>3273</v>
      </c>
      <c r="AK380" t="s">
        <v>3274</v>
      </c>
      <c r="AL380" t="s">
        <v>3275</v>
      </c>
      <c r="AM380" t="s">
        <v>3276</v>
      </c>
      <c r="AN380" t="s">
        <v>3277</v>
      </c>
      <c r="AO380" t="s">
        <v>3278</v>
      </c>
      <c r="AP380" t="s">
        <v>3279</v>
      </c>
      <c r="AQ380" t="s">
        <v>3280</v>
      </c>
      <c r="AR380" t="s">
        <v>3281</v>
      </c>
      <c r="AS380" t="s">
        <v>3282</v>
      </c>
      <c r="AT380" t="s">
        <v>3283</v>
      </c>
      <c r="AU380" t="s">
        <v>3284</v>
      </c>
      <c r="AV380" t="s">
        <v>3285</v>
      </c>
      <c r="AW380" t="s">
        <v>3286</v>
      </c>
      <c r="AX380" t="s">
        <v>3287</v>
      </c>
      <c r="AY380" t="s">
        <v>3288</v>
      </c>
      <c r="AZ380" t="s">
        <v>3289</v>
      </c>
      <c r="BA380" t="s">
        <v>3290</v>
      </c>
      <c r="BB380" t="s">
        <v>3291</v>
      </c>
      <c r="BC380" t="s">
        <v>3292</v>
      </c>
      <c r="BD380" t="s">
        <v>3293</v>
      </c>
      <c r="BE380" t="s">
        <v>3294</v>
      </c>
      <c r="BF380" t="s">
        <v>3295</v>
      </c>
      <c r="BG380" t="s">
        <v>3296</v>
      </c>
      <c r="BH380" t="s">
        <v>3297</v>
      </c>
      <c r="BI380" t="s">
        <v>3298</v>
      </c>
      <c r="BJ380" t="s">
        <v>3299</v>
      </c>
      <c r="BK380" t="s">
        <v>3300</v>
      </c>
      <c r="BL380" t="s">
        <v>25</v>
      </c>
      <c r="BM380" t="s">
        <v>25</v>
      </c>
      <c r="BN380" t="s">
        <v>25</v>
      </c>
      <c r="BO380" t="s">
        <v>25</v>
      </c>
      <c r="BP380" t="s">
        <v>25</v>
      </c>
      <c r="BQ380" t="s">
        <v>25</v>
      </c>
      <c r="BR380" t="s">
        <v>25</v>
      </c>
      <c r="BS380" t="s">
        <v>25</v>
      </c>
      <c r="BT380" t="s">
        <v>25</v>
      </c>
      <c r="BU380" t="s">
        <v>25</v>
      </c>
      <c r="BV380" t="s">
        <v>25</v>
      </c>
      <c r="BW380" t="s">
        <v>25</v>
      </c>
      <c r="BX380" t="s">
        <v>25</v>
      </c>
      <c r="BY380" t="s">
        <v>25</v>
      </c>
      <c r="BZ380" t="s">
        <v>25</v>
      </c>
      <c r="CA380" t="s">
        <v>25</v>
      </c>
      <c r="CB380" t="s">
        <v>25</v>
      </c>
      <c r="CC380" t="s">
        <v>25</v>
      </c>
      <c r="CD380" t="s">
        <v>25</v>
      </c>
      <c r="CE380" t="s">
        <v>25</v>
      </c>
      <c r="CF380" t="s">
        <v>25</v>
      </c>
      <c r="CG380" t="s">
        <v>25</v>
      </c>
      <c r="CH380" t="s">
        <v>25</v>
      </c>
      <c r="CI380" t="s">
        <v>25</v>
      </c>
      <c r="CJ380" t="s">
        <v>25</v>
      </c>
      <c r="CK380" t="s">
        <v>25</v>
      </c>
      <c r="CL380" t="s">
        <v>25</v>
      </c>
      <c r="CM380" t="s">
        <v>25</v>
      </c>
      <c r="CN380" t="s">
        <v>25</v>
      </c>
      <c r="CO380" t="s">
        <v>25</v>
      </c>
      <c r="CP380" t="s">
        <v>25</v>
      </c>
      <c r="CQ380" t="s">
        <v>25</v>
      </c>
      <c r="CR380" t="s">
        <v>25</v>
      </c>
      <c r="CS380" t="s">
        <v>25</v>
      </c>
      <c r="CT380" t="s">
        <v>25</v>
      </c>
      <c r="CU380" t="s">
        <v>25</v>
      </c>
      <c r="CV380" t="s">
        <v>25</v>
      </c>
      <c r="CW380" t="s">
        <v>25</v>
      </c>
      <c r="CX380" t="s">
        <v>25</v>
      </c>
      <c r="CY380" t="s">
        <v>25</v>
      </c>
      <c r="CZ380" t="s">
        <v>25</v>
      </c>
      <c r="DA380" t="s">
        <v>25</v>
      </c>
      <c r="DB380" t="s">
        <v>25</v>
      </c>
      <c r="DC380" t="s">
        <v>25</v>
      </c>
    </row>
    <row r="381" spans="1:107" x14ac:dyDescent="0.2">
      <c r="A381" t="s">
        <v>206</v>
      </c>
      <c r="B381">
        <v>7578195</v>
      </c>
      <c r="C381" t="s">
        <v>33</v>
      </c>
      <c r="D381">
        <v>0</v>
      </c>
      <c r="E381">
        <v>-3</v>
      </c>
      <c r="F381">
        <v>0</v>
      </c>
      <c r="G381" t="s">
        <v>24</v>
      </c>
      <c r="H381">
        <v>1</v>
      </c>
      <c r="I381" t="s">
        <v>25</v>
      </c>
      <c r="J381">
        <v>0</v>
      </c>
      <c r="K381" t="s">
        <v>25</v>
      </c>
      <c r="L381">
        <v>0</v>
      </c>
      <c r="M381">
        <v>0.66700000000000004</v>
      </c>
      <c r="N381" t="s">
        <v>207</v>
      </c>
      <c r="O381" t="s">
        <v>151</v>
      </c>
      <c r="P381" t="s">
        <v>2359</v>
      </c>
      <c r="Q381" t="s">
        <v>3262</v>
      </c>
      <c r="R381" t="s">
        <v>25</v>
      </c>
      <c r="S381" t="s">
        <v>2881</v>
      </c>
      <c r="T381" t="s">
        <v>25</v>
      </c>
      <c r="U381">
        <v>1</v>
      </c>
      <c r="V381">
        <v>179</v>
      </c>
      <c r="W381" t="s">
        <v>30</v>
      </c>
      <c r="X381" t="s">
        <v>3324</v>
      </c>
      <c r="Y381" t="s">
        <v>3325</v>
      </c>
      <c r="Z381" t="s">
        <v>3326</v>
      </c>
      <c r="AA381" t="s">
        <v>3326</v>
      </c>
      <c r="AB381" t="s">
        <v>3327</v>
      </c>
      <c r="AC381" t="s">
        <v>3328</v>
      </c>
      <c r="AD381" t="s">
        <v>25</v>
      </c>
      <c r="AE381" t="s">
        <v>3325</v>
      </c>
      <c r="AF381" t="s">
        <v>3270</v>
      </c>
      <c r="AG381" t="s">
        <v>216</v>
      </c>
      <c r="AH381" t="s">
        <v>3271</v>
      </c>
      <c r="AI381" t="s">
        <v>3272</v>
      </c>
      <c r="AJ381" t="s">
        <v>3273</v>
      </c>
      <c r="AK381" t="s">
        <v>3274</v>
      </c>
      <c r="AL381" t="s">
        <v>3275</v>
      </c>
      <c r="AM381" t="s">
        <v>3276</v>
      </c>
      <c r="AN381" t="s">
        <v>3277</v>
      </c>
      <c r="AO381" t="s">
        <v>3278</v>
      </c>
      <c r="AP381" t="s">
        <v>3279</v>
      </c>
      <c r="AQ381" t="s">
        <v>3280</v>
      </c>
      <c r="AR381" t="s">
        <v>3281</v>
      </c>
      <c r="AS381" t="s">
        <v>3282</v>
      </c>
      <c r="AT381" t="s">
        <v>3283</v>
      </c>
      <c r="AU381" t="s">
        <v>3284</v>
      </c>
      <c r="AV381" t="s">
        <v>3285</v>
      </c>
      <c r="AW381" t="s">
        <v>3286</v>
      </c>
      <c r="AX381" t="s">
        <v>3287</v>
      </c>
      <c r="AY381" t="s">
        <v>3288</v>
      </c>
      <c r="AZ381" t="s">
        <v>3289</v>
      </c>
      <c r="BA381" t="s">
        <v>3290</v>
      </c>
      <c r="BB381" t="s">
        <v>3291</v>
      </c>
      <c r="BC381" t="s">
        <v>3292</v>
      </c>
      <c r="BD381" t="s">
        <v>3293</v>
      </c>
      <c r="BE381" t="s">
        <v>3294</v>
      </c>
      <c r="BF381" t="s">
        <v>3295</v>
      </c>
      <c r="BG381" t="s">
        <v>3296</v>
      </c>
      <c r="BH381" t="s">
        <v>3297</v>
      </c>
      <c r="BI381" t="s">
        <v>3298</v>
      </c>
      <c r="BJ381" t="s">
        <v>3299</v>
      </c>
      <c r="BK381" t="s">
        <v>3300</v>
      </c>
      <c r="BL381" t="s">
        <v>25</v>
      </c>
      <c r="BM381" t="s">
        <v>25</v>
      </c>
      <c r="BN381" t="s">
        <v>25</v>
      </c>
      <c r="BO381" t="s">
        <v>25</v>
      </c>
      <c r="BP381" t="s">
        <v>25</v>
      </c>
      <c r="BQ381" t="s">
        <v>25</v>
      </c>
      <c r="BR381" t="s">
        <v>25</v>
      </c>
      <c r="BS381" t="s">
        <v>25</v>
      </c>
      <c r="BT381" t="s">
        <v>25</v>
      </c>
      <c r="BU381" t="s">
        <v>25</v>
      </c>
      <c r="BV381" t="s">
        <v>25</v>
      </c>
      <c r="BW381" t="s">
        <v>25</v>
      </c>
      <c r="BX381" t="s">
        <v>25</v>
      </c>
      <c r="BY381" t="s">
        <v>25</v>
      </c>
      <c r="BZ381" t="s">
        <v>25</v>
      </c>
      <c r="CA381" t="s">
        <v>25</v>
      </c>
      <c r="CB381" t="s">
        <v>25</v>
      </c>
      <c r="CC381" t="s">
        <v>25</v>
      </c>
      <c r="CD381" t="s">
        <v>25</v>
      </c>
      <c r="CE381" t="s">
        <v>25</v>
      </c>
      <c r="CF381" t="s">
        <v>25</v>
      </c>
      <c r="CG381" t="s">
        <v>25</v>
      </c>
      <c r="CH381" t="s">
        <v>25</v>
      </c>
      <c r="CI381" t="s">
        <v>25</v>
      </c>
      <c r="CJ381" t="s">
        <v>25</v>
      </c>
      <c r="CK381" t="s">
        <v>25</v>
      </c>
      <c r="CL381" t="s">
        <v>25</v>
      </c>
      <c r="CM381" t="s">
        <v>25</v>
      </c>
      <c r="CN381" t="s">
        <v>25</v>
      </c>
      <c r="CO381" t="s">
        <v>25</v>
      </c>
      <c r="CP381" t="s">
        <v>25</v>
      </c>
      <c r="CQ381" t="s">
        <v>25</v>
      </c>
      <c r="CR381" t="s">
        <v>25</v>
      </c>
      <c r="CS381" t="s">
        <v>25</v>
      </c>
      <c r="CT381" t="s">
        <v>25</v>
      </c>
      <c r="CU381" t="s">
        <v>25</v>
      </c>
      <c r="CV381" t="s">
        <v>25</v>
      </c>
      <c r="CW381" t="s">
        <v>25</v>
      </c>
      <c r="CX381" t="s">
        <v>25</v>
      </c>
      <c r="CY381" t="s">
        <v>25</v>
      </c>
      <c r="CZ381" t="s">
        <v>25</v>
      </c>
      <c r="DA381" t="s">
        <v>25</v>
      </c>
      <c r="DB381" t="s">
        <v>25</v>
      </c>
      <c r="DC381" t="s">
        <v>25</v>
      </c>
    </row>
    <row r="382" spans="1:107" x14ac:dyDescent="0.2">
      <c r="A382" t="s">
        <v>206</v>
      </c>
      <c r="B382">
        <v>7578195</v>
      </c>
      <c r="C382" t="s">
        <v>33</v>
      </c>
      <c r="D382">
        <v>0</v>
      </c>
      <c r="E382">
        <v>-3</v>
      </c>
      <c r="F382">
        <v>0</v>
      </c>
      <c r="G382" t="s">
        <v>24</v>
      </c>
      <c r="H382">
        <v>1</v>
      </c>
      <c r="I382" t="s">
        <v>25</v>
      </c>
      <c r="J382">
        <v>0</v>
      </c>
      <c r="K382" t="s">
        <v>25</v>
      </c>
      <c r="L382">
        <v>0</v>
      </c>
      <c r="M382">
        <v>0.66700000000000004</v>
      </c>
      <c r="N382" t="s">
        <v>207</v>
      </c>
      <c r="O382" t="s">
        <v>151</v>
      </c>
      <c r="P382" t="s">
        <v>2359</v>
      </c>
      <c r="Q382" t="s">
        <v>3262</v>
      </c>
      <c r="R382" t="s">
        <v>25</v>
      </c>
      <c r="S382" t="s">
        <v>2881</v>
      </c>
      <c r="T382" t="s">
        <v>25</v>
      </c>
      <c r="U382">
        <v>1</v>
      </c>
      <c r="V382">
        <v>59</v>
      </c>
      <c r="W382" t="s">
        <v>30</v>
      </c>
      <c r="X382" t="s">
        <v>3329</v>
      </c>
      <c r="Y382" t="s">
        <v>3330</v>
      </c>
      <c r="Z382" t="s">
        <v>3331</v>
      </c>
      <c r="AA382" t="s">
        <v>3331</v>
      </c>
      <c r="AB382" t="s">
        <v>3332</v>
      </c>
      <c r="AC382" t="s">
        <v>3333</v>
      </c>
      <c r="AD382" t="s">
        <v>25</v>
      </c>
      <c r="AE382" t="s">
        <v>3330</v>
      </c>
      <c r="AF382" t="s">
        <v>3270</v>
      </c>
      <c r="AG382" t="s">
        <v>216</v>
      </c>
      <c r="AH382" t="s">
        <v>3271</v>
      </c>
      <c r="AI382" t="s">
        <v>3272</v>
      </c>
      <c r="AJ382" t="s">
        <v>3273</v>
      </c>
      <c r="AK382" t="s">
        <v>3274</v>
      </c>
      <c r="AL382" t="s">
        <v>3275</v>
      </c>
      <c r="AM382" t="s">
        <v>3276</v>
      </c>
      <c r="AN382" t="s">
        <v>3277</v>
      </c>
      <c r="AO382" t="s">
        <v>3278</v>
      </c>
      <c r="AP382" t="s">
        <v>3279</v>
      </c>
      <c r="AQ382" t="s">
        <v>3280</v>
      </c>
      <c r="AR382" t="s">
        <v>3281</v>
      </c>
      <c r="AS382" t="s">
        <v>3282</v>
      </c>
      <c r="AT382" t="s">
        <v>3283</v>
      </c>
      <c r="AU382" t="s">
        <v>3284</v>
      </c>
      <c r="AV382" t="s">
        <v>3285</v>
      </c>
      <c r="AW382" t="s">
        <v>3286</v>
      </c>
      <c r="AX382" t="s">
        <v>3287</v>
      </c>
      <c r="AY382" t="s">
        <v>3288</v>
      </c>
      <c r="AZ382" t="s">
        <v>3289</v>
      </c>
      <c r="BA382" t="s">
        <v>3290</v>
      </c>
      <c r="BB382" t="s">
        <v>3291</v>
      </c>
      <c r="BC382" t="s">
        <v>3292</v>
      </c>
      <c r="BD382" t="s">
        <v>3293</v>
      </c>
      <c r="BE382" t="s">
        <v>3294</v>
      </c>
      <c r="BF382" t="s">
        <v>3295</v>
      </c>
      <c r="BG382" t="s">
        <v>3296</v>
      </c>
      <c r="BH382" t="s">
        <v>3297</v>
      </c>
      <c r="BI382" t="s">
        <v>3298</v>
      </c>
      <c r="BJ382" t="s">
        <v>3299</v>
      </c>
      <c r="BK382" t="s">
        <v>3300</v>
      </c>
      <c r="BL382" t="s">
        <v>25</v>
      </c>
      <c r="BM382" t="s">
        <v>25</v>
      </c>
      <c r="BN382" t="s">
        <v>25</v>
      </c>
      <c r="BO382" t="s">
        <v>25</v>
      </c>
      <c r="BP382" t="s">
        <v>25</v>
      </c>
      <c r="BQ382" t="s">
        <v>25</v>
      </c>
      <c r="BR382" t="s">
        <v>25</v>
      </c>
      <c r="BS382" t="s">
        <v>25</v>
      </c>
      <c r="BT382" t="s">
        <v>25</v>
      </c>
      <c r="BU382" t="s">
        <v>25</v>
      </c>
      <c r="BV382" t="s">
        <v>25</v>
      </c>
      <c r="BW382" t="s">
        <v>25</v>
      </c>
      <c r="BX382" t="s">
        <v>25</v>
      </c>
      <c r="BY382" t="s">
        <v>25</v>
      </c>
      <c r="BZ382" t="s">
        <v>25</v>
      </c>
      <c r="CA382" t="s">
        <v>25</v>
      </c>
      <c r="CB382" t="s">
        <v>25</v>
      </c>
      <c r="CC382" t="s">
        <v>25</v>
      </c>
      <c r="CD382" t="s">
        <v>25</v>
      </c>
      <c r="CE382" t="s">
        <v>25</v>
      </c>
      <c r="CF382" t="s">
        <v>25</v>
      </c>
      <c r="CG382" t="s">
        <v>25</v>
      </c>
      <c r="CH382" t="s">
        <v>25</v>
      </c>
      <c r="CI382" t="s">
        <v>25</v>
      </c>
      <c r="CJ382" t="s">
        <v>25</v>
      </c>
      <c r="CK382" t="s">
        <v>25</v>
      </c>
      <c r="CL382" t="s">
        <v>25</v>
      </c>
      <c r="CM382" t="s">
        <v>25</v>
      </c>
      <c r="CN382" t="s">
        <v>25</v>
      </c>
      <c r="CO382" t="s">
        <v>25</v>
      </c>
      <c r="CP382" t="s">
        <v>25</v>
      </c>
      <c r="CQ382" t="s">
        <v>25</v>
      </c>
      <c r="CR382" t="s">
        <v>25</v>
      </c>
      <c r="CS382" t="s">
        <v>25</v>
      </c>
      <c r="CT382" t="s">
        <v>25</v>
      </c>
      <c r="CU382" t="s">
        <v>25</v>
      </c>
      <c r="CV382" t="s">
        <v>25</v>
      </c>
      <c r="CW382" t="s">
        <v>25</v>
      </c>
      <c r="CX382" t="s">
        <v>25</v>
      </c>
      <c r="CY382" t="s">
        <v>25</v>
      </c>
      <c r="CZ382" t="s">
        <v>25</v>
      </c>
      <c r="DA382" t="s">
        <v>25</v>
      </c>
      <c r="DB382" t="s">
        <v>25</v>
      </c>
      <c r="DC382" t="s">
        <v>25</v>
      </c>
    </row>
    <row r="383" spans="1:107" x14ac:dyDescent="0.2">
      <c r="A383" t="s">
        <v>206</v>
      </c>
      <c r="B383">
        <v>7578195</v>
      </c>
      <c r="C383" t="s">
        <v>33</v>
      </c>
      <c r="D383">
        <v>0</v>
      </c>
      <c r="E383">
        <v>-3</v>
      </c>
      <c r="F383">
        <v>0</v>
      </c>
      <c r="G383" t="s">
        <v>24</v>
      </c>
      <c r="H383">
        <v>1</v>
      </c>
      <c r="I383" t="s">
        <v>25</v>
      </c>
      <c r="J383">
        <v>0</v>
      </c>
      <c r="K383" t="s">
        <v>25</v>
      </c>
      <c r="L383">
        <v>0</v>
      </c>
      <c r="M383">
        <v>0.66700000000000004</v>
      </c>
      <c r="N383" t="s">
        <v>207</v>
      </c>
      <c r="O383" t="s">
        <v>151</v>
      </c>
      <c r="P383" t="s">
        <v>2359</v>
      </c>
      <c r="Q383" t="s">
        <v>3262</v>
      </c>
      <c r="R383" t="s">
        <v>25</v>
      </c>
      <c r="S383" t="s">
        <v>2881</v>
      </c>
      <c r="T383" t="s">
        <v>25</v>
      </c>
      <c r="U383">
        <v>1</v>
      </c>
      <c r="V383">
        <v>59</v>
      </c>
      <c r="W383" t="s">
        <v>30</v>
      </c>
      <c r="X383" t="s">
        <v>3334</v>
      </c>
      <c r="Y383" t="s">
        <v>3335</v>
      </c>
      <c r="Z383" t="s">
        <v>3336</v>
      </c>
      <c r="AA383" t="s">
        <v>3336</v>
      </c>
      <c r="AB383" t="s">
        <v>3337</v>
      </c>
      <c r="AC383" t="s">
        <v>3338</v>
      </c>
      <c r="AD383" t="s">
        <v>25</v>
      </c>
      <c r="AE383" t="s">
        <v>3335</v>
      </c>
      <c r="AF383" t="s">
        <v>3270</v>
      </c>
      <c r="AG383" t="s">
        <v>216</v>
      </c>
      <c r="AH383" t="s">
        <v>3271</v>
      </c>
      <c r="AI383" t="s">
        <v>3272</v>
      </c>
      <c r="AJ383" t="s">
        <v>3273</v>
      </c>
      <c r="AK383" t="s">
        <v>3274</v>
      </c>
      <c r="AL383" t="s">
        <v>3275</v>
      </c>
      <c r="AM383" t="s">
        <v>3276</v>
      </c>
      <c r="AN383" t="s">
        <v>3277</v>
      </c>
      <c r="AO383" t="s">
        <v>3278</v>
      </c>
      <c r="AP383" t="s">
        <v>3279</v>
      </c>
      <c r="AQ383" t="s">
        <v>3280</v>
      </c>
      <c r="AR383" t="s">
        <v>3281</v>
      </c>
      <c r="AS383" t="s">
        <v>3282</v>
      </c>
      <c r="AT383" t="s">
        <v>3283</v>
      </c>
      <c r="AU383" t="s">
        <v>3284</v>
      </c>
      <c r="AV383" t="s">
        <v>3285</v>
      </c>
      <c r="AW383" t="s">
        <v>3286</v>
      </c>
      <c r="AX383" t="s">
        <v>3287</v>
      </c>
      <c r="AY383" t="s">
        <v>3288</v>
      </c>
      <c r="AZ383" t="s">
        <v>3289</v>
      </c>
      <c r="BA383" t="s">
        <v>3290</v>
      </c>
      <c r="BB383" t="s">
        <v>3291</v>
      </c>
      <c r="BC383" t="s">
        <v>3292</v>
      </c>
      <c r="BD383" t="s">
        <v>3293</v>
      </c>
      <c r="BE383" t="s">
        <v>3294</v>
      </c>
      <c r="BF383" t="s">
        <v>3295</v>
      </c>
      <c r="BG383" t="s">
        <v>3296</v>
      </c>
      <c r="BH383" t="s">
        <v>3297</v>
      </c>
      <c r="BI383" t="s">
        <v>3298</v>
      </c>
      <c r="BJ383" t="s">
        <v>3299</v>
      </c>
      <c r="BK383" t="s">
        <v>3300</v>
      </c>
      <c r="BL383" t="s">
        <v>25</v>
      </c>
      <c r="BM383" t="s">
        <v>25</v>
      </c>
      <c r="BN383" t="s">
        <v>25</v>
      </c>
      <c r="BO383" t="s">
        <v>25</v>
      </c>
      <c r="BP383" t="s">
        <v>25</v>
      </c>
      <c r="BQ383" t="s">
        <v>25</v>
      </c>
      <c r="BR383" t="s">
        <v>25</v>
      </c>
      <c r="BS383" t="s">
        <v>25</v>
      </c>
      <c r="BT383" t="s">
        <v>25</v>
      </c>
      <c r="BU383" t="s">
        <v>25</v>
      </c>
      <c r="BV383" t="s">
        <v>25</v>
      </c>
      <c r="BW383" t="s">
        <v>25</v>
      </c>
      <c r="BX383" t="s">
        <v>25</v>
      </c>
      <c r="BY383" t="s">
        <v>25</v>
      </c>
      <c r="BZ383" t="s">
        <v>25</v>
      </c>
      <c r="CA383" t="s">
        <v>25</v>
      </c>
      <c r="CB383" t="s">
        <v>25</v>
      </c>
      <c r="CC383" t="s">
        <v>25</v>
      </c>
      <c r="CD383" t="s">
        <v>25</v>
      </c>
      <c r="CE383" t="s">
        <v>25</v>
      </c>
      <c r="CF383" t="s">
        <v>25</v>
      </c>
      <c r="CG383" t="s">
        <v>25</v>
      </c>
      <c r="CH383" t="s">
        <v>25</v>
      </c>
      <c r="CI383" t="s">
        <v>25</v>
      </c>
      <c r="CJ383" t="s">
        <v>25</v>
      </c>
      <c r="CK383" t="s">
        <v>25</v>
      </c>
      <c r="CL383" t="s">
        <v>25</v>
      </c>
      <c r="CM383" t="s">
        <v>25</v>
      </c>
      <c r="CN383" t="s">
        <v>25</v>
      </c>
      <c r="CO383" t="s">
        <v>25</v>
      </c>
      <c r="CP383" t="s">
        <v>25</v>
      </c>
      <c r="CQ383" t="s">
        <v>25</v>
      </c>
      <c r="CR383" t="s">
        <v>25</v>
      </c>
      <c r="CS383" t="s">
        <v>25</v>
      </c>
      <c r="CT383" t="s">
        <v>25</v>
      </c>
      <c r="CU383" t="s">
        <v>25</v>
      </c>
      <c r="CV383" t="s">
        <v>25</v>
      </c>
      <c r="CW383" t="s">
        <v>25</v>
      </c>
      <c r="CX383" t="s">
        <v>25</v>
      </c>
      <c r="CY383" t="s">
        <v>25</v>
      </c>
      <c r="CZ383" t="s">
        <v>25</v>
      </c>
      <c r="DA383" t="s">
        <v>25</v>
      </c>
      <c r="DB383" t="s">
        <v>25</v>
      </c>
      <c r="DC383" t="s">
        <v>25</v>
      </c>
    </row>
    <row r="384" spans="1:107" x14ac:dyDescent="0.2">
      <c r="A384" t="s">
        <v>206</v>
      </c>
      <c r="B384">
        <v>7578195</v>
      </c>
      <c r="C384" t="s">
        <v>33</v>
      </c>
      <c r="D384">
        <v>0</v>
      </c>
      <c r="E384">
        <v>-3</v>
      </c>
      <c r="F384">
        <v>0</v>
      </c>
      <c r="G384" t="s">
        <v>24</v>
      </c>
      <c r="H384">
        <v>1</v>
      </c>
      <c r="I384" t="s">
        <v>25</v>
      </c>
      <c r="J384">
        <v>0</v>
      </c>
      <c r="K384" t="s">
        <v>25</v>
      </c>
      <c r="L384">
        <v>0</v>
      </c>
      <c r="M384">
        <v>0.66700000000000004</v>
      </c>
      <c r="N384" t="s">
        <v>207</v>
      </c>
      <c r="O384" t="s">
        <v>151</v>
      </c>
      <c r="P384" t="s">
        <v>2359</v>
      </c>
      <c r="Q384" t="s">
        <v>3262</v>
      </c>
      <c r="R384" t="s">
        <v>25</v>
      </c>
      <c r="S384" t="s">
        <v>2881</v>
      </c>
      <c r="T384" t="s">
        <v>25</v>
      </c>
      <c r="U384">
        <v>1</v>
      </c>
      <c r="V384">
        <v>179</v>
      </c>
      <c r="W384" t="s">
        <v>30</v>
      </c>
      <c r="X384" t="s">
        <v>3339</v>
      </c>
      <c r="Y384" t="s">
        <v>3340</v>
      </c>
      <c r="Z384" t="s">
        <v>3319</v>
      </c>
      <c r="AA384" t="s">
        <v>3320</v>
      </c>
      <c r="AB384" t="s">
        <v>3341</v>
      </c>
      <c r="AC384" t="s">
        <v>3268</v>
      </c>
      <c r="AD384" t="s">
        <v>25</v>
      </c>
      <c r="AE384" t="s">
        <v>3340</v>
      </c>
      <c r="AF384" t="s">
        <v>3270</v>
      </c>
      <c r="AG384" t="s">
        <v>216</v>
      </c>
      <c r="AH384" t="s">
        <v>3271</v>
      </c>
      <c r="AI384" t="s">
        <v>3272</v>
      </c>
      <c r="AJ384" t="s">
        <v>3273</v>
      </c>
      <c r="AK384" t="s">
        <v>3274</v>
      </c>
      <c r="AL384" t="s">
        <v>3275</v>
      </c>
      <c r="AM384" t="s">
        <v>3276</v>
      </c>
      <c r="AN384" t="s">
        <v>3277</v>
      </c>
      <c r="AO384" t="s">
        <v>3278</v>
      </c>
      <c r="AP384" t="s">
        <v>3279</v>
      </c>
      <c r="AQ384" t="s">
        <v>3280</v>
      </c>
      <c r="AR384" t="s">
        <v>3281</v>
      </c>
      <c r="AS384" t="s">
        <v>3282</v>
      </c>
      <c r="AT384" t="s">
        <v>3283</v>
      </c>
      <c r="AU384" t="s">
        <v>3284</v>
      </c>
      <c r="AV384" t="s">
        <v>3285</v>
      </c>
      <c r="AW384" t="s">
        <v>3286</v>
      </c>
      <c r="AX384" t="s">
        <v>3287</v>
      </c>
      <c r="AY384" t="s">
        <v>3288</v>
      </c>
      <c r="AZ384" t="s">
        <v>3289</v>
      </c>
      <c r="BA384" t="s">
        <v>3290</v>
      </c>
      <c r="BB384" t="s">
        <v>3291</v>
      </c>
      <c r="BC384" t="s">
        <v>3292</v>
      </c>
      <c r="BD384" t="s">
        <v>3293</v>
      </c>
      <c r="BE384" t="s">
        <v>3294</v>
      </c>
      <c r="BF384" t="s">
        <v>3295</v>
      </c>
      <c r="BG384" t="s">
        <v>3296</v>
      </c>
      <c r="BH384" t="s">
        <v>3297</v>
      </c>
      <c r="BI384" t="s">
        <v>3298</v>
      </c>
      <c r="BJ384" t="s">
        <v>3299</v>
      </c>
      <c r="BK384" t="s">
        <v>3300</v>
      </c>
      <c r="BL384" t="s">
        <v>25</v>
      </c>
      <c r="BM384" t="s">
        <v>25</v>
      </c>
      <c r="BN384" t="s">
        <v>25</v>
      </c>
      <c r="BO384" t="s">
        <v>25</v>
      </c>
      <c r="BP384" t="s">
        <v>25</v>
      </c>
      <c r="BQ384" t="s">
        <v>25</v>
      </c>
      <c r="BR384" t="s">
        <v>25</v>
      </c>
      <c r="BS384" t="s">
        <v>25</v>
      </c>
      <c r="BT384" t="s">
        <v>25</v>
      </c>
      <c r="BU384" t="s">
        <v>25</v>
      </c>
      <c r="BV384" t="s">
        <v>25</v>
      </c>
      <c r="BW384" t="s">
        <v>25</v>
      </c>
      <c r="BX384" t="s">
        <v>25</v>
      </c>
      <c r="BY384" t="s">
        <v>25</v>
      </c>
      <c r="BZ384" t="s">
        <v>25</v>
      </c>
      <c r="CA384" t="s">
        <v>25</v>
      </c>
      <c r="CB384" t="s">
        <v>25</v>
      </c>
      <c r="CC384" t="s">
        <v>25</v>
      </c>
      <c r="CD384" t="s">
        <v>25</v>
      </c>
      <c r="CE384" t="s">
        <v>25</v>
      </c>
      <c r="CF384" t="s">
        <v>25</v>
      </c>
      <c r="CG384" t="s">
        <v>25</v>
      </c>
      <c r="CH384" t="s">
        <v>25</v>
      </c>
      <c r="CI384" t="s">
        <v>25</v>
      </c>
      <c r="CJ384" t="s">
        <v>25</v>
      </c>
      <c r="CK384" t="s">
        <v>25</v>
      </c>
      <c r="CL384" t="s">
        <v>25</v>
      </c>
      <c r="CM384" t="s">
        <v>25</v>
      </c>
      <c r="CN384" t="s">
        <v>25</v>
      </c>
      <c r="CO384" t="s">
        <v>25</v>
      </c>
      <c r="CP384" t="s">
        <v>25</v>
      </c>
      <c r="CQ384" t="s">
        <v>25</v>
      </c>
      <c r="CR384" t="s">
        <v>25</v>
      </c>
      <c r="CS384" t="s">
        <v>25</v>
      </c>
      <c r="CT384" t="s">
        <v>25</v>
      </c>
      <c r="CU384" t="s">
        <v>25</v>
      </c>
      <c r="CV384" t="s">
        <v>25</v>
      </c>
      <c r="CW384" t="s">
        <v>25</v>
      </c>
      <c r="CX384" t="s">
        <v>25</v>
      </c>
      <c r="CY384" t="s">
        <v>25</v>
      </c>
      <c r="CZ384" t="s">
        <v>25</v>
      </c>
      <c r="DA384" t="s">
        <v>25</v>
      </c>
      <c r="DB384" t="s">
        <v>25</v>
      </c>
      <c r="DC384" t="s">
        <v>25</v>
      </c>
    </row>
    <row r="385" spans="1:107" x14ac:dyDescent="0.2">
      <c r="A385" t="s">
        <v>206</v>
      </c>
      <c r="B385">
        <v>7578195</v>
      </c>
      <c r="C385" t="s">
        <v>33</v>
      </c>
      <c r="D385">
        <v>0</v>
      </c>
      <c r="E385">
        <v>-3</v>
      </c>
      <c r="F385">
        <v>0</v>
      </c>
      <c r="G385" t="s">
        <v>24</v>
      </c>
      <c r="H385">
        <v>1</v>
      </c>
      <c r="I385" t="s">
        <v>25</v>
      </c>
      <c r="J385">
        <v>0</v>
      </c>
      <c r="K385" t="s">
        <v>25</v>
      </c>
      <c r="L385">
        <v>0</v>
      </c>
      <c r="M385">
        <v>0.66700000000000004</v>
      </c>
      <c r="N385" t="s">
        <v>207</v>
      </c>
      <c r="O385" t="s">
        <v>151</v>
      </c>
      <c r="P385" t="s">
        <v>2359</v>
      </c>
      <c r="Q385" t="s">
        <v>3262</v>
      </c>
      <c r="R385" t="s">
        <v>25</v>
      </c>
      <c r="S385" t="s">
        <v>2881</v>
      </c>
      <c r="T385" t="s">
        <v>25</v>
      </c>
      <c r="U385">
        <v>1</v>
      </c>
      <c r="V385">
        <v>218</v>
      </c>
      <c r="W385" t="s">
        <v>30</v>
      </c>
      <c r="X385" t="s">
        <v>25</v>
      </c>
      <c r="Y385" t="s">
        <v>25</v>
      </c>
      <c r="Z385" t="s">
        <v>25</v>
      </c>
      <c r="AA385" t="s">
        <v>25</v>
      </c>
      <c r="AB385" t="s">
        <v>25</v>
      </c>
      <c r="AC385" t="s">
        <v>25</v>
      </c>
      <c r="AD385" t="s">
        <v>25</v>
      </c>
      <c r="AE385" t="s">
        <v>3342</v>
      </c>
      <c r="AF385" t="s">
        <v>3270</v>
      </c>
      <c r="AG385" t="s">
        <v>216</v>
      </c>
      <c r="AH385" t="s">
        <v>3271</v>
      </c>
      <c r="AI385" t="s">
        <v>3272</v>
      </c>
      <c r="AJ385" t="s">
        <v>3273</v>
      </c>
      <c r="AK385" t="s">
        <v>3274</v>
      </c>
      <c r="AL385" t="s">
        <v>3275</v>
      </c>
      <c r="AM385" t="s">
        <v>3276</v>
      </c>
      <c r="AN385" t="s">
        <v>3277</v>
      </c>
      <c r="AO385" t="s">
        <v>3278</v>
      </c>
      <c r="AP385" t="s">
        <v>3279</v>
      </c>
      <c r="AQ385" t="s">
        <v>3280</v>
      </c>
      <c r="AR385" t="s">
        <v>3281</v>
      </c>
      <c r="AS385" t="s">
        <v>3282</v>
      </c>
      <c r="AT385" t="s">
        <v>3283</v>
      </c>
      <c r="AU385" t="s">
        <v>3284</v>
      </c>
      <c r="AV385" t="s">
        <v>3285</v>
      </c>
      <c r="AW385" t="s">
        <v>3286</v>
      </c>
      <c r="AX385" t="s">
        <v>3287</v>
      </c>
      <c r="AY385" t="s">
        <v>3288</v>
      </c>
      <c r="AZ385" t="s">
        <v>3289</v>
      </c>
      <c r="BA385" t="s">
        <v>3290</v>
      </c>
      <c r="BB385" t="s">
        <v>3291</v>
      </c>
      <c r="BC385" t="s">
        <v>3292</v>
      </c>
      <c r="BD385" t="s">
        <v>3293</v>
      </c>
      <c r="BE385" t="s">
        <v>3294</v>
      </c>
      <c r="BF385" t="s">
        <v>3295</v>
      </c>
      <c r="BG385" t="s">
        <v>3296</v>
      </c>
      <c r="BH385" t="s">
        <v>3297</v>
      </c>
      <c r="BI385" t="s">
        <v>3298</v>
      </c>
      <c r="BJ385" t="s">
        <v>3299</v>
      </c>
      <c r="BK385" t="s">
        <v>3300</v>
      </c>
      <c r="BL385" t="s">
        <v>25</v>
      </c>
      <c r="BM385" t="s">
        <v>25</v>
      </c>
      <c r="BN385" t="s">
        <v>25</v>
      </c>
      <c r="BO385" t="s">
        <v>25</v>
      </c>
      <c r="BP385" t="s">
        <v>25</v>
      </c>
      <c r="BQ385" t="s">
        <v>25</v>
      </c>
      <c r="BR385" t="s">
        <v>25</v>
      </c>
      <c r="BS385" t="s">
        <v>25</v>
      </c>
      <c r="BT385" t="s">
        <v>25</v>
      </c>
      <c r="BU385" t="s">
        <v>25</v>
      </c>
      <c r="BV385" t="s">
        <v>25</v>
      </c>
      <c r="BW385" t="s">
        <v>25</v>
      </c>
      <c r="BX385" t="s">
        <v>25</v>
      </c>
      <c r="BY385" t="s">
        <v>25</v>
      </c>
      <c r="BZ385" t="s">
        <v>25</v>
      </c>
      <c r="CA385" t="s">
        <v>25</v>
      </c>
      <c r="CB385" t="s">
        <v>25</v>
      </c>
      <c r="CC385" t="s">
        <v>25</v>
      </c>
      <c r="CD385" t="s">
        <v>25</v>
      </c>
      <c r="CE385" t="s">
        <v>25</v>
      </c>
      <c r="CF385" t="s">
        <v>25</v>
      </c>
      <c r="CG385" t="s">
        <v>25</v>
      </c>
      <c r="CH385" t="s">
        <v>25</v>
      </c>
      <c r="CI385" t="s">
        <v>25</v>
      </c>
      <c r="CJ385" t="s">
        <v>25</v>
      </c>
      <c r="CK385" t="s">
        <v>25</v>
      </c>
      <c r="CL385" t="s">
        <v>25</v>
      </c>
      <c r="CM385" t="s">
        <v>25</v>
      </c>
      <c r="CN385" t="s">
        <v>25</v>
      </c>
      <c r="CO385" t="s">
        <v>25</v>
      </c>
      <c r="CP385" t="s">
        <v>25</v>
      </c>
      <c r="CQ385" t="s">
        <v>25</v>
      </c>
      <c r="CR385" t="s">
        <v>25</v>
      </c>
      <c r="CS385" t="s">
        <v>25</v>
      </c>
      <c r="CT385" t="s">
        <v>25</v>
      </c>
      <c r="CU385" t="s">
        <v>25</v>
      </c>
      <c r="CV385" t="s">
        <v>25</v>
      </c>
      <c r="CW385" t="s">
        <v>25</v>
      </c>
      <c r="CX385" t="s">
        <v>25</v>
      </c>
      <c r="CY385" t="s">
        <v>25</v>
      </c>
      <c r="CZ385" t="s">
        <v>25</v>
      </c>
      <c r="DA385" t="s">
        <v>25</v>
      </c>
      <c r="DB385" t="s">
        <v>25</v>
      </c>
      <c r="DC385" t="s">
        <v>25</v>
      </c>
    </row>
    <row r="386" spans="1:107" x14ac:dyDescent="0.2">
      <c r="A386" t="s">
        <v>206</v>
      </c>
      <c r="B386">
        <v>7578195</v>
      </c>
      <c r="C386" t="s">
        <v>33</v>
      </c>
      <c r="D386">
        <v>0</v>
      </c>
      <c r="E386">
        <v>-3</v>
      </c>
      <c r="F386">
        <v>0</v>
      </c>
      <c r="G386" t="s">
        <v>24</v>
      </c>
      <c r="H386">
        <v>1</v>
      </c>
      <c r="I386" t="s">
        <v>25</v>
      </c>
      <c r="J386">
        <v>0</v>
      </c>
      <c r="K386" t="s">
        <v>25</v>
      </c>
      <c r="L386">
        <v>0</v>
      </c>
      <c r="M386">
        <v>0.66700000000000004</v>
      </c>
      <c r="N386" t="s">
        <v>207</v>
      </c>
      <c r="O386" t="s">
        <v>151</v>
      </c>
      <c r="P386" t="s">
        <v>2359</v>
      </c>
      <c r="Q386" t="s">
        <v>3262</v>
      </c>
      <c r="R386" t="s">
        <v>25</v>
      </c>
      <c r="S386" t="s">
        <v>2881</v>
      </c>
      <c r="T386" t="s">
        <v>25</v>
      </c>
      <c r="U386">
        <v>1</v>
      </c>
      <c r="V386">
        <v>218</v>
      </c>
      <c r="W386" t="s">
        <v>30</v>
      </c>
      <c r="X386" t="s">
        <v>25</v>
      </c>
      <c r="Y386" t="s">
        <v>25</v>
      </c>
      <c r="Z386" t="s">
        <v>25</v>
      </c>
      <c r="AA386" t="s">
        <v>25</v>
      </c>
      <c r="AB386" t="s">
        <v>25</v>
      </c>
      <c r="AC386" t="s">
        <v>25</v>
      </c>
      <c r="AD386" t="s">
        <v>25</v>
      </c>
      <c r="AE386" t="s">
        <v>3343</v>
      </c>
      <c r="AF386" t="s">
        <v>3270</v>
      </c>
      <c r="AG386" t="s">
        <v>216</v>
      </c>
      <c r="AH386" t="s">
        <v>3271</v>
      </c>
      <c r="AI386" t="s">
        <v>3272</v>
      </c>
      <c r="AJ386" t="s">
        <v>3273</v>
      </c>
      <c r="AK386" t="s">
        <v>3274</v>
      </c>
      <c r="AL386" t="s">
        <v>3275</v>
      </c>
      <c r="AM386" t="s">
        <v>3276</v>
      </c>
      <c r="AN386" t="s">
        <v>3277</v>
      </c>
      <c r="AO386" t="s">
        <v>3278</v>
      </c>
      <c r="AP386" t="s">
        <v>3279</v>
      </c>
      <c r="AQ386" t="s">
        <v>3280</v>
      </c>
      <c r="AR386" t="s">
        <v>3281</v>
      </c>
      <c r="AS386" t="s">
        <v>3282</v>
      </c>
      <c r="AT386" t="s">
        <v>3283</v>
      </c>
      <c r="AU386" t="s">
        <v>3284</v>
      </c>
      <c r="AV386" t="s">
        <v>3285</v>
      </c>
      <c r="AW386" t="s">
        <v>3286</v>
      </c>
      <c r="AX386" t="s">
        <v>3287</v>
      </c>
      <c r="AY386" t="s">
        <v>3288</v>
      </c>
      <c r="AZ386" t="s">
        <v>3289</v>
      </c>
      <c r="BA386" t="s">
        <v>3290</v>
      </c>
      <c r="BB386" t="s">
        <v>3291</v>
      </c>
      <c r="BC386" t="s">
        <v>3292</v>
      </c>
      <c r="BD386" t="s">
        <v>3293</v>
      </c>
      <c r="BE386" t="s">
        <v>3294</v>
      </c>
      <c r="BF386" t="s">
        <v>3295</v>
      </c>
      <c r="BG386" t="s">
        <v>3296</v>
      </c>
      <c r="BH386" t="s">
        <v>3297</v>
      </c>
      <c r="BI386" t="s">
        <v>3298</v>
      </c>
      <c r="BJ386" t="s">
        <v>3299</v>
      </c>
      <c r="BK386" t="s">
        <v>3300</v>
      </c>
      <c r="BL386" t="s">
        <v>25</v>
      </c>
      <c r="BM386" t="s">
        <v>25</v>
      </c>
      <c r="BN386" t="s">
        <v>25</v>
      </c>
      <c r="BO386" t="s">
        <v>25</v>
      </c>
      <c r="BP386" t="s">
        <v>25</v>
      </c>
      <c r="BQ386" t="s">
        <v>25</v>
      </c>
      <c r="BR386" t="s">
        <v>25</v>
      </c>
      <c r="BS386" t="s">
        <v>25</v>
      </c>
      <c r="BT386" t="s">
        <v>25</v>
      </c>
      <c r="BU386" t="s">
        <v>25</v>
      </c>
      <c r="BV386" t="s">
        <v>25</v>
      </c>
      <c r="BW386" t="s">
        <v>25</v>
      </c>
      <c r="BX386" t="s">
        <v>25</v>
      </c>
      <c r="BY386" t="s">
        <v>25</v>
      </c>
      <c r="BZ386" t="s">
        <v>25</v>
      </c>
      <c r="CA386" t="s">
        <v>25</v>
      </c>
      <c r="CB386" t="s">
        <v>25</v>
      </c>
      <c r="CC386" t="s">
        <v>25</v>
      </c>
      <c r="CD386" t="s">
        <v>25</v>
      </c>
      <c r="CE386" t="s">
        <v>25</v>
      </c>
      <c r="CF386" t="s">
        <v>25</v>
      </c>
      <c r="CG386" t="s">
        <v>25</v>
      </c>
      <c r="CH386" t="s">
        <v>25</v>
      </c>
      <c r="CI386" t="s">
        <v>25</v>
      </c>
      <c r="CJ386" t="s">
        <v>25</v>
      </c>
      <c r="CK386" t="s">
        <v>25</v>
      </c>
      <c r="CL386" t="s">
        <v>25</v>
      </c>
      <c r="CM386" t="s">
        <v>25</v>
      </c>
      <c r="CN386" t="s">
        <v>25</v>
      </c>
      <c r="CO386" t="s">
        <v>25</v>
      </c>
      <c r="CP386" t="s">
        <v>25</v>
      </c>
      <c r="CQ386" t="s">
        <v>25</v>
      </c>
      <c r="CR386" t="s">
        <v>25</v>
      </c>
      <c r="CS386" t="s">
        <v>25</v>
      </c>
      <c r="CT386" t="s">
        <v>25</v>
      </c>
      <c r="CU386" t="s">
        <v>25</v>
      </c>
      <c r="CV386" t="s">
        <v>25</v>
      </c>
      <c r="CW386" t="s">
        <v>25</v>
      </c>
      <c r="CX386" t="s">
        <v>25</v>
      </c>
      <c r="CY386" t="s">
        <v>25</v>
      </c>
      <c r="CZ386" t="s">
        <v>25</v>
      </c>
      <c r="DA386" t="s">
        <v>25</v>
      </c>
      <c r="DB386" t="s">
        <v>25</v>
      </c>
      <c r="DC386" t="s">
        <v>25</v>
      </c>
    </row>
    <row r="387" spans="1:107" x14ac:dyDescent="0.2">
      <c r="A387" t="s">
        <v>206</v>
      </c>
      <c r="B387">
        <v>7578195</v>
      </c>
      <c r="C387" t="s">
        <v>33</v>
      </c>
      <c r="D387">
        <v>0</v>
      </c>
      <c r="E387">
        <v>-3</v>
      </c>
      <c r="F387">
        <v>0</v>
      </c>
      <c r="G387" t="s">
        <v>24</v>
      </c>
      <c r="H387">
        <v>1</v>
      </c>
      <c r="I387" t="s">
        <v>25</v>
      </c>
      <c r="J387">
        <v>0</v>
      </c>
      <c r="K387" t="s">
        <v>25</v>
      </c>
      <c r="L387">
        <v>0</v>
      </c>
      <c r="M387">
        <v>0.66700000000000004</v>
      </c>
      <c r="N387" t="s">
        <v>207</v>
      </c>
      <c r="O387" t="s">
        <v>151</v>
      </c>
      <c r="P387" t="s">
        <v>2359</v>
      </c>
      <c r="Q387" t="s">
        <v>3262</v>
      </c>
      <c r="R387" t="s">
        <v>25</v>
      </c>
      <c r="S387" t="s">
        <v>2881</v>
      </c>
      <c r="T387" t="s">
        <v>25</v>
      </c>
      <c r="U387">
        <v>1</v>
      </c>
      <c r="V387">
        <v>179</v>
      </c>
      <c r="W387" t="s">
        <v>30</v>
      </c>
      <c r="X387" t="s">
        <v>3344</v>
      </c>
      <c r="Y387" t="s">
        <v>3345</v>
      </c>
      <c r="Z387" t="s">
        <v>3319</v>
      </c>
      <c r="AA387" t="s">
        <v>3320</v>
      </c>
      <c r="AB387" t="s">
        <v>3346</v>
      </c>
      <c r="AC387" t="s">
        <v>3305</v>
      </c>
      <c r="AD387" t="s">
        <v>25</v>
      </c>
      <c r="AE387" t="s">
        <v>3345</v>
      </c>
      <c r="AF387" t="s">
        <v>3270</v>
      </c>
      <c r="AG387" t="s">
        <v>216</v>
      </c>
      <c r="AH387" t="s">
        <v>3271</v>
      </c>
      <c r="AI387" t="s">
        <v>3272</v>
      </c>
      <c r="AJ387" t="s">
        <v>3273</v>
      </c>
      <c r="AK387" t="s">
        <v>3274</v>
      </c>
      <c r="AL387" t="s">
        <v>3275</v>
      </c>
      <c r="AM387" t="s">
        <v>3276</v>
      </c>
      <c r="AN387" t="s">
        <v>3277</v>
      </c>
      <c r="AO387" t="s">
        <v>3278</v>
      </c>
      <c r="AP387" t="s">
        <v>3279</v>
      </c>
      <c r="AQ387" t="s">
        <v>3280</v>
      </c>
      <c r="AR387" t="s">
        <v>3281</v>
      </c>
      <c r="AS387" t="s">
        <v>3282</v>
      </c>
      <c r="AT387" t="s">
        <v>3283</v>
      </c>
      <c r="AU387" t="s">
        <v>3284</v>
      </c>
      <c r="AV387" t="s">
        <v>3285</v>
      </c>
      <c r="AW387" t="s">
        <v>3286</v>
      </c>
      <c r="AX387" t="s">
        <v>3287</v>
      </c>
      <c r="AY387" t="s">
        <v>3288</v>
      </c>
      <c r="AZ387" t="s">
        <v>3289</v>
      </c>
      <c r="BA387" t="s">
        <v>3290</v>
      </c>
      <c r="BB387" t="s">
        <v>3291</v>
      </c>
      <c r="BC387" t="s">
        <v>3292</v>
      </c>
      <c r="BD387" t="s">
        <v>3293</v>
      </c>
      <c r="BE387" t="s">
        <v>3294</v>
      </c>
      <c r="BF387" t="s">
        <v>3295</v>
      </c>
      <c r="BG387" t="s">
        <v>3296</v>
      </c>
      <c r="BH387" t="s">
        <v>3297</v>
      </c>
      <c r="BI387" t="s">
        <v>3298</v>
      </c>
      <c r="BJ387" t="s">
        <v>3299</v>
      </c>
      <c r="BK387" t="s">
        <v>3300</v>
      </c>
      <c r="BL387" t="s">
        <v>25</v>
      </c>
      <c r="BM387" t="s">
        <v>25</v>
      </c>
      <c r="BN387" t="s">
        <v>25</v>
      </c>
      <c r="BO387" t="s">
        <v>25</v>
      </c>
      <c r="BP387" t="s">
        <v>25</v>
      </c>
      <c r="BQ387" t="s">
        <v>25</v>
      </c>
      <c r="BR387" t="s">
        <v>25</v>
      </c>
      <c r="BS387" t="s">
        <v>25</v>
      </c>
      <c r="BT387" t="s">
        <v>25</v>
      </c>
      <c r="BU387" t="s">
        <v>25</v>
      </c>
      <c r="BV387" t="s">
        <v>25</v>
      </c>
      <c r="BW387" t="s">
        <v>25</v>
      </c>
      <c r="BX387" t="s">
        <v>25</v>
      </c>
      <c r="BY387" t="s">
        <v>25</v>
      </c>
      <c r="BZ387" t="s">
        <v>25</v>
      </c>
      <c r="CA387" t="s">
        <v>25</v>
      </c>
      <c r="CB387" t="s">
        <v>25</v>
      </c>
      <c r="CC387" t="s">
        <v>25</v>
      </c>
      <c r="CD387" t="s">
        <v>25</v>
      </c>
      <c r="CE387" t="s">
        <v>25</v>
      </c>
      <c r="CF387" t="s">
        <v>25</v>
      </c>
      <c r="CG387" t="s">
        <v>25</v>
      </c>
      <c r="CH387" t="s">
        <v>25</v>
      </c>
      <c r="CI387" t="s">
        <v>25</v>
      </c>
      <c r="CJ387" t="s">
        <v>25</v>
      </c>
      <c r="CK387" t="s">
        <v>25</v>
      </c>
      <c r="CL387" t="s">
        <v>25</v>
      </c>
      <c r="CM387" t="s">
        <v>25</v>
      </c>
      <c r="CN387" t="s">
        <v>25</v>
      </c>
      <c r="CO387" t="s">
        <v>25</v>
      </c>
      <c r="CP387" t="s">
        <v>25</v>
      </c>
      <c r="CQ387" t="s">
        <v>25</v>
      </c>
      <c r="CR387" t="s">
        <v>25</v>
      </c>
      <c r="CS387" t="s">
        <v>25</v>
      </c>
      <c r="CT387" t="s">
        <v>25</v>
      </c>
      <c r="CU387" t="s">
        <v>25</v>
      </c>
      <c r="CV387" t="s">
        <v>25</v>
      </c>
      <c r="CW387" t="s">
        <v>25</v>
      </c>
      <c r="CX387" t="s">
        <v>25</v>
      </c>
      <c r="CY387" t="s">
        <v>25</v>
      </c>
      <c r="CZ387" t="s">
        <v>25</v>
      </c>
      <c r="DA387" t="s">
        <v>25</v>
      </c>
      <c r="DB387" t="s">
        <v>25</v>
      </c>
      <c r="DC387" t="s">
        <v>25</v>
      </c>
    </row>
    <row r="388" spans="1:107" x14ac:dyDescent="0.2">
      <c r="A388" t="s">
        <v>206</v>
      </c>
      <c r="B388">
        <v>7578195</v>
      </c>
      <c r="C388" t="s">
        <v>33</v>
      </c>
      <c r="D388">
        <v>0</v>
      </c>
      <c r="E388">
        <v>-3</v>
      </c>
      <c r="F388">
        <v>0</v>
      </c>
      <c r="G388" t="s">
        <v>24</v>
      </c>
      <c r="H388">
        <v>1</v>
      </c>
      <c r="I388" t="s">
        <v>25</v>
      </c>
      <c r="J388">
        <v>0</v>
      </c>
      <c r="K388" t="s">
        <v>25</v>
      </c>
      <c r="L388">
        <v>0</v>
      </c>
      <c r="M388">
        <v>0.66700000000000004</v>
      </c>
      <c r="N388" t="s">
        <v>207</v>
      </c>
      <c r="O388" t="s">
        <v>151</v>
      </c>
      <c r="P388" t="s">
        <v>2359</v>
      </c>
      <c r="Q388" t="s">
        <v>3262</v>
      </c>
      <c r="R388" t="s">
        <v>25</v>
      </c>
      <c r="S388" t="s">
        <v>2881</v>
      </c>
      <c r="T388" t="s">
        <v>25</v>
      </c>
      <c r="U388">
        <v>1</v>
      </c>
      <c r="V388">
        <v>179</v>
      </c>
      <c r="W388" t="s">
        <v>30</v>
      </c>
      <c r="X388" t="s">
        <v>3347</v>
      </c>
      <c r="Y388" t="s">
        <v>3348</v>
      </c>
      <c r="Z388" t="s">
        <v>3319</v>
      </c>
      <c r="AA388" t="s">
        <v>3320</v>
      </c>
      <c r="AB388" t="s">
        <v>3349</v>
      </c>
      <c r="AC388" t="s">
        <v>3316</v>
      </c>
      <c r="AD388" t="s">
        <v>25</v>
      </c>
      <c r="AE388" t="s">
        <v>3348</v>
      </c>
      <c r="AF388" t="s">
        <v>3270</v>
      </c>
      <c r="AG388" t="s">
        <v>216</v>
      </c>
      <c r="AH388" t="s">
        <v>3271</v>
      </c>
      <c r="AI388" t="s">
        <v>3272</v>
      </c>
      <c r="AJ388" t="s">
        <v>3273</v>
      </c>
      <c r="AK388" t="s">
        <v>3274</v>
      </c>
      <c r="AL388" t="s">
        <v>3275</v>
      </c>
      <c r="AM388" t="s">
        <v>3276</v>
      </c>
      <c r="AN388" t="s">
        <v>3277</v>
      </c>
      <c r="AO388" t="s">
        <v>3278</v>
      </c>
      <c r="AP388" t="s">
        <v>3279</v>
      </c>
      <c r="AQ388" t="s">
        <v>3280</v>
      </c>
      <c r="AR388" t="s">
        <v>3281</v>
      </c>
      <c r="AS388" t="s">
        <v>3282</v>
      </c>
      <c r="AT388" t="s">
        <v>3283</v>
      </c>
      <c r="AU388" t="s">
        <v>3284</v>
      </c>
      <c r="AV388" t="s">
        <v>3285</v>
      </c>
      <c r="AW388" t="s">
        <v>3286</v>
      </c>
      <c r="AX388" t="s">
        <v>3287</v>
      </c>
      <c r="AY388" t="s">
        <v>3288</v>
      </c>
      <c r="AZ388" t="s">
        <v>3289</v>
      </c>
      <c r="BA388" t="s">
        <v>3290</v>
      </c>
      <c r="BB388" t="s">
        <v>3291</v>
      </c>
      <c r="BC388" t="s">
        <v>3292</v>
      </c>
      <c r="BD388" t="s">
        <v>3293</v>
      </c>
      <c r="BE388" t="s">
        <v>3294</v>
      </c>
      <c r="BF388" t="s">
        <v>3295</v>
      </c>
      <c r="BG388" t="s">
        <v>3296</v>
      </c>
      <c r="BH388" t="s">
        <v>3297</v>
      </c>
      <c r="BI388" t="s">
        <v>3298</v>
      </c>
      <c r="BJ388" t="s">
        <v>3299</v>
      </c>
      <c r="BK388" t="s">
        <v>3300</v>
      </c>
      <c r="BL388" t="s">
        <v>25</v>
      </c>
      <c r="BM388" t="s">
        <v>25</v>
      </c>
      <c r="BN388" t="s">
        <v>25</v>
      </c>
      <c r="BO388" t="s">
        <v>25</v>
      </c>
      <c r="BP388" t="s">
        <v>25</v>
      </c>
      <c r="BQ388" t="s">
        <v>25</v>
      </c>
      <c r="BR388" t="s">
        <v>25</v>
      </c>
      <c r="BS388" t="s">
        <v>25</v>
      </c>
      <c r="BT388" t="s">
        <v>25</v>
      </c>
      <c r="BU388" t="s">
        <v>25</v>
      </c>
      <c r="BV388" t="s">
        <v>25</v>
      </c>
      <c r="BW388" t="s">
        <v>25</v>
      </c>
      <c r="BX388" t="s">
        <v>25</v>
      </c>
      <c r="BY388" t="s">
        <v>25</v>
      </c>
      <c r="BZ388" t="s">
        <v>25</v>
      </c>
      <c r="CA388" t="s">
        <v>25</v>
      </c>
      <c r="CB388" t="s">
        <v>25</v>
      </c>
      <c r="CC388" t="s">
        <v>25</v>
      </c>
      <c r="CD388" t="s">
        <v>25</v>
      </c>
      <c r="CE388" t="s">
        <v>25</v>
      </c>
      <c r="CF388" t="s">
        <v>25</v>
      </c>
      <c r="CG388" t="s">
        <v>25</v>
      </c>
      <c r="CH388" t="s">
        <v>25</v>
      </c>
      <c r="CI388" t="s">
        <v>25</v>
      </c>
      <c r="CJ388" t="s">
        <v>25</v>
      </c>
      <c r="CK388" t="s">
        <v>25</v>
      </c>
      <c r="CL388" t="s">
        <v>25</v>
      </c>
      <c r="CM388" t="s">
        <v>25</v>
      </c>
      <c r="CN388" t="s">
        <v>25</v>
      </c>
      <c r="CO388" t="s">
        <v>25</v>
      </c>
      <c r="CP388" t="s">
        <v>25</v>
      </c>
      <c r="CQ388" t="s">
        <v>25</v>
      </c>
      <c r="CR388" t="s">
        <v>25</v>
      </c>
      <c r="CS388" t="s">
        <v>25</v>
      </c>
      <c r="CT388" t="s">
        <v>25</v>
      </c>
      <c r="CU388" t="s">
        <v>25</v>
      </c>
      <c r="CV388" t="s">
        <v>25</v>
      </c>
      <c r="CW388" t="s">
        <v>25</v>
      </c>
      <c r="CX388" t="s">
        <v>25</v>
      </c>
      <c r="CY388" t="s">
        <v>25</v>
      </c>
      <c r="CZ388" t="s">
        <v>25</v>
      </c>
      <c r="DA388" t="s">
        <v>25</v>
      </c>
      <c r="DB388" t="s">
        <v>25</v>
      </c>
      <c r="DC388" t="s">
        <v>25</v>
      </c>
    </row>
    <row r="389" spans="1:107" x14ac:dyDescent="0.2">
      <c r="A389" t="s">
        <v>206</v>
      </c>
      <c r="B389">
        <v>7578195</v>
      </c>
      <c r="C389" t="s">
        <v>33</v>
      </c>
      <c r="D389">
        <v>0</v>
      </c>
      <c r="E389">
        <v>-3</v>
      </c>
      <c r="F389">
        <v>0</v>
      </c>
      <c r="G389" t="s">
        <v>24</v>
      </c>
      <c r="H389">
        <v>1</v>
      </c>
      <c r="I389" t="s">
        <v>25</v>
      </c>
      <c r="J389">
        <v>0</v>
      </c>
      <c r="K389" t="s">
        <v>25</v>
      </c>
      <c r="L389">
        <v>0</v>
      </c>
      <c r="M389">
        <v>0.66700000000000004</v>
      </c>
      <c r="N389" t="s">
        <v>207</v>
      </c>
      <c r="O389" t="s">
        <v>151</v>
      </c>
      <c r="P389" t="s">
        <v>2359</v>
      </c>
      <c r="Q389" t="s">
        <v>3262</v>
      </c>
      <c r="R389" t="s">
        <v>25</v>
      </c>
      <c r="S389" t="s">
        <v>2881</v>
      </c>
      <c r="T389" t="s">
        <v>25</v>
      </c>
      <c r="U389">
        <v>1</v>
      </c>
      <c r="V389">
        <v>86</v>
      </c>
      <c r="W389" t="s">
        <v>30</v>
      </c>
      <c r="X389" t="s">
        <v>25</v>
      </c>
      <c r="Y389" t="s">
        <v>25</v>
      </c>
      <c r="Z389" t="s">
        <v>25</v>
      </c>
      <c r="AA389" t="s">
        <v>25</v>
      </c>
      <c r="AB389" t="s">
        <v>25</v>
      </c>
      <c r="AC389" t="s">
        <v>25</v>
      </c>
      <c r="AD389" t="s">
        <v>25</v>
      </c>
      <c r="AE389" t="s">
        <v>3350</v>
      </c>
      <c r="AF389" t="s">
        <v>3270</v>
      </c>
      <c r="AG389" t="s">
        <v>216</v>
      </c>
      <c r="AH389" t="s">
        <v>3271</v>
      </c>
      <c r="AI389" t="s">
        <v>3272</v>
      </c>
      <c r="AJ389" t="s">
        <v>3273</v>
      </c>
      <c r="AK389" t="s">
        <v>3274</v>
      </c>
      <c r="AL389" t="s">
        <v>3275</v>
      </c>
      <c r="AM389" t="s">
        <v>3276</v>
      </c>
      <c r="AN389" t="s">
        <v>3277</v>
      </c>
      <c r="AO389" t="s">
        <v>3278</v>
      </c>
      <c r="AP389" t="s">
        <v>3279</v>
      </c>
      <c r="AQ389" t="s">
        <v>3280</v>
      </c>
      <c r="AR389" t="s">
        <v>3281</v>
      </c>
      <c r="AS389" t="s">
        <v>3282</v>
      </c>
      <c r="AT389" t="s">
        <v>3283</v>
      </c>
      <c r="AU389" t="s">
        <v>3284</v>
      </c>
      <c r="AV389" t="s">
        <v>3285</v>
      </c>
      <c r="AW389" t="s">
        <v>3286</v>
      </c>
      <c r="AX389" t="s">
        <v>3287</v>
      </c>
      <c r="AY389" t="s">
        <v>3288</v>
      </c>
      <c r="AZ389" t="s">
        <v>3289</v>
      </c>
      <c r="BA389" t="s">
        <v>3290</v>
      </c>
      <c r="BB389" t="s">
        <v>3291</v>
      </c>
      <c r="BC389" t="s">
        <v>3292</v>
      </c>
      <c r="BD389" t="s">
        <v>3293</v>
      </c>
      <c r="BE389" t="s">
        <v>3294</v>
      </c>
      <c r="BF389" t="s">
        <v>3295</v>
      </c>
      <c r="BG389" t="s">
        <v>3296</v>
      </c>
      <c r="BH389" t="s">
        <v>3297</v>
      </c>
      <c r="BI389" t="s">
        <v>3298</v>
      </c>
      <c r="BJ389" t="s">
        <v>3299</v>
      </c>
      <c r="BK389" t="s">
        <v>3300</v>
      </c>
      <c r="BL389" t="s">
        <v>25</v>
      </c>
      <c r="BM389" t="s">
        <v>25</v>
      </c>
      <c r="BN389" t="s">
        <v>25</v>
      </c>
      <c r="BO389" t="s">
        <v>25</v>
      </c>
      <c r="BP389" t="s">
        <v>25</v>
      </c>
      <c r="BQ389" t="s">
        <v>25</v>
      </c>
      <c r="BR389" t="s">
        <v>25</v>
      </c>
      <c r="BS389" t="s">
        <v>25</v>
      </c>
      <c r="BT389" t="s">
        <v>25</v>
      </c>
      <c r="BU389" t="s">
        <v>25</v>
      </c>
      <c r="BV389" t="s">
        <v>25</v>
      </c>
      <c r="BW389" t="s">
        <v>25</v>
      </c>
      <c r="BX389" t="s">
        <v>25</v>
      </c>
      <c r="BY389" t="s">
        <v>25</v>
      </c>
      <c r="BZ389" t="s">
        <v>25</v>
      </c>
      <c r="CA389" t="s">
        <v>25</v>
      </c>
      <c r="CB389" t="s">
        <v>25</v>
      </c>
      <c r="CC389" t="s">
        <v>25</v>
      </c>
      <c r="CD389" t="s">
        <v>25</v>
      </c>
      <c r="CE389" t="s">
        <v>25</v>
      </c>
      <c r="CF389" t="s">
        <v>25</v>
      </c>
      <c r="CG389" t="s">
        <v>25</v>
      </c>
      <c r="CH389" t="s">
        <v>25</v>
      </c>
      <c r="CI389" t="s">
        <v>25</v>
      </c>
      <c r="CJ389" t="s">
        <v>25</v>
      </c>
      <c r="CK389" t="s">
        <v>25</v>
      </c>
      <c r="CL389" t="s">
        <v>25</v>
      </c>
      <c r="CM389" t="s">
        <v>25</v>
      </c>
      <c r="CN389" t="s">
        <v>25</v>
      </c>
      <c r="CO389" t="s">
        <v>25</v>
      </c>
      <c r="CP389" t="s">
        <v>25</v>
      </c>
      <c r="CQ389" t="s">
        <v>25</v>
      </c>
      <c r="CR389" t="s">
        <v>25</v>
      </c>
      <c r="CS389" t="s">
        <v>25</v>
      </c>
      <c r="CT389" t="s">
        <v>25</v>
      </c>
      <c r="CU389" t="s">
        <v>25</v>
      </c>
      <c r="CV389" t="s">
        <v>25</v>
      </c>
      <c r="CW389" t="s">
        <v>25</v>
      </c>
      <c r="CX389" t="s">
        <v>25</v>
      </c>
      <c r="CY389" t="s">
        <v>25</v>
      </c>
      <c r="CZ389" t="s">
        <v>25</v>
      </c>
      <c r="DA389" t="s">
        <v>25</v>
      </c>
      <c r="DB389" t="s">
        <v>25</v>
      </c>
      <c r="DC389" t="s">
        <v>25</v>
      </c>
    </row>
    <row r="390" spans="1:107" x14ac:dyDescent="0.2">
      <c r="A390" t="s">
        <v>206</v>
      </c>
      <c r="B390">
        <v>7578195</v>
      </c>
      <c r="C390" t="s">
        <v>33</v>
      </c>
      <c r="D390">
        <v>0</v>
      </c>
      <c r="E390">
        <v>-3</v>
      </c>
      <c r="F390">
        <v>0</v>
      </c>
      <c r="G390" t="s">
        <v>24</v>
      </c>
      <c r="H390">
        <v>1</v>
      </c>
      <c r="I390" t="s">
        <v>25</v>
      </c>
      <c r="J390">
        <v>0</v>
      </c>
      <c r="K390" t="s">
        <v>25</v>
      </c>
      <c r="L390">
        <v>0</v>
      </c>
      <c r="M390">
        <v>0.66700000000000004</v>
      </c>
      <c r="N390" t="s">
        <v>207</v>
      </c>
      <c r="O390" t="s">
        <v>151</v>
      </c>
      <c r="P390" t="s">
        <v>2359</v>
      </c>
      <c r="Q390" t="s">
        <v>3262</v>
      </c>
      <c r="R390" t="s">
        <v>25</v>
      </c>
      <c r="S390" t="s">
        <v>2881</v>
      </c>
      <c r="T390" t="s">
        <v>25</v>
      </c>
      <c r="U390">
        <v>1</v>
      </c>
      <c r="V390">
        <v>218</v>
      </c>
      <c r="W390" t="s">
        <v>30</v>
      </c>
      <c r="X390" t="s">
        <v>3351</v>
      </c>
      <c r="Y390" t="s">
        <v>3352</v>
      </c>
      <c r="Z390" t="s">
        <v>3353</v>
      </c>
      <c r="AA390" t="s">
        <v>3354</v>
      </c>
      <c r="AB390" t="s">
        <v>3355</v>
      </c>
      <c r="AC390" t="s">
        <v>3305</v>
      </c>
      <c r="AD390" t="s">
        <v>25</v>
      </c>
      <c r="AE390" t="s">
        <v>3356</v>
      </c>
      <c r="AF390" t="s">
        <v>3270</v>
      </c>
      <c r="AG390" t="s">
        <v>216</v>
      </c>
      <c r="AH390" t="s">
        <v>3271</v>
      </c>
      <c r="AI390" t="s">
        <v>3272</v>
      </c>
      <c r="AJ390" t="s">
        <v>3273</v>
      </c>
      <c r="AK390" t="s">
        <v>3274</v>
      </c>
      <c r="AL390" t="s">
        <v>3275</v>
      </c>
      <c r="AM390" t="s">
        <v>3276</v>
      </c>
      <c r="AN390" t="s">
        <v>3277</v>
      </c>
      <c r="AO390" t="s">
        <v>3278</v>
      </c>
      <c r="AP390" t="s">
        <v>3279</v>
      </c>
      <c r="AQ390" t="s">
        <v>3280</v>
      </c>
      <c r="AR390" t="s">
        <v>3281</v>
      </c>
      <c r="AS390" t="s">
        <v>3282</v>
      </c>
      <c r="AT390" t="s">
        <v>3283</v>
      </c>
      <c r="AU390" t="s">
        <v>3284</v>
      </c>
      <c r="AV390" t="s">
        <v>3285</v>
      </c>
      <c r="AW390" t="s">
        <v>3286</v>
      </c>
      <c r="AX390" t="s">
        <v>3287</v>
      </c>
      <c r="AY390" t="s">
        <v>3288</v>
      </c>
      <c r="AZ390" t="s">
        <v>3289</v>
      </c>
      <c r="BA390" t="s">
        <v>3290</v>
      </c>
      <c r="BB390" t="s">
        <v>3291</v>
      </c>
      <c r="BC390" t="s">
        <v>3292</v>
      </c>
      <c r="BD390" t="s">
        <v>3293</v>
      </c>
      <c r="BE390" t="s">
        <v>3294</v>
      </c>
      <c r="BF390" t="s">
        <v>3295</v>
      </c>
      <c r="BG390" t="s">
        <v>3296</v>
      </c>
      <c r="BH390" t="s">
        <v>3297</v>
      </c>
      <c r="BI390" t="s">
        <v>3298</v>
      </c>
      <c r="BJ390" t="s">
        <v>3299</v>
      </c>
      <c r="BK390" t="s">
        <v>3300</v>
      </c>
      <c r="BL390" t="s">
        <v>25</v>
      </c>
      <c r="BM390" t="s">
        <v>25</v>
      </c>
      <c r="BN390" t="s">
        <v>25</v>
      </c>
      <c r="BO390" t="s">
        <v>25</v>
      </c>
      <c r="BP390" t="s">
        <v>25</v>
      </c>
      <c r="BQ390" t="s">
        <v>25</v>
      </c>
      <c r="BR390" t="s">
        <v>25</v>
      </c>
      <c r="BS390" t="s">
        <v>25</v>
      </c>
      <c r="BT390" t="s">
        <v>25</v>
      </c>
      <c r="BU390" t="s">
        <v>25</v>
      </c>
      <c r="BV390" t="s">
        <v>25</v>
      </c>
      <c r="BW390" t="s">
        <v>25</v>
      </c>
      <c r="BX390" t="s">
        <v>25</v>
      </c>
      <c r="BY390" t="s">
        <v>25</v>
      </c>
      <c r="BZ390" t="s">
        <v>25</v>
      </c>
      <c r="CA390" t="s">
        <v>25</v>
      </c>
      <c r="CB390" t="s">
        <v>25</v>
      </c>
      <c r="CC390" t="s">
        <v>25</v>
      </c>
      <c r="CD390" t="s">
        <v>25</v>
      </c>
      <c r="CE390" t="s">
        <v>25</v>
      </c>
      <c r="CF390" t="s">
        <v>25</v>
      </c>
      <c r="CG390" t="s">
        <v>25</v>
      </c>
      <c r="CH390" t="s">
        <v>25</v>
      </c>
      <c r="CI390" t="s">
        <v>25</v>
      </c>
      <c r="CJ390" t="s">
        <v>25</v>
      </c>
      <c r="CK390" t="s">
        <v>25</v>
      </c>
      <c r="CL390" t="s">
        <v>25</v>
      </c>
      <c r="CM390" t="s">
        <v>25</v>
      </c>
      <c r="CN390" t="s">
        <v>25</v>
      </c>
      <c r="CO390" t="s">
        <v>25</v>
      </c>
      <c r="CP390" t="s">
        <v>25</v>
      </c>
      <c r="CQ390" t="s">
        <v>25</v>
      </c>
      <c r="CR390" t="s">
        <v>25</v>
      </c>
      <c r="CS390" t="s">
        <v>25</v>
      </c>
      <c r="CT390" t="s">
        <v>25</v>
      </c>
      <c r="CU390" t="s">
        <v>25</v>
      </c>
      <c r="CV390" t="s">
        <v>25</v>
      </c>
      <c r="CW390" t="s">
        <v>25</v>
      </c>
      <c r="CX390" t="s">
        <v>25</v>
      </c>
      <c r="CY390" t="s">
        <v>25</v>
      </c>
      <c r="CZ390" t="s">
        <v>25</v>
      </c>
      <c r="DA390" t="s">
        <v>25</v>
      </c>
      <c r="DB390" t="s">
        <v>25</v>
      </c>
      <c r="DC390" t="s">
        <v>25</v>
      </c>
    </row>
    <row r="391" spans="1:107" x14ac:dyDescent="0.2">
      <c r="A391" t="s">
        <v>206</v>
      </c>
      <c r="B391">
        <v>7578195</v>
      </c>
      <c r="C391" t="s">
        <v>33</v>
      </c>
      <c r="D391">
        <v>0</v>
      </c>
      <c r="E391">
        <v>-3</v>
      </c>
      <c r="F391">
        <v>0</v>
      </c>
      <c r="G391" t="s">
        <v>24</v>
      </c>
      <c r="H391">
        <v>1</v>
      </c>
      <c r="I391" t="s">
        <v>25</v>
      </c>
      <c r="J391">
        <v>0</v>
      </c>
      <c r="K391" t="s">
        <v>25</v>
      </c>
      <c r="L391">
        <v>0</v>
      </c>
      <c r="M391">
        <v>0.66700000000000004</v>
      </c>
      <c r="N391" t="s">
        <v>207</v>
      </c>
      <c r="O391" t="s">
        <v>151</v>
      </c>
      <c r="P391" t="s">
        <v>2359</v>
      </c>
      <c r="Q391" t="s">
        <v>3262</v>
      </c>
      <c r="R391" t="s">
        <v>25</v>
      </c>
      <c r="S391" t="s">
        <v>2881</v>
      </c>
      <c r="T391" t="s">
        <v>25</v>
      </c>
      <c r="U391">
        <v>1</v>
      </c>
      <c r="V391">
        <v>218</v>
      </c>
      <c r="W391" t="s">
        <v>30</v>
      </c>
      <c r="X391" t="s">
        <v>3357</v>
      </c>
      <c r="Y391" t="s">
        <v>3358</v>
      </c>
      <c r="Z391" t="s">
        <v>3314</v>
      </c>
      <c r="AA391" t="s">
        <v>3315</v>
      </c>
      <c r="AB391" t="s">
        <v>3355</v>
      </c>
      <c r="AC391" t="s">
        <v>3305</v>
      </c>
      <c r="AD391" t="s">
        <v>25</v>
      </c>
      <c r="AE391" t="s">
        <v>3356</v>
      </c>
      <c r="AF391" t="s">
        <v>3270</v>
      </c>
      <c r="AG391" t="s">
        <v>216</v>
      </c>
      <c r="AH391" t="s">
        <v>3271</v>
      </c>
      <c r="AI391" t="s">
        <v>3272</v>
      </c>
      <c r="AJ391" t="s">
        <v>3273</v>
      </c>
      <c r="AK391" t="s">
        <v>3274</v>
      </c>
      <c r="AL391" t="s">
        <v>3275</v>
      </c>
      <c r="AM391" t="s">
        <v>3276</v>
      </c>
      <c r="AN391" t="s">
        <v>3277</v>
      </c>
      <c r="AO391" t="s">
        <v>3278</v>
      </c>
      <c r="AP391" t="s">
        <v>3279</v>
      </c>
      <c r="AQ391" t="s">
        <v>3280</v>
      </c>
      <c r="AR391" t="s">
        <v>3281</v>
      </c>
      <c r="AS391" t="s">
        <v>3282</v>
      </c>
      <c r="AT391" t="s">
        <v>3283</v>
      </c>
      <c r="AU391" t="s">
        <v>3284</v>
      </c>
      <c r="AV391" t="s">
        <v>3285</v>
      </c>
      <c r="AW391" t="s">
        <v>3286</v>
      </c>
      <c r="AX391" t="s">
        <v>3287</v>
      </c>
      <c r="AY391" t="s">
        <v>3288</v>
      </c>
      <c r="AZ391" t="s">
        <v>3289</v>
      </c>
      <c r="BA391" t="s">
        <v>3290</v>
      </c>
      <c r="BB391" t="s">
        <v>3291</v>
      </c>
      <c r="BC391" t="s">
        <v>3292</v>
      </c>
      <c r="BD391" t="s">
        <v>3293</v>
      </c>
      <c r="BE391" t="s">
        <v>3294</v>
      </c>
      <c r="BF391" t="s">
        <v>3295</v>
      </c>
      <c r="BG391" t="s">
        <v>3296</v>
      </c>
      <c r="BH391" t="s">
        <v>3297</v>
      </c>
      <c r="BI391" t="s">
        <v>3298</v>
      </c>
      <c r="BJ391" t="s">
        <v>3299</v>
      </c>
      <c r="BK391" t="s">
        <v>3300</v>
      </c>
      <c r="BL391" t="s">
        <v>25</v>
      </c>
      <c r="BM391" t="s">
        <v>25</v>
      </c>
      <c r="BN391" t="s">
        <v>25</v>
      </c>
      <c r="BO391" t="s">
        <v>25</v>
      </c>
      <c r="BP391" t="s">
        <v>25</v>
      </c>
      <c r="BQ391" t="s">
        <v>25</v>
      </c>
      <c r="BR391" t="s">
        <v>25</v>
      </c>
      <c r="BS391" t="s">
        <v>25</v>
      </c>
      <c r="BT391" t="s">
        <v>25</v>
      </c>
      <c r="BU391" t="s">
        <v>25</v>
      </c>
      <c r="BV391" t="s">
        <v>25</v>
      </c>
      <c r="BW391" t="s">
        <v>25</v>
      </c>
      <c r="BX391" t="s">
        <v>25</v>
      </c>
      <c r="BY391" t="s">
        <v>25</v>
      </c>
      <c r="BZ391" t="s">
        <v>25</v>
      </c>
      <c r="CA391" t="s">
        <v>25</v>
      </c>
      <c r="CB391" t="s">
        <v>25</v>
      </c>
      <c r="CC391" t="s">
        <v>25</v>
      </c>
      <c r="CD391" t="s">
        <v>25</v>
      </c>
      <c r="CE391" t="s">
        <v>25</v>
      </c>
      <c r="CF391" t="s">
        <v>25</v>
      </c>
      <c r="CG391" t="s">
        <v>25</v>
      </c>
      <c r="CH391" t="s">
        <v>25</v>
      </c>
      <c r="CI391" t="s">
        <v>25</v>
      </c>
      <c r="CJ391" t="s">
        <v>25</v>
      </c>
      <c r="CK391" t="s">
        <v>25</v>
      </c>
      <c r="CL391" t="s">
        <v>25</v>
      </c>
      <c r="CM391" t="s">
        <v>25</v>
      </c>
      <c r="CN391" t="s">
        <v>25</v>
      </c>
      <c r="CO391" t="s">
        <v>25</v>
      </c>
      <c r="CP391" t="s">
        <v>25</v>
      </c>
      <c r="CQ391" t="s">
        <v>25</v>
      </c>
      <c r="CR391" t="s">
        <v>25</v>
      </c>
      <c r="CS391" t="s">
        <v>25</v>
      </c>
      <c r="CT391" t="s">
        <v>25</v>
      </c>
      <c r="CU391" t="s">
        <v>25</v>
      </c>
      <c r="CV391" t="s">
        <v>25</v>
      </c>
      <c r="CW391" t="s">
        <v>25</v>
      </c>
      <c r="CX391" t="s">
        <v>25</v>
      </c>
      <c r="CY391" t="s">
        <v>25</v>
      </c>
      <c r="CZ391" t="s">
        <v>25</v>
      </c>
      <c r="DA391" t="s">
        <v>25</v>
      </c>
      <c r="DB391" t="s">
        <v>25</v>
      </c>
      <c r="DC391" t="s">
        <v>25</v>
      </c>
    </row>
    <row r="392" spans="1:107" x14ac:dyDescent="0.2">
      <c r="A392" t="s">
        <v>206</v>
      </c>
      <c r="B392">
        <v>7578195</v>
      </c>
      <c r="C392" t="s">
        <v>33</v>
      </c>
      <c r="D392">
        <v>0</v>
      </c>
      <c r="E392">
        <v>-3</v>
      </c>
      <c r="F392">
        <v>0</v>
      </c>
      <c r="G392" t="s">
        <v>24</v>
      </c>
      <c r="H392">
        <v>1</v>
      </c>
      <c r="I392" t="s">
        <v>25</v>
      </c>
      <c r="J392">
        <v>0</v>
      </c>
      <c r="K392" t="s">
        <v>25</v>
      </c>
      <c r="L392">
        <v>0</v>
      </c>
      <c r="M392">
        <v>0.66700000000000004</v>
      </c>
      <c r="N392" t="s">
        <v>207</v>
      </c>
      <c r="O392" t="s">
        <v>151</v>
      </c>
      <c r="P392" t="s">
        <v>2359</v>
      </c>
      <c r="Q392" t="s">
        <v>3262</v>
      </c>
      <c r="R392" t="s">
        <v>25</v>
      </c>
      <c r="S392" t="s">
        <v>2881</v>
      </c>
      <c r="T392" t="s">
        <v>25</v>
      </c>
      <c r="U392">
        <v>1</v>
      </c>
      <c r="V392">
        <v>218</v>
      </c>
      <c r="W392" t="s">
        <v>30</v>
      </c>
      <c r="X392" t="s">
        <v>3359</v>
      </c>
      <c r="Y392" t="s">
        <v>3360</v>
      </c>
      <c r="Z392" t="s">
        <v>3361</v>
      </c>
      <c r="AA392" t="s">
        <v>3362</v>
      </c>
      <c r="AB392" t="s">
        <v>3355</v>
      </c>
      <c r="AC392" t="s">
        <v>3268</v>
      </c>
      <c r="AD392" t="s">
        <v>25</v>
      </c>
      <c r="AE392" t="s">
        <v>3356</v>
      </c>
      <c r="AF392" t="s">
        <v>3270</v>
      </c>
      <c r="AG392" t="s">
        <v>216</v>
      </c>
      <c r="AH392" t="s">
        <v>3271</v>
      </c>
      <c r="AI392" t="s">
        <v>3272</v>
      </c>
      <c r="AJ392" t="s">
        <v>3273</v>
      </c>
      <c r="AK392" t="s">
        <v>3274</v>
      </c>
      <c r="AL392" t="s">
        <v>3275</v>
      </c>
      <c r="AM392" t="s">
        <v>3276</v>
      </c>
      <c r="AN392" t="s">
        <v>3277</v>
      </c>
      <c r="AO392" t="s">
        <v>3278</v>
      </c>
      <c r="AP392" t="s">
        <v>3279</v>
      </c>
      <c r="AQ392" t="s">
        <v>3280</v>
      </c>
      <c r="AR392" t="s">
        <v>3281</v>
      </c>
      <c r="AS392" t="s">
        <v>3282</v>
      </c>
      <c r="AT392" t="s">
        <v>3283</v>
      </c>
      <c r="AU392" t="s">
        <v>3284</v>
      </c>
      <c r="AV392" t="s">
        <v>3285</v>
      </c>
      <c r="AW392" t="s">
        <v>3286</v>
      </c>
      <c r="AX392" t="s">
        <v>3287</v>
      </c>
      <c r="AY392" t="s">
        <v>3288</v>
      </c>
      <c r="AZ392" t="s">
        <v>3289</v>
      </c>
      <c r="BA392" t="s">
        <v>3290</v>
      </c>
      <c r="BB392" t="s">
        <v>3291</v>
      </c>
      <c r="BC392" t="s">
        <v>3292</v>
      </c>
      <c r="BD392" t="s">
        <v>3293</v>
      </c>
      <c r="BE392" t="s">
        <v>3294</v>
      </c>
      <c r="BF392" t="s">
        <v>3295</v>
      </c>
      <c r="BG392" t="s">
        <v>3296</v>
      </c>
      <c r="BH392" t="s">
        <v>3297</v>
      </c>
      <c r="BI392" t="s">
        <v>3298</v>
      </c>
      <c r="BJ392" t="s">
        <v>3299</v>
      </c>
      <c r="BK392" t="s">
        <v>3300</v>
      </c>
      <c r="BL392" t="s">
        <v>25</v>
      </c>
      <c r="BM392" t="s">
        <v>25</v>
      </c>
      <c r="BN392" t="s">
        <v>25</v>
      </c>
      <c r="BO392" t="s">
        <v>25</v>
      </c>
      <c r="BP392" t="s">
        <v>25</v>
      </c>
      <c r="BQ392" t="s">
        <v>25</v>
      </c>
      <c r="BR392" t="s">
        <v>25</v>
      </c>
      <c r="BS392" t="s">
        <v>25</v>
      </c>
      <c r="BT392" t="s">
        <v>25</v>
      </c>
      <c r="BU392" t="s">
        <v>25</v>
      </c>
      <c r="BV392" t="s">
        <v>25</v>
      </c>
      <c r="BW392" t="s">
        <v>25</v>
      </c>
      <c r="BX392" t="s">
        <v>25</v>
      </c>
      <c r="BY392" t="s">
        <v>25</v>
      </c>
      <c r="BZ392" t="s">
        <v>25</v>
      </c>
      <c r="CA392" t="s">
        <v>25</v>
      </c>
      <c r="CB392" t="s">
        <v>25</v>
      </c>
      <c r="CC392" t="s">
        <v>25</v>
      </c>
      <c r="CD392" t="s">
        <v>25</v>
      </c>
      <c r="CE392" t="s">
        <v>25</v>
      </c>
      <c r="CF392" t="s">
        <v>25</v>
      </c>
      <c r="CG392" t="s">
        <v>25</v>
      </c>
      <c r="CH392" t="s">
        <v>25</v>
      </c>
      <c r="CI392" t="s">
        <v>25</v>
      </c>
      <c r="CJ392" t="s">
        <v>25</v>
      </c>
      <c r="CK392" t="s">
        <v>25</v>
      </c>
      <c r="CL392" t="s">
        <v>25</v>
      </c>
      <c r="CM392" t="s">
        <v>25</v>
      </c>
      <c r="CN392" t="s">
        <v>25</v>
      </c>
      <c r="CO392" t="s">
        <v>25</v>
      </c>
      <c r="CP392" t="s">
        <v>25</v>
      </c>
      <c r="CQ392" t="s">
        <v>25</v>
      </c>
      <c r="CR392" t="s">
        <v>25</v>
      </c>
      <c r="CS392" t="s">
        <v>25</v>
      </c>
      <c r="CT392" t="s">
        <v>25</v>
      </c>
      <c r="CU392" t="s">
        <v>25</v>
      </c>
      <c r="CV392" t="s">
        <v>25</v>
      </c>
      <c r="CW392" t="s">
        <v>25</v>
      </c>
      <c r="CX392" t="s">
        <v>25</v>
      </c>
      <c r="CY392" t="s">
        <v>25</v>
      </c>
      <c r="CZ392" t="s">
        <v>25</v>
      </c>
      <c r="DA392" t="s">
        <v>25</v>
      </c>
      <c r="DB392" t="s">
        <v>25</v>
      </c>
      <c r="DC392" t="s">
        <v>25</v>
      </c>
    </row>
    <row r="393" spans="1:107" x14ac:dyDescent="0.2">
      <c r="A393" t="s">
        <v>206</v>
      </c>
      <c r="B393">
        <v>7578523</v>
      </c>
      <c r="C393" t="s">
        <v>64</v>
      </c>
      <c r="D393">
        <v>0</v>
      </c>
      <c r="E393" t="e">
        <f t="shared" ref="E393:E430" si="7">+G</f>
        <v>#NAME?</v>
      </c>
      <c r="F393">
        <v>0</v>
      </c>
      <c r="G393" t="s">
        <v>24</v>
      </c>
      <c r="H393">
        <v>1</v>
      </c>
      <c r="I393" t="s">
        <v>25</v>
      </c>
      <c r="J393">
        <v>0</v>
      </c>
      <c r="K393" t="s">
        <v>25</v>
      </c>
      <c r="L393">
        <v>0</v>
      </c>
      <c r="M393">
        <v>0.66700000000000004</v>
      </c>
      <c r="N393" t="s">
        <v>52</v>
      </c>
      <c r="O393" t="s">
        <v>151</v>
      </c>
      <c r="P393" t="s">
        <v>2473</v>
      </c>
      <c r="Q393" t="s">
        <v>3363</v>
      </c>
      <c r="R393" t="s">
        <v>25</v>
      </c>
      <c r="S393" t="s">
        <v>2474</v>
      </c>
      <c r="T393" t="s">
        <v>25</v>
      </c>
      <c r="U393">
        <v>2</v>
      </c>
      <c r="V393">
        <v>4</v>
      </c>
      <c r="W393" t="s">
        <v>30</v>
      </c>
      <c r="X393" t="s">
        <v>3263</v>
      </c>
      <c r="Y393" t="s">
        <v>3264</v>
      </c>
      <c r="Z393" t="s">
        <v>3265</v>
      </c>
      <c r="AA393" t="s">
        <v>3266</v>
      </c>
      <c r="AB393" t="s">
        <v>3267</v>
      </c>
      <c r="AC393" t="s">
        <v>3268</v>
      </c>
      <c r="AD393" t="s">
        <v>25</v>
      </c>
      <c r="AE393" t="s">
        <v>3269</v>
      </c>
      <c r="AF393" t="s">
        <v>3270</v>
      </c>
      <c r="AG393" t="s">
        <v>217</v>
      </c>
      <c r="AH393" t="s">
        <v>3364</v>
      </c>
      <c r="AI393" t="s">
        <v>3365</v>
      </c>
      <c r="AJ393" t="s">
        <v>3366</v>
      </c>
      <c r="AK393" t="s">
        <v>3367</v>
      </c>
      <c r="AL393" t="s">
        <v>3368</v>
      </c>
      <c r="AM393" t="s">
        <v>3369</v>
      </c>
      <c r="AN393" t="s">
        <v>2494</v>
      </c>
      <c r="AO393" t="s">
        <v>2495</v>
      </c>
      <c r="AP393" t="s">
        <v>3370</v>
      </c>
      <c r="AQ393" t="s">
        <v>3371</v>
      </c>
      <c r="AR393" t="s">
        <v>2483</v>
      </c>
      <c r="AS393" t="s">
        <v>3372</v>
      </c>
      <c r="AT393" t="s">
        <v>3373</v>
      </c>
      <c r="AU393" t="s">
        <v>3374</v>
      </c>
      <c r="AV393" t="s">
        <v>3375</v>
      </c>
      <c r="AW393" t="s">
        <v>3376</v>
      </c>
      <c r="AX393" t="s">
        <v>3377</v>
      </c>
      <c r="AY393" t="s">
        <v>3378</v>
      </c>
      <c r="AZ393" t="s">
        <v>61</v>
      </c>
      <c r="BA393" t="s">
        <v>61</v>
      </c>
      <c r="BB393" t="s">
        <v>61</v>
      </c>
      <c r="BC393" t="s">
        <v>3379</v>
      </c>
      <c r="BD393" t="s">
        <v>3380</v>
      </c>
      <c r="BE393" t="s">
        <v>3381</v>
      </c>
      <c r="BF393" t="s">
        <v>3377</v>
      </c>
      <c r="BG393" t="s">
        <v>3382</v>
      </c>
      <c r="BH393" t="s">
        <v>2483</v>
      </c>
      <c r="BI393" t="s">
        <v>3383</v>
      </c>
      <c r="BJ393" t="s">
        <v>61</v>
      </c>
      <c r="BK393" t="s">
        <v>61</v>
      </c>
      <c r="BL393" t="s">
        <v>25</v>
      </c>
      <c r="BM393" t="s">
        <v>25</v>
      </c>
      <c r="BN393" t="s">
        <v>25</v>
      </c>
      <c r="BO393" t="s">
        <v>25</v>
      </c>
      <c r="BP393" t="s">
        <v>25</v>
      </c>
      <c r="BQ393" t="s">
        <v>25</v>
      </c>
      <c r="BR393" t="s">
        <v>25</v>
      </c>
      <c r="BS393" t="s">
        <v>25</v>
      </c>
      <c r="BT393" t="s">
        <v>25</v>
      </c>
      <c r="BU393" t="s">
        <v>25</v>
      </c>
      <c r="BV393" t="s">
        <v>25</v>
      </c>
      <c r="BW393" t="s">
        <v>25</v>
      </c>
      <c r="BX393" t="s">
        <v>25</v>
      </c>
      <c r="BY393" t="s">
        <v>25</v>
      </c>
      <c r="BZ393" t="s">
        <v>25</v>
      </c>
      <c r="CA393" t="s">
        <v>25</v>
      </c>
      <c r="CB393" t="s">
        <v>25</v>
      </c>
      <c r="CC393" t="s">
        <v>25</v>
      </c>
      <c r="CD393" t="s">
        <v>25</v>
      </c>
      <c r="CE393" t="s">
        <v>25</v>
      </c>
      <c r="CF393" t="s">
        <v>25</v>
      </c>
      <c r="CG393" t="s">
        <v>25</v>
      </c>
      <c r="CH393" t="s">
        <v>25</v>
      </c>
      <c r="CI393" t="s">
        <v>25</v>
      </c>
      <c r="CJ393" t="s">
        <v>25</v>
      </c>
      <c r="CK393" t="s">
        <v>25</v>
      </c>
      <c r="CL393" t="s">
        <v>25</v>
      </c>
      <c r="CM393" t="s">
        <v>25</v>
      </c>
      <c r="CN393" t="s">
        <v>25</v>
      </c>
      <c r="CO393" t="s">
        <v>25</v>
      </c>
      <c r="CP393" t="s">
        <v>25</v>
      </c>
      <c r="CQ393" t="s">
        <v>25</v>
      </c>
      <c r="CR393" t="s">
        <v>25</v>
      </c>
      <c r="CS393" t="s">
        <v>25</v>
      </c>
      <c r="CT393" t="s">
        <v>25</v>
      </c>
      <c r="CU393" t="s">
        <v>25</v>
      </c>
      <c r="CV393" t="s">
        <v>25</v>
      </c>
      <c r="CW393" t="s">
        <v>25</v>
      </c>
      <c r="CX393" t="s">
        <v>25</v>
      </c>
      <c r="CY393" t="s">
        <v>25</v>
      </c>
      <c r="CZ393" t="s">
        <v>25</v>
      </c>
      <c r="DA393" t="s">
        <v>25</v>
      </c>
      <c r="DB393" t="s">
        <v>25</v>
      </c>
      <c r="DC393" t="s">
        <v>25</v>
      </c>
    </row>
    <row r="394" spans="1:107" x14ac:dyDescent="0.2">
      <c r="A394" t="s">
        <v>206</v>
      </c>
      <c r="B394">
        <v>7578523</v>
      </c>
      <c r="C394" t="s">
        <v>64</v>
      </c>
      <c r="D394">
        <v>0</v>
      </c>
      <c r="E394" t="e">
        <f t="shared" si="7"/>
        <v>#NAME?</v>
      </c>
      <c r="F394">
        <v>0</v>
      </c>
      <c r="G394" t="s">
        <v>24</v>
      </c>
      <c r="H394">
        <v>1</v>
      </c>
      <c r="I394" t="s">
        <v>25</v>
      </c>
      <c r="J394">
        <v>0</v>
      </c>
      <c r="K394" t="s">
        <v>25</v>
      </c>
      <c r="L394">
        <v>0</v>
      </c>
      <c r="M394">
        <v>0.66700000000000004</v>
      </c>
      <c r="N394" t="s">
        <v>52</v>
      </c>
      <c r="O394" t="s">
        <v>151</v>
      </c>
      <c r="P394" t="s">
        <v>2473</v>
      </c>
      <c r="Q394" t="s">
        <v>3363</v>
      </c>
      <c r="R394" t="s">
        <v>25</v>
      </c>
      <c r="S394" t="s">
        <v>2474</v>
      </c>
      <c r="T394" t="s">
        <v>25</v>
      </c>
      <c r="U394">
        <v>2</v>
      </c>
      <c r="V394">
        <v>4</v>
      </c>
      <c r="W394" t="s">
        <v>30</v>
      </c>
      <c r="X394" t="s">
        <v>3301</v>
      </c>
      <c r="Y394" t="s">
        <v>3302</v>
      </c>
      <c r="Z394" t="s">
        <v>3303</v>
      </c>
      <c r="AA394" t="s">
        <v>3304</v>
      </c>
      <c r="AB394" t="s">
        <v>3267</v>
      </c>
      <c r="AC394" t="s">
        <v>3305</v>
      </c>
      <c r="AD394" t="s">
        <v>25</v>
      </c>
      <c r="AE394" t="s">
        <v>3269</v>
      </c>
      <c r="AF394" t="s">
        <v>3270</v>
      </c>
      <c r="AG394" t="s">
        <v>217</v>
      </c>
      <c r="AH394" t="s">
        <v>3364</v>
      </c>
      <c r="AI394" t="s">
        <v>3365</v>
      </c>
      <c r="AJ394" t="s">
        <v>3366</v>
      </c>
      <c r="AK394" t="s">
        <v>3367</v>
      </c>
      <c r="AL394" t="s">
        <v>3368</v>
      </c>
      <c r="AM394" t="s">
        <v>3369</v>
      </c>
      <c r="AN394" t="s">
        <v>2494</v>
      </c>
      <c r="AO394" t="s">
        <v>2495</v>
      </c>
      <c r="AP394" t="s">
        <v>3370</v>
      </c>
      <c r="AQ394" t="s">
        <v>3371</v>
      </c>
      <c r="AR394" t="s">
        <v>2483</v>
      </c>
      <c r="AS394" t="s">
        <v>3372</v>
      </c>
      <c r="AT394" t="s">
        <v>3373</v>
      </c>
      <c r="AU394" t="s">
        <v>3374</v>
      </c>
      <c r="AV394" t="s">
        <v>3375</v>
      </c>
      <c r="AW394" t="s">
        <v>3376</v>
      </c>
      <c r="AX394" t="s">
        <v>3377</v>
      </c>
      <c r="AY394" t="s">
        <v>3378</v>
      </c>
      <c r="AZ394" t="s">
        <v>61</v>
      </c>
      <c r="BA394" t="s">
        <v>61</v>
      </c>
      <c r="BB394" t="s">
        <v>61</v>
      </c>
      <c r="BC394" t="s">
        <v>3379</v>
      </c>
      <c r="BD394" t="s">
        <v>3380</v>
      </c>
      <c r="BE394" t="s">
        <v>3381</v>
      </c>
      <c r="BF394" t="s">
        <v>3377</v>
      </c>
      <c r="BG394" t="s">
        <v>3382</v>
      </c>
      <c r="BH394" t="s">
        <v>2483</v>
      </c>
      <c r="BI394" t="s">
        <v>3383</v>
      </c>
      <c r="BJ394" t="s">
        <v>61</v>
      </c>
      <c r="BK394" t="s">
        <v>61</v>
      </c>
      <c r="BL394" t="s">
        <v>25</v>
      </c>
      <c r="BM394" t="s">
        <v>25</v>
      </c>
      <c r="BN394" t="s">
        <v>25</v>
      </c>
      <c r="BO394" t="s">
        <v>25</v>
      </c>
      <c r="BP394" t="s">
        <v>25</v>
      </c>
      <c r="BQ394" t="s">
        <v>25</v>
      </c>
      <c r="BR394" t="s">
        <v>25</v>
      </c>
      <c r="BS394" t="s">
        <v>25</v>
      </c>
      <c r="BT394" t="s">
        <v>25</v>
      </c>
      <c r="BU394" t="s">
        <v>25</v>
      </c>
      <c r="BV394" t="s">
        <v>25</v>
      </c>
      <c r="BW394" t="s">
        <v>25</v>
      </c>
      <c r="BX394" t="s">
        <v>25</v>
      </c>
      <c r="BY394" t="s">
        <v>25</v>
      </c>
      <c r="BZ394" t="s">
        <v>25</v>
      </c>
      <c r="CA394" t="s">
        <v>25</v>
      </c>
      <c r="CB394" t="s">
        <v>25</v>
      </c>
      <c r="CC394" t="s">
        <v>25</v>
      </c>
      <c r="CD394" t="s">
        <v>25</v>
      </c>
      <c r="CE394" t="s">
        <v>25</v>
      </c>
      <c r="CF394" t="s">
        <v>25</v>
      </c>
      <c r="CG394" t="s">
        <v>25</v>
      </c>
      <c r="CH394" t="s">
        <v>25</v>
      </c>
      <c r="CI394" t="s">
        <v>25</v>
      </c>
      <c r="CJ394" t="s">
        <v>25</v>
      </c>
      <c r="CK394" t="s">
        <v>25</v>
      </c>
      <c r="CL394" t="s">
        <v>25</v>
      </c>
      <c r="CM394" t="s">
        <v>25</v>
      </c>
      <c r="CN394" t="s">
        <v>25</v>
      </c>
      <c r="CO394" t="s">
        <v>25</v>
      </c>
      <c r="CP394" t="s">
        <v>25</v>
      </c>
      <c r="CQ394" t="s">
        <v>25</v>
      </c>
      <c r="CR394" t="s">
        <v>25</v>
      </c>
      <c r="CS394" t="s">
        <v>25</v>
      </c>
      <c r="CT394" t="s">
        <v>25</v>
      </c>
      <c r="CU394" t="s">
        <v>25</v>
      </c>
      <c r="CV394" t="s">
        <v>25</v>
      </c>
      <c r="CW394" t="s">
        <v>25</v>
      </c>
      <c r="CX394" t="s">
        <v>25</v>
      </c>
      <c r="CY394" t="s">
        <v>25</v>
      </c>
      <c r="CZ394" t="s">
        <v>25</v>
      </c>
      <c r="DA394" t="s">
        <v>25</v>
      </c>
      <c r="DB394" t="s">
        <v>25</v>
      </c>
      <c r="DC394" t="s">
        <v>25</v>
      </c>
    </row>
    <row r="395" spans="1:107" x14ac:dyDescent="0.2">
      <c r="A395" t="s">
        <v>206</v>
      </c>
      <c r="B395">
        <v>7578523</v>
      </c>
      <c r="C395" t="s">
        <v>64</v>
      </c>
      <c r="D395">
        <v>0</v>
      </c>
      <c r="E395" t="e">
        <f t="shared" si="7"/>
        <v>#NAME?</v>
      </c>
      <c r="F395">
        <v>0</v>
      </c>
      <c r="G395" t="s">
        <v>24</v>
      </c>
      <c r="H395">
        <v>1</v>
      </c>
      <c r="I395" t="s">
        <v>25</v>
      </c>
      <c r="J395">
        <v>0</v>
      </c>
      <c r="K395" t="s">
        <v>25</v>
      </c>
      <c r="L395">
        <v>0</v>
      </c>
      <c r="M395">
        <v>0.66700000000000004</v>
      </c>
      <c r="N395" t="s">
        <v>52</v>
      </c>
      <c r="O395" t="s">
        <v>151</v>
      </c>
      <c r="P395" t="s">
        <v>2473</v>
      </c>
      <c r="Q395" t="s">
        <v>3363</v>
      </c>
      <c r="R395" t="s">
        <v>25</v>
      </c>
      <c r="S395" t="s">
        <v>2474</v>
      </c>
      <c r="T395" t="s">
        <v>25</v>
      </c>
      <c r="U395">
        <v>2</v>
      </c>
      <c r="V395">
        <v>4</v>
      </c>
      <c r="W395" t="s">
        <v>30</v>
      </c>
      <c r="X395" t="s">
        <v>25</v>
      </c>
      <c r="Y395" t="s">
        <v>25</v>
      </c>
      <c r="Z395" t="s">
        <v>25</v>
      </c>
      <c r="AA395" t="s">
        <v>25</v>
      </c>
      <c r="AB395" t="s">
        <v>25</v>
      </c>
      <c r="AC395" t="s">
        <v>25</v>
      </c>
      <c r="AD395" t="s">
        <v>25</v>
      </c>
      <c r="AE395" t="s">
        <v>3306</v>
      </c>
      <c r="AF395" t="s">
        <v>3270</v>
      </c>
      <c r="AG395" t="s">
        <v>217</v>
      </c>
      <c r="AH395" t="s">
        <v>3364</v>
      </c>
      <c r="AI395" t="s">
        <v>3365</v>
      </c>
      <c r="AJ395" t="s">
        <v>3366</v>
      </c>
      <c r="AK395" t="s">
        <v>3367</v>
      </c>
      <c r="AL395" t="s">
        <v>3368</v>
      </c>
      <c r="AM395" t="s">
        <v>3369</v>
      </c>
      <c r="AN395" t="s">
        <v>2494</v>
      </c>
      <c r="AO395" t="s">
        <v>2495</v>
      </c>
      <c r="AP395" t="s">
        <v>3370</v>
      </c>
      <c r="AQ395" t="s">
        <v>3371</v>
      </c>
      <c r="AR395" t="s">
        <v>2483</v>
      </c>
      <c r="AS395" t="s">
        <v>3372</v>
      </c>
      <c r="AT395" t="s">
        <v>3373</v>
      </c>
      <c r="AU395" t="s">
        <v>3374</v>
      </c>
      <c r="AV395" t="s">
        <v>3375</v>
      </c>
      <c r="AW395" t="s">
        <v>3376</v>
      </c>
      <c r="AX395" t="s">
        <v>3377</v>
      </c>
      <c r="AY395" t="s">
        <v>3378</v>
      </c>
      <c r="AZ395" t="s">
        <v>61</v>
      </c>
      <c r="BA395" t="s">
        <v>61</v>
      </c>
      <c r="BB395" t="s">
        <v>61</v>
      </c>
      <c r="BC395" t="s">
        <v>3379</v>
      </c>
      <c r="BD395" t="s">
        <v>3380</v>
      </c>
      <c r="BE395" t="s">
        <v>3381</v>
      </c>
      <c r="BF395" t="s">
        <v>3377</v>
      </c>
      <c r="BG395" t="s">
        <v>3382</v>
      </c>
      <c r="BH395" t="s">
        <v>2483</v>
      </c>
      <c r="BI395" t="s">
        <v>3383</v>
      </c>
      <c r="BJ395" t="s">
        <v>61</v>
      </c>
      <c r="BK395" t="s">
        <v>61</v>
      </c>
      <c r="BL395" t="s">
        <v>25</v>
      </c>
      <c r="BM395" t="s">
        <v>25</v>
      </c>
      <c r="BN395" t="s">
        <v>25</v>
      </c>
      <c r="BO395" t="s">
        <v>25</v>
      </c>
      <c r="BP395" t="s">
        <v>25</v>
      </c>
      <c r="BQ395" t="s">
        <v>25</v>
      </c>
      <c r="BR395" t="s">
        <v>25</v>
      </c>
      <c r="BS395" t="s">
        <v>25</v>
      </c>
      <c r="BT395" t="s">
        <v>25</v>
      </c>
      <c r="BU395" t="s">
        <v>25</v>
      </c>
      <c r="BV395" t="s">
        <v>25</v>
      </c>
      <c r="BW395" t="s">
        <v>25</v>
      </c>
      <c r="BX395" t="s">
        <v>25</v>
      </c>
      <c r="BY395" t="s">
        <v>25</v>
      </c>
      <c r="BZ395" t="s">
        <v>25</v>
      </c>
      <c r="CA395" t="s">
        <v>25</v>
      </c>
      <c r="CB395" t="s">
        <v>25</v>
      </c>
      <c r="CC395" t="s">
        <v>25</v>
      </c>
      <c r="CD395" t="s">
        <v>25</v>
      </c>
      <c r="CE395" t="s">
        <v>25</v>
      </c>
      <c r="CF395" t="s">
        <v>25</v>
      </c>
      <c r="CG395" t="s">
        <v>25</v>
      </c>
      <c r="CH395" t="s">
        <v>25</v>
      </c>
      <c r="CI395" t="s">
        <v>25</v>
      </c>
      <c r="CJ395" t="s">
        <v>25</v>
      </c>
      <c r="CK395" t="s">
        <v>25</v>
      </c>
      <c r="CL395" t="s">
        <v>25</v>
      </c>
      <c r="CM395" t="s">
        <v>25</v>
      </c>
      <c r="CN395" t="s">
        <v>25</v>
      </c>
      <c r="CO395" t="s">
        <v>25</v>
      </c>
      <c r="CP395" t="s">
        <v>25</v>
      </c>
      <c r="CQ395" t="s">
        <v>25</v>
      </c>
      <c r="CR395" t="s">
        <v>25</v>
      </c>
      <c r="CS395" t="s">
        <v>25</v>
      </c>
      <c r="CT395" t="s">
        <v>25</v>
      </c>
      <c r="CU395" t="s">
        <v>25</v>
      </c>
      <c r="CV395" t="s">
        <v>25</v>
      </c>
      <c r="CW395" t="s">
        <v>25</v>
      </c>
      <c r="CX395" t="s">
        <v>25</v>
      </c>
      <c r="CY395" t="s">
        <v>25</v>
      </c>
      <c r="CZ395" t="s">
        <v>25</v>
      </c>
      <c r="DA395" t="s">
        <v>25</v>
      </c>
      <c r="DB395" t="s">
        <v>25</v>
      </c>
      <c r="DC395" t="s">
        <v>25</v>
      </c>
    </row>
    <row r="396" spans="1:107" x14ac:dyDescent="0.2">
      <c r="A396" t="s">
        <v>206</v>
      </c>
      <c r="B396">
        <v>7578523</v>
      </c>
      <c r="C396" t="s">
        <v>64</v>
      </c>
      <c r="D396">
        <v>0</v>
      </c>
      <c r="E396" t="e">
        <f t="shared" si="7"/>
        <v>#NAME?</v>
      </c>
      <c r="F396">
        <v>0</v>
      </c>
      <c r="G396" t="s">
        <v>24</v>
      </c>
      <c r="H396">
        <v>1</v>
      </c>
      <c r="I396" t="s">
        <v>25</v>
      </c>
      <c r="J396">
        <v>0</v>
      </c>
      <c r="K396" t="s">
        <v>25</v>
      </c>
      <c r="L396">
        <v>0</v>
      </c>
      <c r="M396">
        <v>0.66700000000000004</v>
      </c>
      <c r="N396" t="s">
        <v>52</v>
      </c>
      <c r="O396" t="s">
        <v>151</v>
      </c>
      <c r="P396" t="s">
        <v>2473</v>
      </c>
      <c r="Q396" t="s">
        <v>3363</v>
      </c>
      <c r="R396" t="s">
        <v>25</v>
      </c>
      <c r="S396" t="s">
        <v>2474</v>
      </c>
      <c r="T396" t="s">
        <v>25</v>
      </c>
      <c r="U396">
        <v>2</v>
      </c>
      <c r="V396">
        <v>97</v>
      </c>
      <c r="W396" t="s">
        <v>30</v>
      </c>
      <c r="X396" t="s">
        <v>3307</v>
      </c>
      <c r="Y396" t="s">
        <v>3308</v>
      </c>
      <c r="Z396" t="s">
        <v>3309</v>
      </c>
      <c r="AA396" t="s">
        <v>3309</v>
      </c>
      <c r="AB396" t="s">
        <v>3310</v>
      </c>
      <c r="AC396" t="s">
        <v>3311</v>
      </c>
      <c r="AD396" t="s">
        <v>25</v>
      </c>
      <c r="AE396" t="s">
        <v>3308</v>
      </c>
      <c r="AF396" t="s">
        <v>3270</v>
      </c>
      <c r="AG396" t="s">
        <v>217</v>
      </c>
      <c r="AH396" t="s">
        <v>3364</v>
      </c>
      <c r="AI396" t="s">
        <v>3365</v>
      </c>
      <c r="AJ396" t="s">
        <v>3366</v>
      </c>
      <c r="AK396" t="s">
        <v>3367</v>
      </c>
      <c r="AL396" t="s">
        <v>3368</v>
      </c>
      <c r="AM396" t="s">
        <v>3369</v>
      </c>
      <c r="AN396" t="s">
        <v>2494</v>
      </c>
      <c r="AO396" t="s">
        <v>2495</v>
      </c>
      <c r="AP396" t="s">
        <v>3370</v>
      </c>
      <c r="AQ396" t="s">
        <v>3371</v>
      </c>
      <c r="AR396" t="s">
        <v>2483</v>
      </c>
      <c r="AS396" t="s">
        <v>3372</v>
      </c>
      <c r="AT396" t="s">
        <v>3373</v>
      </c>
      <c r="AU396" t="s">
        <v>3374</v>
      </c>
      <c r="AV396" t="s">
        <v>3375</v>
      </c>
      <c r="AW396" t="s">
        <v>3376</v>
      </c>
      <c r="AX396" t="s">
        <v>3377</v>
      </c>
      <c r="AY396" t="s">
        <v>3378</v>
      </c>
      <c r="AZ396" t="s">
        <v>61</v>
      </c>
      <c r="BA396" t="s">
        <v>61</v>
      </c>
      <c r="BB396" t="s">
        <v>61</v>
      </c>
      <c r="BC396" t="s">
        <v>3379</v>
      </c>
      <c r="BD396" t="s">
        <v>3380</v>
      </c>
      <c r="BE396" t="s">
        <v>3381</v>
      </c>
      <c r="BF396" t="s">
        <v>3377</v>
      </c>
      <c r="BG396" t="s">
        <v>3382</v>
      </c>
      <c r="BH396" t="s">
        <v>2483</v>
      </c>
      <c r="BI396" t="s">
        <v>3383</v>
      </c>
      <c r="BJ396" t="s">
        <v>61</v>
      </c>
      <c r="BK396" t="s">
        <v>61</v>
      </c>
      <c r="BL396" t="s">
        <v>25</v>
      </c>
      <c r="BM396" t="s">
        <v>25</v>
      </c>
      <c r="BN396" t="s">
        <v>25</v>
      </c>
      <c r="BO396" t="s">
        <v>25</v>
      </c>
      <c r="BP396" t="s">
        <v>25</v>
      </c>
      <c r="BQ396" t="s">
        <v>25</v>
      </c>
      <c r="BR396" t="s">
        <v>25</v>
      </c>
      <c r="BS396" t="s">
        <v>25</v>
      </c>
      <c r="BT396" t="s">
        <v>25</v>
      </c>
      <c r="BU396" t="s">
        <v>25</v>
      </c>
      <c r="BV396" t="s">
        <v>25</v>
      </c>
      <c r="BW396" t="s">
        <v>25</v>
      </c>
      <c r="BX396" t="s">
        <v>25</v>
      </c>
      <c r="BY396" t="s">
        <v>25</v>
      </c>
      <c r="BZ396" t="s">
        <v>25</v>
      </c>
      <c r="CA396" t="s">
        <v>25</v>
      </c>
      <c r="CB396" t="s">
        <v>25</v>
      </c>
      <c r="CC396" t="s">
        <v>25</v>
      </c>
      <c r="CD396" t="s">
        <v>25</v>
      </c>
      <c r="CE396" t="s">
        <v>25</v>
      </c>
      <c r="CF396" t="s">
        <v>25</v>
      </c>
      <c r="CG396" t="s">
        <v>25</v>
      </c>
      <c r="CH396" t="s">
        <v>25</v>
      </c>
      <c r="CI396" t="s">
        <v>25</v>
      </c>
      <c r="CJ396" t="s">
        <v>25</v>
      </c>
      <c r="CK396" t="s">
        <v>25</v>
      </c>
      <c r="CL396" t="s">
        <v>25</v>
      </c>
      <c r="CM396" t="s">
        <v>25</v>
      </c>
      <c r="CN396" t="s">
        <v>25</v>
      </c>
      <c r="CO396" t="s">
        <v>25</v>
      </c>
      <c r="CP396" t="s">
        <v>25</v>
      </c>
      <c r="CQ396" t="s">
        <v>25</v>
      </c>
      <c r="CR396" t="s">
        <v>25</v>
      </c>
      <c r="CS396" t="s">
        <v>25</v>
      </c>
      <c r="CT396" t="s">
        <v>25</v>
      </c>
      <c r="CU396" t="s">
        <v>25</v>
      </c>
      <c r="CV396" t="s">
        <v>25</v>
      </c>
      <c r="CW396" t="s">
        <v>25</v>
      </c>
      <c r="CX396" t="s">
        <v>25</v>
      </c>
      <c r="CY396" t="s">
        <v>25</v>
      </c>
      <c r="CZ396" t="s">
        <v>25</v>
      </c>
      <c r="DA396" t="s">
        <v>25</v>
      </c>
      <c r="DB396" t="s">
        <v>25</v>
      </c>
      <c r="DC396" t="s">
        <v>25</v>
      </c>
    </row>
    <row r="397" spans="1:107" x14ac:dyDescent="0.2">
      <c r="A397" t="s">
        <v>206</v>
      </c>
      <c r="B397">
        <v>7578523</v>
      </c>
      <c r="C397" t="s">
        <v>64</v>
      </c>
      <c r="D397">
        <v>0</v>
      </c>
      <c r="E397" t="e">
        <f t="shared" si="7"/>
        <v>#NAME?</v>
      </c>
      <c r="F397">
        <v>0</v>
      </c>
      <c r="G397" t="s">
        <v>24</v>
      </c>
      <c r="H397">
        <v>1</v>
      </c>
      <c r="I397" t="s">
        <v>25</v>
      </c>
      <c r="J397">
        <v>0</v>
      </c>
      <c r="K397" t="s">
        <v>25</v>
      </c>
      <c r="L397">
        <v>0</v>
      </c>
      <c r="M397">
        <v>0.66700000000000004</v>
      </c>
      <c r="N397" t="s">
        <v>52</v>
      </c>
      <c r="O397" t="s">
        <v>151</v>
      </c>
      <c r="P397" t="s">
        <v>2473</v>
      </c>
      <c r="Q397" t="s">
        <v>3363</v>
      </c>
      <c r="R397" t="s">
        <v>25</v>
      </c>
      <c r="S397" t="s">
        <v>2474</v>
      </c>
      <c r="T397" t="s">
        <v>25</v>
      </c>
      <c r="U397">
        <v>2</v>
      </c>
      <c r="V397">
        <v>97</v>
      </c>
      <c r="W397" t="s">
        <v>30</v>
      </c>
      <c r="X397" t="s">
        <v>3312</v>
      </c>
      <c r="Y397" t="s">
        <v>3313</v>
      </c>
      <c r="Z397" t="s">
        <v>3314</v>
      </c>
      <c r="AA397" t="s">
        <v>3315</v>
      </c>
      <c r="AB397" t="s">
        <v>3310</v>
      </c>
      <c r="AC397" t="s">
        <v>3316</v>
      </c>
      <c r="AD397" t="s">
        <v>25</v>
      </c>
      <c r="AE397" t="s">
        <v>3308</v>
      </c>
      <c r="AF397" t="s">
        <v>3270</v>
      </c>
      <c r="AG397" t="s">
        <v>217</v>
      </c>
      <c r="AH397" t="s">
        <v>3364</v>
      </c>
      <c r="AI397" t="s">
        <v>3365</v>
      </c>
      <c r="AJ397" t="s">
        <v>3366</v>
      </c>
      <c r="AK397" t="s">
        <v>3367</v>
      </c>
      <c r="AL397" t="s">
        <v>3368</v>
      </c>
      <c r="AM397" t="s">
        <v>3369</v>
      </c>
      <c r="AN397" t="s">
        <v>2494</v>
      </c>
      <c r="AO397" t="s">
        <v>2495</v>
      </c>
      <c r="AP397" t="s">
        <v>3370</v>
      </c>
      <c r="AQ397" t="s">
        <v>3371</v>
      </c>
      <c r="AR397" t="s">
        <v>2483</v>
      </c>
      <c r="AS397" t="s">
        <v>3372</v>
      </c>
      <c r="AT397" t="s">
        <v>3373</v>
      </c>
      <c r="AU397" t="s">
        <v>3374</v>
      </c>
      <c r="AV397" t="s">
        <v>3375</v>
      </c>
      <c r="AW397" t="s">
        <v>3376</v>
      </c>
      <c r="AX397" t="s">
        <v>3377</v>
      </c>
      <c r="AY397" t="s">
        <v>3378</v>
      </c>
      <c r="AZ397" t="s">
        <v>61</v>
      </c>
      <c r="BA397" t="s">
        <v>61</v>
      </c>
      <c r="BB397" t="s">
        <v>61</v>
      </c>
      <c r="BC397" t="s">
        <v>3379</v>
      </c>
      <c r="BD397" t="s">
        <v>3380</v>
      </c>
      <c r="BE397" t="s">
        <v>3381</v>
      </c>
      <c r="BF397" t="s">
        <v>3377</v>
      </c>
      <c r="BG397" t="s">
        <v>3382</v>
      </c>
      <c r="BH397" t="s">
        <v>2483</v>
      </c>
      <c r="BI397" t="s">
        <v>3383</v>
      </c>
      <c r="BJ397" t="s">
        <v>61</v>
      </c>
      <c r="BK397" t="s">
        <v>61</v>
      </c>
      <c r="BL397" t="s">
        <v>25</v>
      </c>
      <c r="BM397" t="s">
        <v>25</v>
      </c>
      <c r="BN397" t="s">
        <v>25</v>
      </c>
      <c r="BO397" t="s">
        <v>25</v>
      </c>
      <c r="BP397" t="s">
        <v>25</v>
      </c>
      <c r="BQ397" t="s">
        <v>25</v>
      </c>
      <c r="BR397" t="s">
        <v>25</v>
      </c>
      <c r="BS397" t="s">
        <v>25</v>
      </c>
      <c r="BT397" t="s">
        <v>25</v>
      </c>
      <c r="BU397" t="s">
        <v>25</v>
      </c>
      <c r="BV397" t="s">
        <v>25</v>
      </c>
      <c r="BW397" t="s">
        <v>25</v>
      </c>
      <c r="BX397" t="s">
        <v>25</v>
      </c>
      <c r="BY397" t="s">
        <v>25</v>
      </c>
      <c r="BZ397" t="s">
        <v>25</v>
      </c>
      <c r="CA397" t="s">
        <v>25</v>
      </c>
      <c r="CB397" t="s">
        <v>25</v>
      </c>
      <c r="CC397" t="s">
        <v>25</v>
      </c>
      <c r="CD397" t="s">
        <v>25</v>
      </c>
      <c r="CE397" t="s">
        <v>25</v>
      </c>
      <c r="CF397" t="s">
        <v>25</v>
      </c>
      <c r="CG397" t="s">
        <v>25</v>
      </c>
      <c r="CH397" t="s">
        <v>25</v>
      </c>
      <c r="CI397" t="s">
        <v>25</v>
      </c>
      <c r="CJ397" t="s">
        <v>25</v>
      </c>
      <c r="CK397" t="s">
        <v>25</v>
      </c>
      <c r="CL397" t="s">
        <v>25</v>
      </c>
      <c r="CM397" t="s">
        <v>25</v>
      </c>
      <c r="CN397" t="s">
        <v>25</v>
      </c>
      <c r="CO397" t="s">
        <v>25</v>
      </c>
      <c r="CP397" t="s">
        <v>25</v>
      </c>
      <c r="CQ397" t="s">
        <v>25</v>
      </c>
      <c r="CR397" t="s">
        <v>25</v>
      </c>
      <c r="CS397" t="s">
        <v>25</v>
      </c>
      <c r="CT397" t="s">
        <v>25</v>
      </c>
      <c r="CU397" t="s">
        <v>25</v>
      </c>
      <c r="CV397" t="s">
        <v>25</v>
      </c>
      <c r="CW397" t="s">
        <v>25</v>
      </c>
      <c r="CX397" t="s">
        <v>25</v>
      </c>
      <c r="CY397" t="s">
        <v>25</v>
      </c>
      <c r="CZ397" t="s">
        <v>25</v>
      </c>
      <c r="DA397" t="s">
        <v>25</v>
      </c>
      <c r="DB397" t="s">
        <v>25</v>
      </c>
      <c r="DC397" t="s">
        <v>25</v>
      </c>
    </row>
    <row r="398" spans="1:107" x14ac:dyDescent="0.2">
      <c r="A398" t="s">
        <v>206</v>
      </c>
      <c r="B398">
        <v>7578523</v>
      </c>
      <c r="C398" t="s">
        <v>64</v>
      </c>
      <c r="D398">
        <v>0</v>
      </c>
      <c r="E398" t="e">
        <f t="shared" si="7"/>
        <v>#NAME?</v>
      </c>
      <c r="F398">
        <v>0</v>
      </c>
      <c r="G398" t="s">
        <v>24</v>
      </c>
      <c r="H398">
        <v>1</v>
      </c>
      <c r="I398" t="s">
        <v>25</v>
      </c>
      <c r="J398">
        <v>0</v>
      </c>
      <c r="K398" t="s">
        <v>25</v>
      </c>
      <c r="L398">
        <v>0</v>
      </c>
      <c r="M398">
        <v>0.66700000000000004</v>
      </c>
      <c r="N398" t="s">
        <v>52</v>
      </c>
      <c r="O398" t="s">
        <v>2583</v>
      </c>
      <c r="P398" t="s">
        <v>25</v>
      </c>
      <c r="Q398" t="s">
        <v>25</v>
      </c>
      <c r="R398" t="s">
        <v>25</v>
      </c>
      <c r="S398" t="s">
        <v>25</v>
      </c>
      <c r="T398" t="s">
        <v>25</v>
      </c>
      <c r="U398" t="s">
        <v>25</v>
      </c>
      <c r="V398" t="s">
        <v>25</v>
      </c>
      <c r="W398" t="s">
        <v>30</v>
      </c>
      <c r="X398" t="s">
        <v>3317</v>
      </c>
      <c r="Y398" t="s">
        <v>3318</v>
      </c>
      <c r="Z398" t="s">
        <v>3319</v>
      </c>
      <c r="AA398" t="s">
        <v>3320</v>
      </c>
      <c r="AB398" t="s">
        <v>3321</v>
      </c>
      <c r="AC398" t="s">
        <v>3322</v>
      </c>
      <c r="AD398" t="s">
        <v>25</v>
      </c>
      <c r="AE398" t="s">
        <v>3318</v>
      </c>
      <c r="AF398" t="s">
        <v>3270</v>
      </c>
      <c r="AG398" t="s">
        <v>217</v>
      </c>
      <c r="AH398" t="s">
        <v>3364</v>
      </c>
      <c r="AI398" t="s">
        <v>3365</v>
      </c>
      <c r="AJ398" t="s">
        <v>3366</v>
      </c>
      <c r="AK398" t="s">
        <v>3367</v>
      </c>
      <c r="AL398" t="s">
        <v>3368</v>
      </c>
      <c r="AM398" t="s">
        <v>3369</v>
      </c>
      <c r="AN398" t="s">
        <v>2494</v>
      </c>
      <c r="AO398" t="s">
        <v>2495</v>
      </c>
      <c r="AP398" t="s">
        <v>3370</v>
      </c>
      <c r="AQ398" t="s">
        <v>3371</v>
      </c>
      <c r="AR398" t="s">
        <v>2483</v>
      </c>
      <c r="AS398" t="s">
        <v>3372</v>
      </c>
      <c r="AT398" t="s">
        <v>3373</v>
      </c>
      <c r="AU398" t="s">
        <v>3374</v>
      </c>
      <c r="AV398" t="s">
        <v>3375</v>
      </c>
      <c r="AW398" t="s">
        <v>3376</v>
      </c>
      <c r="AX398" t="s">
        <v>3377</v>
      </c>
      <c r="AY398" t="s">
        <v>3378</v>
      </c>
      <c r="AZ398" t="s">
        <v>61</v>
      </c>
      <c r="BA398" t="s">
        <v>61</v>
      </c>
      <c r="BB398" t="s">
        <v>61</v>
      </c>
      <c r="BC398" t="s">
        <v>3379</v>
      </c>
      <c r="BD398" t="s">
        <v>3380</v>
      </c>
      <c r="BE398" t="s">
        <v>3381</v>
      </c>
      <c r="BF398" t="s">
        <v>3377</v>
      </c>
      <c r="BG398" t="s">
        <v>3382</v>
      </c>
      <c r="BH398" t="s">
        <v>2483</v>
      </c>
      <c r="BI398" t="s">
        <v>3383</v>
      </c>
      <c r="BJ398" t="s">
        <v>61</v>
      </c>
      <c r="BK398" t="s">
        <v>61</v>
      </c>
      <c r="BL398" t="s">
        <v>25</v>
      </c>
      <c r="BM398" t="s">
        <v>25</v>
      </c>
      <c r="BN398" t="s">
        <v>25</v>
      </c>
      <c r="BO398" t="s">
        <v>25</v>
      </c>
      <c r="BP398" t="s">
        <v>25</v>
      </c>
      <c r="BQ398" t="s">
        <v>25</v>
      </c>
      <c r="BR398" t="s">
        <v>25</v>
      </c>
      <c r="BS398" t="s">
        <v>25</v>
      </c>
      <c r="BT398" t="s">
        <v>25</v>
      </c>
      <c r="BU398" t="s">
        <v>25</v>
      </c>
      <c r="BV398" t="s">
        <v>25</v>
      </c>
      <c r="BW398" t="s">
        <v>25</v>
      </c>
      <c r="BX398" t="s">
        <v>25</v>
      </c>
      <c r="BY398" t="s">
        <v>25</v>
      </c>
      <c r="BZ398" t="s">
        <v>25</v>
      </c>
      <c r="CA398" t="s">
        <v>25</v>
      </c>
      <c r="CB398" t="s">
        <v>25</v>
      </c>
      <c r="CC398" t="s">
        <v>25</v>
      </c>
      <c r="CD398" t="s">
        <v>25</v>
      </c>
      <c r="CE398" t="s">
        <v>25</v>
      </c>
      <c r="CF398" t="s">
        <v>25</v>
      </c>
      <c r="CG398" t="s">
        <v>25</v>
      </c>
      <c r="CH398" t="s">
        <v>25</v>
      </c>
      <c r="CI398" t="s">
        <v>25</v>
      </c>
      <c r="CJ398" t="s">
        <v>25</v>
      </c>
      <c r="CK398" t="s">
        <v>25</v>
      </c>
      <c r="CL398" t="s">
        <v>25</v>
      </c>
      <c r="CM398" t="s">
        <v>25</v>
      </c>
      <c r="CN398" t="s">
        <v>25</v>
      </c>
      <c r="CO398" t="s">
        <v>25</v>
      </c>
      <c r="CP398" t="s">
        <v>25</v>
      </c>
      <c r="CQ398" t="s">
        <v>25</v>
      </c>
      <c r="CR398" t="s">
        <v>25</v>
      </c>
      <c r="CS398" t="s">
        <v>25</v>
      </c>
      <c r="CT398" t="s">
        <v>25</v>
      </c>
      <c r="CU398" t="s">
        <v>25</v>
      </c>
      <c r="CV398" t="s">
        <v>25</v>
      </c>
      <c r="CW398" t="s">
        <v>25</v>
      </c>
      <c r="CX398" t="s">
        <v>25</v>
      </c>
      <c r="CY398" t="s">
        <v>25</v>
      </c>
      <c r="CZ398" t="s">
        <v>25</v>
      </c>
      <c r="DA398" t="s">
        <v>25</v>
      </c>
      <c r="DB398" t="s">
        <v>25</v>
      </c>
      <c r="DC398" t="s">
        <v>25</v>
      </c>
    </row>
    <row r="399" spans="1:107" x14ac:dyDescent="0.2">
      <c r="A399" t="s">
        <v>206</v>
      </c>
      <c r="B399">
        <v>7578523</v>
      </c>
      <c r="C399" t="s">
        <v>64</v>
      </c>
      <c r="D399">
        <v>0</v>
      </c>
      <c r="E399" t="e">
        <f t="shared" si="7"/>
        <v>#NAME?</v>
      </c>
      <c r="F399">
        <v>0</v>
      </c>
      <c r="G399" t="s">
        <v>24</v>
      </c>
      <c r="H399">
        <v>1</v>
      </c>
      <c r="I399" t="s">
        <v>25</v>
      </c>
      <c r="J399">
        <v>0</v>
      </c>
      <c r="K399" t="s">
        <v>25</v>
      </c>
      <c r="L399">
        <v>0</v>
      </c>
      <c r="M399">
        <v>0.66700000000000004</v>
      </c>
      <c r="N399" t="s">
        <v>52</v>
      </c>
      <c r="O399" t="s">
        <v>151</v>
      </c>
      <c r="P399" t="s">
        <v>2473</v>
      </c>
      <c r="Q399" t="s">
        <v>3363</v>
      </c>
      <c r="R399" t="s">
        <v>25</v>
      </c>
      <c r="S399" t="s">
        <v>2474</v>
      </c>
      <c r="T399" t="s">
        <v>25</v>
      </c>
      <c r="U399">
        <v>2</v>
      </c>
      <c r="V399">
        <v>136</v>
      </c>
      <c r="W399" t="s">
        <v>30</v>
      </c>
      <c r="X399" t="s">
        <v>25</v>
      </c>
      <c r="Y399" t="s">
        <v>25</v>
      </c>
      <c r="Z399" t="s">
        <v>25</v>
      </c>
      <c r="AA399" t="s">
        <v>25</v>
      </c>
      <c r="AB399" t="s">
        <v>25</v>
      </c>
      <c r="AC399" t="s">
        <v>25</v>
      </c>
      <c r="AD399" t="s">
        <v>25</v>
      </c>
      <c r="AE399" t="s">
        <v>3323</v>
      </c>
      <c r="AF399" t="s">
        <v>3270</v>
      </c>
      <c r="AG399" t="s">
        <v>217</v>
      </c>
      <c r="AH399" t="s">
        <v>3364</v>
      </c>
      <c r="AI399" t="s">
        <v>3365</v>
      </c>
      <c r="AJ399" t="s">
        <v>3366</v>
      </c>
      <c r="AK399" t="s">
        <v>3367</v>
      </c>
      <c r="AL399" t="s">
        <v>3368</v>
      </c>
      <c r="AM399" t="s">
        <v>3369</v>
      </c>
      <c r="AN399" t="s">
        <v>2494</v>
      </c>
      <c r="AO399" t="s">
        <v>2495</v>
      </c>
      <c r="AP399" t="s">
        <v>3370</v>
      </c>
      <c r="AQ399" t="s">
        <v>3371</v>
      </c>
      <c r="AR399" t="s">
        <v>2483</v>
      </c>
      <c r="AS399" t="s">
        <v>3372</v>
      </c>
      <c r="AT399" t="s">
        <v>3373</v>
      </c>
      <c r="AU399" t="s">
        <v>3374</v>
      </c>
      <c r="AV399" t="s">
        <v>3375</v>
      </c>
      <c r="AW399" t="s">
        <v>3376</v>
      </c>
      <c r="AX399" t="s">
        <v>3377</v>
      </c>
      <c r="AY399" t="s">
        <v>3378</v>
      </c>
      <c r="AZ399" t="s">
        <v>61</v>
      </c>
      <c r="BA399" t="s">
        <v>61</v>
      </c>
      <c r="BB399" t="s">
        <v>61</v>
      </c>
      <c r="BC399" t="s">
        <v>3379</v>
      </c>
      <c r="BD399" t="s">
        <v>3380</v>
      </c>
      <c r="BE399" t="s">
        <v>3381</v>
      </c>
      <c r="BF399" t="s">
        <v>3377</v>
      </c>
      <c r="BG399" t="s">
        <v>3382</v>
      </c>
      <c r="BH399" t="s">
        <v>2483</v>
      </c>
      <c r="BI399" t="s">
        <v>3383</v>
      </c>
      <c r="BJ399" t="s">
        <v>61</v>
      </c>
      <c r="BK399" t="s">
        <v>61</v>
      </c>
      <c r="BL399" t="s">
        <v>25</v>
      </c>
      <c r="BM399" t="s">
        <v>25</v>
      </c>
      <c r="BN399" t="s">
        <v>25</v>
      </c>
      <c r="BO399" t="s">
        <v>25</v>
      </c>
      <c r="BP399" t="s">
        <v>25</v>
      </c>
      <c r="BQ399" t="s">
        <v>25</v>
      </c>
      <c r="BR399" t="s">
        <v>25</v>
      </c>
      <c r="BS399" t="s">
        <v>25</v>
      </c>
      <c r="BT399" t="s">
        <v>25</v>
      </c>
      <c r="BU399" t="s">
        <v>25</v>
      </c>
      <c r="BV399" t="s">
        <v>25</v>
      </c>
      <c r="BW399" t="s">
        <v>25</v>
      </c>
      <c r="BX399" t="s">
        <v>25</v>
      </c>
      <c r="BY399" t="s">
        <v>25</v>
      </c>
      <c r="BZ399" t="s">
        <v>25</v>
      </c>
      <c r="CA399" t="s">
        <v>25</v>
      </c>
      <c r="CB399" t="s">
        <v>25</v>
      </c>
      <c r="CC399" t="s">
        <v>25</v>
      </c>
      <c r="CD399" t="s">
        <v>25</v>
      </c>
      <c r="CE399" t="s">
        <v>25</v>
      </c>
      <c r="CF399" t="s">
        <v>25</v>
      </c>
      <c r="CG399" t="s">
        <v>25</v>
      </c>
      <c r="CH399" t="s">
        <v>25</v>
      </c>
      <c r="CI399" t="s">
        <v>25</v>
      </c>
      <c r="CJ399" t="s">
        <v>25</v>
      </c>
      <c r="CK399" t="s">
        <v>25</v>
      </c>
      <c r="CL399" t="s">
        <v>25</v>
      </c>
      <c r="CM399" t="s">
        <v>25</v>
      </c>
      <c r="CN399" t="s">
        <v>25</v>
      </c>
      <c r="CO399" t="s">
        <v>25</v>
      </c>
      <c r="CP399" t="s">
        <v>25</v>
      </c>
      <c r="CQ399" t="s">
        <v>25</v>
      </c>
      <c r="CR399" t="s">
        <v>25</v>
      </c>
      <c r="CS399" t="s">
        <v>25</v>
      </c>
      <c r="CT399" t="s">
        <v>25</v>
      </c>
      <c r="CU399" t="s">
        <v>25</v>
      </c>
      <c r="CV399" t="s">
        <v>25</v>
      </c>
      <c r="CW399" t="s">
        <v>25</v>
      </c>
      <c r="CX399" t="s">
        <v>25</v>
      </c>
      <c r="CY399" t="s">
        <v>25</v>
      </c>
      <c r="CZ399" t="s">
        <v>25</v>
      </c>
      <c r="DA399" t="s">
        <v>25</v>
      </c>
      <c r="DB399" t="s">
        <v>25</v>
      </c>
      <c r="DC399" t="s">
        <v>25</v>
      </c>
    </row>
    <row r="400" spans="1:107" x14ac:dyDescent="0.2">
      <c r="A400" t="s">
        <v>206</v>
      </c>
      <c r="B400">
        <v>7578523</v>
      </c>
      <c r="C400" t="s">
        <v>64</v>
      </c>
      <c r="D400">
        <v>0</v>
      </c>
      <c r="E400" t="e">
        <f t="shared" si="7"/>
        <v>#NAME?</v>
      </c>
      <c r="F400">
        <v>0</v>
      </c>
      <c r="G400" t="s">
        <v>24</v>
      </c>
      <c r="H400">
        <v>1</v>
      </c>
      <c r="I400" t="s">
        <v>25</v>
      </c>
      <c r="J400">
        <v>0</v>
      </c>
      <c r="K400" t="s">
        <v>25</v>
      </c>
      <c r="L400">
        <v>0</v>
      </c>
      <c r="M400">
        <v>0.66700000000000004</v>
      </c>
      <c r="N400" t="s">
        <v>52</v>
      </c>
      <c r="O400" t="s">
        <v>151</v>
      </c>
      <c r="P400" t="s">
        <v>2473</v>
      </c>
      <c r="Q400" t="s">
        <v>3363</v>
      </c>
      <c r="R400" t="s">
        <v>25</v>
      </c>
      <c r="S400" t="s">
        <v>2474</v>
      </c>
      <c r="T400" t="s">
        <v>25</v>
      </c>
      <c r="U400">
        <v>2</v>
      </c>
      <c r="V400">
        <v>97</v>
      </c>
      <c r="W400" t="s">
        <v>30</v>
      </c>
      <c r="X400" t="s">
        <v>3324</v>
      </c>
      <c r="Y400" t="s">
        <v>3325</v>
      </c>
      <c r="Z400" t="s">
        <v>3326</v>
      </c>
      <c r="AA400" t="s">
        <v>3326</v>
      </c>
      <c r="AB400" t="s">
        <v>3327</v>
      </c>
      <c r="AC400" t="s">
        <v>3328</v>
      </c>
      <c r="AD400" t="s">
        <v>25</v>
      </c>
      <c r="AE400" t="s">
        <v>3325</v>
      </c>
      <c r="AF400" t="s">
        <v>3270</v>
      </c>
      <c r="AG400" t="s">
        <v>217</v>
      </c>
      <c r="AH400" t="s">
        <v>3364</v>
      </c>
      <c r="AI400" t="s">
        <v>3365</v>
      </c>
      <c r="AJ400" t="s">
        <v>3366</v>
      </c>
      <c r="AK400" t="s">
        <v>3367</v>
      </c>
      <c r="AL400" t="s">
        <v>3368</v>
      </c>
      <c r="AM400" t="s">
        <v>3369</v>
      </c>
      <c r="AN400" t="s">
        <v>2494</v>
      </c>
      <c r="AO400" t="s">
        <v>2495</v>
      </c>
      <c r="AP400" t="s">
        <v>3370</v>
      </c>
      <c r="AQ400" t="s">
        <v>3371</v>
      </c>
      <c r="AR400" t="s">
        <v>2483</v>
      </c>
      <c r="AS400" t="s">
        <v>3372</v>
      </c>
      <c r="AT400" t="s">
        <v>3373</v>
      </c>
      <c r="AU400" t="s">
        <v>3374</v>
      </c>
      <c r="AV400" t="s">
        <v>3375</v>
      </c>
      <c r="AW400" t="s">
        <v>3376</v>
      </c>
      <c r="AX400" t="s">
        <v>3377</v>
      </c>
      <c r="AY400" t="s">
        <v>3378</v>
      </c>
      <c r="AZ400" t="s">
        <v>61</v>
      </c>
      <c r="BA400" t="s">
        <v>61</v>
      </c>
      <c r="BB400" t="s">
        <v>61</v>
      </c>
      <c r="BC400" t="s">
        <v>3379</v>
      </c>
      <c r="BD400" t="s">
        <v>3380</v>
      </c>
      <c r="BE400" t="s">
        <v>3381</v>
      </c>
      <c r="BF400" t="s">
        <v>3377</v>
      </c>
      <c r="BG400" t="s">
        <v>3382</v>
      </c>
      <c r="BH400" t="s">
        <v>2483</v>
      </c>
      <c r="BI400" t="s">
        <v>3383</v>
      </c>
      <c r="BJ400" t="s">
        <v>61</v>
      </c>
      <c r="BK400" t="s">
        <v>61</v>
      </c>
      <c r="BL400" t="s">
        <v>25</v>
      </c>
      <c r="BM400" t="s">
        <v>25</v>
      </c>
      <c r="BN400" t="s">
        <v>25</v>
      </c>
      <c r="BO400" t="s">
        <v>25</v>
      </c>
      <c r="BP400" t="s">
        <v>25</v>
      </c>
      <c r="BQ400" t="s">
        <v>25</v>
      </c>
      <c r="BR400" t="s">
        <v>25</v>
      </c>
      <c r="BS400" t="s">
        <v>25</v>
      </c>
      <c r="BT400" t="s">
        <v>25</v>
      </c>
      <c r="BU400" t="s">
        <v>25</v>
      </c>
      <c r="BV400" t="s">
        <v>25</v>
      </c>
      <c r="BW400" t="s">
        <v>25</v>
      </c>
      <c r="BX400" t="s">
        <v>25</v>
      </c>
      <c r="BY400" t="s">
        <v>25</v>
      </c>
      <c r="BZ400" t="s">
        <v>25</v>
      </c>
      <c r="CA400" t="s">
        <v>25</v>
      </c>
      <c r="CB400" t="s">
        <v>25</v>
      </c>
      <c r="CC400" t="s">
        <v>25</v>
      </c>
      <c r="CD400" t="s">
        <v>25</v>
      </c>
      <c r="CE400" t="s">
        <v>25</v>
      </c>
      <c r="CF400" t="s">
        <v>25</v>
      </c>
      <c r="CG400" t="s">
        <v>25</v>
      </c>
      <c r="CH400" t="s">
        <v>25</v>
      </c>
      <c r="CI400" t="s">
        <v>25</v>
      </c>
      <c r="CJ400" t="s">
        <v>25</v>
      </c>
      <c r="CK400" t="s">
        <v>25</v>
      </c>
      <c r="CL400" t="s">
        <v>25</v>
      </c>
      <c r="CM400" t="s">
        <v>25</v>
      </c>
      <c r="CN400" t="s">
        <v>25</v>
      </c>
      <c r="CO400" t="s">
        <v>25</v>
      </c>
      <c r="CP400" t="s">
        <v>25</v>
      </c>
      <c r="CQ400" t="s">
        <v>25</v>
      </c>
      <c r="CR400" t="s">
        <v>25</v>
      </c>
      <c r="CS400" t="s">
        <v>25</v>
      </c>
      <c r="CT400" t="s">
        <v>25</v>
      </c>
      <c r="CU400" t="s">
        <v>25</v>
      </c>
      <c r="CV400" t="s">
        <v>25</v>
      </c>
      <c r="CW400" t="s">
        <v>25</v>
      </c>
      <c r="CX400" t="s">
        <v>25</v>
      </c>
      <c r="CY400" t="s">
        <v>25</v>
      </c>
      <c r="CZ400" t="s">
        <v>25</v>
      </c>
      <c r="DA400" t="s">
        <v>25</v>
      </c>
      <c r="DB400" t="s">
        <v>25</v>
      </c>
      <c r="DC400" t="s">
        <v>25</v>
      </c>
    </row>
    <row r="401" spans="1:107" x14ac:dyDescent="0.2">
      <c r="A401" t="s">
        <v>206</v>
      </c>
      <c r="B401">
        <v>7578523</v>
      </c>
      <c r="C401" t="s">
        <v>64</v>
      </c>
      <c r="D401">
        <v>0</v>
      </c>
      <c r="E401" t="e">
        <f t="shared" si="7"/>
        <v>#NAME?</v>
      </c>
      <c r="F401">
        <v>0</v>
      </c>
      <c r="G401" t="s">
        <v>24</v>
      </c>
      <c r="H401">
        <v>1</v>
      </c>
      <c r="I401" t="s">
        <v>25</v>
      </c>
      <c r="J401">
        <v>0</v>
      </c>
      <c r="K401" t="s">
        <v>25</v>
      </c>
      <c r="L401">
        <v>0</v>
      </c>
      <c r="M401">
        <v>0.66700000000000004</v>
      </c>
      <c r="N401" t="s">
        <v>52</v>
      </c>
      <c r="O401" t="s">
        <v>2583</v>
      </c>
      <c r="P401" t="s">
        <v>25</v>
      </c>
      <c r="Q401" t="s">
        <v>25</v>
      </c>
      <c r="R401" t="s">
        <v>25</v>
      </c>
      <c r="S401" t="s">
        <v>25</v>
      </c>
      <c r="T401" t="s">
        <v>25</v>
      </c>
      <c r="U401" t="s">
        <v>25</v>
      </c>
      <c r="V401" t="s">
        <v>25</v>
      </c>
      <c r="W401" t="s">
        <v>30</v>
      </c>
      <c r="X401" t="s">
        <v>3329</v>
      </c>
      <c r="Y401" t="s">
        <v>3330</v>
      </c>
      <c r="Z401" t="s">
        <v>3331</v>
      </c>
      <c r="AA401" t="s">
        <v>3331</v>
      </c>
      <c r="AB401" t="s">
        <v>3332</v>
      </c>
      <c r="AC401" t="s">
        <v>3333</v>
      </c>
      <c r="AD401" t="s">
        <v>25</v>
      </c>
      <c r="AE401" t="s">
        <v>3330</v>
      </c>
      <c r="AF401" t="s">
        <v>3270</v>
      </c>
      <c r="AG401" t="s">
        <v>217</v>
      </c>
      <c r="AH401" t="s">
        <v>3364</v>
      </c>
      <c r="AI401" t="s">
        <v>3365</v>
      </c>
      <c r="AJ401" t="s">
        <v>3366</v>
      </c>
      <c r="AK401" t="s">
        <v>3367</v>
      </c>
      <c r="AL401" t="s">
        <v>3368</v>
      </c>
      <c r="AM401" t="s">
        <v>3369</v>
      </c>
      <c r="AN401" t="s">
        <v>2494</v>
      </c>
      <c r="AO401" t="s">
        <v>2495</v>
      </c>
      <c r="AP401" t="s">
        <v>3370</v>
      </c>
      <c r="AQ401" t="s">
        <v>3371</v>
      </c>
      <c r="AR401" t="s">
        <v>2483</v>
      </c>
      <c r="AS401" t="s">
        <v>3372</v>
      </c>
      <c r="AT401" t="s">
        <v>3373</v>
      </c>
      <c r="AU401" t="s">
        <v>3374</v>
      </c>
      <c r="AV401" t="s">
        <v>3375</v>
      </c>
      <c r="AW401" t="s">
        <v>3376</v>
      </c>
      <c r="AX401" t="s">
        <v>3377</v>
      </c>
      <c r="AY401" t="s">
        <v>3378</v>
      </c>
      <c r="AZ401" t="s">
        <v>61</v>
      </c>
      <c r="BA401" t="s">
        <v>61</v>
      </c>
      <c r="BB401" t="s">
        <v>61</v>
      </c>
      <c r="BC401" t="s">
        <v>3379</v>
      </c>
      <c r="BD401" t="s">
        <v>3380</v>
      </c>
      <c r="BE401" t="s">
        <v>3381</v>
      </c>
      <c r="BF401" t="s">
        <v>3377</v>
      </c>
      <c r="BG401" t="s">
        <v>3382</v>
      </c>
      <c r="BH401" t="s">
        <v>2483</v>
      </c>
      <c r="BI401" t="s">
        <v>3383</v>
      </c>
      <c r="BJ401" t="s">
        <v>61</v>
      </c>
      <c r="BK401" t="s">
        <v>61</v>
      </c>
      <c r="BL401" t="s">
        <v>25</v>
      </c>
      <c r="BM401" t="s">
        <v>25</v>
      </c>
      <c r="BN401" t="s">
        <v>25</v>
      </c>
      <c r="BO401" t="s">
        <v>25</v>
      </c>
      <c r="BP401" t="s">
        <v>25</v>
      </c>
      <c r="BQ401" t="s">
        <v>25</v>
      </c>
      <c r="BR401" t="s">
        <v>25</v>
      </c>
      <c r="BS401" t="s">
        <v>25</v>
      </c>
      <c r="BT401" t="s">
        <v>25</v>
      </c>
      <c r="BU401" t="s">
        <v>25</v>
      </c>
      <c r="BV401" t="s">
        <v>25</v>
      </c>
      <c r="BW401" t="s">
        <v>25</v>
      </c>
      <c r="BX401" t="s">
        <v>25</v>
      </c>
      <c r="BY401" t="s">
        <v>25</v>
      </c>
      <c r="BZ401" t="s">
        <v>25</v>
      </c>
      <c r="CA401" t="s">
        <v>25</v>
      </c>
      <c r="CB401" t="s">
        <v>25</v>
      </c>
      <c r="CC401" t="s">
        <v>25</v>
      </c>
      <c r="CD401" t="s">
        <v>25</v>
      </c>
      <c r="CE401" t="s">
        <v>25</v>
      </c>
      <c r="CF401" t="s">
        <v>25</v>
      </c>
      <c r="CG401" t="s">
        <v>25</v>
      </c>
      <c r="CH401" t="s">
        <v>25</v>
      </c>
      <c r="CI401" t="s">
        <v>25</v>
      </c>
      <c r="CJ401" t="s">
        <v>25</v>
      </c>
      <c r="CK401" t="s">
        <v>25</v>
      </c>
      <c r="CL401" t="s">
        <v>25</v>
      </c>
      <c r="CM401" t="s">
        <v>25</v>
      </c>
      <c r="CN401" t="s">
        <v>25</v>
      </c>
      <c r="CO401" t="s">
        <v>25</v>
      </c>
      <c r="CP401" t="s">
        <v>25</v>
      </c>
      <c r="CQ401" t="s">
        <v>25</v>
      </c>
      <c r="CR401" t="s">
        <v>25</v>
      </c>
      <c r="CS401" t="s">
        <v>25</v>
      </c>
      <c r="CT401" t="s">
        <v>25</v>
      </c>
      <c r="CU401" t="s">
        <v>25</v>
      </c>
      <c r="CV401" t="s">
        <v>25</v>
      </c>
      <c r="CW401" t="s">
        <v>25</v>
      </c>
      <c r="CX401" t="s">
        <v>25</v>
      </c>
      <c r="CY401" t="s">
        <v>25</v>
      </c>
      <c r="CZ401" t="s">
        <v>25</v>
      </c>
      <c r="DA401" t="s">
        <v>25</v>
      </c>
      <c r="DB401" t="s">
        <v>25</v>
      </c>
      <c r="DC401" t="s">
        <v>25</v>
      </c>
    </row>
    <row r="402" spans="1:107" x14ac:dyDescent="0.2">
      <c r="A402" t="s">
        <v>206</v>
      </c>
      <c r="B402">
        <v>7578523</v>
      </c>
      <c r="C402" t="s">
        <v>64</v>
      </c>
      <c r="D402">
        <v>0</v>
      </c>
      <c r="E402" t="e">
        <f t="shared" si="7"/>
        <v>#NAME?</v>
      </c>
      <c r="F402">
        <v>0</v>
      </c>
      <c r="G402" t="s">
        <v>24</v>
      </c>
      <c r="H402">
        <v>1</v>
      </c>
      <c r="I402" t="s">
        <v>25</v>
      </c>
      <c r="J402">
        <v>0</v>
      </c>
      <c r="K402" t="s">
        <v>25</v>
      </c>
      <c r="L402">
        <v>0</v>
      </c>
      <c r="M402">
        <v>0.66700000000000004</v>
      </c>
      <c r="N402" t="s">
        <v>52</v>
      </c>
      <c r="O402" t="s">
        <v>2583</v>
      </c>
      <c r="P402" t="s">
        <v>25</v>
      </c>
      <c r="Q402" t="s">
        <v>25</v>
      </c>
      <c r="R402" t="s">
        <v>25</v>
      </c>
      <c r="S402" t="s">
        <v>25</v>
      </c>
      <c r="T402" t="s">
        <v>25</v>
      </c>
      <c r="U402" t="s">
        <v>25</v>
      </c>
      <c r="V402" t="s">
        <v>25</v>
      </c>
      <c r="W402" t="s">
        <v>30</v>
      </c>
      <c r="X402" t="s">
        <v>3334</v>
      </c>
      <c r="Y402" t="s">
        <v>3335</v>
      </c>
      <c r="Z402" t="s">
        <v>3336</v>
      </c>
      <c r="AA402" t="s">
        <v>3336</v>
      </c>
      <c r="AB402" t="s">
        <v>3337</v>
      </c>
      <c r="AC402" t="s">
        <v>3338</v>
      </c>
      <c r="AD402" t="s">
        <v>25</v>
      </c>
      <c r="AE402" t="s">
        <v>3335</v>
      </c>
      <c r="AF402" t="s">
        <v>3270</v>
      </c>
      <c r="AG402" t="s">
        <v>217</v>
      </c>
      <c r="AH402" t="s">
        <v>3364</v>
      </c>
      <c r="AI402" t="s">
        <v>3365</v>
      </c>
      <c r="AJ402" t="s">
        <v>3366</v>
      </c>
      <c r="AK402" t="s">
        <v>3367</v>
      </c>
      <c r="AL402" t="s">
        <v>3368</v>
      </c>
      <c r="AM402" t="s">
        <v>3369</v>
      </c>
      <c r="AN402" t="s">
        <v>2494</v>
      </c>
      <c r="AO402" t="s">
        <v>2495</v>
      </c>
      <c r="AP402" t="s">
        <v>3370</v>
      </c>
      <c r="AQ402" t="s">
        <v>3371</v>
      </c>
      <c r="AR402" t="s">
        <v>2483</v>
      </c>
      <c r="AS402" t="s">
        <v>3372</v>
      </c>
      <c r="AT402" t="s">
        <v>3373</v>
      </c>
      <c r="AU402" t="s">
        <v>3374</v>
      </c>
      <c r="AV402" t="s">
        <v>3375</v>
      </c>
      <c r="AW402" t="s">
        <v>3376</v>
      </c>
      <c r="AX402" t="s">
        <v>3377</v>
      </c>
      <c r="AY402" t="s">
        <v>3378</v>
      </c>
      <c r="AZ402" t="s">
        <v>61</v>
      </c>
      <c r="BA402" t="s">
        <v>61</v>
      </c>
      <c r="BB402" t="s">
        <v>61</v>
      </c>
      <c r="BC402" t="s">
        <v>3379</v>
      </c>
      <c r="BD402" t="s">
        <v>3380</v>
      </c>
      <c r="BE402" t="s">
        <v>3381</v>
      </c>
      <c r="BF402" t="s">
        <v>3377</v>
      </c>
      <c r="BG402" t="s">
        <v>3382</v>
      </c>
      <c r="BH402" t="s">
        <v>2483</v>
      </c>
      <c r="BI402" t="s">
        <v>3383</v>
      </c>
      <c r="BJ402" t="s">
        <v>61</v>
      </c>
      <c r="BK402" t="s">
        <v>61</v>
      </c>
      <c r="BL402" t="s">
        <v>25</v>
      </c>
      <c r="BM402" t="s">
        <v>25</v>
      </c>
      <c r="BN402" t="s">
        <v>25</v>
      </c>
      <c r="BO402" t="s">
        <v>25</v>
      </c>
      <c r="BP402" t="s">
        <v>25</v>
      </c>
      <c r="BQ402" t="s">
        <v>25</v>
      </c>
      <c r="BR402" t="s">
        <v>25</v>
      </c>
      <c r="BS402" t="s">
        <v>25</v>
      </c>
      <c r="BT402" t="s">
        <v>25</v>
      </c>
      <c r="BU402" t="s">
        <v>25</v>
      </c>
      <c r="BV402" t="s">
        <v>25</v>
      </c>
      <c r="BW402" t="s">
        <v>25</v>
      </c>
      <c r="BX402" t="s">
        <v>25</v>
      </c>
      <c r="BY402" t="s">
        <v>25</v>
      </c>
      <c r="BZ402" t="s">
        <v>25</v>
      </c>
      <c r="CA402" t="s">
        <v>25</v>
      </c>
      <c r="CB402" t="s">
        <v>25</v>
      </c>
      <c r="CC402" t="s">
        <v>25</v>
      </c>
      <c r="CD402" t="s">
        <v>25</v>
      </c>
      <c r="CE402" t="s">
        <v>25</v>
      </c>
      <c r="CF402" t="s">
        <v>25</v>
      </c>
      <c r="CG402" t="s">
        <v>25</v>
      </c>
      <c r="CH402" t="s">
        <v>25</v>
      </c>
      <c r="CI402" t="s">
        <v>25</v>
      </c>
      <c r="CJ402" t="s">
        <v>25</v>
      </c>
      <c r="CK402" t="s">
        <v>25</v>
      </c>
      <c r="CL402" t="s">
        <v>25</v>
      </c>
      <c r="CM402" t="s">
        <v>25</v>
      </c>
      <c r="CN402" t="s">
        <v>25</v>
      </c>
      <c r="CO402" t="s">
        <v>25</v>
      </c>
      <c r="CP402" t="s">
        <v>25</v>
      </c>
      <c r="CQ402" t="s">
        <v>25</v>
      </c>
      <c r="CR402" t="s">
        <v>25</v>
      </c>
      <c r="CS402" t="s">
        <v>25</v>
      </c>
      <c r="CT402" t="s">
        <v>25</v>
      </c>
      <c r="CU402" t="s">
        <v>25</v>
      </c>
      <c r="CV402" t="s">
        <v>25</v>
      </c>
      <c r="CW402" t="s">
        <v>25</v>
      </c>
      <c r="CX402" t="s">
        <v>25</v>
      </c>
      <c r="CY402" t="s">
        <v>25</v>
      </c>
      <c r="CZ402" t="s">
        <v>25</v>
      </c>
      <c r="DA402" t="s">
        <v>25</v>
      </c>
      <c r="DB402" t="s">
        <v>25</v>
      </c>
      <c r="DC402" t="s">
        <v>25</v>
      </c>
    </row>
    <row r="403" spans="1:107" x14ac:dyDescent="0.2">
      <c r="A403" t="s">
        <v>206</v>
      </c>
      <c r="B403">
        <v>7578523</v>
      </c>
      <c r="C403" t="s">
        <v>64</v>
      </c>
      <c r="D403">
        <v>0</v>
      </c>
      <c r="E403" t="e">
        <f t="shared" si="7"/>
        <v>#NAME?</v>
      </c>
      <c r="F403">
        <v>0</v>
      </c>
      <c r="G403" t="s">
        <v>24</v>
      </c>
      <c r="H403">
        <v>1</v>
      </c>
      <c r="I403" t="s">
        <v>25</v>
      </c>
      <c r="J403">
        <v>0</v>
      </c>
      <c r="K403" t="s">
        <v>25</v>
      </c>
      <c r="L403">
        <v>0</v>
      </c>
      <c r="M403">
        <v>0.66700000000000004</v>
      </c>
      <c r="N403" t="s">
        <v>52</v>
      </c>
      <c r="O403" t="s">
        <v>151</v>
      </c>
      <c r="P403" t="s">
        <v>2473</v>
      </c>
      <c r="Q403" t="s">
        <v>3363</v>
      </c>
      <c r="R403" t="s">
        <v>25</v>
      </c>
      <c r="S403" t="s">
        <v>2474</v>
      </c>
      <c r="T403" t="s">
        <v>25</v>
      </c>
      <c r="U403">
        <v>2</v>
      </c>
      <c r="V403">
        <v>97</v>
      </c>
      <c r="W403" t="s">
        <v>30</v>
      </c>
      <c r="X403" t="s">
        <v>3339</v>
      </c>
      <c r="Y403" t="s">
        <v>3340</v>
      </c>
      <c r="Z403" t="s">
        <v>3319</v>
      </c>
      <c r="AA403" t="s">
        <v>3320</v>
      </c>
      <c r="AB403" t="s">
        <v>3341</v>
      </c>
      <c r="AC403" t="s">
        <v>3268</v>
      </c>
      <c r="AD403" t="s">
        <v>25</v>
      </c>
      <c r="AE403" t="s">
        <v>3340</v>
      </c>
      <c r="AF403" t="s">
        <v>3270</v>
      </c>
      <c r="AG403" t="s">
        <v>217</v>
      </c>
      <c r="AH403" t="s">
        <v>3364</v>
      </c>
      <c r="AI403" t="s">
        <v>3365</v>
      </c>
      <c r="AJ403" t="s">
        <v>3366</v>
      </c>
      <c r="AK403" t="s">
        <v>3367</v>
      </c>
      <c r="AL403" t="s">
        <v>3368</v>
      </c>
      <c r="AM403" t="s">
        <v>3369</v>
      </c>
      <c r="AN403" t="s">
        <v>2494</v>
      </c>
      <c r="AO403" t="s">
        <v>2495</v>
      </c>
      <c r="AP403" t="s">
        <v>3370</v>
      </c>
      <c r="AQ403" t="s">
        <v>3371</v>
      </c>
      <c r="AR403" t="s">
        <v>2483</v>
      </c>
      <c r="AS403" t="s">
        <v>3372</v>
      </c>
      <c r="AT403" t="s">
        <v>3373</v>
      </c>
      <c r="AU403" t="s">
        <v>3374</v>
      </c>
      <c r="AV403" t="s">
        <v>3375</v>
      </c>
      <c r="AW403" t="s">
        <v>3376</v>
      </c>
      <c r="AX403" t="s">
        <v>3377</v>
      </c>
      <c r="AY403" t="s">
        <v>3378</v>
      </c>
      <c r="AZ403" t="s">
        <v>61</v>
      </c>
      <c r="BA403" t="s">
        <v>61</v>
      </c>
      <c r="BB403" t="s">
        <v>61</v>
      </c>
      <c r="BC403" t="s">
        <v>3379</v>
      </c>
      <c r="BD403" t="s">
        <v>3380</v>
      </c>
      <c r="BE403" t="s">
        <v>3381</v>
      </c>
      <c r="BF403" t="s">
        <v>3377</v>
      </c>
      <c r="BG403" t="s">
        <v>3382</v>
      </c>
      <c r="BH403" t="s">
        <v>2483</v>
      </c>
      <c r="BI403" t="s">
        <v>3383</v>
      </c>
      <c r="BJ403" t="s">
        <v>61</v>
      </c>
      <c r="BK403" t="s">
        <v>61</v>
      </c>
      <c r="BL403" t="s">
        <v>25</v>
      </c>
      <c r="BM403" t="s">
        <v>25</v>
      </c>
      <c r="BN403" t="s">
        <v>25</v>
      </c>
      <c r="BO403" t="s">
        <v>25</v>
      </c>
      <c r="BP403" t="s">
        <v>25</v>
      </c>
      <c r="BQ403" t="s">
        <v>25</v>
      </c>
      <c r="BR403" t="s">
        <v>25</v>
      </c>
      <c r="BS403" t="s">
        <v>25</v>
      </c>
      <c r="BT403" t="s">
        <v>25</v>
      </c>
      <c r="BU403" t="s">
        <v>25</v>
      </c>
      <c r="BV403" t="s">
        <v>25</v>
      </c>
      <c r="BW403" t="s">
        <v>25</v>
      </c>
      <c r="BX403" t="s">
        <v>25</v>
      </c>
      <c r="BY403" t="s">
        <v>25</v>
      </c>
      <c r="BZ403" t="s">
        <v>25</v>
      </c>
      <c r="CA403" t="s">
        <v>25</v>
      </c>
      <c r="CB403" t="s">
        <v>25</v>
      </c>
      <c r="CC403" t="s">
        <v>25</v>
      </c>
      <c r="CD403" t="s">
        <v>25</v>
      </c>
      <c r="CE403" t="s">
        <v>25</v>
      </c>
      <c r="CF403" t="s">
        <v>25</v>
      </c>
      <c r="CG403" t="s">
        <v>25</v>
      </c>
      <c r="CH403" t="s">
        <v>25</v>
      </c>
      <c r="CI403" t="s">
        <v>25</v>
      </c>
      <c r="CJ403" t="s">
        <v>25</v>
      </c>
      <c r="CK403" t="s">
        <v>25</v>
      </c>
      <c r="CL403" t="s">
        <v>25</v>
      </c>
      <c r="CM403" t="s">
        <v>25</v>
      </c>
      <c r="CN403" t="s">
        <v>25</v>
      </c>
      <c r="CO403" t="s">
        <v>25</v>
      </c>
      <c r="CP403" t="s">
        <v>25</v>
      </c>
      <c r="CQ403" t="s">
        <v>25</v>
      </c>
      <c r="CR403" t="s">
        <v>25</v>
      </c>
      <c r="CS403" t="s">
        <v>25</v>
      </c>
      <c r="CT403" t="s">
        <v>25</v>
      </c>
      <c r="CU403" t="s">
        <v>25</v>
      </c>
      <c r="CV403" t="s">
        <v>25</v>
      </c>
      <c r="CW403" t="s">
        <v>25</v>
      </c>
      <c r="CX403" t="s">
        <v>25</v>
      </c>
      <c r="CY403" t="s">
        <v>25</v>
      </c>
      <c r="CZ403" t="s">
        <v>25</v>
      </c>
      <c r="DA403" t="s">
        <v>25</v>
      </c>
      <c r="DB403" t="s">
        <v>25</v>
      </c>
      <c r="DC403" t="s">
        <v>25</v>
      </c>
    </row>
    <row r="404" spans="1:107" x14ac:dyDescent="0.2">
      <c r="A404" t="s">
        <v>206</v>
      </c>
      <c r="B404">
        <v>7578523</v>
      </c>
      <c r="C404" t="s">
        <v>64</v>
      </c>
      <c r="D404">
        <v>0</v>
      </c>
      <c r="E404" t="e">
        <f t="shared" si="7"/>
        <v>#NAME?</v>
      </c>
      <c r="F404">
        <v>0</v>
      </c>
      <c r="G404" t="s">
        <v>24</v>
      </c>
      <c r="H404">
        <v>1</v>
      </c>
      <c r="I404" t="s">
        <v>25</v>
      </c>
      <c r="J404">
        <v>0</v>
      </c>
      <c r="K404" t="s">
        <v>25</v>
      </c>
      <c r="L404">
        <v>0</v>
      </c>
      <c r="M404">
        <v>0.66700000000000004</v>
      </c>
      <c r="N404" t="s">
        <v>52</v>
      </c>
      <c r="O404" t="s">
        <v>151</v>
      </c>
      <c r="P404" t="s">
        <v>2473</v>
      </c>
      <c r="Q404" t="s">
        <v>3363</v>
      </c>
      <c r="R404" t="s">
        <v>25</v>
      </c>
      <c r="S404" t="s">
        <v>2474</v>
      </c>
      <c r="T404" t="s">
        <v>25</v>
      </c>
      <c r="U404">
        <v>2</v>
      </c>
      <c r="V404">
        <v>136</v>
      </c>
      <c r="W404" t="s">
        <v>30</v>
      </c>
      <c r="X404" t="s">
        <v>25</v>
      </c>
      <c r="Y404" t="s">
        <v>25</v>
      </c>
      <c r="Z404" t="s">
        <v>25</v>
      </c>
      <c r="AA404" t="s">
        <v>25</v>
      </c>
      <c r="AB404" t="s">
        <v>25</v>
      </c>
      <c r="AC404" t="s">
        <v>25</v>
      </c>
      <c r="AD404" t="s">
        <v>25</v>
      </c>
      <c r="AE404" t="s">
        <v>3342</v>
      </c>
      <c r="AF404" t="s">
        <v>3270</v>
      </c>
      <c r="AG404" t="s">
        <v>217</v>
      </c>
      <c r="AH404" t="s">
        <v>3364</v>
      </c>
      <c r="AI404" t="s">
        <v>3365</v>
      </c>
      <c r="AJ404" t="s">
        <v>3366</v>
      </c>
      <c r="AK404" t="s">
        <v>3367</v>
      </c>
      <c r="AL404" t="s">
        <v>3368</v>
      </c>
      <c r="AM404" t="s">
        <v>3369</v>
      </c>
      <c r="AN404" t="s">
        <v>2494</v>
      </c>
      <c r="AO404" t="s">
        <v>2495</v>
      </c>
      <c r="AP404" t="s">
        <v>3370</v>
      </c>
      <c r="AQ404" t="s">
        <v>3371</v>
      </c>
      <c r="AR404" t="s">
        <v>2483</v>
      </c>
      <c r="AS404" t="s">
        <v>3372</v>
      </c>
      <c r="AT404" t="s">
        <v>3373</v>
      </c>
      <c r="AU404" t="s">
        <v>3374</v>
      </c>
      <c r="AV404" t="s">
        <v>3375</v>
      </c>
      <c r="AW404" t="s">
        <v>3376</v>
      </c>
      <c r="AX404" t="s">
        <v>3377</v>
      </c>
      <c r="AY404" t="s">
        <v>3378</v>
      </c>
      <c r="AZ404" t="s">
        <v>61</v>
      </c>
      <c r="BA404" t="s">
        <v>61</v>
      </c>
      <c r="BB404" t="s">
        <v>61</v>
      </c>
      <c r="BC404" t="s">
        <v>3379</v>
      </c>
      <c r="BD404" t="s">
        <v>3380</v>
      </c>
      <c r="BE404" t="s">
        <v>3381</v>
      </c>
      <c r="BF404" t="s">
        <v>3377</v>
      </c>
      <c r="BG404" t="s">
        <v>3382</v>
      </c>
      <c r="BH404" t="s">
        <v>2483</v>
      </c>
      <c r="BI404" t="s">
        <v>3383</v>
      </c>
      <c r="BJ404" t="s">
        <v>61</v>
      </c>
      <c r="BK404" t="s">
        <v>61</v>
      </c>
      <c r="BL404" t="s">
        <v>25</v>
      </c>
      <c r="BM404" t="s">
        <v>25</v>
      </c>
      <c r="BN404" t="s">
        <v>25</v>
      </c>
      <c r="BO404" t="s">
        <v>25</v>
      </c>
      <c r="BP404" t="s">
        <v>25</v>
      </c>
      <c r="BQ404" t="s">
        <v>25</v>
      </c>
      <c r="BR404" t="s">
        <v>25</v>
      </c>
      <c r="BS404" t="s">
        <v>25</v>
      </c>
      <c r="BT404" t="s">
        <v>25</v>
      </c>
      <c r="BU404" t="s">
        <v>25</v>
      </c>
      <c r="BV404" t="s">
        <v>25</v>
      </c>
      <c r="BW404" t="s">
        <v>25</v>
      </c>
      <c r="BX404" t="s">
        <v>25</v>
      </c>
      <c r="BY404" t="s">
        <v>25</v>
      </c>
      <c r="BZ404" t="s">
        <v>25</v>
      </c>
      <c r="CA404" t="s">
        <v>25</v>
      </c>
      <c r="CB404" t="s">
        <v>25</v>
      </c>
      <c r="CC404" t="s">
        <v>25</v>
      </c>
      <c r="CD404" t="s">
        <v>25</v>
      </c>
      <c r="CE404" t="s">
        <v>25</v>
      </c>
      <c r="CF404" t="s">
        <v>25</v>
      </c>
      <c r="CG404" t="s">
        <v>25</v>
      </c>
      <c r="CH404" t="s">
        <v>25</v>
      </c>
      <c r="CI404" t="s">
        <v>25</v>
      </c>
      <c r="CJ404" t="s">
        <v>25</v>
      </c>
      <c r="CK404" t="s">
        <v>25</v>
      </c>
      <c r="CL404" t="s">
        <v>25</v>
      </c>
      <c r="CM404" t="s">
        <v>25</v>
      </c>
      <c r="CN404" t="s">
        <v>25</v>
      </c>
      <c r="CO404" t="s">
        <v>25</v>
      </c>
      <c r="CP404" t="s">
        <v>25</v>
      </c>
      <c r="CQ404" t="s">
        <v>25</v>
      </c>
      <c r="CR404" t="s">
        <v>25</v>
      </c>
      <c r="CS404" t="s">
        <v>25</v>
      </c>
      <c r="CT404" t="s">
        <v>25</v>
      </c>
      <c r="CU404" t="s">
        <v>25</v>
      </c>
      <c r="CV404" t="s">
        <v>25</v>
      </c>
      <c r="CW404" t="s">
        <v>25</v>
      </c>
      <c r="CX404" t="s">
        <v>25</v>
      </c>
      <c r="CY404" t="s">
        <v>25</v>
      </c>
      <c r="CZ404" t="s">
        <v>25</v>
      </c>
      <c r="DA404" t="s">
        <v>25</v>
      </c>
      <c r="DB404" t="s">
        <v>25</v>
      </c>
      <c r="DC404" t="s">
        <v>25</v>
      </c>
    </row>
    <row r="405" spans="1:107" x14ac:dyDescent="0.2">
      <c r="A405" t="s">
        <v>206</v>
      </c>
      <c r="B405">
        <v>7578523</v>
      </c>
      <c r="C405" t="s">
        <v>64</v>
      </c>
      <c r="D405">
        <v>0</v>
      </c>
      <c r="E405" t="e">
        <f t="shared" si="7"/>
        <v>#NAME?</v>
      </c>
      <c r="F405">
        <v>0</v>
      </c>
      <c r="G405" t="s">
        <v>24</v>
      </c>
      <c r="H405">
        <v>1</v>
      </c>
      <c r="I405" t="s">
        <v>25</v>
      </c>
      <c r="J405">
        <v>0</v>
      </c>
      <c r="K405" t="s">
        <v>25</v>
      </c>
      <c r="L405">
        <v>0</v>
      </c>
      <c r="M405">
        <v>0.66700000000000004</v>
      </c>
      <c r="N405" t="s">
        <v>52</v>
      </c>
      <c r="O405" t="s">
        <v>151</v>
      </c>
      <c r="P405" t="s">
        <v>2473</v>
      </c>
      <c r="Q405" t="s">
        <v>3363</v>
      </c>
      <c r="R405" t="s">
        <v>25</v>
      </c>
      <c r="S405" t="s">
        <v>2474</v>
      </c>
      <c r="T405" t="s">
        <v>25</v>
      </c>
      <c r="U405">
        <v>2</v>
      </c>
      <c r="V405">
        <v>136</v>
      </c>
      <c r="W405" t="s">
        <v>30</v>
      </c>
      <c r="X405" t="s">
        <v>25</v>
      </c>
      <c r="Y405" t="s">
        <v>25</v>
      </c>
      <c r="Z405" t="s">
        <v>25</v>
      </c>
      <c r="AA405" t="s">
        <v>25</v>
      </c>
      <c r="AB405" t="s">
        <v>25</v>
      </c>
      <c r="AC405" t="s">
        <v>25</v>
      </c>
      <c r="AD405" t="s">
        <v>25</v>
      </c>
      <c r="AE405" t="s">
        <v>3343</v>
      </c>
      <c r="AF405" t="s">
        <v>3270</v>
      </c>
      <c r="AG405" t="s">
        <v>217</v>
      </c>
      <c r="AH405" t="s">
        <v>3364</v>
      </c>
      <c r="AI405" t="s">
        <v>3365</v>
      </c>
      <c r="AJ405" t="s">
        <v>3366</v>
      </c>
      <c r="AK405" t="s">
        <v>3367</v>
      </c>
      <c r="AL405" t="s">
        <v>3368</v>
      </c>
      <c r="AM405" t="s">
        <v>3369</v>
      </c>
      <c r="AN405" t="s">
        <v>2494</v>
      </c>
      <c r="AO405" t="s">
        <v>2495</v>
      </c>
      <c r="AP405" t="s">
        <v>3370</v>
      </c>
      <c r="AQ405" t="s">
        <v>3371</v>
      </c>
      <c r="AR405" t="s">
        <v>2483</v>
      </c>
      <c r="AS405" t="s">
        <v>3372</v>
      </c>
      <c r="AT405" t="s">
        <v>3373</v>
      </c>
      <c r="AU405" t="s">
        <v>3374</v>
      </c>
      <c r="AV405" t="s">
        <v>3375</v>
      </c>
      <c r="AW405" t="s">
        <v>3376</v>
      </c>
      <c r="AX405" t="s">
        <v>3377</v>
      </c>
      <c r="AY405" t="s">
        <v>3378</v>
      </c>
      <c r="AZ405" t="s">
        <v>61</v>
      </c>
      <c r="BA405" t="s">
        <v>61</v>
      </c>
      <c r="BB405" t="s">
        <v>61</v>
      </c>
      <c r="BC405" t="s">
        <v>3379</v>
      </c>
      <c r="BD405" t="s">
        <v>3380</v>
      </c>
      <c r="BE405" t="s">
        <v>3381</v>
      </c>
      <c r="BF405" t="s">
        <v>3377</v>
      </c>
      <c r="BG405" t="s">
        <v>3382</v>
      </c>
      <c r="BH405" t="s">
        <v>2483</v>
      </c>
      <c r="BI405" t="s">
        <v>3383</v>
      </c>
      <c r="BJ405" t="s">
        <v>61</v>
      </c>
      <c r="BK405" t="s">
        <v>61</v>
      </c>
      <c r="BL405" t="s">
        <v>25</v>
      </c>
      <c r="BM405" t="s">
        <v>25</v>
      </c>
      <c r="BN405" t="s">
        <v>25</v>
      </c>
      <c r="BO405" t="s">
        <v>25</v>
      </c>
      <c r="BP405" t="s">
        <v>25</v>
      </c>
      <c r="BQ405" t="s">
        <v>25</v>
      </c>
      <c r="BR405" t="s">
        <v>25</v>
      </c>
      <c r="BS405" t="s">
        <v>25</v>
      </c>
      <c r="BT405" t="s">
        <v>25</v>
      </c>
      <c r="BU405" t="s">
        <v>25</v>
      </c>
      <c r="BV405" t="s">
        <v>25</v>
      </c>
      <c r="BW405" t="s">
        <v>25</v>
      </c>
      <c r="BX405" t="s">
        <v>25</v>
      </c>
      <c r="BY405" t="s">
        <v>25</v>
      </c>
      <c r="BZ405" t="s">
        <v>25</v>
      </c>
      <c r="CA405" t="s">
        <v>25</v>
      </c>
      <c r="CB405" t="s">
        <v>25</v>
      </c>
      <c r="CC405" t="s">
        <v>25</v>
      </c>
      <c r="CD405" t="s">
        <v>25</v>
      </c>
      <c r="CE405" t="s">
        <v>25</v>
      </c>
      <c r="CF405" t="s">
        <v>25</v>
      </c>
      <c r="CG405" t="s">
        <v>25</v>
      </c>
      <c r="CH405" t="s">
        <v>25</v>
      </c>
      <c r="CI405" t="s">
        <v>25</v>
      </c>
      <c r="CJ405" t="s">
        <v>25</v>
      </c>
      <c r="CK405" t="s">
        <v>25</v>
      </c>
      <c r="CL405" t="s">
        <v>25</v>
      </c>
      <c r="CM405" t="s">
        <v>25</v>
      </c>
      <c r="CN405" t="s">
        <v>25</v>
      </c>
      <c r="CO405" t="s">
        <v>25</v>
      </c>
      <c r="CP405" t="s">
        <v>25</v>
      </c>
      <c r="CQ405" t="s">
        <v>25</v>
      </c>
      <c r="CR405" t="s">
        <v>25</v>
      </c>
      <c r="CS405" t="s">
        <v>25</v>
      </c>
      <c r="CT405" t="s">
        <v>25</v>
      </c>
      <c r="CU405" t="s">
        <v>25</v>
      </c>
      <c r="CV405" t="s">
        <v>25</v>
      </c>
      <c r="CW405" t="s">
        <v>25</v>
      </c>
      <c r="CX405" t="s">
        <v>25</v>
      </c>
      <c r="CY405" t="s">
        <v>25</v>
      </c>
      <c r="CZ405" t="s">
        <v>25</v>
      </c>
      <c r="DA405" t="s">
        <v>25</v>
      </c>
      <c r="DB405" t="s">
        <v>25</v>
      </c>
      <c r="DC405" t="s">
        <v>25</v>
      </c>
    </row>
    <row r="406" spans="1:107" x14ac:dyDescent="0.2">
      <c r="A406" t="s">
        <v>206</v>
      </c>
      <c r="B406">
        <v>7578523</v>
      </c>
      <c r="C406" t="s">
        <v>64</v>
      </c>
      <c r="D406">
        <v>0</v>
      </c>
      <c r="E406" t="e">
        <f t="shared" si="7"/>
        <v>#NAME?</v>
      </c>
      <c r="F406">
        <v>0</v>
      </c>
      <c r="G406" t="s">
        <v>24</v>
      </c>
      <c r="H406">
        <v>1</v>
      </c>
      <c r="I406" t="s">
        <v>25</v>
      </c>
      <c r="J406">
        <v>0</v>
      </c>
      <c r="K406" t="s">
        <v>25</v>
      </c>
      <c r="L406">
        <v>0</v>
      </c>
      <c r="M406">
        <v>0.66700000000000004</v>
      </c>
      <c r="N406" t="s">
        <v>52</v>
      </c>
      <c r="O406" t="s">
        <v>151</v>
      </c>
      <c r="P406" t="s">
        <v>2473</v>
      </c>
      <c r="Q406" t="s">
        <v>3363</v>
      </c>
      <c r="R406" t="s">
        <v>25</v>
      </c>
      <c r="S406" t="s">
        <v>2474</v>
      </c>
      <c r="T406" t="s">
        <v>25</v>
      </c>
      <c r="U406">
        <v>2</v>
      </c>
      <c r="V406">
        <v>97</v>
      </c>
      <c r="W406" t="s">
        <v>30</v>
      </c>
      <c r="X406" t="s">
        <v>3344</v>
      </c>
      <c r="Y406" t="s">
        <v>3345</v>
      </c>
      <c r="Z406" t="s">
        <v>3319</v>
      </c>
      <c r="AA406" t="s">
        <v>3320</v>
      </c>
      <c r="AB406" t="s">
        <v>3346</v>
      </c>
      <c r="AC406" t="s">
        <v>3305</v>
      </c>
      <c r="AD406" t="s">
        <v>25</v>
      </c>
      <c r="AE406" t="s">
        <v>3345</v>
      </c>
      <c r="AF406" t="s">
        <v>3270</v>
      </c>
      <c r="AG406" t="s">
        <v>217</v>
      </c>
      <c r="AH406" t="s">
        <v>3364</v>
      </c>
      <c r="AI406" t="s">
        <v>3365</v>
      </c>
      <c r="AJ406" t="s">
        <v>3366</v>
      </c>
      <c r="AK406" t="s">
        <v>3367</v>
      </c>
      <c r="AL406" t="s">
        <v>3368</v>
      </c>
      <c r="AM406" t="s">
        <v>3369</v>
      </c>
      <c r="AN406" t="s">
        <v>2494</v>
      </c>
      <c r="AO406" t="s">
        <v>2495</v>
      </c>
      <c r="AP406" t="s">
        <v>3370</v>
      </c>
      <c r="AQ406" t="s">
        <v>3371</v>
      </c>
      <c r="AR406" t="s">
        <v>2483</v>
      </c>
      <c r="AS406" t="s">
        <v>3372</v>
      </c>
      <c r="AT406" t="s">
        <v>3373</v>
      </c>
      <c r="AU406" t="s">
        <v>3374</v>
      </c>
      <c r="AV406" t="s">
        <v>3375</v>
      </c>
      <c r="AW406" t="s">
        <v>3376</v>
      </c>
      <c r="AX406" t="s">
        <v>3377</v>
      </c>
      <c r="AY406" t="s">
        <v>3378</v>
      </c>
      <c r="AZ406" t="s">
        <v>61</v>
      </c>
      <c r="BA406" t="s">
        <v>61</v>
      </c>
      <c r="BB406" t="s">
        <v>61</v>
      </c>
      <c r="BC406" t="s">
        <v>3379</v>
      </c>
      <c r="BD406" t="s">
        <v>3380</v>
      </c>
      <c r="BE406" t="s">
        <v>3381</v>
      </c>
      <c r="BF406" t="s">
        <v>3377</v>
      </c>
      <c r="BG406" t="s">
        <v>3382</v>
      </c>
      <c r="BH406" t="s">
        <v>2483</v>
      </c>
      <c r="BI406" t="s">
        <v>3383</v>
      </c>
      <c r="BJ406" t="s">
        <v>61</v>
      </c>
      <c r="BK406" t="s">
        <v>61</v>
      </c>
      <c r="BL406" t="s">
        <v>25</v>
      </c>
      <c r="BM406" t="s">
        <v>25</v>
      </c>
      <c r="BN406" t="s">
        <v>25</v>
      </c>
      <c r="BO406" t="s">
        <v>25</v>
      </c>
      <c r="BP406" t="s">
        <v>25</v>
      </c>
      <c r="BQ406" t="s">
        <v>25</v>
      </c>
      <c r="BR406" t="s">
        <v>25</v>
      </c>
      <c r="BS406" t="s">
        <v>25</v>
      </c>
      <c r="BT406" t="s">
        <v>25</v>
      </c>
      <c r="BU406" t="s">
        <v>25</v>
      </c>
      <c r="BV406" t="s">
        <v>25</v>
      </c>
      <c r="BW406" t="s">
        <v>25</v>
      </c>
      <c r="BX406" t="s">
        <v>25</v>
      </c>
      <c r="BY406" t="s">
        <v>25</v>
      </c>
      <c r="BZ406" t="s">
        <v>25</v>
      </c>
      <c r="CA406" t="s">
        <v>25</v>
      </c>
      <c r="CB406" t="s">
        <v>25</v>
      </c>
      <c r="CC406" t="s">
        <v>25</v>
      </c>
      <c r="CD406" t="s">
        <v>25</v>
      </c>
      <c r="CE406" t="s">
        <v>25</v>
      </c>
      <c r="CF406" t="s">
        <v>25</v>
      </c>
      <c r="CG406" t="s">
        <v>25</v>
      </c>
      <c r="CH406" t="s">
        <v>25</v>
      </c>
      <c r="CI406" t="s">
        <v>25</v>
      </c>
      <c r="CJ406" t="s">
        <v>25</v>
      </c>
      <c r="CK406" t="s">
        <v>25</v>
      </c>
      <c r="CL406" t="s">
        <v>25</v>
      </c>
      <c r="CM406" t="s">
        <v>25</v>
      </c>
      <c r="CN406" t="s">
        <v>25</v>
      </c>
      <c r="CO406" t="s">
        <v>25</v>
      </c>
      <c r="CP406" t="s">
        <v>25</v>
      </c>
      <c r="CQ406" t="s">
        <v>25</v>
      </c>
      <c r="CR406" t="s">
        <v>25</v>
      </c>
      <c r="CS406" t="s">
        <v>25</v>
      </c>
      <c r="CT406" t="s">
        <v>25</v>
      </c>
      <c r="CU406" t="s">
        <v>25</v>
      </c>
      <c r="CV406" t="s">
        <v>25</v>
      </c>
      <c r="CW406" t="s">
        <v>25</v>
      </c>
      <c r="CX406" t="s">
        <v>25</v>
      </c>
      <c r="CY406" t="s">
        <v>25</v>
      </c>
      <c r="CZ406" t="s">
        <v>25</v>
      </c>
      <c r="DA406" t="s">
        <v>25</v>
      </c>
      <c r="DB406" t="s">
        <v>25</v>
      </c>
      <c r="DC406" t="s">
        <v>25</v>
      </c>
    </row>
    <row r="407" spans="1:107" x14ac:dyDescent="0.2">
      <c r="A407" t="s">
        <v>206</v>
      </c>
      <c r="B407">
        <v>7578523</v>
      </c>
      <c r="C407" t="s">
        <v>64</v>
      </c>
      <c r="D407">
        <v>0</v>
      </c>
      <c r="E407" t="e">
        <f t="shared" si="7"/>
        <v>#NAME?</v>
      </c>
      <c r="F407">
        <v>0</v>
      </c>
      <c r="G407" t="s">
        <v>24</v>
      </c>
      <c r="H407">
        <v>1</v>
      </c>
      <c r="I407" t="s">
        <v>25</v>
      </c>
      <c r="J407">
        <v>0</v>
      </c>
      <c r="K407" t="s">
        <v>25</v>
      </c>
      <c r="L407">
        <v>0</v>
      </c>
      <c r="M407">
        <v>0.66700000000000004</v>
      </c>
      <c r="N407" t="s">
        <v>52</v>
      </c>
      <c r="O407" t="s">
        <v>151</v>
      </c>
      <c r="P407" t="s">
        <v>2473</v>
      </c>
      <c r="Q407" t="s">
        <v>3363</v>
      </c>
      <c r="R407" t="s">
        <v>25</v>
      </c>
      <c r="S407" t="s">
        <v>2474</v>
      </c>
      <c r="T407" t="s">
        <v>25</v>
      </c>
      <c r="U407">
        <v>2</v>
      </c>
      <c r="V407">
        <v>97</v>
      </c>
      <c r="W407" t="s">
        <v>30</v>
      </c>
      <c r="X407" t="s">
        <v>3347</v>
      </c>
      <c r="Y407" t="s">
        <v>3348</v>
      </c>
      <c r="Z407" t="s">
        <v>3319</v>
      </c>
      <c r="AA407" t="s">
        <v>3320</v>
      </c>
      <c r="AB407" t="s">
        <v>3349</v>
      </c>
      <c r="AC407" t="s">
        <v>3316</v>
      </c>
      <c r="AD407" t="s">
        <v>25</v>
      </c>
      <c r="AE407" t="s">
        <v>3348</v>
      </c>
      <c r="AF407" t="s">
        <v>3270</v>
      </c>
      <c r="AG407" t="s">
        <v>217</v>
      </c>
      <c r="AH407" t="s">
        <v>3364</v>
      </c>
      <c r="AI407" t="s">
        <v>3365</v>
      </c>
      <c r="AJ407" t="s">
        <v>3366</v>
      </c>
      <c r="AK407" t="s">
        <v>3367</v>
      </c>
      <c r="AL407" t="s">
        <v>3368</v>
      </c>
      <c r="AM407" t="s">
        <v>3369</v>
      </c>
      <c r="AN407" t="s">
        <v>2494</v>
      </c>
      <c r="AO407" t="s">
        <v>2495</v>
      </c>
      <c r="AP407" t="s">
        <v>3370</v>
      </c>
      <c r="AQ407" t="s">
        <v>3371</v>
      </c>
      <c r="AR407" t="s">
        <v>2483</v>
      </c>
      <c r="AS407" t="s">
        <v>3372</v>
      </c>
      <c r="AT407" t="s">
        <v>3373</v>
      </c>
      <c r="AU407" t="s">
        <v>3374</v>
      </c>
      <c r="AV407" t="s">
        <v>3375</v>
      </c>
      <c r="AW407" t="s">
        <v>3376</v>
      </c>
      <c r="AX407" t="s">
        <v>3377</v>
      </c>
      <c r="AY407" t="s">
        <v>3378</v>
      </c>
      <c r="AZ407" t="s">
        <v>61</v>
      </c>
      <c r="BA407" t="s">
        <v>61</v>
      </c>
      <c r="BB407" t="s">
        <v>61</v>
      </c>
      <c r="BC407" t="s">
        <v>3379</v>
      </c>
      <c r="BD407" t="s">
        <v>3380</v>
      </c>
      <c r="BE407" t="s">
        <v>3381</v>
      </c>
      <c r="BF407" t="s">
        <v>3377</v>
      </c>
      <c r="BG407" t="s">
        <v>3382</v>
      </c>
      <c r="BH407" t="s">
        <v>2483</v>
      </c>
      <c r="BI407" t="s">
        <v>3383</v>
      </c>
      <c r="BJ407" t="s">
        <v>61</v>
      </c>
      <c r="BK407" t="s">
        <v>61</v>
      </c>
      <c r="BL407" t="s">
        <v>25</v>
      </c>
      <c r="BM407" t="s">
        <v>25</v>
      </c>
      <c r="BN407" t="s">
        <v>25</v>
      </c>
      <c r="BO407" t="s">
        <v>25</v>
      </c>
      <c r="BP407" t="s">
        <v>25</v>
      </c>
      <c r="BQ407" t="s">
        <v>25</v>
      </c>
      <c r="BR407" t="s">
        <v>25</v>
      </c>
      <c r="BS407" t="s">
        <v>25</v>
      </c>
      <c r="BT407" t="s">
        <v>25</v>
      </c>
      <c r="BU407" t="s">
        <v>25</v>
      </c>
      <c r="BV407" t="s">
        <v>25</v>
      </c>
      <c r="BW407" t="s">
        <v>25</v>
      </c>
      <c r="BX407" t="s">
        <v>25</v>
      </c>
      <c r="BY407" t="s">
        <v>25</v>
      </c>
      <c r="BZ407" t="s">
        <v>25</v>
      </c>
      <c r="CA407" t="s">
        <v>25</v>
      </c>
      <c r="CB407" t="s">
        <v>25</v>
      </c>
      <c r="CC407" t="s">
        <v>25</v>
      </c>
      <c r="CD407" t="s">
        <v>25</v>
      </c>
      <c r="CE407" t="s">
        <v>25</v>
      </c>
      <c r="CF407" t="s">
        <v>25</v>
      </c>
      <c r="CG407" t="s">
        <v>25</v>
      </c>
      <c r="CH407" t="s">
        <v>25</v>
      </c>
      <c r="CI407" t="s">
        <v>25</v>
      </c>
      <c r="CJ407" t="s">
        <v>25</v>
      </c>
      <c r="CK407" t="s">
        <v>25</v>
      </c>
      <c r="CL407" t="s">
        <v>25</v>
      </c>
      <c r="CM407" t="s">
        <v>25</v>
      </c>
      <c r="CN407" t="s">
        <v>25</v>
      </c>
      <c r="CO407" t="s">
        <v>25</v>
      </c>
      <c r="CP407" t="s">
        <v>25</v>
      </c>
      <c r="CQ407" t="s">
        <v>25</v>
      </c>
      <c r="CR407" t="s">
        <v>25</v>
      </c>
      <c r="CS407" t="s">
        <v>25</v>
      </c>
      <c r="CT407" t="s">
        <v>25</v>
      </c>
      <c r="CU407" t="s">
        <v>25</v>
      </c>
      <c r="CV407" t="s">
        <v>25</v>
      </c>
      <c r="CW407" t="s">
        <v>25</v>
      </c>
      <c r="CX407" t="s">
        <v>25</v>
      </c>
      <c r="CY407" t="s">
        <v>25</v>
      </c>
      <c r="CZ407" t="s">
        <v>25</v>
      </c>
      <c r="DA407" t="s">
        <v>25</v>
      </c>
      <c r="DB407" t="s">
        <v>25</v>
      </c>
      <c r="DC407" t="s">
        <v>25</v>
      </c>
    </row>
    <row r="408" spans="1:107" x14ac:dyDescent="0.2">
      <c r="A408" t="s">
        <v>206</v>
      </c>
      <c r="B408">
        <v>7578523</v>
      </c>
      <c r="C408" t="s">
        <v>64</v>
      </c>
      <c r="D408">
        <v>0</v>
      </c>
      <c r="E408" t="e">
        <f t="shared" si="7"/>
        <v>#NAME?</v>
      </c>
      <c r="F408">
        <v>0</v>
      </c>
      <c r="G408" t="s">
        <v>24</v>
      </c>
      <c r="H408">
        <v>1</v>
      </c>
      <c r="I408" t="s">
        <v>25</v>
      </c>
      <c r="J408">
        <v>0</v>
      </c>
      <c r="K408" t="s">
        <v>25</v>
      </c>
      <c r="L408">
        <v>0</v>
      </c>
      <c r="M408">
        <v>0.66700000000000004</v>
      </c>
      <c r="N408" t="s">
        <v>52</v>
      </c>
      <c r="O408" t="s">
        <v>151</v>
      </c>
      <c r="P408" t="s">
        <v>2473</v>
      </c>
      <c r="Q408" t="s">
        <v>3363</v>
      </c>
      <c r="R408" t="s">
        <v>25</v>
      </c>
      <c r="S408" t="s">
        <v>2474</v>
      </c>
      <c r="T408" t="s">
        <v>25</v>
      </c>
      <c r="U408">
        <v>2</v>
      </c>
      <c r="V408">
        <v>4</v>
      </c>
      <c r="W408" t="s">
        <v>30</v>
      </c>
      <c r="X408" t="s">
        <v>25</v>
      </c>
      <c r="Y408" t="s">
        <v>25</v>
      </c>
      <c r="Z408" t="s">
        <v>25</v>
      </c>
      <c r="AA408" t="s">
        <v>25</v>
      </c>
      <c r="AB408" t="s">
        <v>25</v>
      </c>
      <c r="AC408" t="s">
        <v>25</v>
      </c>
      <c r="AD408" t="s">
        <v>25</v>
      </c>
      <c r="AE408" t="s">
        <v>3350</v>
      </c>
      <c r="AF408" t="s">
        <v>3270</v>
      </c>
      <c r="AG408" t="s">
        <v>217</v>
      </c>
      <c r="AH408" t="s">
        <v>3364</v>
      </c>
      <c r="AI408" t="s">
        <v>3365</v>
      </c>
      <c r="AJ408" t="s">
        <v>3366</v>
      </c>
      <c r="AK408" t="s">
        <v>3367</v>
      </c>
      <c r="AL408" t="s">
        <v>3368</v>
      </c>
      <c r="AM408" t="s">
        <v>3369</v>
      </c>
      <c r="AN408" t="s">
        <v>2494</v>
      </c>
      <c r="AO408" t="s">
        <v>2495</v>
      </c>
      <c r="AP408" t="s">
        <v>3370</v>
      </c>
      <c r="AQ408" t="s">
        <v>3371</v>
      </c>
      <c r="AR408" t="s">
        <v>2483</v>
      </c>
      <c r="AS408" t="s">
        <v>3372</v>
      </c>
      <c r="AT408" t="s">
        <v>3373</v>
      </c>
      <c r="AU408" t="s">
        <v>3374</v>
      </c>
      <c r="AV408" t="s">
        <v>3375</v>
      </c>
      <c r="AW408" t="s">
        <v>3376</v>
      </c>
      <c r="AX408" t="s">
        <v>3377</v>
      </c>
      <c r="AY408" t="s">
        <v>3378</v>
      </c>
      <c r="AZ408" t="s">
        <v>61</v>
      </c>
      <c r="BA408" t="s">
        <v>61</v>
      </c>
      <c r="BB408" t="s">
        <v>61</v>
      </c>
      <c r="BC408" t="s">
        <v>3379</v>
      </c>
      <c r="BD408" t="s">
        <v>3380</v>
      </c>
      <c r="BE408" t="s">
        <v>3381</v>
      </c>
      <c r="BF408" t="s">
        <v>3377</v>
      </c>
      <c r="BG408" t="s">
        <v>3382</v>
      </c>
      <c r="BH408" t="s">
        <v>2483</v>
      </c>
      <c r="BI408" t="s">
        <v>3383</v>
      </c>
      <c r="BJ408" t="s">
        <v>61</v>
      </c>
      <c r="BK408" t="s">
        <v>61</v>
      </c>
      <c r="BL408" t="s">
        <v>25</v>
      </c>
      <c r="BM408" t="s">
        <v>25</v>
      </c>
      <c r="BN408" t="s">
        <v>25</v>
      </c>
      <c r="BO408" t="s">
        <v>25</v>
      </c>
      <c r="BP408" t="s">
        <v>25</v>
      </c>
      <c r="BQ408" t="s">
        <v>25</v>
      </c>
      <c r="BR408" t="s">
        <v>25</v>
      </c>
      <c r="BS408" t="s">
        <v>25</v>
      </c>
      <c r="BT408" t="s">
        <v>25</v>
      </c>
      <c r="BU408" t="s">
        <v>25</v>
      </c>
      <c r="BV408" t="s">
        <v>25</v>
      </c>
      <c r="BW408" t="s">
        <v>25</v>
      </c>
      <c r="BX408" t="s">
        <v>25</v>
      </c>
      <c r="BY408" t="s">
        <v>25</v>
      </c>
      <c r="BZ408" t="s">
        <v>25</v>
      </c>
      <c r="CA408" t="s">
        <v>25</v>
      </c>
      <c r="CB408" t="s">
        <v>25</v>
      </c>
      <c r="CC408" t="s">
        <v>25</v>
      </c>
      <c r="CD408" t="s">
        <v>25</v>
      </c>
      <c r="CE408" t="s">
        <v>25</v>
      </c>
      <c r="CF408" t="s">
        <v>25</v>
      </c>
      <c r="CG408" t="s">
        <v>25</v>
      </c>
      <c r="CH408" t="s">
        <v>25</v>
      </c>
      <c r="CI408" t="s">
        <v>25</v>
      </c>
      <c r="CJ408" t="s">
        <v>25</v>
      </c>
      <c r="CK408" t="s">
        <v>25</v>
      </c>
      <c r="CL408" t="s">
        <v>25</v>
      </c>
      <c r="CM408" t="s">
        <v>25</v>
      </c>
      <c r="CN408" t="s">
        <v>25</v>
      </c>
      <c r="CO408" t="s">
        <v>25</v>
      </c>
      <c r="CP408" t="s">
        <v>25</v>
      </c>
      <c r="CQ408" t="s">
        <v>25</v>
      </c>
      <c r="CR408" t="s">
        <v>25</v>
      </c>
      <c r="CS408" t="s">
        <v>25</v>
      </c>
      <c r="CT408" t="s">
        <v>25</v>
      </c>
      <c r="CU408" t="s">
        <v>25</v>
      </c>
      <c r="CV408" t="s">
        <v>25</v>
      </c>
      <c r="CW408" t="s">
        <v>25</v>
      </c>
      <c r="CX408" t="s">
        <v>25</v>
      </c>
      <c r="CY408" t="s">
        <v>25</v>
      </c>
      <c r="CZ408" t="s">
        <v>25</v>
      </c>
      <c r="DA408" t="s">
        <v>25</v>
      </c>
      <c r="DB408" t="s">
        <v>25</v>
      </c>
      <c r="DC408" t="s">
        <v>25</v>
      </c>
    </row>
    <row r="409" spans="1:107" x14ac:dyDescent="0.2">
      <c r="A409" t="s">
        <v>206</v>
      </c>
      <c r="B409">
        <v>7578523</v>
      </c>
      <c r="C409" t="s">
        <v>64</v>
      </c>
      <c r="D409">
        <v>0</v>
      </c>
      <c r="E409" t="e">
        <f t="shared" si="7"/>
        <v>#NAME?</v>
      </c>
      <c r="F409">
        <v>0</v>
      </c>
      <c r="G409" t="s">
        <v>24</v>
      </c>
      <c r="H409">
        <v>1</v>
      </c>
      <c r="I409" t="s">
        <v>25</v>
      </c>
      <c r="J409">
        <v>0</v>
      </c>
      <c r="K409" t="s">
        <v>25</v>
      </c>
      <c r="L409">
        <v>0</v>
      </c>
      <c r="M409">
        <v>0.66700000000000004</v>
      </c>
      <c r="N409" t="s">
        <v>52</v>
      </c>
      <c r="O409" t="s">
        <v>151</v>
      </c>
      <c r="P409" t="s">
        <v>2473</v>
      </c>
      <c r="Q409" t="s">
        <v>3363</v>
      </c>
      <c r="R409" t="s">
        <v>25</v>
      </c>
      <c r="S409" t="s">
        <v>2474</v>
      </c>
      <c r="T409" t="s">
        <v>25</v>
      </c>
      <c r="U409">
        <v>2</v>
      </c>
      <c r="V409">
        <v>136</v>
      </c>
      <c r="W409" t="s">
        <v>30</v>
      </c>
      <c r="X409" t="s">
        <v>3351</v>
      </c>
      <c r="Y409" t="s">
        <v>3352</v>
      </c>
      <c r="Z409" t="s">
        <v>3353</v>
      </c>
      <c r="AA409" t="s">
        <v>3354</v>
      </c>
      <c r="AB409" t="s">
        <v>3355</v>
      </c>
      <c r="AC409" t="s">
        <v>3305</v>
      </c>
      <c r="AD409" t="s">
        <v>25</v>
      </c>
      <c r="AE409" t="s">
        <v>3356</v>
      </c>
      <c r="AF409" t="s">
        <v>3270</v>
      </c>
      <c r="AG409" t="s">
        <v>217</v>
      </c>
      <c r="AH409" t="s">
        <v>3364</v>
      </c>
      <c r="AI409" t="s">
        <v>3365</v>
      </c>
      <c r="AJ409" t="s">
        <v>3366</v>
      </c>
      <c r="AK409" t="s">
        <v>3367</v>
      </c>
      <c r="AL409" t="s">
        <v>3368</v>
      </c>
      <c r="AM409" t="s">
        <v>3369</v>
      </c>
      <c r="AN409" t="s">
        <v>2494</v>
      </c>
      <c r="AO409" t="s">
        <v>2495</v>
      </c>
      <c r="AP409" t="s">
        <v>3370</v>
      </c>
      <c r="AQ409" t="s">
        <v>3371</v>
      </c>
      <c r="AR409" t="s">
        <v>2483</v>
      </c>
      <c r="AS409" t="s">
        <v>3372</v>
      </c>
      <c r="AT409" t="s">
        <v>3373</v>
      </c>
      <c r="AU409" t="s">
        <v>3374</v>
      </c>
      <c r="AV409" t="s">
        <v>3375</v>
      </c>
      <c r="AW409" t="s">
        <v>3376</v>
      </c>
      <c r="AX409" t="s">
        <v>3377</v>
      </c>
      <c r="AY409" t="s">
        <v>3378</v>
      </c>
      <c r="AZ409" t="s">
        <v>61</v>
      </c>
      <c r="BA409" t="s">
        <v>61</v>
      </c>
      <c r="BB409" t="s">
        <v>61</v>
      </c>
      <c r="BC409" t="s">
        <v>3379</v>
      </c>
      <c r="BD409" t="s">
        <v>3380</v>
      </c>
      <c r="BE409" t="s">
        <v>3381</v>
      </c>
      <c r="BF409" t="s">
        <v>3377</v>
      </c>
      <c r="BG409" t="s">
        <v>3382</v>
      </c>
      <c r="BH409" t="s">
        <v>2483</v>
      </c>
      <c r="BI409" t="s">
        <v>3383</v>
      </c>
      <c r="BJ409" t="s">
        <v>61</v>
      </c>
      <c r="BK409" t="s">
        <v>61</v>
      </c>
      <c r="BL409" t="s">
        <v>25</v>
      </c>
      <c r="BM409" t="s">
        <v>25</v>
      </c>
      <c r="BN409" t="s">
        <v>25</v>
      </c>
      <c r="BO409" t="s">
        <v>25</v>
      </c>
      <c r="BP409" t="s">
        <v>25</v>
      </c>
      <c r="BQ409" t="s">
        <v>25</v>
      </c>
      <c r="BR409" t="s">
        <v>25</v>
      </c>
      <c r="BS409" t="s">
        <v>25</v>
      </c>
      <c r="BT409" t="s">
        <v>25</v>
      </c>
      <c r="BU409" t="s">
        <v>25</v>
      </c>
      <c r="BV409" t="s">
        <v>25</v>
      </c>
      <c r="BW409" t="s">
        <v>25</v>
      </c>
      <c r="BX409" t="s">
        <v>25</v>
      </c>
      <c r="BY409" t="s">
        <v>25</v>
      </c>
      <c r="BZ409" t="s">
        <v>25</v>
      </c>
      <c r="CA409" t="s">
        <v>25</v>
      </c>
      <c r="CB409" t="s">
        <v>25</v>
      </c>
      <c r="CC409" t="s">
        <v>25</v>
      </c>
      <c r="CD409" t="s">
        <v>25</v>
      </c>
      <c r="CE409" t="s">
        <v>25</v>
      </c>
      <c r="CF409" t="s">
        <v>25</v>
      </c>
      <c r="CG409" t="s">
        <v>25</v>
      </c>
      <c r="CH409" t="s">
        <v>25</v>
      </c>
      <c r="CI409" t="s">
        <v>25</v>
      </c>
      <c r="CJ409" t="s">
        <v>25</v>
      </c>
      <c r="CK409" t="s">
        <v>25</v>
      </c>
      <c r="CL409" t="s">
        <v>25</v>
      </c>
      <c r="CM409" t="s">
        <v>25</v>
      </c>
      <c r="CN409" t="s">
        <v>25</v>
      </c>
      <c r="CO409" t="s">
        <v>25</v>
      </c>
      <c r="CP409" t="s">
        <v>25</v>
      </c>
      <c r="CQ409" t="s">
        <v>25</v>
      </c>
      <c r="CR409" t="s">
        <v>25</v>
      </c>
      <c r="CS409" t="s">
        <v>25</v>
      </c>
      <c r="CT409" t="s">
        <v>25</v>
      </c>
      <c r="CU409" t="s">
        <v>25</v>
      </c>
      <c r="CV409" t="s">
        <v>25</v>
      </c>
      <c r="CW409" t="s">
        <v>25</v>
      </c>
      <c r="CX409" t="s">
        <v>25</v>
      </c>
      <c r="CY409" t="s">
        <v>25</v>
      </c>
      <c r="CZ409" t="s">
        <v>25</v>
      </c>
      <c r="DA409" t="s">
        <v>25</v>
      </c>
      <c r="DB409" t="s">
        <v>25</v>
      </c>
      <c r="DC409" t="s">
        <v>25</v>
      </c>
    </row>
    <row r="410" spans="1:107" x14ac:dyDescent="0.2">
      <c r="A410" t="s">
        <v>206</v>
      </c>
      <c r="B410">
        <v>7578523</v>
      </c>
      <c r="C410" t="s">
        <v>64</v>
      </c>
      <c r="D410">
        <v>0</v>
      </c>
      <c r="E410" t="e">
        <f t="shared" si="7"/>
        <v>#NAME?</v>
      </c>
      <c r="F410">
        <v>0</v>
      </c>
      <c r="G410" t="s">
        <v>24</v>
      </c>
      <c r="H410">
        <v>1</v>
      </c>
      <c r="I410" t="s">
        <v>25</v>
      </c>
      <c r="J410">
        <v>0</v>
      </c>
      <c r="K410" t="s">
        <v>25</v>
      </c>
      <c r="L410">
        <v>0</v>
      </c>
      <c r="M410">
        <v>0.66700000000000004</v>
      </c>
      <c r="N410" t="s">
        <v>52</v>
      </c>
      <c r="O410" t="s">
        <v>151</v>
      </c>
      <c r="P410" t="s">
        <v>2473</v>
      </c>
      <c r="Q410" t="s">
        <v>3363</v>
      </c>
      <c r="R410" t="s">
        <v>25</v>
      </c>
      <c r="S410" t="s">
        <v>2474</v>
      </c>
      <c r="T410" t="s">
        <v>25</v>
      </c>
      <c r="U410">
        <v>2</v>
      </c>
      <c r="V410">
        <v>136</v>
      </c>
      <c r="W410" t="s">
        <v>30</v>
      </c>
      <c r="X410" t="s">
        <v>3357</v>
      </c>
      <c r="Y410" t="s">
        <v>3358</v>
      </c>
      <c r="Z410" t="s">
        <v>3314</v>
      </c>
      <c r="AA410" t="s">
        <v>3315</v>
      </c>
      <c r="AB410" t="s">
        <v>3355</v>
      </c>
      <c r="AC410" t="s">
        <v>3305</v>
      </c>
      <c r="AD410" t="s">
        <v>25</v>
      </c>
      <c r="AE410" t="s">
        <v>3356</v>
      </c>
      <c r="AF410" t="s">
        <v>3270</v>
      </c>
      <c r="AG410" t="s">
        <v>217</v>
      </c>
      <c r="AH410" t="s">
        <v>3364</v>
      </c>
      <c r="AI410" t="s">
        <v>3365</v>
      </c>
      <c r="AJ410" t="s">
        <v>3366</v>
      </c>
      <c r="AK410" t="s">
        <v>3367</v>
      </c>
      <c r="AL410" t="s">
        <v>3368</v>
      </c>
      <c r="AM410" t="s">
        <v>3369</v>
      </c>
      <c r="AN410" t="s">
        <v>2494</v>
      </c>
      <c r="AO410" t="s">
        <v>2495</v>
      </c>
      <c r="AP410" t="s">
        <v>3370</v>
      </c>
      <c r="AQ410" t="s">
        <v>3371</v>
      </c>
      <c r="AR410" t="s">
        <v>2483</v>
      </c>
      <c r="AS410" t="s">
        <v>3372</v>
      </c>
      <c r="AT410" t="s">
        <v>3373</v>
      </c>
      <c r="AU410" t="s">
        <v>3374</v>
      </c>
      <c r="AV410" t="s">
        <v>3375</v>
      </c>
      <c r="AW410" t="s">
        <v>3376</v>
      </c>
      <c r="AX410" t="s">
        <v>3377</v>
      </c>
      <c r="AY410" t="s">
        <v>3378</v>
      </c>
      <c r="AZ410" t="s">
        <v>61</v>
      </c>
      <c r="BA410" t="s">
        <v>61</v>
      </c>
      <c r="BB410" t="s">
        <v>61</v>
      </c>
      <c r="BC410" t="s">
        <v>3379</v>
      </c>
      <c r="BD410" t="s">
        <v>3380</v>
      </c>
      <c r="BE410" t="s">
        <v>3381</v>
      </c>
      <c r="BF410" t="s">
        <v>3377</v>
      </c>
      <c r="BG410" t="s">
        <v>3382</v>
      </c>
      <c r="BH410" t="s">
        <v>2483</v>
      </c>
      <c r="BI410" t="s">
        <v>3383</v>
      </c>
      <c r="BJ410" t="s">
        <v>61</v>
      </c>
      <c r="BK410" t="s">
        <v>61</v>
      </c>
      <c r="BL410" t="s">
        <v>25</v>
      </c>
      <c r="BM410" t="s">
        <v>25</v>
      </c>
      <c r="BN410" t="s">
        <v>25</v>
      </c>
      <c r="BO410" t="s">
        <v>25</v>
      </c>
      <c r="BP410" t="s">
        <v>25</v>
      </c>
      <c r="BQ410" t="s">
        <v>25</v>
      </c>
      <c r="BR410" t="s">
        <v>25</v>
      </c>
      <c r="BS410" t="s">
        <v>25</v>
      </c>
      <c r="BT410" t="s">
        <v>25</v>
      </c>
      <c r="BU410" t="s">
        <v>25</v>
      </c>
      <c r="BV410" t="s">
        <v>25</v>
      </c>
      <c r="BW410" t="s">
        <v>25</v>
      </c>
      <c r="BX410" t="s">
        <v>25</v>
      </c>
      <c r="BY410" t="s">
        <v>25</v>
      </c>
      <c r="BZ410" t="s">
        <v>25</v>
      </c>
      <c r="CA410" t="s">
        <v>25</v>
      </c>
      <c r="CB410" t="s">
        <v>25</v>
      </c>
      <c r="CC410" t="s">
        <v>25</v>
      </c>
      <c r="CD410" t="s">
        <v>25</v>
      </c>
      <c r="CE410" t="s">
        <v>25</v>
      </c>
      <c r="CF410" t="s">
        <v>25</v>
      </c>
      <c r="CG410" t="s">
        <v>25</v>
      </c>
      <c r="CH410" t="s">
        <v>25</v>
      </c>
      <c r="CI410" t="s">
        <v>25</v>
      </c>
      <c r="CJ410" t="s">
        <v>25</v>
      </c>
      <c r="CK410" t="s">
        <v>25</v>
      </c>
      <c r="CL410" t="s">
        <v>25</v>
      </c>
      <c r="CM410" t="s">
        <v>25</v>
      </c>
      <c r="CN410" t="s">
        <v>25</v>
      </c>
      <c r="CO410" t="s">
        <v>25</v>
      </c>
      <c r="CP410" t="s">
        <v>25</v>
      </c>
      <c r="CQ410" t="s">
        <v>25</v>
      </c>
      <c r="CR410" t="s">
        <v>25</v>
      </c>
      <c r="CS410" t="s">
        <v>25</v>
      </c>
      <c r="CT410" t="s">
        <v>25</v>
      </c>
      <c r="CU410" t="s">
        <v>25</v>
      </c>
      <c r="CV410" t="s">
        <v>25</v>
      </c>
      <c r="CW410" t="s">
        <v>25</v>
      </c>
      <c r="CX410" t="s">
        <v>25</v>
      </c>
      <c r="CY410" t="s">
        <v>25</v>
      </c>
      <c r="CZ410" t="s">
        <v>25</v>
      </c>
      <c r="DA410" t="s">
        <v>25</v>
      </c>
      <c r="DB410" t="s">
        <v>25</v>
      </c>
      <c r="DC410" t="s">
        <v>25</v>
      </c>
    </row>
    <row r="411" spans="1:107" x14ac:dyDescent="0.2">
      <c r="A411" t="s">
        <v>206</v>
      </c>
      <c r="B411">
        <v>7578523</v>
      </c>
      <c r="C411" t="s">
        <v>64</v>
      </c>
      <c r="D411">
        <v>0</v>
      </c>
      <c r="E411" t="e">
        <f t="shared" si="7"/>
        <v>#NAME?</v>
      </c>
      <c r="F411">
        <v>0</v>
      </c>
      <c r="G411" t="s">
        <v>24</v>
      </c>
      <c r="H411">
        <v>1</v>
      </c>
      <c r="I411" t="s">
        <v>25</v>
      </c>
      <c r="J411">
        <v>0</v>
      </c>
      <c r="K411" t="s">
        <v>25</v>
      </c>
      <c r="L411">
        <v>0</v>
      </c>
      <c r="M411">
        <v>0.66700000000000004</v>
      </c>
      <c r="N411" t="s">
        <v>52</v>
      </c>
      <c r="O411" t="s">
        <v>151</v>
      </c>
      <c r="P411" t="s">
        <v>2473</v>
      </c>
      <c r="Q411" t="s">
        <v>3363</v>
      </c>
      <c r="R411" t="s">
        <v>25</v>
      </c>
      <c r="S411" t="s">
        <v>2474</v>
      </c>
      <c r="T411" t="s">
        <v>25</v>
      </c>
      <c r="U411">
        <v>2</v>
      </c>
      <c r="V411">
        <v>136</v>
      </c>
      <c r="W411" t="s">
        <v>30</v>
      </c>
      <c r="X411" t="s">
        <v>3359</v>
      </c>
      <c r="Y411" t="s">
        <v>3360</v>
      </c>
      <c r="Z411" t="s">
        <v>3361</v>
      </c>
      <c r="AA411" t="s">
        <v>3362</v>
      </c>
      <c r="AB411" t="s">
        <v>3355</v>
      </c>
      <c r="AC411" t="s">
        <v>3268</v>
      </c>
      <c r="AD411" t="s">
        <v>25</v>
      </c>
      <c r="AE411" t="s">
        <v>3356</v>
      </c>
      <c r="AF411" t="s">
        <v>3270</v>
      </c>
      <c r="AG411" t="s">
        <v>217</v>
      </c>
      <c r="AH411" t="s">
        <v>3364</v>
      </c>
      <c r="AI411" t="s">
        <v>3365</v>
      </c>
      <c r="AJ411" t="s">
        <v>3366</v>
      </c>
      <c r="AK411" t="s">
        <v>3367</v>
      </c>
      <c r="AL411" t="s">
        <v>3368</v>
      </c>
      <c r="AM411" t="s">
        <v>3369</v>
      </c>
      <c r="AN411" t="s">
        <v>2494</v>
      </c>
      <c r="AO411" t="s">
        <v>2495</v>
      </c>
      <c r="AP411" t="s">
        <v>3370</v>
      </c>
      <c r="AQ411" t="s">
        <v>3371</v>
      </c>
      <c r="AR411" t="s">
        <v>2483</v>
      </c>
      <c r="AS411" t="s">
        <v>3372</v>
      </c>
      <c r="AT411" t="s">
        <v>3373</v>
      </c>
      <c r="AU411" t="s">
        <v>3374</v>
      </c>
      <c r="AV411" t="s">
        <v>3375</v>
      </c>
      <c r="AW411" t="s">
        <v>3376</v>
      </c>
      <c r="AX411" t="s">
        <v>3377</v>
      </c>
      <c r="AY411" t="s">
        <v>3378</v>
      </c>
      <c r="AZ411" t="s">
        <v>61</v>
      </c>
      <c r="BA411" t="s">
        <v>61</v>
      </c>
      <c r="BB411" t="s">
        <v>61</v>
      </c>
      <c r="BC411" t="s">
        <v>3379</v>
      </c>
      <c r="BD411" t="s">
        <v>3380</v>
      </c>
      <c r="BE411" t="s">
        <v>3381</v>
      </c>
      <c r="BF411" t="s">
        <v>3377</v>
      </c>
      <c r="BG411" t="s">
        <v>3382</v>
      </c>
      <c r="BH411" t="s">
        <v>2483</v>
      </c>
      <c r="BI411" t="s">
        <v>3383</v>
      </c>
      <c r="BJ411" t="s">
        <v>61</v>
      </c>
      <c r="BK411" t="s">
        <v>61</v>
      </c>
      <c r="BL411" t="s">
        <v>25</v>
      </c>
      <c r="BM411" t="s">
        <v>25</v>
      </c>
      <c r="BN411" t="s">
        <v>25</v>
      </c>
      <c r="BO411" t="s">
        <v>25</v>
      </c>
      <c r="BP411" t="s">
        <v>25</v>
      </c>
      <c r="BQ411" t="s">
        <v>25</v>
      </c>
      <c r="BR411" t="s">
        <v>25</v>
      </c>
      <c r="BS411" t="s">
        <v>25</v>
      </c>
      <c r="BT411" t="s">
        <v>25</v>
      </c>
      <c r="BU411" t="s">
        <v>25</v>
      </c>
      <c r="BV411" t="s">
        <v>25</v>
      </c>
      <c r="BW411" t="s">
        <v>25</v>
      </c>
      <c r="BX411" t="s">
        <v>25</v>
      </c>
      <c r="BY411" t="s">
        <v>25</v>
      </c>
      <c r="BZ411" t="s">
        <v>25</v>
      </c>
      <c r="CA411" t="s">
        <v>25</v>
      </c>
      <c r="CB411" t="s">
        <v>25</v>
      </c>
      <c r="CC411" t="s">
        <v>25</v>
      </c>
      <c r="CD411" t="s">
        <v>25</v>
      </c>
      <c r="CE411" t="s">
        <v>25</v>
      </c>
      <c r="CF411" t="s">
        <v>25</v>
      </c>
      <c r="CG411" t="s">
        <v>25</v>
      </c>
      <c r="CH411" t="s">
        <v>25</v>
      </c>
      <c r="CI411" t="s">
        <v>25</v>
      </c>
      <c r="CJ411" t="s">
        <v>25</v>
      </c>
      <c r="CK411" t="s">
        <v>25</v>
      </c>
      <c r="CL411" t="s">
        <v>25</v>
      </c>
      <c r="CM411" t="s">
        <v>25</v>
      </c>
      <c r="CN411" t="s">
        <v>25</v>
      </c>
      <c r="CO411" t="s">
        <v>25</v>
      </c>
      <c r="CP411" t="s">
        <v>25</v>
      </c>
      <c r="CQ411" t="s">
        <v>25</v>
      </c>
      <c r="CR411" t="s">
        <v>25</v>
      </c>
      <c r="CS411" t="s">
        <v>25</v>
      </c>
      <c r="CT411" t="s">
        <v>25</v>
      </c>
      <c r="CU411" t="s">
        <v>25</v>
      </c>
      <c r="CV411" t="s">
        <v>25</v>
      </c>
      <c r="CW411" t="s">
        <v>25</v>
      </c>
      <c r="CX411" t="s">
        <v>25</v>
      </c>
      <c r="CY411" t="s">
        <v>25</v>
      </c>
      <c r="CZ411" t="s">
        <v>25</v>
      </c>
      <c r="DA411" t="s">
        <v>25</v>
      </c>
      <c r="DB411" t="s">
        <v>25</v>
      </c>
      <c r="DC411" t="s">
        <v>25</v>
      </c>
    </row>
    <row r="412" spans="1:107" x14ac:dyDescent="0.2">
      <c r="A412" t="s">
        <v>206</v>
      </c>
      <c r="B412">
        <v>7578523</v>
      </c>
      <c r="C412" t="s">
        <v>64</v>
      </c>
      <c r="D412">
        <v>0</v>
      </c>
      <c r="E412" t="e">
        <f t="shared" si="7"/>
        <v>#NAME?</v>
      </c>
      <c r="F412">
        <v>0</v>
      </c>
      <c r="G412" t="s">
        <v>24</v>
      </c>
      <c r="H412">
        <v>1</v>
      </c>
      <c r="I412" t="s">
        <v>25</v>
      </c>
      <c r="J412">
        <v>0</v>
      </c>
      <c r="K412" t="s">
        <v>25</v>
      </c>
      <c r="L412">
        <v>0</v>
      </c>
      <c r="M412">
        <v>0.66700000000000004</v>
      </c>
      <c r="N412" t="s">
        <v>52</v>
      </c>
      <c r="O412" t="s">
        <v>151</v>
      </c>
      <c r="P412" t="s">
        <v>2473</v>
      </c>
      <c r="Q412" t="s">
        <v>3363</v>
      </c>
      <c r="R412" t="s">
        <v>25</v>
      </c>
      <c r="S412" t="s">
        <v>2474</v>
      </c>
      <c r="T412" t="s">
        <v>25</v>
      </c>
      <c r="U412">
        <v>1</v>
      </c>
      <c r="V412">
        <v>4</v>
      </c>
      <c r="W412" t="s">
        <v>30</v>
      </c>
      <c r="X412" t="s">
        <v>3263</v>
      </c>
      <c r="Y412" t="s">
        <v>3264</v>
      </c>
      <c r="Z412" t="s">
        <v>3265</v>
      </c>
      <c r="AA412" t="s">
        <v>3266</v>
      </c>
      <c r="AB412" t="s">
        <v>3267</v>
      </c>
      <c r="AC412" t="s">
        <v>3268</v>
      </c>
      <c r="AD412" t="s">
        <v>25</v>
      </c>
      <c r="AE412" t="s">
        <v>3269</v>
      </c>
      <c r="AF412" t="s">
        <v>3270</v>
      </c>
      <c r="AG412" t="s">
        <v>217</v>
      </c>
      <c r="AH412" t="s">
        <v>3364</v>
      </c>
      <c r="AI412" t="s">
        <v>3365</v>
      </c>
      <c r="AJ412" t="s">
        <v>3366</v>
      </c>
      <c r="AK412" t="s">
        <v>3367</v>
      </c>
      <c r="AL412" t="s">
        <v>3368</v>
      </c>
      <c r="AM412" t="s">
        <v>3369</v>
      </c>
      <c r="AN412" t="s">
        <v>2494</v>
      </c>
      <c r="AO412" t="s">
        <v>2495</v>
      </c>
      <c r="AP412" t="s">
        <v>3370</v>
      </c>
      <c r="AQ412" t="s">
        <v>3371</v>
      </c>
      <c r="AR412" t="s">
        <v>2483</v>
      </c>
      <c r="AS412" t="s">
        <v>3372</v>
      </c>
      <c r="AT412" t="s">
        <v>3373</v>
      </c>
      <c r="AU412" t="s">
        <v>3374</v>
      </c>
      <c r="AV412" t="s">
        <v>3375</v>
      </c>
      <c r="AW412" t="s">
        <v>3376</v>
      </c>
      <c r="AX412" t="s">
        <v>3377</v>
      </c>
      <c r="AY412" t="s">
        <v>3378</v>
      </c>
      <c r="AZ412" t="s">
        <v>61</v>
      </c>
      <c r="BA412" t="s">
        <v>61</v>
      </c>
      <c r="BB412" t="s">
        <v>61</v>
      </c>
      <c r="BC412" t="s">
        <v>3379</v>
      </c>
      <c r="BD412" t="s">
        <v>3380</v>
      </c>
      <c r="BE412" t="s">
        <v>3381</v>
      </c>
      <c r="BF412" t="s">
        <v>3377</v>
      </c>
      <c r="BG412" t="s">
        <v>3382</v>
      </c>
      <c r="BH412" t="s">
        <v>2483</v>
      </c>
      <c r="BI412" t="s">
        <v>3383</v>
      </c>
      <c r="BJ412" t="s">
        <v>61</v>
      </c>
      <c r="BK412" t="s">
        <v>61</v>
      </c>
      <c r="BL412" t="s">
        <v>25</v>
      </c>
      <c r="BM412" t="s">
        <v>25</v>
      </c>
      <c r="BN412" t="s">
        <v>25</v>
      </c>
      <c r="BO412" t="s">
        <v>25</v>
      </c>
      <c r="BP412" t="s">
        <v>25</v>
      </c>
      <c r="BQ412" t="s">
        <v>25</v>
      </c>
      <c r="BR412" t="s">
        <v>25</v>
      </c>
      <c r="BS412" t="s">
        <v>25</v>
      </c>
      <c r="BT412" t="s">
        <v>25</v>
      </c>
      <c r="BU412" t="s">
        <v>25</v>
      </c>
      <c r="BV412" t="s">
        <v>25</v>
      </c>
      <c r="BW412" t="s">
        <v>25</v>
      </c>
      <c r="BX412" t="s">
        <v>25</v>
      </c>
      <c r="BY412" t="s">
        <v>25</v>
      </c>
      <c r="BZ412" t="s">
        <v>25</v>
      </c>
      <c r="CA412" t="s">
        <v>25</v>
      </c>
      <c r="CB412" t="s">
        <v>25</v>
      </c>
      <c r="CC412" t="s">
        <v>25</v>
      </c>
      <c r="CD412" t="s">
        <v>25</v>
      </c>
      <c r="CE412" t="s">
        <v>25</v>
      </c>
      <c r="CF412" t="s">
        <v>25</v>
      </c>
      <c r="CG412" t="s">
        <v>25</v>
      </c>
      <c r="CH412" t="s">
        <v>25</v>
      </c>
      <c r="CI412" t="s">
        <v>25</v>
      </c>
      <c r="CJ412" t="s">
        <v>25</v>
      </c>
      <c r="CK412" t="s">
        <v>25</v>
      </c>
      <c r="CL412" t="s">
        <v>25</v>
      </c>
      <c r="CM412" t="s">
        <v>25</v>
      </c>
      <c r="CN412" t="s">
        <v>25</v>
      </c>
      <c r="CO412" t="s">
        <v>25</v>
      </c>
      <c r="CP412" t="s">
        <v>25</v>
      </c>
      <c r="CQ412" t="s">
        <v>25</v>
      </c>
      <c r="CR412" t="s">
        <v>25</v>
      </c>
      <c r="CS412" t="s">
        <v>25</v>
      </c>
      <c r="CT412" t="s">
        <v>25</v>
      </c>
      <c r="CU412" t="s">
        <v>25</v>
      </c>
      <c r="CV412" t="s">
        <v>25</v>
      </c>
      <c r="CW412" t="s">
        <v>25</v>
      </c>
      <c r="CX412" t="s">
        <v>25</v>
      </c>
      <c r="CY412" t="s">
        <v>25</v>
      </c>
      <c r="CZ412" t="s">
        <v>25</v>
      </c>
      <c r="DA412" t="s">
        <v>25</v>
      </c>
      <c r="DB412" t="s">
        <v>25</v>
      </c>
      <c r="DC412" t="s">
        <v>25</v>
      </c>
    </row>
    <row r="413" spans="1:107" x14ac:dyDescent="0.2">
      <c r="A413" t="s">
        <v>206</v>
      </c>
      <c r="B413">
        <v>7578523</v>
      </c>
      <c r="C413" t="s">
        <v>64</v>
      </c>
      <c r="D413">
        <v>0</v>
      </c>
      <c r="E413" t="e">
        <f t="shared" si="7"/>
        <v>#NAME?</v>
      </c>
      <c r="F413">
        <v>0</v>
      </c>
      <c r="G413" t="s">
        <v>24</v>
      </c>
      <c r="H413">
        <v>1</v>
      </c>
      <c r="I413" t="s">
        <v>25</v>
      </c>
      <c r="J413">
        <v>0</v>
      </c>
      <c r="K413" t="s">
        <v>25</v>
      </c>
      <c r="L413">
        <v>0</v>
      </c>
      <c r="M413">
        <v>0.66700000000000004</v>
      </c>
      <c r="N413" t="s">
        <v>52</v>
      </c>
      <c r="O413" t="s">
        <v>151</v>
      </c>
      <c r="P413" t="s">
        <v>2473</v>
      </c>
      <c r="Q413" t="s">
        <v>3363</v>
      </c>
      <c r="R413" t="s">
        <v>25</v>
      </c>
      <c r="S413" t="s">
        <v>2474</v>
      </c>
      <c r="T413" t="s">
        <v>25</v>
      </c>
      <c r="U413">
        <v>1</v>
      </c>
      <c r="V413">
        <v>4</v>
      </c>
      <c r="W413" t="s">
        <v>30</v>
      </c>
      <c r="X413" t="s">
        <v>3301</v>
      </c>
      <c r="Y413" t="s">
        <v>3302</v>
      </c>
      <c r="Z413" t="s">
        <v>3303</v>
      </c>
      <c r="AA413" t="s">
        <v>3304</v>
      </c>
      <c r="AB413" t="s">
        <v>3267</v>
      </c>
      <c r="AC413" t="s">
        <v>3305</v>
      </c>
      <c r="AD413" t="s">
        <v>25</v>
      </c>
      <c r="AE413" t="s">
        <v>3269</v>
      </c>
      <c r="AF413" t="s">
        <v>3270</v>
      </c>
      <c r="AG413" t="s">
        <v>217</v>
      </c>
      <c r="AH413" t="s">
        <v>3364</v>
      </c>
      <c r="AI413" t="s">
        <v>3365</v>
      </c>
      <c r="AJ413" t="s">
        <v>3366</v>
      </c>
      <c r="AK413" t="s">
        <v>3367</v>
      </c>
      <c r="AL413" t="s">
        <v>3368</v>
      </c>
      <c r="AM413" t="s">
        <v>3369</v>
      </c>
      <c r="AN413" t="s">
        <v>2494</v>
      </c>
      <c r="AO413" t="s">
        <v>2495</v>
      </c>
      <c r="AP413" t="s">
        <v>3370</v>
      </c>
      <c r="AQ413" t="s">
        <v>3371</v>
      </c>
      <c r="AR413" t="s">
        <v>2483</v>
      </c>
      <c r="AS413" t="s">
        <v>3372</v>
      </c>
      <c r="AT413" t="s">
        <v>3373</v>
      </c>
      <c r="AU413" t="s">
        <v>3374</v>
      </c>
      <c r="AV413" t="s">
        <v>3375</v>
      </c>
      <c r="AW413" t="s">
        <v>3376</v>
      </c>
      <c r="AX413" t="s">
        <v>3377</v>
      </c>
      <c r="AY413" t="s">
        <v>3378</v>
      </c>
      <c r="AZ413" t="s">
        <v>61</v>
      </c>
      <c r="BA413" t="s">
        <v>61</v>
      </c>
      <c r="BB413" t="s">
        <v>61</v>
      </c>
      <c r="BC413" t="s">
        <v>3379</v>
      </c>
      <c r="BD413" t="s">
        <v>3380</v>
      </c>
      <c r="BE413" t="s">
        <v>3381</v>
      </c>
      <c r="BF413" t="s">
        <v>3377</v>
      </c>
      <c r="BG413" t="s">
        <v>3382</v>
      </c>
      <c r="BH413" t="s">
        <v>2483</v>
      </c>
      <c r="BI413" t="s">
        <v>3383</v>
      </c>
      <c r="BJ413" t="s">
        <v>61</v>
      </c>
      <c r="BK413" t="s">
        <v>61</v>
      </c>
      <c r="BL413" t="s">
        <v>25</v>
      </c>
      <c r="BM413" t="s">
        <v>25</v>
      </c>
      <c r="BN413" t="s">
        <v>25</v>
      </c>
      <c r="BO413" t="s">
        <v>25</v>
      </c>
      <c r="BP413" t="s">
        <v>25</v>
      </c>
      <c r="BQ413" t="s">
        <v>25</v>
      </c>
      <c r="BR413" t="s">
        <v>25</v>
      </c>
      <c r="BS413" t="s">
        <v>25</v>
      </c>
      <c r="BT413" t="s">
        <v>25</v>
      </c>
      <c r="BU413" t="s">
        <v>25</v>
      </c>
      <c r="BV413" t="s">
        <v>25</v>
      </c>
      <c r="BW413" t="s">
        <v>25</v>
      </c>
      <c r="BX413" t="s">
        <v>25</v>
      </c>
      <c r="BY413" t="s">
        <v>25</v>
      </c>
      <c r="BZ413" t="s">
        <v>25</v>
      </c>
      <c r="CA413" t="s">
        <v>25</v>
      </c>
      <c r="CB413" t="s">
        <v>25</v>
      </c>
      <c r="CC413" t="s">
        <v>25</v>
      </c>
      <c r="CD413" t="s">
        <v>25</v>
      </c>
      <c r="CE413" t="s">
        <v>25</v>
      </c>
      <c r="CF413" t="s">
        <v>25</v>
      </c>
      <c r="CG413" t="s">
        <v>25</v>
      </c>
      <c r="CH413" t="s">
        <v>25</v>
      </c>
      <c r="CI413" t="s">
        <v>25</v>
      </c>
      <c r="CJ413" t="s">
        <v>25</v>
      </c>
      <c r="CK413" t="s">
        <v>25</v>
      </c>
      <c r="CL413" t="s">
        <v>25</v>
      </c>
      <c r="CM413" t="s">
        <v>25</v>
      </c>
      <c r="CN413" t="s">
        <v>25</v>
      </c>
      <c r="CO413" t="s">
        <v>25</v>
      </c>
      <c r="CP413" t="s">
        <v>25</v>
      </c>
      <c r="CQ413" t="s">
        <v>25</v>
      </c>
      <c r="CR413" t="s">
        <v>25</v>
      </c>
      <c r="CS413" t="s">
        <v>25</v>
      </c>
      <c r="CT413" t="s">
        <v>25</v>
      </c>
      <c r="CU413" t="s">
        <v>25</v>
      </c>
      <c r="CV413" t="s">
        <v>25</v>
      </c>
      <c r="CW413" t="s">
        <v>25</v>
      </c>
      <c r="CX413" t="s">
        <v>25</v>
      </c>
      <c r="CY413" t="s">
        <v>25</v>
      </c>
      <c r="CZ413" t="s">
        <v>25</v>
      </c>
      <c r="DA413" t="s">
        <v>25</v>
      </c>
      <c r="DB413" t="s">
        <v>25</v>
      </c>
      <c r="DC413" t="s">
        <v>25</v>
      </c>
    </row>
    <row r="414" spans="1:107" x14ac:dyDescent="0.2">
      <c r="A414" t="s">
        <v>206</v>
      </c>
      <c r="B414">
        <v>7578523</v>
      </c>
      <c r="C414" t="s">
        <v>64</v>
      </c>
      <c r="D414">
        <v>0</v>
      </c>
      <c r="E414" t="e">
        <f t="shared" si="7"/>
        <v>#NAME?</v>
      </c>
      <c r="F414">
        <v>0</v>
      </c>
      <c r="G414" t="s">
        <v>24</v>
      </c>
      <c r="H414">
        <v>1</v>
      </c>
      <c r="I414" t="s">
        <v>25</v>
      </c>
      <c r="J414">
        <v>0</v>
      </c>
      <c r="K414" t="s">
        <v>25</v>
      </c>
      <c r="L414">
        <v>0</v>
      </c>
      <c r="M414">
        <v>0.66700000000000004</v>
      </c>
      <c r="N414" t="s">
        <v>52</v>
      </c>
      <c r="O414" t="s">
        <v>151</v>
      </c>
      <c r="P414" t="s">
        <v>2473</v>
      </c>
      <c r="Q414" t="s">
        <v>3363</v>
      </c>
      <c r="R414" t="s">
        <v>25</v>
      </c>
      <c r="S414" t="s">
        <v>2474</v>
      </c>
      <c r="T414" t="s">
        <v>25</v>
      </c>
      <c r="U414">
        <v>1</v>
      </c>
      <c r="V414">
        <v>4</v>
      </c>
      <c r="W414" t="s">
        <v>30</v>
      </c>
      <c r="X414" t="s">
        <v>25</v>
      </c>
      <c r="Y414" t="s">
        <v>25</v>
      </c>
      <c r="Z414" t="s">
        <v>25</v>
      </c>
      <c r="AA414" t="s">
        <v>25</v>
      </c>
      <c r="AB414" t="s">
        <v>25</v>
      </c>
      <c r="AC414" t="s">
        <v>25</v>
      </c>
      <c r="AD414" t="s">
        <v>25</v>
      </c>
      <c r="AE414" t="s">
        <v>3306</v>
      </c>
      <c r="AF414" t="s">
        <v>3270</v>
      </c>
      <c r="AG414" t="s">
        <v>217</v>
      </c>
      <c r="AH414" t="s">
        <v>3364</v>
      </c>
      <c r="AI414" t="s">
        <v>3365</v>
      </c>
      <c r="AJ414" t="s">
        <v>3366</v>
      </c>
      <c r="AK414" t="s">
        <v>3367</v>
      </c>
      <c r="AL414" t="s">
        <v>3368</v>
      </c>
      <c r="AM414" t="s">
        <v>3369</v>
      </c>
      <c r="AN414" t="s">
        <v>2494</v>
      </c>
      <c r="AO414" t="s">
        <v>2495</v>
      </c>
      <c r="AP414" t="s">
        <v>3370</v>
      </c>
      <c r="AQ414" t="s">
        <v>3371</v>
      </c>
      <c r="AR414" t="s">
        <v>2483</v>
      </c>
      <c r="AS414" t="s">
        <v>3372</v>
      </c>
      <c r="AT414" t="s">
        <v>3373</v>
      </c>
      <c r="AU414" t="s">
        <v>3374</v>
      </c>
      <c r="AV414" t="s">
        <v>3375</v>
      </c>
      <c r="AW414" t="s">
        <v>3376</v>
      </c>
      <c r="AX414" t="s">
        <v>3377</v>
      </c>
      <c r="AY414" t="s">
        <v>3378</v>
      </c>
      <c r="AZ414" t="s">
        <v>61</v>
      </c>
      <c r="BA414" t="s">
        <v>61</v>
      </c>
      <c r="BB414" t="s">
        <v>61</v>
      </c>
      <c r="BC414" t="s">
        <v>3379</v>
      </c>
      <c r="BD414" t="s">
        <v>3380</v>
      </c>
      <c r="BE414" t="s">
        <v>3381</v>
      </c>
      <c r="BF414" t="s">
        <v>3377</v>
      </c>
      <c r="BG414" t="s">
        <v>3382</v>
      </c>
      <c r="BH414" t="s">
        <v>2483</v>
      </c>
      <c r="BI414" t="s">
        <v>3383</v>
      </c>
      <c r="BJ414" t="s">
        <v>61</v>
      </c>
      <c r="BK414" t="s">
        <v>61</v>
      </c>
      <c r="BL414" t="s">
        <v>25</v>
      </c>
      <c r="BM414" t="s">
        <v>25</v>
      </c>
      <c r="BN414" t="s">
        <v>25</v>
      </c>
      <c r="BO414" t="s">
        <v>25</v>
      </c>
      <c r="BP414" t="s">
        <v>25</v>
      </c>
      <c r="BQ414" t="s">
        <v>25</v>
      </c>
      <c r="BR414" t="s">
        <v>25</v>
      </c>
      <c r="BS414" t="s">
        <v>25</v>
      </c>
      <c r="BT414" t="s">
        <v>25</v>
      </c>
      <c r="BU414" t="s">
        <v>25</v>
      </c>
      <c r="BV414" t="s">
        <v>25</v>
      </c>
      <c r="BW414" t="s">
        <v>25</v>
      </c>
      <c r="BX414" t="s">
        <v>25</v>
      </c>
      <c r="BY414" t="s">
        <v>25</v>
      </c>
      <c r="BZ414" t="s">
        <v>25</v>
      </c>
      <c r="CA414" t="s">
        <v>25</v>
      </c>
      <c r="CB414" t="s">
        <v>25</v>
      </c>
      <c r="CC414" t="s">
        <v>25</v>
      </c>
      <c r="CD414" t="s">
        <v>25</v>
      </c>
      <c r="CE414" t="s">
        <v>25</v>
      </c>
      <c r="CF414" t="s">
        <v>25</v>
      </c>
      <c r="CG414" t="s">
        <v>25</v>
      </c>
      <c r="CH414" t="s">
        <v>25</v>
      </c>
      <c r="CI414" t="s">
        <v>25</v>
      </c>
      <c r="CJ414" t="s">
        <v>25</v>
      </c>
      <c r="CK414" t="s">
        <v>25</v>
      </c>
      <c r="CL414" t="s">
        <v>25</v>
      </c>
      <c r="CM414" t="s">
        <v>25</v>
      </c>
      <c r="CN414" t="s">
        <v>25</v>
      </c>
      <c r="CO414" t="s">
        <v>25</v>
      </c>
      <c r="CP414" t="s">
        <v>25</v>
      </c>
      <c r="CQ414" t="s">
        <v>25</v>
      </c>
      <c r="CR414" t="s">
        <v>25</v>
      </c>
      <c r="CS414" t="s">
        <v>25</v>
      </c>
      <c r="CT414" t="s">
        <v>25</v>
      </c>
      <c r="CU414" t="s">
        <v>25</v>
      </c>
      <c r="CV414" t="s">
        <v>25</v>
      </c>
      <c r="CW414" t="s">
        <v>25</v>
      </c>
      <c r="CX414" t="s">
        <v>25</v>
      </c>
      <c r="CY414" t="s">
        <v>25</v>
      </c>
      <c r="CZ414" t="s">
        <v>25</v>
      </c>
      <c r="DA414" t="s">
        <v>25</v>
      </c>
      <c r="DB414" t="s">
        <v>25</v>
      </c>
      <c r="DC414" t="s">
        <v>25</v>
      </c>
    </row>
    <row r="415" spans="1:107" x14ac:dyDescent="0.2">
      <c r="A415" t="s">
        <v>206</v>
      </c>
      <c r="B415">
        <v>7578523</v>
      </c>
      <c r="C415" t="s">
        <v>64</v>
      </c>
      <c r="D415">
        <v>0</v>
      </c>
      <c r="E415" t="e">
        <f t="shared" si="7"/>
        <v>#NAME?</v>
      </c>
      <c r="F415">
        <v>0</v>
      </c>
      <c r="G415" t="s">
        <v>24</v>
      </c>
      <c r="H415">
        <v>1</v>
      </c>
      <c r="I415" t="s">
        <v>25</v>
      </c>
      <c r="J415">
        <v>0</v>
      </c>
      <c r="K415" t="s">
        <v>25</v>
      </c>
      <c r="L415">
        <v>0</v>
      </c>
      <c r="M415">
        <v>0.66700000000000004</v>
      </c>
      <c r="N415" t="s">
        <v>52</v>
      </c>
      <c r="O415" t="s">
        <v>151</v>
      </c>
      <c r="P415" t="s">
        <v>2473</v>
      </c>
      <c r="Q415" t="s">
        <v>3363</v>
      </c>
      <c r="R415" t="s">
        <v>25</v>
      </c>
      <c r="S415" t="s">
        <v>2474</v>
      </c>
      <c r="T415" t="s">
        <v>25</v>
      </c>
      <c r="U415">
        <v>1</v>
      </c>
      <c r="V415">
        <v>97</v>
      </c>
      <c r="W415" t="s">
        <v>30</v>
      </c>
      <c r="X415" t="s">
        <v>3307</v>
      </c>
      <c r="Y415" t="s">
        <v>3308</v>
      </c>
      <c r="Z415" t="s">
        <v>3309</v>
      </c>
      <c r="AA415" t="s">
        <v>3309</v>
      </c>
      <c r="AB415" t="s">
        <v>3310</v>
      </c>
      <c r="AC415" t="s">
        <v>3311</v>
      </c>
      <c r="AD415" t="s">
        <v>25</v>
      </c>
      <c r="AE415" t="s">
        <v>3308</v>
      </c>
      <c r="AF415" t="s">
        <v>3270</v>
      </c>
      <c r="AG415" t="s">
        <v>217</v>
      </c>
      <c r="AH415" t="s">
        <v>3364</v>
      </c>
      <c r="AI415" t="s">
        <v>3365</v>
      </c>
      <c r="AJ415" t="s">
        <v>3366</v>
      </c>
      <c r="AK415" t="s">
        <v>3367</v>
      </c>
      <c r="AL415" t="s">
        <v>3368</v>
      </c>
      <c r="AM415" t="s">
        <v>3369</v>
      </c>
      <c r="AN415" t="s">
        <v>2494</v>
      </c>
      <c r="AO415" t="s">
        <v>2495</v>
      </c>
      <c r="AP415" t="s">
        <v>3370</v>
      </c>
      <c r="AQ415" t="s">
        <v>3371</v>
      </c>
      <c r="AR415" t="s">
        <v>2483</v>
      </c>
      <c r="AS415" t="s">
        <v>3372</v>
      </c>
      <c r="AT415" t="s">
        <v>3373</v>
      </c>
      <c r="AU415" t="s">
        <v>3374</v>
      </c>
      <c r="AV415" t="s">
        <v>3375</v>
      </c>
      <c r="AW415" t="s">
        <v>3376</v>
      </c>
      <c r="AX415" t="s">
        <v>3377</v>
      </c>
      <c r="AY415" t="s">
        <v>3378</v>
      </c>
      <c r="AZ415" t="s">
        <v>61</v>
      </c>
      <c r="BA415" t="s">
        <v>61</v>
      </c>
      <c r="BB415" t="s">
        <v>61</v>
      </c>
      <c r="BC415" t="s">
        <v>3379</v>
      </c>
      <c r="BD415" t="s">
        <v>3380</v>
      </c>
      <c r="BE415" t="s">
        <v>3381</v>
      </c>
      <c r="BF415" t="s">
        <v>3377</v>
      </c>
      <c r="BG415" t="s">
        <v>3382</v>
      </c>
      <c r="BH415" t="s">
        <v>2483</v>
      </c>
      <c r="BI415" t="s">
        <v>3383</v>
      </c>
      <c r="BJ415" t="s">
        <v>61</v>
      </c>
      <c r="BK415" t="s">
        <v>61</v>
      </c>
      <c r="BL415" t="s">
        <v>25</v>
      </c>
      <c r="BM415" t="s">
        <v>25</v>
      </c>
      <c r="BN415" t="s">
        <v>25</v>
      </c>
      <c r="BO415" t="s">
        <v>25</v>
      </c>
      <c r="BP415" t="s">
        <v>25</v>
      </c>
      <c r="BQ415" t="s">
        <v>25</v>
      </c>
      <c r="BR415" t="s">
        <v>25</v>
      </c>
      <c r="BS415" t="s">
        <v>25</v>
      </c>
      <c r="BT415" t="s">
        <v>25</v>
      </c>
      <c r="BU415" t="s">
        <v>25</v>
      </c>
      <c r="BV415" t="s">
        <v>25</v>
      </c>
      <c r="BW415" t="s">
        <v>25</v>
      </c>
      <c r="BX415" t="s">
        <v>25</v>
      </c>
      <c r="BY415" t="s">
        <v>25</v>
      </c>
      <c r="BZ415" t="s">
        <v>25</v>
      </c>
      <c r="CA415" t="s">
        <v>25</v>
      </c>
      <c r="CB415" t="s">
        <v>25</v>
      </c>
      <c r="CC415" t="s">
        <v>25</v>
      </c>
      <c r="CD415" t="s">
        <v>25</v>
      </c>
      <c r="CE415" t="s">
        <v>25</v>
      </c>
      <c r="CF415" t="s">
        <v>25</v>
      </c>
      <c r="CG415" t="s">
        <v>25</v>
      </c>
      <c r="CH415" t="s">
        <v>25</v>
      </c>
      <c r="CI415" t="s">
        <v>25</v>
      </c>
      <c r="CJ415" t="s">
        <v>25</v>
      </c>
      <c r="CK415" t="s">
        <v>25</v>
      </c>
      <c r="CL415" t="s">
        <v>25</v>
      </c>
      <c r="CM415" t="s">
        <v>25</v>
      </c>
      <c r="CN415" t="s">
        <v>25</v>
      </c>
      <c r="CO415" t="s">
        <v>25</v>
      </c>
      <c r="CP415" t="s">
        <v>25</v>
      </c>
      <c r="CQ415" t="s">
        <v>25</v>
      </c>
      <c r="CR415" t="s">
        <v>25</v>
      </c>
      <c r="CS415" t="s">
        <v>25</v>
      </c>
      <c r="CT415" t="s">
        <v>25</v>
      </c>
      <c r="CU415" t="s">
        <v>25</v>
      </c>
      <c r="CV415" t="s">
        <v>25</v>
      </c>
      <c r="CW415" t="s">
        <v>25</v>
      </c>
      <c r="CX415" t="s">
        <v>25</v>
      </c>
      <c r="CY415" t="s">
        <v>25</v>
      </c>
      <c r="CZ415" t="s">
        <v>25</v>
      </c>
      <c r="DA415" t="s">
        <v>25</v>
      </c>
      <c r="DB415" t="s">
        <v>25</v>
      </c>
      <c r="DC415" t="s">
        <v>25</v>
      </c>
    </row>
    <row r="416" spans="1:107" x14ac:dyDescent="0.2">
      <c r="A416" t="s">
        <v>206</v>
      </c>
      <c r="B416">
        <v>7578523</v>
      </c>
      <c r="C416" t="s">
        <v>64</v>
      </c>
      <c r="D416">
        <v>0</v>
      </c>
      <c r="E416" t="e">
        <f t="shared" si="7"/>
        <v>#NAME?</v>
      </c>
      <c r="F416">
        <v>0</v>
      </c>
      <c r="G416" t="s">
        <v>24</v>
      </c>
      <c r="H416">
        <v>1</v>
      </c>
      <c r="I416" t="s">
        <v>25</v>
      </c>
      <c r="J416">
        <v>0</v>
      </c>
      <c r="K416" t="s">
        <v>25</v>
      </c>
      <c r="L416">
        <v>0</v>
      </c>
      <c r="M416">
        <v>0.66700000000000004</v>
      </c>
      <c r="N416" t="s">
        <v>52</v>
      </c>
      <c r="O416" t="s">
        <v>151</v>
      </c>
      <c r="P416" t="s">
        <v>2473</v>
      </c>
      <c r="Q416" t="s">
        <v>3363</v>
      </c>
      <c r="R416" t="s">
        <v>25</v>
      </c>
      <c r="S416" t="s">
        <v>2474</v>
      </c>
      <c r="T416" t="s">
        <v>25</v>
      </c>
      <c r="U416">
        <v>1</v>
      </c>
      <c r="V416">
        <v>97</v>
      </c>
      <c r="W416" t="s">
        <v>30</v>
      </c>
      <c r="X416" t="s">
        <v>3312</v>
      </c>
      <c r="Y416" t="s">
        <v>3313</v>
      </c>
      <c r="Z416" t="s">
        <v>3314</v>
      </c>
      <c r="AA416" t="s">
        <v>3315</v>
      </c>
      <c r="AB416" t="s">
        <v>3310</v>
      </c>
      <c r="AC416" t="s">
        <v>3316</v>
      </c>
      <c r="AD416" t="s">
        <v>25</v>
      </c>
      <c r="AE416" t="s">
        <v>3308</v>
      </c>
      <c r="AF416" t="s">
        <v>3270</v>
      </c>
      <c r="AG416" t="s">
        <v>217</v>
      </c>
      <c r="AH416" t="s">
        <v>3364</v>
      </c>
      <c r="AI416" t="s">
        <v>3365</v>
      </c>
      <c r="AJ416" t="s">
        <v>3366</v>
      </c>
      <c r="AK416" t="s">
        <v>3367</v>
      </c>
      <c r="AL416" t="s">
        <v>3368</v>
      </c>
      <c r="AM416" t="s">
        <v>3369</v>
      </c>
      <c r="AN416" t="s">
        <v>2494</v>
      </c>
      <c r="AO416" t="s">
        <v>2495</v>
      </c>
      <c r="AP416" t="s">
        <v>3370</v>
      </c>
      <c r="AQ416" t="s">
        <v>3371</v>
      </c>
      <c r="AR416" t="s">
        <v>2483</v>
      </c>
      <c r="AS416" t="s">
        <v>3372</v>
      </c>
      <c r="AT416" t="s">
        <v>3373</v>
      </c>
      <c r="AU416" t="s">
        <v>3374</v>
      </c>
      <c r="AV416" t="s">
        <v>3375</v>
      </c>
      <c r="AW416" t="s">
        <v>3376</v>
      </c>
      <c r="AX416" t="s">
        <v>3377</v>
      </c>
      <c r="AY416" t="s">
        <v>3378</v>
      </c>
      <c r="AZ416" t="s">
        <v>61</v>
      </c>
      <c r="BA416" t="s">
        <v>61</v>
      </c>
      <c r="BB416" t="s">
        <v>61</v>
      </c>
      <c r="BC416" t="s">
        <v>3379</v>
      </c>
      <c r="BD416" t="s">
        <v>3380</v>
      </c>
      <c r="BE416" t="s">
        <v>3381</v>
      </c>
      <c r="BF416" t="s">
        <v>3377</v>
      </c>
      <c r="BG416" t="s">
        <v>3382</v>
      </c>
      <c r="BH416" t="s">
        <v>2483</v>
      </c>
      <c r="BI416" t="s">
        <v>3383</v>
      </c>
      <c r="BJ416" t="s">
        <v>61</v>
      </c>
      <c r="BK416" t="s">
        <v>61</v>
      </c>
      <c r="BL416" t="s">
        <v>25</v>
      </c>
      <c r="BM416" t="s">
        <v>25</v>
      </c>
      <c r="BN416" t="s">
        <v>25</v>
      </c>
      <c r="BO416" t="s">
        <v>25</v>
      </c>
      <c r="BP416" t="s">
        <v>25</v>
      </c>
      <c r="BQ416" t="s">
        <v>25</v>
      </c>
      <c r="BR416" t="s">
        <v>25</v>
      </c>
      <c r="BS416" t="s">
        <v>25</v>
      </c>
      <c r="BT416" t="s">
        <v>25</v>
      </c>
      <c r="BU416" t="s">
        <v>25</v>
      </c>
      <c r="BV416" t="s">
        <v>25</v>
      </c>
      <c r="BW416" t="s">
        <v>25</v>
      </c>
      <c r="BX416" t="s">
        <v>25</v>
      </c>
      <c r="BY416" t="s">
        <v>25</v>
      </c>
      <c r="BZ416" t="s">
        <v>25</v>
      </c>
      <c r="CA416" t="s">
        <v>25</v>
      </c>
      <c r="CB416" t="s">
        <v>25</v>
      </c>
      <c r="CC416" t="s">
        <v>25</v>
      </c>
      <c r="CD416" t="s">
        <v>25</v>
      </c>
      <c r="CE416" t="s">
        <v>25</v>
      </c>
      <c r="CF416" t="s">
        <v>25</v>
      </c>
      <c r="CG416" t="s">
        <v>25</v>
      </c>
      <c r="CH416" t="s">
        <v>25</v>
      </c>
      <c r="CI416" t="s">
        <v>25</v>
      </c>
      <c r="CJ416" t="s">
        <v>25</v>
      </c>
      <c r="CK416" t="s">
        <v>25</v>
      </c>
      <c r="CL416" t="s">
        <v>25</v>
      </c>
      <c r="CM416" t="s">
        <v>25</v>
      </c>
      <c r="CN416" t="s">
        <v>25</v>
      </c>
      <c r="CO416" t="s">
        <v>25</v>
      </c>
      <c r="CP416" t="s">
        <v>25</v>
      </c>
      <c r="CQ416" t="s">
        <v>25</v>
      </c>
      <c r="CR416" t="s">
        <v>25</v>
      </c>
      <c r="CS416" t="s">
        <v>25</v>
      </c>
      <c r="CT416" t="s">
        <v>25</v>
      </c>
      <c r="CU416" t="s">
        <v>25</v>
      </c>
      <c r="CV416" t="s">
        <v>25</v>
      </c>
      <c r="CW416" t="s">
        <v>25</v>
      </c>
      <c r="CX416" t="s">
        <v>25</v>
      </c>
      <c r="CY416" t="s">
        <v>25</v>
      </c>
      <c r="CZ416" t="s">
        <v>25</v>
      </c>
      <c r="DA416" t="s">
        <v>25</v>
      </c>
      <c r="DB416" t="s">
        <v>25</v>
      </c>
      <c r="DC416" t="s">
        <v>25</v>
      </c>
    </row>
    <row r="417" spans="1:107" x14ac:dyDescent="0.2">
      <c r="A417" t="s">
        <v>206</v>
      </c>
      <c r="B417">
        <v>7578523</v>
      </c>
      <c r="C417" t="s">
        <v>64</v>
      </c>
      <c r="D417">
        <v>0</v>
      </c>
      <c r="E417" t="e">
        <f t="shared" si="7"/>
        <v>#NAME?</v>
      </c>
      <c r="F417">
        <v>0</v>
      </c>
      <c r="G417" t="s">
        <v>24</v>
      </c>
      <c r="H417">
        <v>1</v>
      </c>
      <c r="I417" t="s">
        <v>25</v>
      </c>
      <c r="J417">
        <v>0</v>
      </c>
      <c r="K417" t="s">
        <v>25</v>
      </c>
      <c r="L417">
        <v>0</v>
      </c>
      <c r="M417">
        <v>0.66700000000000004</v>
      </c>
      <c r="N417" t="s">
        <v>52</v>
      </c>
      <c r="O417" t="s">
        <v>2583</v>
      </c>
      <c r="P417" t="s">
        <v>25</v>
      </c>
      <c r="Q417" t="s">
        <v>25</v>
      </c>
      <c r="R417" t="s">
        <v>25</v>
      </c>
      <c r="S417" t="s">
        <v>25</v>
      </c>
      <c r="T417" t="s">
        <v>25</v>
      </c>
      <c r="U417" t="s">
        <v>25</v>
      </c>
      <c r="V417" t="s">
        <v>25</v>
      </c>
      <c r="W417" t="s">
        <v>30</v>
      </c>
      <c r="X417" t="s">
        <v>3317</v>
      </c>
      <c r="Y417" t="s">
        <v>3318</v>
      </c>
      <c r="Z417" t="s">
        <v>3319</v>
      </c>
      <c r="AA417" t="s">
        <v>3320</v>
      </c>
      <c r="AB417" t="s">
        <v>3321</v>
      </c>
      <c r="AC417" t="s">
        <v>3322</v>
      </c>
      <c r="AD417" t="s">
        <v>25</v>
      </c>
      <c r="AE417" t="s">
        <v>3318</v>
      </c>
      <c r="AF417" t="s">
        <v>3270</v>
      </c>
      <c r="AG417" t="s">
        <v>217</v>
      </c>
      <c r="AH417" t="s">
        <v>3364</v>
      </c>
      <c r="AI417" t="s">
        <v>3365</v>
      </c>
      <c r="AJ417" t="s">
        <v>3366</v>
      </c>
      <c r="AK417" t="s">
        <v>3367</v>
      </c>
      <c r="AL417" t="s">
        <v>3368</v>
      </c>
      <c r="AM417" t="s">
        <v>3369</v>
      </c>
      <c r="AN417" t="s">
        <v>2494</v>
      </c>
      <c r="AO417" t="s">
        <v>2495</v>
      </c>
      <c r="AP417" t="s">
        <v>3370</v>
      </c>
      <c r="AQ417" t="s">
        <v>3371</v>
      </c>
      <c r="AR417" t="s">
        <v>2483</v>
      </c>
      <c r="AS417" t="s">
        <v>3372</v>
      </c>
      <c r="AT417" t="s">
        <v>3373</v>
      </c>
      <c r="AU417" t="s">
        <v>3374</v>
      </c>
      <c r="AV417" t="s">
        <v>3375</v>
      </c>
      <c r="AW417" t="s">
        <v>3376</v>
      </c>
      <c r="AX417" t="s">
        <v>3377</v>
      </c>
      <c r="AY417" t="s">
        <v>3378</v>
      </c>
      <c r="AZ417" t="s">
        <v>61</v>
      </c>
      <c r="BA417" t="s">
        <v>61</v>
      </c>
      <c r="BB417" t="s">
        <v>61</v>
      </c>
      <c r="BC417" t="s">
        <v>3379</v>
      </c>
      <c r="BD417" t="s">
        <v>3380</v>
      </c>
      <c r="BE417" t="s">
        <v>3381</v>
      </c>
      <c r="BF417" t="s">
        <v>3377</v>
      </c>
      <c r="BG417" t="s">
        <v>3382</v>
      </c>
      <c r="BH417" t="s">
        <v>2483</v>
      </c>
      <c r="BI417" t="s">
        <v>3383</v>
      </c>
      <c r="BJ417" t="s">
        <v>61</v>
      </c>
      <c r="BK417" t="s">
        <v>61</v>
      </c>
      <c r="BL417" t="s">
        <v>25</v>
      </c>
      <c r="BM417" t="s">
        <v>25</v>
      </c>
      <c r="BN417" t="s">
        <v>25</v>
      </c>
      <c r="BO417" t="s">
        <v>25</v>
      </c>
      <c r="BP417" t="s">
        <v>25</v>
      </c>
      <c r="BQ417" t="s">
        <v>25</v>
      </c>
      <c r="BR417" t="s">
        <v>25</v>
      </c>
      <c r="BS417" t="s">
        <v>25</v>
      </c>
      <c r="BT417" t="s">
        <v>25</v>
      </c>
      <c r="BU417" t="s">
        <v>25</v>
      </c>
      <c r="BV417" t="s">
        <v>25</v>
      </c>
      <c r="BW417" t="s">
        <v>25</v>
      </c>
      <c r="BX417" t="s">
        <v>25</v>
      </c>
      <c r="BY417" t="s">
        <v>25</v>
      </c>
      <c r="BZ417" t="s">
        <v>25</v>
      </c>
      <c r="CA417" t="s">
        <v>25</v>
      </c>
      <c r="CB417" t="s">
        <v>25</v>
      </c>
      <c r="CC417" t="s">
        <v>25</v>
      </c>
      <c r="CD417" t="s">
        <v>25</v>
      </c>
      <c r="CE417" t="s">
        <v>25</v>
      </c>
      <c r="CF417" t="s">
        <v>25</v>
      </c>
      <c r="CG417" t="s">
        <v>25</v>
      </c>
      <c r="CH417" t="s">
        <v>25</v>
      </c>
      <c r="CI417" t="s">
        <v>25</v>
      </c>
      <c r="CJ417" t="s">
        <v>25</v>
      </c>
      <c r="CK417" t="s">
        <v>25</v>
      </c>
      <c r="CL417" t="s">
        <v>25</v>
      </c>
      <c r="CM417" t="s">
        <v>25</v>
      </c>
      <c r="CN417" t="s">
        <v>25</v>
      </c>
      <c r="CO417" t="s">
        <v>25</v>
      </c>
      <c r="CP417" t="s">
        <v>25</v>
      </c>
      <c r="CQ417" t="s">
        <v>25</v>
      </c>
      <c r="CR417" t="s">
        <v>25</v>
      </c>
      <c r="CS417" t="s">
        <v>25</v>
      </c>
      <c r="CT417" t="s">
        <v>25</v>
      </c>
      <c r="CU417" t="s">
        <v>25</v>
      </c>
      <c r="CV417" t="s">
        <v>25</v>
      </c>
      <c r="CW417" t="s">
        <v>25</v>
      </c>
      <c r="CX417" t="s">
        <v>25</v>
      </c>
      <c r="CY417" t="s">
        <v>25</v>
      </c>
      <c r="CZ417" t="s">
        <v>25</v>
      </c>
      <c r="DA417" t="s">
        <v>25</v>
      </c>
      <c r="DB417" t="s">
        <v>25</v>
      </c>
      <c r="DC417" t="s">
        <v>25</v>
      </c>
    </row>
    <row r="418" spans="1:107" x14ac:dyDescent="0.2">
      <c r="A418" t="s">
        <v>206</v>
      </c>
      <c r="B418">
        <v>7578523</v>
      </c>
      <c r="C418" t="s">
        <v>64</v>
      </c>
      <c r="D418">
        <v>0</v>
      </c>
      <c r="E418" t="e">
        <f t="shared" si="7"/>
        <v>#NAME?</v>
      </c>
      <c r="F418">
        <v>0</v>
      </c>
      <c r="G418" t="s">
        <v>24</v>
      </c>
      <c r="H418">
        <v>1</v>
      </c>
      <c r="I418" t="s">
        <v>25</v>
      </c>
      <c r="J418">
        <v>0</v>
      </c>
      <c r="K418" t="s">
        <v>25</v>
      </c>
      <c r="L418">
        <v>0</v>
      </c>
      <c r="M418">
        <v>0.66700000000000004</v>
      </c>
      <c r="N418" t="s">
        <v>52</v>
      </c>
      <c r="O418" t="s">
        <v>151</v>
      </c>
      <c r="P418" t="s">
        <v>2473</v>
      </c>
      <c r="Q418" t="s">
        <v>3363</v>
      </c>
      <c r="R418" t="s">
        <v>25</v>
      </c>
      <c r="S418" t="s">
        <v>2474</v>
      </c>
      <c r="T418" t="s">
        <v>25</v>
      </c>
      <c r="U418">
        <v>1</v>
      </c>
      <c r="V418">
        <v>136</v>
      </c>
      <c r="W418" t="s">
        <v>30</v>
      </c>
      <c r="X418" t="s">
        <v>25</v>
      </c>
      <c r="Y418" t="s">
        <v>25</v>
      </c>
      <c r="Z418" t="s">
        <v>25</v>
      </c>
      <c r="AA418" t="s">
        <v>25</v>
      </c>
      <c r="AB418" t="s">
        <v>25</v>
      </c>
      <c r="AC418" t="s">
        <v>25</v>
      </c>
      <c r="AD418" t="s">
        <v>25</v>
      </c>
      <c r="AE418" t="s">
        <v>3323</v>
      </c>
      <c r="AF418" t="s">
        <v>3270</v>
      </c>
      <c r="AG418" t="s">
        <v>217</v>
      </c>
      <c r="AH418" t="s">
        <v>3364</v>
      </c>
      <c r="AI418" t="s">
        <v>3365</v>
      </c>
      <c r="AJ418" t="s">
        <v>3366</v>
      </c>
      <c r="AK418" t="s">
        <v>3367</v>
      </c>
      <c r="AL418" t="s">
        <v>3368</v>
      </c>
      <c r="AM418" t="s">
        <v>3369</v>
      </c>
      <c r="AN418" t="s">
        <v>2494</v>
      </c>
      <c r="AO418" t="s">
        <v>2495</v>
      </c>
      <c r="AP418" t="s">
        <v>3370</v>
      </c>
      <c r="AQ418" t="s">
        <v>3371</v>
      </c>
      <c r="AR418" t="s">
        <v>2483</v>
      </c>
      <c r="AS418" t="s">
        <v>3372</v>
      </c>
      <c r="AT418" t="s">
        <v>3373</v>
      </c>
      <c r="AU418" t="s">
        <v>3374</v>
      </c>
      <c r="AV418" t="s">
        <v>3375</v>
      </c>
      <c r="AW418" t="s">
        <v>3376</v>
      </c>
      <c r="AX418" t="s">
        <v>3377</v>
      </c>
      <c r="AY418" t="s">
        <v>3378</v>
      </c>
      <c r="AZ418" t="s">
        <v>61</v>
      </c>
      <c r="BA418" t="s">
        <v>61</v>
      </c>
      <c r="BB418" t="s">
        <v>61</v>
      </c>
      <c r="BC418" t="s">
        <v>3379</v>
      </c>
      <c r="BD418" t="s">
        <v>3380</v>
      </c>
      <c r="BE418" t="s">
        <v>3381</v>
      </c>
      <c r="BF418" t="s">
        <v>3377</v>
      </c>
      <c r="BG418" t="s">
        <v>3382</v>
      </c>
      <c r="BH418" t="s">
        <v>2483</v>
      </c>
      <c r="BI418" t="s">
        <v>3383</v>
      </c>
      <c r="BJ418" t="s">
        <v>61</v>
      </c>
      <c r="BK418" t="s">
        <v>61</v>
      </c>
      <c r="BL418" t="s">
        <v>25</v>
      </c>
      <c r="BM418" t="s">
        <v>25</v>
      </c>
      <c r="BN418" t="s">
        <v>25</v>
      </c>
      <c r="BO418" t="s">
        <v>25</v>
      </c>
      <c r="BP418" t="s">
        <v>25</v>
      </c>
      <c r="BQ418" t="s">
        <v>25</v>
      </c>
      <c r="BR418" t="s">
        <v>25</v>
      </c>
      <c r="BS418" t="s">
        <v>25</v>
      </c>
      <c r="BT418" t="s">
        <v>25</v>
      </c>
      <c r="BU418" t="s">
        <v>25</v>
      </c>
      <c r="BV418" t="s">
        <v>25</v>
      </c>
      <c r="BW418" t="s">
        <v>25</v>
      </c>
      <c r="BX418" t="s">
        <v>25</v>
      </c>
      <c r="BY418" t="s">
        <v>25</v>
      </c>
      <c r="BZ418" t="s">
        <v>25</v>
      </c>
      <c r="CA418" t="s">
        <v>25</v>
      </c>
      <c r="CB418" t="s">
        <v>25</v>
      </c>
      <c r="CC418" t="s">
        <v>25</v>
      </c>
      <c r="CD418" t="s">
        <v>25</v>
      </c>
      <c r="CE418" t="s">
        <v>25</v>
      </c>
      <c r="CF418" t="s">
        <v>25</v>
      </c>
      <c r="CG418" t="s">
        <v>25</v>
      </c>
      <c r="CH418" t="s">
        <v>25</v>
      </c>
      <c r="CI418" t="s">
        <v>25</v>
      </c>
      <c r="CJ418" t="s">
        <v>25</v>
      </c>
      <c r="CK418" t="s">
        <v>25</v>
      </c>
      <c r="CL418" t="s">
        <v>25</v>
      </c>
      <c r="CM418" t="s">
        <v>25</v>
      </c>
      <c r="CN418" t="s">
        <v>25</v>
      </c>
      <c r="CO418" t="s">
        <v>25</v>
      </c>
      <c r="CP418" t="s">
        <v>25</v>
      </c>
      <c r="CQ418" t="s">
        <v>25</v>
      </c>
      <c r="CR418" t="s">
        <v>25</v>
      </c>
      <c r="CS418" t="s">
        <v>25</v>
      </c>
      <c r="CT418" t="s">
        <v>25</v>
      </c>
      <c r="CU418" t="s">
        <v>25</v>
      </c>
      <c r="CV418" t="s">
        <v>25</v>
      </c>
      <c r="CW418" t="s">
        <v>25</v>
      </c>
      <c r="CX418" t="s">
        <v>25</v>
      </c>
      <c r="CY418" t="s">
        <v>25</v>
      </c>
      <c r="CZ418" t="s">
        <v>25</v>
      </c>
      <c r="DA418" t="s">
        <v>25</v>
      </c>
      <c r="DB418" t="s">
        <v>25</v>
      </c>
      <c r="DC418" t="s">
        <v>25</v>
      </c>
    </row>
    <row r="419" spans="1:107" x14ac:dyDescent="0.2">
      <c r="A419" t="s">
        <v>206</v>
      </c>
      <c r="B419">
        <v>7578523</v>
      </c>
      <c r="C419" t="s">
        <v>64</v>
      </c>
      <c r="D419">
        <v>0</v>
      </c>
      <c r="E419" t="e">
        <f t="shared" si="7"/>
        <v>#NAME?</v>
      </c>
      <c r="F419">
        <v>0</v>
      </c>
      <c r="G419" t="s">
        <v>24</v>
      </c>
      <c r="H419">
        <v>1</v>
      </c>
      <c r="I419" t="s">
        <v>25</v>
      </c>
      <c r="J419">
        <v>0</v>
      </c>
      <c r="K419" t="s">
        <v>25</v>
      </c>
      <c r="L419">
        <v>0</v>
      </c>
      <c r="M419">
        <v>0.66700000000000004</v>
      </c>
      <c r="N419" t="s">
        <v>52</v>
      </c>
      <c r="O419" t="s">
        <v>151</v>
      </c>
      <c r="P419" t="s">
        <v>2473</v>
      </c>
      <c r="Q419" t="s">
        <v>3363</v>
      </c>
      <c r="R419" t="s">
        <v>25</v>
      </c>
      <c r="S419" t="s">
        <v>2474</v>
      </c>
      <c r="T419" t="s">
        <v>25</v>
      </c>
      <c r="U419">
        <v>1</v>
      </c>
      <c r="V419">
        <v>97</v>
      </c>
      <c r="W419" t="s">
        <v>30</v>
      </c>
      <c r="X419" t="s">
        <v>3324</v>
      </c>
      <c r="Y419" t="s">
        <v>3325</v>
      </c>
      <c r="Z419" t="s">
        <v>3326</v>
      </c>
      <c r="AA419" t="s">
        <v>3326</v>
      </c>
      <c r="AB419" t="s">
        <v>3327</v>
      </c>
      <c r="AC419" t="s">
        <v>3328</v>
      </c>
      <c r="AD419" t="s">
        <v>25</v>
      </c>
      <c r="AE419" t="s">
        <v>3325</v>
      </c>
      <c r="AF419" t="s">
        <v>3270</v>
      </c>
      <c r="AG419" t="s">
        <v>217</v>
      </c>
      <c r="AH419" t="s">
        <v>3364</v>
      </c>
      <c r="AI419" t="s">
        <v>3365</v>
      </c>
      <c r="AJ419" t="s">
        <v>3366</v>
      </c>
      <c r="AK419" t="s">
        <v>3367</v>
      </c>
      <c r="AL419" t="s">
        <v>3368</v>
      </c>
      <c r="AM419" t="s">
        <v>3369</v>
      </c>
      <c r="AN419" t="s">
        <v>2494</v>
      </c>
      <c r="AO419" t="s">
        <v>2495</v>
      </c>
      <c r="AP419" t="s">
        <v>3370</v>
      </c>
      <c r="AQ419" t="s">
        <v>3371</v>
      </c>
      <c r="AR419" t="s">
        <v>2483</v>
      </c>
      <c r="AS419" t="s">
        <v>3372</v>
      </c>
      <c r="AT419" t="s">
        <v>3373</v>
      </c>
      <c r="AU419" t="s">
        <v>3374</v>
      </c>
      <c r="AV419" t="s">
        <v>3375</v>
      </c>
      <c r="AW419" t="s">
        <v>3376</v>
      </c>
      <c r="AX419" t="s">
        <v>3377</v>
      </c>
      <c r="AY419" t="s">
        <v>3378</v>
      </c>
      <c r="AZ419" t="s">
        <v>61</v>
      </c>
      <c r="BA419" t="s">
        <v>61</v>
      </c>
      <c r="BB419" t="s">
        <v>61</v>
      </c>
      <c r="BC419" t="s">
        <v>3379</v>
      </c>
      <c r="BD419" t="s">
        <v>3380</v>
      </c>
      <c r="BE419" t="s">
        <v>3381</v>
      </c>
      <c r="BF419" t="s">
        <v>3377</v>
      </c>
      <c r="BG419" t="s">
        <v>3382</v>
      </c>
      <c r="BH419" t="s">
        <v>2483</v>
      </c>
      <c r="BI419" t="s">
        <v>3383</v>
      </c>
      <c r="BJ419" t="s">
        <v>61</v>
      </c>
      <c r="BK419" t="s">
        <v>61</v>
      </c>
      <c r="BL419" t="s">
        <v>25</v>
      </c>
      <c r="BM419" t="s">
        <v>25</v>
      </c>
      <c r="BN419" t="s">
        <v>25</v>
      </c>
      <c r="BO419" t="s">
        <v>25</v>
      </c>
      <c r="BP419" t="s">
        <v>25</v>
      </c>
      <c r="BQ419" t="s">
        <v>25</v>
      </c>
      <c r="BR419" t="s">
        <v>25</v>
      </c>
      <c r="BS419" t="s">
        <v>25</v>
      </c>
      <c r="BT419" t="s">
        <v>25</v>
      </c>
      <c r="BU419" t="s">
        <v>25</v>
      </c>
      <c r="BV419" t="s">
        <v>25</v>
      </c>
      <c r="BW419" t="s">
        <v>25</v>
      </c>
      <c r="BX419" t="s">
        <v>25</v>
      </c>
      <c r="BY419" t="s">
        <v>25</v>
      </c>
      <c r="BZ419" t="s">
        <v>25</v>
      </c>
      <c r="CA419" t="s">
        <v>25</v>
      </c>
      <c r="CB419" t="s">
        <v>25</v>
      </c>
      <c r="CC419" t="s">
        <v>25</v>
      </c>
      <c r="CD419" t="s">
        <v>25</v>
      </c>
      <c r="CE419" t="s">
        <v>25</v>
      </c>
      <c r="CF419" t="s">
        <v>25</v>
      </c>
      <c r="CG419" t="s">
        <v>25</v>
      </c>
      <c r="CH419" t="s">
        <v>25</v>
      </c>
      <c r="CI419" t="s">
        <v>25</v>
      </c>
      <c r="CJ419" t="s">
        <v>25</v>
      </c>
      <c r="CK419" t="s">
        <v>25</v>
      </c>
      <c r="CL419" t="s">
        <v>25</v>
      </c>
      <c r="CM419" t="s">
        <v>25</v>
      </c>
      <c r="CN419" t="s">
        <v>25</v>
      </c>
      <c r="CO419" t="s">
        <v>25</v>
      </c>
      <c r="CP419" t="s">
        <v>25</v>
      </c>
      <c r="CQ419" t="s">
        <v>25</v>
      </c>
      <c r="CR419" t="s">
        <v>25</v>
      </c>
      <c r="CS419" t="s">
        <v>25</v>
      </c>
      <c r="CT419" t="s">
        <v>25</v>
      </c>
      <c r="CU419" t="s">
        <v>25</v>
      </c>
      <c r="CV419" t="s">
        <v>25</v>
      </c>
      <c r="CW419" t="s">
        <v>25</v>
      </c>
      <c r="CX419" t="s">
        <v>25</v>
      </c>
      <c r="CY419" t="s">
        <v>25</v>
      </c>
      <c r="CZ419" t="s">
        <v>25</v>
      </c>
      <c r="DA419" t="s">
        <v>25</v>
      </c>
      <c r="DB419" t="s">
        <v>25</v>
      </c>
      <c r="DC419" t="s">
        <v>25</v>
      </c>
    </row>
    <row r="420" spans="1:107" x14ac:dyDescent="0.2">
      <c r="A420" t="s">
        <v>206</v>
      </c>
      <c r="B420">
        <v>7578523</v>
      </c>
      <c r="C420" t="s">
        <v>64</v>
      </c>
      <c r="D420">
        <v>0</v>
      </c>
      <c r="E420" t="e">
        <f t="shared" si="7"/>
        <v>#NAME?</v>
      </c>
      <c r="F420">
        <v>0</v>
      </c>
      <c r="G420" t="s">
        <v>24</v>
      </c>
      <c r="H420">
        <v>1</v>
      </c>
      <c r="I420" t="s">
        <v>25</v>
      </c>
      <c r="J420">
        <v>0</v>
      </c>
      <c r="K420" t="s">
        <v>25</v>
      </c>
      <c r="L420">
        <v>0</v>
      </c>
      <c r="M420">
        <v>0.66700000000000004</v>
      </c>
      <c r="N420" t="s">
        <v>52</v>
      </c>
      <c r="O420" t="s">
        <v>2583</v>
      </c>
      <c r="P420" t="s">
        <v>25</v>
      </c>
      <c r="Q420" t="s">
        <v>25</v>
      </c>
      <c r="R420" t="s">
        <v>25</v>
      </c>
      <c r="S420" t="s">
        <v>25</v>
      </c>
      <c r="T420" t="s">
        <v>25</v>
      </c>
      <c r="U420" t="s">
        <v>25</v>
      </c>
      <c r="V420" t="s">
        <v>25</v>
      </c>
      <c r="W420" t="s">
        <v>30</v>
      </c>
      <c r="X420" t="s">
        <v>3329</v>
      </c>
      <c r="Y420" t="s">
        <v>3330</v>
      </c>
      <c r="Z420" t="s">
        <v>3331</v>
      </c>
      <c r="AA420" t="s">
        <v>3331</v>
      </c>
      <c r="AB420" t="s">
        <v>3332</v>
      </c>
      <c r="AC420" t="s">
        <v>3333</v>
      </c>
      <c r="AD420" t="s">
        <v>25</v>
      </c>
      <c r="AE420" t="s">
        <v>3330</v>
      </c>
      <c r="AF420" t="s">
        <v>3270</v>
      </c>
      <c r="AG420" t="s">
        <v>217</v>
      </c>
      <c r="AH420" t="s">
        <v>3364</v>
      </c>
      <c r="AI420" t="s">
        <v>3365</v>
      </c>
      <c r="AJ420" t="s">
        <v>3366</v>
      </c>
      <c r="AK420" t="s">
        <v>3367</v>
      </c>
      <c r="AL420" t="s">
        <v>3368</v>
      </c>
      <c r="AM420" t="s">
        <v>3369</v>
      </c>
      <c r="AN420" t="s">
        <v>2494</v>
      </c>
      <c r="AO420" t="s">
        <v>2495</v>
      </c>
      <c r="AP420" t="s">
        <v>3370</v>
      </c>
      <c r="AQ420" t="s">
        <v>3371</v>
      </c>
      <c r="AR420" t="s">
        <v>2483</v>
      </c>
      <c r="AS420" t="s">
        <v>3372</v>
      </c>
      <c r="AT420" t="s">
        <v>3373</v>
      </c>
      <c r="AU420" t="s">
        <v>3374</v>
      </c>
      <c r="AV420" t="s">
        <v>3375</v>
      </c>
      <c r="AW420" t="s">
        <v>3376</v>
      </c>
      <c r="AX420" t="s">
        <v>3377</v>
      </c>
      <c r="AY420" t="s">
        <v>3378</v>
      </c>
      <c r="AZ420" t="s">
        <v>61</v>
      </c>
      <c r="BA420" t="s">
        <v>61</v>
      </c>
      <c r="BB420" t="s">
        <v>61</v>
      </c>
      <c r="BC420" t="s">
        <v>3379</v>
      </c>
      <c r="BD420" t="s">
        <v>3380</v>
      </c>
      <c r="BE420" t="s">
        <v>3381</v>
      </c>
      <c r="BF420" t="s">
        <v>3377</v>
      </c>
      <c r="BG420" t="s">
        <v>3382</v>
      </c>
      <c r="BH420" t="s">
        <v>2483</v>
      </c>
      <c r="BI420" t="s">
        <v>3383</v>
      </c>
      <c r="BJ420" t="s">
        <v>61</v>
      </c>
      <c r="BK420" t="s">
        <v>61</v>
      </c>
      <c r="BL420" t="s">
        <v>25</v>
      </c>
      <c r="BM420" t="s">
        <v>25</v>
      </c>
      <c r="BN420" t="s">
        <v>25</v>
      </c>
      <c r="BO420" t="s">
        <v>25</v>
      </c>
      <c r="BP420" t="s">
        <v>25</v>
      </c>
      <c r="BQ420" t="s">
        <v>25</v>
      </c>
      <c r="BR420" t="s">
        <v>25</v>
      </c>
      <c r="BS420" t="s">
        <v>25</v>
      </c>
      <c r="BT420" t="s">
        <v>25</v>
      </c>
      <c r="BU420" t="s">
        <v>25</v>
      </c>
      <c r="BV420" t="s">
        <v>25</v>
      </c>
      <c r="BW420" t="s">
        <v>25</v>
      </c>
      <c r="BX420" t="s">
        <v>25</v>
      </c>
      <c r="BY420" t="s">
        <v>25</v>
      </c>
      <c r="BZ420" t="s">
        <v>25</v>
      </c>
      <c r="CA420" t="s">
        <v>25</v>
      </c>
      <c r="CB420" t="s">
        <v>25</v>
      </c>
      <c r="CC420" t="s">
        <v>25</v>
      </c>
      <c r="CD420" t="s">
        <v>25</v>
      </c>
      <c r="CE420" t="s">
        <v>25</v>
      </c>
      <c r="CF420" t="s">
        <v>25</v>
      </c>
      <c r="CG420" t="s">
        <v>25</v>
      </c>
      <c r="CH420" t="s">
        <v>25</v>
      </c>
      <c r="CI420" t="s">
        <v>25</v>
      </c>
      <c r="CJ420" t="s">
        <v>25</v>
      </c>
      <c r="CK420" t="s">
        <v>25</v>
      </c>
      <c r="CL420" t="s">
        <v>25</v>
      </c>
      <c r="CM420" t="s">
        <v>25</v>
      </c>
      <c r="CN420" t="s">
        <v>25</v>
      </c>
      <c r="CO420" t="s">
        <v>25</v>
      </c>
      <c r="CP420" t="s">
        <v>25</v>
      </c>
      <c r="CQ420" t="s">
        <v>25</v>
      </c>
      <c r="CR420" t="s">
        <v>25</v>
      </c>
      <c r="CS420" t="s">
        <v>25</v>
      </c>
      <c r="CT420" t="s">
        <v>25</v>
      </c>
      <c r="CU420" t="s">
        <v>25</v>
      </c>
      <c r="CV420" t="s">
        <v>25</v>
      </c>
      <c r="CW420" t="s">
        <v>25</v>
      </c>
      <c r="CX420" t="s">
        <v>25</v>
      </c>
      <c r="CY420" t="s">
        <v>25</v>
      </c>
      <c r="CZ420" t="s">
        <v>25</v>
      </c>
      <c r="DA420" t="s">
        <v>25</v>
      </c>
      <c r="DB420" t="s">
        <v>25</v>
      </c>
      <c r="DC420" t="s">
        <v>25</v>
      </c>
    </row>
    <row r="421" spans="1:107" x14ac:dyDescent="0.2">
      <c r="A421" t="s">
        <v>206</v>
      </c>
      <c r="B421">
        <v>7578523</v>
      </c>
      <c r="C421" t="s">
        <v>64</v>
      </c>
      <c r="D421">
        <v>0</v>
      </c>
      <c r="E421" t="e">
        <f t="shared" si="7"/>
        <v>#NAME?</v>
      </c>
      <c r="F421">
        <v>0</v>
      </c>
      <c r="G421" t="s">
        <v>24</v>
      </c>
      <c r="H421">
        <v>1</v>
      </c>
      <c r="I421" t="s">
        <v>25</v>
      </c>
      <c r="J421">
        <v>0</v>
      </c>
      <c r="K421" t="s">
        <v>25</v>
      </c>
      <c r="L421">
        <v>0</v>
      </c>
      <c r="M421">
        <v>0.66700000000000004</v>
      </c>
      <c r="N421" t="s">
        <v>52</v>
      </c>
      <c r="O421" t="s">
        <v>2583</v>
      </c>
      <c r="P421" t="s">
        <v>25</v>
      </c>
      <c r="Q421" t="s">
        <v>25</v>
      </c>
      <c r="R421" t="s">
        <v>25</v>
      </c>
      <c r="S421" t="s">
        <v>25</v>
      </c>
      <c r="T421" t="s">
        <v>25</v>
      </c>
      <c r="U421" t="s">
        <v>25</v>
      </c>
      <c r="V421" t="s">
        <v>25</v>
      </c>
      <c r="W421" t="s">
        <v>30</v>
      </c>
      <c r="X421" t="s">
        <v>3334</v>
      </c>
      <c r="Y421" t="s">
        <v>3335</v>
      </c>
      <c r="Z421" t="s">
        <v>3336</v>
      </c>
      <c r="AA421" t="s">
        <v>3336</v>
      </c>
      <c r="AB421" t="s">
        <v>3337</v>
      </c>
      <c r="AC421" t="s">
        <v>3338</v>
      </c>
      <c r="AD421" t="s">
        <v>25</v>
      </c>
      <c r="AE421" t="s">
        <v>3335</v>
      </c>
      <c r="AF421" t="s">
        <v>3270</v>
      </c>
      <c r="AG421" t="s">
        <v>217</v>
      </c>
      <c r="AH421" t="s">
        <v>3364</v>
      </c>
      <c r="AI421" t="s">
        <v>3365</v>
      </c>
      <c r="AJ421" t="s">
        <v>3366</v>
      </c>
      <c r="AK421" t="s">
        <v>3367</v>
      </c>
      <c r="AL421" t="s">
        <v>3368</v>
      </c>
      <c r="AM421" t="s">
        <v>3369</v>
      </c>
      <c r="AN421" t="s">
        <v>2494</v>
      </c>
      <c r="AO421" t="s">
        <v>2495</v>
      </c>
      <c r="AP421" t="s">
        <v>3370</v>
      </c>
      <c r="AQ421" t="s">
        <v>3371</v>
      </c>
      <c r="AR421" t="s">
        <v>2483</v>
      </c>
      <c r="AS421" t="s">
        <v>3372</v>
      </c>
      <c r="AT421" t="s">
        <v>3373</v>
      </c>
      <c r="AU421" t="s">
        <v>3374</v>
      </c>
      <c r="AV421" t="s">
        <v>3375</v>
      </c>
      <c r="AW421" t="s">
        <v>3376</v>
      </c>
      <c r="AX421" t="s">
        <v>3377</v>
      </c>
      <c r="AY421" t="s">
        <v>3378</v>
      </c>
      <c r="AZ421" t="s">
        <v>61</v>
      </c>
      <c r="BA421" t="s">
        <v>61</v>
      </c>
      <c r="BB421" t="s">
        <v>61</v>
      </c>
      <c r="BC421" t="s">
        <v>3379</v>
      </c>
      <c r="BD421" t="s">
        <v>3380</v>
      </c>
      <c r="BE421" t="s">
        <v>3381</v>
      </c>
      <c r="BF421" t="s">
        <v>3377</v>
      </c>
      <c r="BG421" t="s">
        <v>3382</v>
      </c>
      <c r="BH421" t="s">
        <v>2483</v>
      </c>
      <c r="BI421" t="s">
        <v>3383</v>
      </c>
      <c r="BJ421" t="s">
        <v>61</v>
      </c>
      <c r="BK421" t="s">
        <v>61</v>
      </c>
      <c r="BL421" t="s">
        <v>25</v>
      </c>
      <c r="BM421" t="s">
        <v>25</v>
      </c>
      <c r="BN421" t="s">
        <v>25</v>
      </c>
      <c r="BO421" t="s">
        <v>25</v>
      </c>
      <c r="BP421" t="s">
        <v>25</v>
      </c>
      <c r="BQ421" t="s">
        <v>25</v>
      </c>
      <c r="BR421" t="s">
        <v>25</v>
      </c>
      <c r="BS421" t="s">
        <v>25</v>
      </c>
      <c r="BT421" t="s">
        <v>25</v>
      </c>
      <c r="BU421" t="s">
        <v>25</v>
      </c>
      <c r="BV421" t="s">
        <v>25</v>
      </c>
      <c r="BW421" t="s">
        <v>25</v>
      </c>
      <c r="BX421" t="s">
        <v>25</v>
      </c>
      <c r="BY421" t="s">
        <v>25</v>
      </c>
      <c r="BZ421" t="s">
        <v>25</v>
      </c>
      <c r="CA421" t="s">
        <v>25</v>
      </c>
      <c r="CB421" t="s">
        <v>25</v>
      </c>
      <c r="CC421" t="s">
        <v>25</v>
      </c>
      <c r="CD421" t="s">
        <v>25</v>
      </c>
      <c r="CE421" t="s">
        <v>25</v>
      </c>
      <c r="CF421" t="s">
        <v>25</v>
      </c>
      <c r="CG421" t="s">
        <v>25</v>
      </c>
      <c r="CH421" t="s">
        <v>25</v>
      </c>
      <c r="CI421" t="s">
        <v>25</v>
      </c>
      <c r="CJ421" t="s">
        <v>25</v>
      </c>
      <c r="CK421" t="s">
        <v>25</v>
      </c>
      <c r="CL421" t="s">
        <v>25</v>
      </c>
      <c r="CM421" t="s">
        <v>25</v>
      </c>
      <c r="CN421" t="s">
        <v>25</v>
      </c>
      <c r="CO421" t="s">
        <v>25</v>
      </c>
      <c r="CP421" t="s">
        <v>25</v>
      </c>
      <c r="CQ421" t="s">
        <v>25</v>
      </c>
      <c r="CR421" t="s">
        <v>25</v>
      </c>
      <c r="CS421" t="s">
        <v>25</v>
      </c>
      <c r="CT421" t="s">
        <v>25</v>
      </c>
      <c r="CU421" t="s">
        <v>25</v>
      </c>
      <c r="CV421" t="s">
        <v>25</v>
      </c>
      <c r="CW421" t="s">
        <v>25</v>
      </c>
      <c r="CX421" t="s">
        <v>25</v>
      </c>
      <c r="CY421" t="s">
        <v>25</v>
      </c>
      <c r="CZ421" t="s">
        <v>25</v>
      </c>
      <c r="DA421" t="s">
        <v>25</v>
      </c>
      <c r="DB421" t="s">
        <v>25</v>
      </c>
      <c r="DC421" t="s">
        <v>25</v>
      </c>
    </row>
    <row r="422" spans="1:107" x14ac:dyDescent="0.2">
      <c r="A422" t="s">
        <v>206</v>
      </c>
      <c r="B422">
        <v>7578523</v>
      </c>
      <c r="C422" t="s">
        <v>64</v>
      </c>
      <c r="D422">
        <v>0</v>
      </c>
      <c r="E422" t="e">
        <f t="shared" si="7"/>
        <v>#NAME?</v>
      </c>
      <c r="F422">
        <v>0</v>
      </c>
      <c r="G422" t="s">
        <v>24</v>
      </c>
      <c r="H422">
        <v>1</v>
      </c>
      <c r="I422" t="s">
        <v>25</v>
      </c>
      <c r="J422">
        <v>0</v>
      </c>
      <c r="K422" t="s">
        <v>25</v>
      </c>
      <c r="L422">
        <v>0</v>
      </c>
      <c r="M422">
        <v>0.66700000000000004</v>
      </c>
      <c r="N422" t="s">
        <v>52</v>
      </c>
      <c r="O422" t="s">
        <v>151</v>
      </c>
      <c r="P422" t="s">
        <v>2473</v>
      </c>
      <c r="Q422" t="s">
        <v>3363</v>
      </c>
      <c r="R422" t="s">
        <v>25</v>
      </c>
      <c r="S422" t="s">
        <v>2474</v>
      </c>
      <c r="T422" t="s">
        <v>25</v>
      </c>
      <c r="U422">
        <v>1</v>
      </c>
      <c r="V422">
        <v>97</v>
      </c>
      <c r="W422" t="s">
        <v>30</v>
      </c>
      <c r="X422" t="s">
        <v>3339</v>
      </c>
      <c r="Y422" t="s">
        <v>3340</v>
      </c>
      <c r="Z422" t="s">
        <v>3319</v>
      </c>
      <c r="AA422" t="s">
        <v>3320</v>
      </c>
      <c r="AB422" t="s">
        <v>3341</v>
      </c>
      <c r="AC422" t="s">
        <v>3268</v>
      </c>
      <c r="AD422" t="s">
        <v>25</v>
      </c>
      <c r="AE422" t="s">
        <v>3340</v>
      </c>
      <c r="AF422" t="s">
        <v>3270</v>
      </c>
      <c r="AG422" t="s">
        <v>217</v>
      </c>
      <c r="AH422" t="s">
        <v>3364</v>
      </c>
      <c r="AI422" t="s">
        <v>3365</v>
      </c>
      <c r="AJ422" t="s">
        <v>3366</v>
      </c>
      <c r="AK422" t="s">
        <v>3367</v>
      </c>
      <c r="AL422" t="s">
        <v>3368</v>
      </c>
      <c r="AM422" t="s">
        <v>3369</v>
      </c>
      <c r="AN422" t="s">
        <v>2494</v>
      </c>
      <c r="AO422" t="s">
        <v>2495</v>
      </c>
      <c r="AP422" t="s">
        <v>3370</v>
      </c>
      <c r="AQ422" t="s">
        <v>3371</v>
      </c>
      <c r="AR422" t="s">
        <v>2483</v>
      </c>
      <c r="AS422" t="s">
        <v>3372</v>
      </c>
      <c r="AT422" t="s">
        <v>3373</v>
      </c>
      <c r="AU422" t="s">
        <v>3374</v>
      </c>
      <c r="AV422" t="s">
        <v>3375</v>
      </c>
      <c r="AW422" t="s">
        <v>3376</v>
      </c>
      <c r="AX422" t="s">
        <v>3377</v>
      </c>
      <c r="AY422" t="s">
        <v>3378</v>
      </c>
      <c r="AZ422" t="s">
        <v>61</v>
      </c>
      <c r="BA422" t="s">
        <v>61</v>
      </c>
      <c r="BB422" t="s">
        <v>61</v>
      </c>
      <c r="BC422" t="s">
        <v>3379</v>
      </c>
      <c r="BD422" t="s">
        <v>3380</v>
      </c>
      <c r="BE422" t="s">
        <v>3381</v>
      </c>
      <c r="BF422" t="s">
        <v>3377</v>
      </c>
      <c r="BG422" t="s">
        <v>3382</v>
      </c>
      <c r="BH422" t="s">
        <v>2483</v>
      </c>
      <c r="BI422" t="s">
        <v>3383</v>
      </c>
      <c r="BJ422" t="s">
        <v>61</v>
      </c>
      <c r="BK422" t="s">
        <v>61</v>
      </c>
      <c r="BL422" t="s">
        <v>25</v>
      </c>
      <c r="BM422" t="s">
        <v>25</v>
      </c>
      <c r="BN422" t="s">
        <v>25</v>
      </c>
      <c r="BO422" t="s">
        <v>25</v>
      </c>
      <c r="BP422" t="s">
        <v>25</v>
      </c>
      <c r="BQ422" t="s">
        <v>25</v>
      </c>
      <c r="BR422" t="s">
        <v>25</v>
      </c>
      <c r="BS422" t="s">
        <v>25</v>
      </c>
      <c r="BT422" t="s">
        <v>25</v>
      </c>
      <c r="BU422" t="s">
        <v>25</v>
      </c>
      <c r="BV422" t="s">
        <v>25</v>
      </c>
      <c r="BW422" t="s">
        <v>25</v>
      </c>
      <c r="BX422" t="s">
        <v>25</v>
      </c>
      <c r="BY422" t="s">
        <v>25</v>
      </c>
      <c r="BZ422" t="s">
        <v>25</v>
      </c>
      <c r="CA422" t="s">
        <v>25</v>
      </c>
      <c r="CB422" t="s">
        <v>25</v>
      </c>
      <c r="CC422" t="s">
        <v>25</v>
      </c>
      <c r="CD422" t="s">
        <v>25</v>
      </c>
      <c r="CE422" t="s">
        <v>25</v>
      </c>
      <c r="CF422" t="s">
        <v>25</v>
      </c>
      <c r="CG422" t="s">
        <v>25</v>
      </c>
      <c r="CH422" t="s">
        <v>25</v>
      </c>
      <c r="CI422" t="s">
        <v>25</v>
      </c>
      <c r="CJ422" t="s">
        <v>25</v>
      </c>
      <c r="CK422" t="s">
        <v>25</v>
      </c>
      <c r="CL422" t="s">
        <v>25</v>
      </c>
      <c r="CM422" t="s">
        <v>25</v>
      </c>
      <c r="CN422" t="s">
        <v>25</v>
      </c>
      <c r="CO422" t="s">
        <v>25</v>
      </c>
      <c r="CP422" t="s">
        <v>25</v>
      </c>
      <c r="CQ422" t="s">
        <v>25</v>
      </c>
      <c r="CR422" t="s">
        <v>25</v>
      </c>
      <c r="CS422" t="s">
        <v>25</v>
      </c>
      <c r="CT422" t="s">
        <v>25</v>
      </c>
      <c r="CU422" t="s">
        <v>25</v>
      </c>
      <c r="CV422" t="s">
        <v>25</v>
      </c>
      <c r="CW422" t="s">
        <v>25</v>
      </c>
      <c r="CX422" t="s">
        <v>25</v>
      </c>
      <c r="CY422" t="s">
        <v>25</v>
      </c>
      <c r="CZ422" t="s">
        <v>25</v>
      </c>
      <c r="DA422" t="s">
        <v>25</v>
      </c>
      <c r="DB422" t="s">
        <v>25</v>
      </c>
      <c r="DC422" t="s">
        <v>25</v>
      </c>
    </row>
    <row r="423" spans="1:107" x14ac:dyDescent="0.2">
      <c r="A423" t="s">
        <v>206</v>
      </c>
      <c r="B423">
        <v>7578523</v>
      </c>
      <c r="C423" t="s">
        <v>64</v>
      </c>
      <c r="D423">
        <v>0</v>
      </c>
      <c r="E423" t="e">
        <f t="shared" si="7"/>
        <v>#NAME?</v>
      </c>
      <c r="F423">
        <v>0</v>
      </c>
      <c r="G423" t="s">
        <v>24</v>
      </c>
      <c r="H423">
        <v>1</v>
      </c>
      <c r="I423" t="s">
        <v>25</v>
      </c>
      <c r="J423">
        <v>0</v>
      </c>
      <c r="K423" t="s">
        <v>25</v>
      </c>
      <c r="L423">
        <v>0</v>
      </c>
      <c r="M423">
        <v>0.66700000000000004</v>
      </c>
      <c r="N423" t="s">
        <v>52</v>
      </c>
      <c r="O423" t="s">
        <v>151</v>
      </c>
      <c r="P423" t="s">
        <v>2473</v>
      </c>
      <c r="Q423" t="s">
        <v>3363</v>
      </c>
      <c r="R423" t="s">
        <v>25</v>
      </c>
      <c r="S423" t="s">
        <v>2474</v>
      </c>
      <c r="T423" t="s">
        <v>25</v>
      </c>
      <c r="U423">
        <v>1</v>
      </c>
      <c r="V423">
        <v>136</v>
      </c>
      <c r="W423" t="s">
        <v>30</v>
      </c>
      <c r="X423" t="s">
        <v>25</v>
      </c>
      <c r="Y423" t="s">
        <v>25</v>
      </c>
      <c r="Z423" t="s">
        <v>25</v>
      </c>
      <c r="AA423" t="s">
        <v>25</v>
      </c>
      <c r="AB423" t="s">
        <v>25</v>
      </c>
      <c r="AC423" t="s">
        <v>25</v>
      </c>
      <c r="AD423" t="s">
        <v>25</v>
      </c>
      <c r="AE423" t="s">
        <v>3342</v>
      </c>
      <c r="AF423" t="s">
        <v>3270</v>
      </c>
      <c r="AG423" t="s">
        <v>217</v>
      </c>
      <c r="AH423" t="s">
        <v>3364</v>
      </c>
      <c r="AI423" t="s">
        <v>3365</v>
      </c>
      <c r="AJ423" t="s">
        <v>3366</v>
      </c>
      <c r="AK423" t="s">
        <v>3367</v>
      </c>
      <c r="AL423" t="s">
        <v>3368</v>
      </c>
      <c r="AM423" t="s">
        <v>3369</v>
      </c>
      <c r="AN423" t="s">
        <v>2494</v>
      </c>
      <c r="AO423" t="s">
        <v>2495</v>
      </c>
      <c r="AP423" t="s">
        <v>3370</v>
      </c>
      <c r="AQ423" t="s">
        <v>3371</v>
      </c>
      <c r="AR423" t="s">
        <v>2483</v>
      </c>
      <c r="AS423" t="s">
        <v>3372</v>
      </c>
      <c r="AT423" t="s">
        <v>3373</v>
      </c>
      <c r="AU423" t="s">
        <v>3374</v>
      </c>
      <c r="AV423" t="s">
        <v>3375</v>
      </c>
      <c r="AW423" t="s">
        <v>3376</v>
      </c>
      <c r="AX423" t="s">
        <v>3377</v>
      </c>
      <c r="AY423" t="s">
        <v>3378</v>
      </c>
      <c r="AZ423" t="s">
        <v>61</v>
      </c>
      <c r="BA423" t="s">
        <v>61</v>
      </c>
      <c r="BB423" t="s">
        <v>61</v>
      </c>
      <c r="BC423" t="s">
        <v>3379</v>
      </c>
      <c r="BD423" t="s">
        <v>3380</v>
      </c>
      <c r="BE423" t="s">
        <v>3381</v>
      </c>
      <c r="BF423" t="s">
        <v>3377</v>
      </c>
      <c r="BG423" t="s">
        <v>3382</v>
      </c>
      <c r="BH423" t="s">
        <v>2483</v>
      </c>
      <c r="BI423" t="s">
        <v>3383</v>
      </c>
      <c r="BJ423" t="s">
        <v>61</v>
      </c>
      <c r="BK423" t="s">
        <v>61</v>
      </c>
      <c r="BL423" t="s">
        <v>25</v>
      </c>
      <c r="BM423" t="s">
        <v>25</v>
      </c>
      <c r="BN423" t="s">
        <v>25</v>
      </c>
      <c r="BO423" t="s">
        <v>25</v>
      </c>
      <c r="BP423" t="s">
        <v>25</v>
      </c>
      <c r="BQ423" t="s">
        <v>25</v>
      </c>
      <c r="BR423" t="s">
        <v>25</v>
      </c>
      <c r="BS423" t="s">
        <v>25</v>
      </c>
      <c r="BT423" t="s">
        <v>25</v>
      </c>
      <c r="BU423" t="s">
        <v>25</v>
      </c>
      <c r="BV423" t="s">
        <v>25</v>
      </c>
      <c r="BW423" t="s">
        <v>25</v>
      </c>
      <c r="BX423" t="s">
        <v>25</v>
      </c>
      <c r="BY423" t="s">
        <v>25</v>
      </c>
      <c r="BZ423" t="s">
        <v>25</v>
      </c>
      <c r="CA423" t="s">
        <v>25</v>
      </c>
      <c r="CB423" t="s">
        <v>25</v>
      </c>
      <c r="CC423" t="s">
        <v>25</v>
      </c>
      <c r="CD423" t="s">
        <v>25</v>
      </c>
      <c r="CE423" t="s">
        <v>25</v>
      </c>
      <c r="CF423" t="s">
        <v>25</v>
      </c>
      <c r="CG423" t="s">
        <v>25</v>
      </c>
      <c r="CH423" t="s">
        <v>25</v>
      </c>
      <c r="CI423" t="s">
        <v>25</v>
      </c>
      <c r="CJ423" t="s">
        <v>25</v>
      </c>
      <c r="CK423" t="s">
        <v>25</v>
      </c>
      <c r="CL423" t="s">
        <v>25</v>
      </c>
      <c r="CM423" t="s">
        <v>25</v>
      </c>
      <c r="CN423" t="s">
        <v>25</v>
      </c>
      <c r="CO423" t="s">
        <v>25</v>
      </c>
      <c r="CP423" t="s">
        <v>25</v>
      </c>
      <c r="CQ423" t="s">
        <v>25</v>
      </c>
      <c r="CR423" t="s">
        <v>25</v>
      </c>
      <c r="CS423" t="s">
        <v>25</v>
      </c>
      <c r="CT423" t="s">
        <v>25</v>
      </c>
      <c r="CU423" t="s">
        <v>25</v>
      </c>
      <c r="CV423" t="s">
        <v>25</v>
      </c>
      <c r="CW423" t="s">
        <v>25</v>
      </c>
      <c r="CX423" t="s">
        <v>25</v>
      </c>
      <c r="CY423" t="s">
        <v>25</v>
      </c>
      <c r="CZ423" t="s">
        <v>25</v>
      </c>
      <c r="DA423" t="s">
        <v>25</v>
      </c>
      <c r="DB423" t="s">
        <v>25</v>
      </c>
      <c r="DC423" t="s">
        <v>25</v>
      </c>
    </row>
    <row r="424" spans="1:107" x14ac:dyDescent="0.2">
      <c r="A424" t="s">
        <v>206</v>
      </c>
      <c r="B424">
        <v>7578523</v>
      </c>
      <c r="C424" t="s">
        <v>64</v>
      </c>
      <c r="D424">
        <v>0</v>
      </c>
      <c r="E424" t="e">
        <f t="shared" si="7"/>
        <v>#NAME?</v>
      </c>
      <c r="F424">
        <v>0</v>
      </c>
      <c r="G424" t="s">
        <v>24</v>
      </c>
      <c r="H424">
        <v>1</v>
      </c>
      <c r="I424" t="s">
        <v>25</v>
      </c>
      <c r="J424">
        <v>0</v>
      </c>
      <c r="K424" t="s">
        <v>25</v>
      </c>
      <c r="L424">
        <v>0</v>
      </c>
      <c r="M424">
        <v>0.66700000000000004</v>
      </c>
      <c r="N424" t="s">
        <v>52</v>
      </c>
      <c r="O424" t="s">
        <v>151</v>
      </c>
      <c r="P424" t="s">
        <v>2473</v>
      </c>
      <c r="Q424" t="s">
        <v>3363</v>
      </c>
      <c r="R424" t="s">
        <v>25</v>
      </c>
      <c r="S424" t="s">
        <v>2474</v>
      </c>
      <c r="T424" t="s">
        <v>25</v>
      </c>
      <c r="U424">
        <v>1</v>
      </c>
      <c r="V424">
        <v>136</v>
      </c>
      <c r="W424" t="s">
        <v>30</v>
      </c>
      <c r="X424" t="s">
        <v>25</v>
      </c>
      <c r="Y424" t="s">
        <v>25</v>
      </c>
      <c r="Z424" t="s">
        <v>25</v>
      </c>
      <c r="AA424" t="s">
        <v>25</v>
      </c>
      <c r="AB424" t="s">
        <v>25</v>
      </c>
      <c r="AC424" t="s">
        <v>25</v>
      </c>
      <c r="AD424" t="s">
        <v>25</v>
      </c>
      <c r="AE424" t="s">
        <v>3343</v>
      </c>
      <c r="AF424" t="s">
        <v>3270</v>
      </c>
      <c r="AG424" t="s">
        <v>217</v>
      </c>
      <c r="AH424" t="s">
        <v>3364</v>
      </c>
      <c r="AI424" t="s">
        <v>3365</v>
      </c>
      <c r="AJ424" t="s">
        <v>3366</v>
      </c>
      <c r="AK424" t="s">
        <v>3367</v>
      </c>
      <c r="AL424" t="s">
        <v>3368</v>
      </c>
      <c r="AM424" t="s">
        <v>3369</v>
      </c>
      <c r="AN424" t="s">
        <v>2494</v>
      </c>
      <c r="AO424" t="s">
        <v>2495</v>
      </c>
      <c r="AP424" t="s">
        <v>3370</v>
      </c>
      <c r="AQ424" t="s">
        <v>3371</v>
      </c>
      <c r="AR424" t="s">
        <v>2483</v>
      </c>
      <c r="AS424" t="s">
        <v>3372</v>
      </c>
      <c r="AT424" t="s">
        <v>3373</v>
      </c>
      <c r="AU424" t="s">
        <v>3374</v>
      </c>
      <c r="AV424" t="s">
        <v>3375</v>
      </c>
      <c r="AW424" t="s">
        <v>3376</v>
      </c>
      <c r="AX424" t="s">
        <v>3377</v>
      </c>
      <c r="AY424" t="s">
        <v>3378</v>
      </c>
      <c r="AZ424" t="s">
        <v>61</v>
      </c>
      <c r="BA424" t="s">
        <v>61</v>
      </c>
      <c r="BB424" t="s">
        <v>61</v>
      </c>
      <c r="BC424" t="s">
        <v>3379</v>
      </c>
      <c r="BD424" t="s">
        <v>3380</v>
      </c>
      <c r="BE424" t="s">
        <v>3381</v>
      </c>
      <c r="BF424" t="s">
        <v>3377</v>
      </c>
      <c r="BG424" t="s">
        <v>3382</v>
      </c>
      <c r="BH424" t="s">
        <v>2483</v>
      </c>
      <c r="BI424" t="s">
        <v>3383</v>
      </c>
      <c r="BJ424" t="s">
        <v>61</v>
      </c>
      <c r="BK424" t="s">
        <v>61</v>
      </c>
      <c r="BL424" t="s">
        <v>25</v>
      </c>
      <c r="BM424" t="s">
        <v>25</v>
      </c>
      <c r="BN424" t="s">
        <v>25</v>
      </c>
      <c r="BO424" t="s">
        <v>25</v>
      </c>
      <c r="BP424" t="s">
        <v>25</v>
      </c>
      <c r="BQ424" t="s">
        <v>25</v>
      </c>
      <c r="BR424" t="s">
        <v>25</v>
      </c>
      <c r="BS424" t="s">
        <v>25</v>
      </c>
      <c r="BT424" t="s">
        <v>25</v>
      </c>
      <c r="BU424" t="s">
        <v>25</v>
      </c>
      <c r="BV424" t="s">
        <v>25</v>
      </c>
      <c r="BW424" t="s">
        <v>25</v>
      </c>
      <c r="BX424" t="s">
        <v>25</v>
      </c>
      <c r="BY424" t="s">
        <v>25</v>
      </c>
      <c r="BZ424" t="s">
        <v>25</v>
      </c>
      <c r="CA424" t="s">
        <v>25</v>
      </c>
      <c r="CB424" t="s">
        <v>25</v>
      </c>
      <c r="CC424" t="s">
        <v>25</v>
      </c>
      <c r="CD424" t="s">
        <v>25</v>
      </c>
      <c r="CE424" t="s">
        <v>25</v>
      </c>
      <c r="CF424" t="s">
        <v>25</v>
      </c>
      <c r="CG424" t="s">
        <v>25</v>
      </c>
      <c r="CH424" t="s">
        <v>25</v>
      </c>
      <c r="CI424" t="s">
        <v>25</v>
      </c>
      <c r="CJ424" t="s">
        <v>25</v>
      </c>
      <c r="CK424" t="s">
        <v>25</v>
      </c>
      <c r="CL424" t="s">
        <v>25</v>
      </c>
      <c r="CM424" t="s">
        <v>25</v>
      </c>
      <c r="CN424" t="s">
        <v>25</v>
      </c>
      <c r="CO424" t="s">
        <v>25</v>
      </c>
      <c r="CP424" t="s">
        <v>25</v>
      </c>
      <c r="CQ424" t="s">
        <v>25</v>
      </c>
      <c r="CR424" t="s">
        <v>25</v>
      </c>
      <c r="CS424" t="s">
        <v>25</v>
      </c>
      <c r="CT424" t="s">
        <v>25</v>
      </c>
      <c r="CU424" t="s">
        <v>25</v>
      </c>
      <c r="CV424" t="s">
        <v>25</v>
      </c>
      <c r="CW424" t="s">
        <v>25</v>
      </c>
      <c r="CX424" t="s">
        <v>25</v>
      </c>
      <c r="CY424" t="s">
        <v>25</v>
      </c>
      <c r="CZ424" t="s">
        <v>25</v>
      </c>
      <c r="DA424" t="s">
        <v>25</v>
      </c>
      <c r="DB424" t="s">
        <v>25</v>
      </c>
      <c r="DC424" t="s">
        <v>25</v>
      </c>
    </row>
    <row r="425" spans="1:107" x14ac:dyDescent="0.2">
      <c r="A425" t="s">
        <v>206</v>
      </c>
      <c r="B425">
        <v>7578523</v>
      </c>
      <c r="C425" t="s">
        <v>64</v>
      </c>
      <c r="D425">
        <v>0</v>
      </c>
      <c r="E425" t="e">
        <f t="shared" si="7"/>
        <v>#NAME?</v>
      </c>
      <c r="F425">
        <v>0</v>
      </c>
      <c r="G425" t="s">
        <v>24</v>
      </c>
      <c r="H425">
        <v>1</v>
      </c>
      <c r="I425" t="s">
        <v>25</v>
      </c>
      <c r="J425">
        <v>0</v>
      </c>
      <c r="K425" t="s">
        <v>25</v>
      </c>
      <c r="L425">
        <v>0</v>
      </c>
      <c r="M425">
        <v>0.66700000000000004</v>
      </c>
      <c r="N425" t="s">
        <v>52</v>
      </c>
      <c r="O425" t="s">
        <v>151</v>
      </c>
      <c r="P425" t="s">
        <v>2473</v>
      </c>
      <c r="Q425" t="s">
        <v>3363</v>
      </c>
      <c r="R425" t="s">
        <v>25</v>
      </c>
      <c r="S425" t="s">
        <v>2474</v>
      </c>
      <c r="T425" t="s">
        <v>25</v>
      </c>
      <c r="U425">
        <v>1</v>
      </c>
      <c r="V425">
        <v>97</v>
      </c>
      <c r="W425" t="s">
        <v>30</v>
      </c>
      <c r="X425" t="s">
        <v>3344</v>
      </c>
      <c r="Y425" t="s">
        <v>3345</v>
      </c>
      <c r="Z425" t="s">
        <v>3319</v>
      </c>
      <c r="AA425" t="s">
        <v>3320</v>
      </c>
      <c r="AB425" t="s">
        <v>3346</v>
      </c>
      <c r="AC425" t="s">
        <v>3305</v>
      </c>
      <c r="AD425" t="s">
        <v>25</v>
      </c>
      <c r="AE425" t="s">
        <v>3345</v>
      </c>
      <c r="AF425" t="s">
        <v>3270</v>
      </c>
      <c r="AG425" t="s">
        <v>217</v>
      </c>
      <c r="AH425" t="s">
        <v>3364</v>
      </c>
      <c r="AI425" t="s">
        <v>3365</v>
      </c>
      <c r="AJ425" t="s">
        <v>3366</v>
      </c>
      <c r="AK425" t="s">
        <v>3367</v>
      </c>
      <c r="AL425" t="s">
        <v>3368</v>
      </c>
      <c r="AM425" t="s">
        <v>3369</v>
      </c>
      <c r="AN425" t="s">
        <v>2494</v>
      </c>
      <c r="AO425" t="s">
        <v>2495</v>
      </c>
      <c r="AP425" t="s">
        <v>3370</v>
      </c>
      <c r="AQ425" t="s">
        <v>3371</v>
      </c>
      <c r="AR425" t="s">
        <v>2483</v>
      </c>
      <c r="AS425" t="s">
        <v>3372</v>
      </c>
      <c r="AT425" t="s">
        <v>3373</v>
      </c>
      <c r="AU425" t="s">
        <v>3374</v>
      </c>
      <c r="AV425" t="s">
        <v>3375</v>
      </c>
      <c r="AW425" t="s">
        <v>3376</v>
      </c>
      <c r="AX425" t="s">
        <v>3377</v>
      </c>
      <c r="AY425" t="s">
        <v>3378</v>
      </c>
      <c r="AZ425" t="s">
        <v>61</v>
      </c>
      <c r="BA425" t="s">
        <v>61</v>
      </c>
      <c r="BB425" t="s">
        <v>61</v>
      </c>
      <c r="BC425" t="s">
        <v>3379</v>
      </c>
      <c r="BD425" t="s">
        <v>3380</v>
      </c>
      <c r="BE425" t="s">
        <v>3381</v>
      </c>
      <c r="BF425" t="s">
        <v>3377</v>
      </c>
      <c r="BG425" t="s">
        <v>3382</v>
      </c>
      <c r="BH425" t="s">
        <v>2483</v>
      </c>
      <c r="BI425" t="s">
        <v>3383</v>
      </c>
      <c r="BJ425" t="s">
        <v>61</v>
      </c>
      <c r="BK425" t="s">
        <v>61</v>
      </c>
      <c r="BL425" t="s">
        <v>25</v>
      </c>
      <c r="BM425" t="s">
        <v>25</v>
      </c>
      <c r="BN425" t="s">
        <v>25</v>
      </c>
      <c r="BO425" t="s">
        <v>25</v>
      </c>
      <c r="BP425" t="s">
        <v>25</v>
      </c>
      <c r="BQ425" t="s">
        <v>25</v>
      </c>
      <c r="BR425" t="s">
        <v>25</v>
      </c>
      <c r="BS425" t="s">
        <v>25</v>
      </c>
      <c r="BT425" t="s">
        <v>25</v>
      </c>
      <c r="BU425" t="s">
        <v>25</v>
      </c>
      <c r="BV425" t="s">
        <v>25</v>
      </c>
      <c r="BW425" t="s">
        <v>25</v>
      </c>
      <c r="BX425" t="s">
        <v>25</v>
      </c>
      <c r="BY425" t="s">
        <v>25</v>
      </c>
      <c r="BZ425" t="s">
        <v>25</v>
      </c>
      <c r="CA425" t="s">
        <v>25</v>
      </c>
      <c r="CB425" t="s">
        <v>25</v>
      </c>
      <c r="CC425" t="s">
        <v>25</v>
      </c>
      <c r="CD425" t="s">
        <v>25</v>
      </c>
      <c r="CE425" t="s">
        <v>25</v>
      </c>
      <c r="CF425" t="s">
        <v>25</v>
      </c>
      <c r="CG425" t="s">
        <v>25</v>
      </c>
      <c r="CH425" t="s">
        <v>25</v>
      </c>
      <c r="CI425" t="s">
        <v>25</v>
      </c>
      <c r="CJ425" t="s">
        <v>25</v>
      </c>
      <c r="CK425" t="s">
        <v>25</v>
      </c>
      <c r="CL425" t="s">
        <v>25</v>
      </c>
      <c r="CM425" t="s">
        <v>25</v>
      </c>
      <c r="CN425" t="s">
        <v>25</v>
      </c>
      <c r="CO425" t="s">
        <v>25</v>
      </c>
      <c r="CP425" t="s">
        <v>25</v>
      </c>
      <c r="CQ425" t="s">
        <v>25</v>
      </c>
      <c r="CR425" t="s">
        <v>25</v>
      </c>
      <c r="CS425" t="s">
        <v>25</v>
      </c>
      <c r="CT425" t="s">
        <v>25</v>
      </c>
      <c r="CU425" t="s">
        <v>25</v>
      </c>
      <c r="CV425" t="s">
        <v>25</v>
      </c>
      <c r="CW425" t="s">
        <v>25</v>
      </c>
      <c r="CX425" t="s">
        <v>25</v>
      </c>
      <c r="CY425" t="s">
        <v>25</v>
      </c>
      <c r="CZ425" t="s">
        <v>25</v>
      </c>
      <c r="DA425" t="s">
        <v>25</v>
      </c>
      <c r="DB425" t="s">
        <v>25</v>
      </c>
      <c r="DC425" t="s">
        <v>25</v>
      </c>
    </row>
    <row r="426" spans="1:107" x14ac:dyDescent="0.2">
      <c r="A426" t="s">
        <v>206</v>
      </c>
      <c r="B426">
        <v>7578523</v>
      </c>
      <c r="C426" t="s">
        <v>64</v>
      </c>
      <c r="D426">
        <v>0</v>
      </c>
      <c r="E426" t="e">
        <f t="shared" si="7"/>
        <v>#NAME?</v>
      </c>
      <c r="F426">
        <v>0</v>
      </c>
      <c r="G426" t="s">
        <v>24</v>
      </c>
      <c r="H426">
        <v>1</v>
      </c>
      <c r="I426" t="s">
        <v>25</v>
      </c>
      <c r="J426">
        <v>0</v>
      </c>
      <c r="K426" t="s">
        <v>25</v>
      </c>
      <c r="L426">
        <v>0</v>
      </c>
      <c r="M426">
        <v>0.66700000000000004</v>
      </c>
      <c r="N426" t="s">
        <v>52</v>
      </c>
      <c r="O426" t="s">
        <v>151</v>
      </c>
      <c r="P426" t="s">
        <v>2473</v>
      </c>
      <c r="Q426" t="s">
        <v>3363</v>
      </c>
      <c r="R426" t="s">
        <v>25</v>
      </c>
      <c r="S426" t="s">
        <v>2474</v>
      </c>
      <c r="T426" t="s">
        <v>25</v>
      </c>
      <c r="U426">
        <v>1</v>
      </c>
      <c r="V426">
        <v>97</v>
      </c>
      <c r="W426" t="s">
        <v>30</v>
      </c>
      <c r="X426" t="s">
        <v>3347</v>
      </c>
      <c r="Y426" t="s">
        <v>3348</v>
      </c>
      <c r="Z426" t="s">
        <v>3319</v>
      </c>
      <c r="AA426" t="s">
        <v>3320</v>
      </c>
      <c r="AB426" t="s">
        <v>3349</v>
      </c>
      <c r="AC426" t="s">
        <v>3316</v>
      </c>
      <c r="AD426" t="s">
        <v>25</v>
      </c>
      <c r="AE426" t="s">
        <v>3348</v>
      </c>
      <c r="AF426" t="s">
        <v>3270</v>
      </c>
      <c r="AG426" t="s">
        <v>217</v>
      </c>
      <c r="AH426" t="s">
        <v>3364</v>
      </c>
      <c r="AI426" t="s">
        <v>3365</v>
      </c>
      <c r="AJ426" t="s">
        <v>3366</v>
      </c>
      <c r="AK426" t="s">
        <v>3367</v>
      </c>
      <c r="AL426" t="s">
        <v>3368</v>
      </c>
      <c r="AM426" t="s">
        <v>3369</v>
      </c>
      <c r="AN426" t="s">
        <v>2494</v>
      </c>
      <c r="AO426" t="s">
        <v>2495</v>
      </c>
      <c r="AP426" t="s">
        <v>3370</v>
      </c>
      <c r="AQ426" t="s">
        <v>3371</v>
      </c>
      <c r="AR426" t="s">
        <v>2483</v>
      </c>
      <c r="AS426" t="s">
        <v>3372</v>
      </c>
      <c r="AT426" t="s">
        <v>3373</v>
      </c>
      <c r="AU426" t="s">
        <v>3374</v>
      </c>
      <c r="AV426" t="s">
        <v>3375</v>
      </c>
      <c r="AW426" t="s">
        <v>3376</v>
      </c>
      <c r="AX426" t="s">
        <v>3377</v>
      </c>
      <c r="AY426" t="s">
        <v>3378</v>
      </c>
      <c r="AZ426" t="s">
        <v>61</v>
      </c>
      <c r="BA426" t="s">
        <v>61</v>
      </c>
      <c r="BB426" t="s">
        <v>61</v>
      </c>
      <c r="BC426" t="s">
        <v>3379</v>
      </c>
      <c r="BD426" t="s">
        <v>3380</v>
      </c>
      <c r="BE426" t="s">
        <v>3381</v>
      </c>
      <c r="BF426" t="s">
        <v>3377</v>
      </c>
      <c r="BG426" t="s">
        <v>3382</v>
      </c>
      <c r="BH426" t="s">
        <v>2483</v>
      </c>
      <c r="BI426" t="s">
        <v>3383</v>
      </c>
      <c r="BJ426" t="s">
        <v>61</v>
      </c>
      <c r="BK426" t="s">
        <v>61</v>
      </c>
      <c r="BL426" t="s">
        <v>25</v>
      </c>
      <c r="BM426" t="s">
        <v>25</v>
      </c>
      <c r="BN426" t="s">
        <v>25</v>
      </c>
      <c r="BO426" t="s">
        <v>25</v>
      </c>
      <c r="BP426" t="s">
        <v>25</v>
      </c>
      <c r="BQ426" t="s">
        <v>25</v>
      </c>
      <c r="BR426" t="s">
        <v>25</v>
      </c>
      <c r="BS426" t="s">
        <v>25</v>
      </c>
      <c r="BT426" t="s">
        <v>25</v>
      </c>
      <c r="BU426" t="s">
        <v>25</v>
      </c>
      <c r="BV426" t="s">
        <v>25</v>
      </c>
      <c r="BW426" t="s">
        <v>25</v>
      </c>
      <c r="BX426" t="s">
        <v>25</v>
      </c>
      <c r="BY426" t="s">
        <v>25</v>
      </c>
      <c r="BZ426" t="s">
        <v>25</v>
      </c>
      <c r="CA426" t="s">
        <v>25</v>
      </c>
      <c r="CB426" t="s">
        <v>25</v>
      </c>
      <c r="CC426" t="s">
        <v>25</v>
      </c>
      <c r="CD426" t="s">
        <v>25</v>
      </c>
      <c r="CE426" t="s">
        <v>25</v>
      </c>
      <c r="CF426" t="s">
        <v>25</v>
      </c>
      <c r="CG426" t="s">
        <v>25</v>
      </c>
      <c r="CH426" t="s">
        <v>25</v>
      </c>
      <c r="CI426" t="s">
        <v>25</v>
      </c>
      <c r="CJ426" t="s">
        <v>25</v>
      </c>
      <c r="CK426" t="s">
        <v>25</v>
      </c>
      <c r="CL426" t="s">
        <v>25</v>
      </c>
      <c r="CM426" t="s">
        <v>25</v>
      </c>
      <c r="CN426" t="s">
        <v>25</v>
      </c>
      <c r="CO426" t="s">
        <v>25</v>
      </c>
      <c r="CP426" t="s">
        <v>25</v>
      </c>
      <c r="CQ426" t="s">
        <v>25</v>
      </c>
      <c r="CR426" t="s">
        <v>25</v>
      </c>
      <c r="CS426" t="s">
        <v>25</v>
      </c>
      <c r="CT426" t="s">
        <v>25</v>
      </c>
      <c r="CU426" t="s">
        <v>25</v>
      </c>
      <c r="CV426" t="s">
        <v>25</v>
      </c>
      <c r="CW426" t="s">
        <v>25</v>
      </c>
      <c r="CX426" t="s">
        <v>25</v>
      </c>
      <c r="CY426" t="s">
        <v>25</v>
      </c>
      <c r="CZ426" t="s">
        <v>25</v>
      </c>
      <c r="DA426" t="s">
        <v>25</v>
      </c>
      <c r="DB426" t="s">
        <v>25</v>
      </c>
      <c r="DC426" t="s">
        <v>25</v>
      </c>
    </row>
    <row r="427" spans="1:107" x14ac:dyDescent="0.2">
      <c r="A427" t="s">
        <v>206</v>
      </c>
      <c r="B427">
        <v>7578523</v>
      </c>
      <c r="C427" t="s">
        <v>64</v>
      </c>
      <c r="D427">
        <v>0</v>
      </c>
      <c r="E427" t="e">
        <f t="shared" si="7"/>
        <v>#NAME?</v>
      </c>
      <c r="F427">
        <v>0</v>
      </c>
      <c r="G427" t="s">
        <v>24</v>
      </c>
      <c r="H427">
        <v>1</v>
      </c>
      <c r="I427" t="s">
        <v>25</v>
      </c>
      <c r="J427">
        <v>0</v>
      </c>
      <c r="K427" t="s">
        <v>25</v>
      </c>
      <c r="L427">
        <v>0</v>
      </c>
      <c r="M427">
        <v>0.66700000000000004</v>
      </c>
      <c r="N427" t="s">
        <v>52</v>
      </c>
      <c r="O427" t="s">
        <v>151</v>
      </c>
      <c r="P427" t="s">
        <v>2473</v>
      </c>
      <c r="Q427" t="s">
        <v>3363</v>
      </c>
      <c r="R427" t="s">
        <v>25</v>
      </c>
      <c r="S427" t="s">
        <v>2474</v>
      </c>
      <c r="T427" t="s">
        <v>25</v>
      </c>
      <c r="U427">
        <v>1</v>
      </c>
      <c r="V427">
        <v>4</v>
      </c>
      <c r="W427" t="s">
        <v>30</v>
      </c>
      <c r="X427" t="s">
        <v>25</v>
      </c>
      <c r="Y427" t="s">
        <v>25</v>
      </c>
      <c r="Z427" t="s">
        <v>25</v>
      </c>
      <c r="AA427" t="s">
        <v>25</v>
      </c>
      <c r="AB427" t="s">
        <v>25</v>
      </c>
      <c r="AC427" t="s">
        <v>25</v>
      </c>
      <c r="AD427" t="s">
        <v>25</v>
      </c>
      <c r="AE427" t="s">
        <v>3350</v>
      </c>
      <c r="AF427" t="s">
        <v>3270</v>
      </c>
      <c r="AG427" t="s">
        <v>217</v>
      </c>
      <c r="AH427" t="s">
        <v>3364</v>
      </c>
      <c r="AI427" t="s">
        <v>3365</v>
      </c>
      <c r="AJ427" t="s">
        <v>3366</v>
      </c>
      <c r="AK427" t="s">
        <v>3367</v>
      </c>
      <c r="AL427" t="s">
        <v>3368</v>
      </c>
      <c r="AM427" t="s">
        <v>3369</v>
      </c>
      <c r="AN427" t="s">
        <v>2494</v>
      </c>
      <c r="AO427" t="s">
        <v>2495</v>
      </c>
      <c r="AP427" t="s">
        <v>3370</v>
      </c>
      <c r="AQ427" t="s">
        <v>3371</v>
      </c>
      <c r="AR427" t="s">
        <v>2483</v>
      </c>
      <c r="AS427" t="s">
        <v>3372</v>
      </c>
      <c r="AT427" t="s">
        <v>3373</v>
      </c>
      <c r="AU427" t="s">
        <v>3374</v>
      </c>
      <c r="AV427" t="s">
        <v>3375</v>
      </c>
      <c r="AW427" t="s">
        <v>3376</v>
      </c>
      <c r="AX427" t="s">
        <v>3377</v>
      </c>
      <c r="AY427" t="s">
        <v>3378</v>
      </c>
      <c r="AZ427" t="s">
        <v>61</v>
      </c>
      <c r="BA427" t="s">
        <v>61</v>
      </c>
      <c r="BB427" t="s">
        <v>61</v>
      </c>
      <c r="BC427" t="s">
        <v>3379</v>
      </c>
      <c r="BD427" t="s">
        <v>3380</v>
      </c>
      <c r="BE427" t="s">
        <v>3381</v>
      </c>
      <c r="BF427" t="s">
        <v>3377</v>
      </c>
      <c r="BG427" t="s">
        <v>3382</v>
      </c>
      <c r="BH427" t="s">
        <v>2483</v>
      </c>
      <c r="BI427" t="s">
        <v>3383</v>
      </c>
      <c r="BJ427" t="s">
        <v>61</v>
      </c>
      <c r="BK427" t="s">
        <v>61</v>
      </c>
      <c r="BL427" t="s">
        <v>25</v>
      </c>
      <c r="BM427" t="s">
        <v>25</v>
      </c>
      <c r="BN427" t="s">
        <v>25</v>
      </c>
      <c r="BO427" t="s">
        <v>25</v>
      </c>
      <c r="BP427" t="s">
        <v>25</v>
      </c>
      <c r="BQ427" t="s">
        <v>25</v>
      </c>
      <c r="BR427" t="s">
        <v>25</v>
      </c>
      <c r="BS427" t="s">
        <v>25</v>
      </c>
      <c r="BT427" t="s">
        <v>25</v>
      </c>
      <c r="BU427" t="s">
        <v>25</v>
      </c>
      <c r="BV427" t="s">
        <v>25</v>
      </c>
      <c r="BW427" t="s">
        <v>25</v>
      </c>
      <c r="BX427" t="s">
        <v>25</v>
      </c>
      <c r="BY427" t="s">
        <v>25</v>
      </c>
      <c r="BZ427" t="s">
        <v>25</v>
      </c>
      <c r="CA427" t="s">
        <v>25</v>
      </c>
      <c r="CB427" t="s">
        <v>25</v>
      </c>
      <c r="CC427" t="s">
        <v>25</v>
      </c>
      <c r="CD427" t="s">
        <v>25</v>
      </c>
      <c r="CE427" t="s">
        <v>25</v>
      </c>
      <c r="CF427" t="s">
        <v>25</v>
      </c>
      <c r="CG427" t="s">
        <v>25</v>
      </c>
      <c r="CH427" t="s">
        <v>25</v>
      </c>
      <c r="CI427" t="s">
        <v>25</v>
      </c>
      <c r="CJ427" t="s">
        <v>25</v>
      </c>
      <c r="CK427" t="s">
        <v>25</v>
      </c>
      <c r="CL427" t="s">
        <v>25</v>
      </c>
      <c r="CM427" t="s">
        <v>25</v>
      </c>
      <c r="CN427" t="s">
        <v>25</v>
      </c>
      <c r="CO427" t="s">
        <v>25</v>
      </c>
      <c r="CP427" t="s">
        <v>25</v>
      </c>
      <c r="CQ427" t="s">
        <v>25</v>
      </c>
      <c r="CR427" t="s">
        <v>25</v>
      </c>
      <c r="CS427" t="s">
        <v>25</v>
      </c>
      <c r="CT427" t="s">
        <v>25</v>
      </c>
      <c r="CU427" t="s">
        <v>25</v>
      </c>
      <c r="CV427" t="s">
        <v>25</v>
      </c>
      <c r="CW427" t="s">
        <v>25</v>
      </c>
      <c r="CX427" t="s">
        <v>25</v>
      </c>
      <c r="CY427" t="s">
        <v>25</v>
      </c>
      <c r="CZ427" t="s">
        <v>25</v>
      </c>
      <c r="DA427" t="s">
        <v>25</v>
      </c>
      <c r="DB427" t="s">
        <v>25</v>
      </c>
      <c r="DC427" t="s">
        <v>25</v>
      </c>
    </row>
    <row r="428" spans="1:107" x14ac:dyDescent="0.2">
      <c r="A428" t="s">
        <v>206</v>
      </c>
      <c r="B428">
        <v>7578523</v>
      </c>
      <c r="C428" t="s">
        <v>64</v>
      </c>
      <c r="D428">
        <v>0</v>
      </c>
      <c r="E428" t="e">
        <f t="shared" si="7"/>
        <v>#NAME?</v>
      </c>
      <c r="F428">
        <v>0</v>
      </c>
      <c r="G428" t="s">
        <v>24</v>
      </c>
      <c r="H428">
        <v>1</v>
      </c>
      <c r="I428" t="s">
        <v>25</v>
      </c>
      <c r="J428">
        <v>0</v>
      </c>
      <c r="K428" t="s">
        <v>25</v>
      </c>
      <c r="L428">
        <v>0</v>
      </c>
      <c r="M428">
        <v>0.66700000000000004</v>
      </c>
      <c r="N428" t="s">
        <v>52</v>
      </c>
      <c r="O428" t="s">
        <v>151</v>
      </c>
      <c r="P428" t="s">
        <v>2473</v>
      </c>
      <c r="Q428" t="s">
        <v>3363</v>
      </c>
      <c r="R428" t="s">
        <v>25</v>
      </c>
      <c r="S428" t="s">
        <v>2474</v>
      </c>
      <c r="T428" t="s">
        <v>25</v>
      </c>
      <c r="U428">
        <v>1</v>
      </c>
      <c r="V428">
        <v>136</v>
      </c>
      <c r="W428" t="s">
        <v>30</v>
      </c>
      <c r="X428" t="s">
        <v>3351</v>
      </c>
      <c r="Y428" t="s">
        <v>3352</v>
      </c>
      <c r="Z428" t="s">
        <v>3353</v>
      </c>
      <c r="AA428" t="s">
        <v>3354</v>
      </c>
      <c r="AB428" t="s">
        <v>3355</v>
      </c>
      <c r="AC428" t="s">
        <v>3305</v>
      </c>
      <c r="AD428" t="s">
        <v>25</v>
      </c>
      <c r="AE428" t="s">
        <v>3356</v>
      </c>
      <c r="AF428" t="s">
        <v>3270</v>
      </c>
      <c r="AG428" t="s">
        <v>217</v>
      </c>
      <c r="AH428" t="s">
        <v>3364</v>
      </c>
      <c r="AI428" t="s">
        <v>3365</v>
      </c>
      <c r="AJ428" t="s">
        <v>3366</v>
      </c>
      <c r="AK428" t="s">
        <v>3367</v>
      </c>
      <c r="AL428" t="s">
        <v>3368</v>
      </c>
      <c r="AM428" t="s">
        <v>3369</v>
      </c>
      <c r="AN428" t="s">
        <v>2494</v>
      </c>
      <c r="AO428" t="s">
        <v>2495</v>
      </c>
      <c r="AP428" t="s">
        <v>3370</v>
      </c>
      <c r="AQ428" t="s">
        <v>3371</v>
      </c>
      <c r="AR428" t="s">
        <v>2483</v>
      </c>
      <c r="AS428" t="s">
        <v>3372</v>
      </c>
      <c r="AT428" t="s">
        <v>3373</v>
      </c>
      <c r="AU428" t="s">
        <v>3374</v>
      </c>
      <c r="AV428" t="s">
        <v>3375</v>
      </c>
      <c r="AW428" t="s">
        <v>3376</v>
      </c>
      <c r="AX428" t="s">
        <v>3377</v>
      </c>
      <c r="AY428" t="s">
        <v>3378</v>
      </c>
      <c r="AZ428" t="s">
        <v>61</v>
      </c>
      <c r="BA428" t="s">
        <v>61</v>
      </c>
      <c r="BB428" t="s">
        <v>61</v>
      </c>
      <c r="BC428" t="s">
        <v>3379</v>
      </c>
      <c r="BD428" t="s">
        <v>3380</v>
      </c>
      <c r="BE428" t="s">
        <v>3381</v>
      </c>
      <c r="BF428" t="s">
        <v>3377</v>
      </c>
      <c r="BG428" t="s">
        <v>3382</v>
      </c>
      <c r="BH428" t="s">
        <v>2483</v>
      </c>
      <c r="BI428" t="s">
        <v>3383</v>
      </c>
      <c r="BJ428" t="s">
        <v>61</v>
      </c>
      <c r="BK428" t="s">
        <v>61</v>
      </c>
      <c r="BL428" t="s">
        <v>25</v>
      </c>
      <c r="BM428" t="s">
        <v>25</v>
      </c>
      <c r="BN428" t="s">
        <v>25</v>
      </c>
      <c r="BO428" t="s">
        <v>25</v>
      </c>
      <c r="BP428" t="s">
        <v>25</v>
      </c>
      <c r="BQ428" t="s">
        <v>25</v>
      </c>
      <c r="BR428" t="s">
        <v>25</v>
      </c>
      <c r="BS428" t="s">
        <v>25</v>
      </c>
      <c r="BT428" t="s">
        <v>25</v>
      </c>
      <c r="BU428" t="s">
        <v>25</v>
      </c>
      <c r="BV428" t="s">
        <v>25</v>
      </c>
      <c r="BW428" t="s">
        <v>25</v>
      </c>
      <c r="BX428" t="s">
        <v>25</v>
      </c>
      <c r="BY428" t="s">
        <v>25</v>
      </c>
      <c r="BZ428" t="s">
        <v>25</v>
      </c>
      <c r="CA428" t="s">
        <v>25</v>
      </c>
      <c r="CB428" t="s">
        <v>25</v>
      </c>
      <c r="CC428" t="s">
        <v>25</v>
      </c>
      <c r="CD428" t="s">
        <v>25</v>
      </c>
      <c r="CE428" t="s">
        <v>25</v>
      </c>
      <c r="CF428" t="s">
        <v>25</v>
      </c>
      <c r="CG428" t="s">
        <v>25</v>
      </c>
      <c r="CH428" t="s">
        <v>25</v>
      </c>
      <c r="CI428" t="s">
        <v>25</v>
      </c>
      <c r="CJ428" t="s">
        <v>25</v>
      </c>
      <c r="CK428" t="s">
        <v>25</v>
      </c>
      <c r="CL428" t="s">
        <v>25</v>
      </c>
      <c r="CM428" t="s">
        <v>25</v>
      </c>
      <c r="CN428" t="s">
        <v>25</v>
      </c>
      <c r="CO428" t="s">
        <v>25</v>
      </c>
      <c r="CP428" t="s">
        <v>25</v>
      </c>
      <c r="CQ428" t="s">
        <v>25</v>
      </c>
      <c r="CR428" t="s">
        <v>25</v>
      </c>
      <c r="CS428" t="s">
        <v>25</v>
      </c>
      <c r="CT428" t="s">
        <v>25</v>
      </c>
      <c r="CU428" t="s">
        <v>25</v>
      </c>
      <c r="CV428" t="s">
        <v>25</v>
      </c>
      <c r="CW428" t="s">
        <v>25</v>
      </c>
      <c r="CX428" t="s">
        <v>25</v>
      </c>
      <c r="CY428" t="s">
        <v>25</v>
      </c>
      <c r="CZ428" t="s">
        <v>25</v>
      </c>
      <c r="DA428" t="s">
        <v>25</v>
      </c>
      <c r="DB428" t="s">
        <v>25</v>
      </c>
      <c r="DC428" t="s">
        <v>25</v>
      </c>
    </row>
    <row r="429" spans="1:107" x14ac:dyDescent="0.2">
      <c r="A429" t="s">
        <v>206</v>
      </c>
      <c r="B429">
        <v>7578523</v>
      </c>
      <c r="C429" t="s">
        <v>64</v>
      </c>
      <c r="D429">
        <v>0</v>
      </c>
      <c r="E429" t="e">
        <f t="shared" si="7"/>
        <v>#NAME?</v>
      </c>
      <c r="F429">
        <v>0</v>
      </c>
      <c r="G429" t="s">
        <v>24</v>
      </c>
      <c r="H429">
        <v>1</v>
      </c>
      <c r="I429" t="s">
        <v>25</v>
      </c>
      <c r="J429">
        <v>0</v>
      </c>
      <c r="K429" t="s">
        <v>25</v>
      </c>
      <c r="L429">
        <v>0</v>
      </c>
      <c r="M429">
        <v>0.66700000000000004</v>
      </c>
      <c r="N429" t="s">
        <v>52</v>
      </c>
      <c r="O429" t="s">
        <v>151</v>
      </c>
      <c r="P429" t="s">
        <v>2473</v>
      </c>
      <c r="Q429" t="s">
        <v>3363</v>
      </c>
      <c r="R429" t="s">
        <v>25</v>
      </c>
      <c r="S429" t="s">
        <v>2474</v>
      </c>
      <c r="T429" t="s">
        <v>25</v>
      </c>
      <c r="U429">
        <v>1</v>
      </c>
      <c r="V429">
        <v>136</v>
      </c>
      <c r="W429" t="s">
        <v>30</v>
      </c>
      <c r="X429" t="s">
        <v>3357</v>
      </c>
      <c r="Y429" t="s">
        <v>3358</v>
      </c>
      <c r="Z429" t="s">
        <v>3314</v>
      </c>
      <c r="AA429" t="s">
        <v>3315</v>
      </c>
      <c r="AB429" t="s">
        <v>3355</v>
      </c>
      <c r="AC429" t="s">
        <v>3305</v>
      </c>
      <c r="AD429" t="s">
        <v>25</v>
      </c>
      <c r="AE429" t="s">
        <v>3356</v>
      </c>
      <c r="AF429" t="s">
        <v>3270</v>
      </c>
      <c r="AG429" t="s">
        <v>217</v>
      </c>
      <c r="AH429" t="s">
        <v>3364</v>
      </c>
      <c r="AI429" t="s">
        <v>3365</v>
      </c>
      <c r="AJ429" t="s">
        <v>3366</v>
      </c>
      <c r="AK429" t="s">
        <v>3367</v>
      </c>
      <c r="AL429" t="s">
        <v>3368</v>
      </c>
      <c r="AM429" t="s">
        <v>3369</v>
      </c>
      <c r="AN429" t="s">
        <v>2494</v>
      </c>
      <c r="AO429" t="s">
        <v>2495</v>
      </c>
      <c r="AP429" t="s">
        <v>3370</v>
      </c>
      <c r="AQ429" t="s">
        <v>3371</v>
      </c>
      <c r="AR429" t="s">
        <v>2483</v>
      </c>
      <c r="AS429" t="s">
        <v>3372</v>
      </c>
      <c r="AT429" t="s">
        <v>3373</v>
      </c>
      <c r="AU429" t="s">
        <v>3374</v>
      </c>
      <c r="AV429" t="s">
        <v>3375</v>
      </c>
      <c r="AW429" t="s">
        <v>3376</v>
      </c>
      <c r="AX429" t="s">
        <v>3377</v>
      </c>
      <c r="AY429" t="s">
        <v>3378</v>
      </c>
      <c r="AZ429" t="s">
        <v>61</v>
      </c>
      <c r="BA429" t="s">
        <v>61</v>
      </c>
      <c r="BB429" t="s">
        <v>61</v>
      </c>
      <c r="BC429" t="s">
        <v>3379</v>
      </c>
      <c r="BD429" t="s">
        <v>3380</v>
      </c>
      <c r="BE429" t="s">
        <v>3381</v>
      </c>
      <c r="BF429" t="s">
        <v>3377</v>
      </c>
      <c r="BG429" t="s">
        <v>3382</v>
      </c>
      <c r="BH429" t="s">
        <v>2483</v>
      </c>
      <c r="BI429" t="s">
        <v>3383</v>
      </c>
      <c r="BJ429" t="s">
        <v>61</v>
      </c>
      <c r="BK429" t="s">
        <v>61</v>
      </c>
      <c r="BL429" t="s">
        <v>25</v>
      </c>
      <c r="BM429" t="s">
        <v>25</v>
      </c>
      <c r="BN429" t="s">
        <v>25</v>
      </c>
      <c r="BO429" t="s">
        <v>25</v>
      </c>
      <c r="BP429" t="s">
        <v>25</v>
      </c>
      <c r="BQ429" t="s">
        <v>25</v>
      </c>
      <c r="BR429" t="s">
        <v>25</v>
      </c>
      <c r="BS429" t="s">
        <v>25</v>
      </c>
      <c r="BT429" t="s">
        <v>25</v>
      </c>
      <c r="BU429" t="s">
        <v>25</v>
      </c>
      <c r="BV429" t="s">
        <v>25</v>
      </c>
      <c r="BW429" t="s">
        <v>25</v>
      </c>
      <c r="BX429" t="s">
        <v>25</v>
      </c>
      <c r="BY429" t="s">
        <v>25</v>
      </c>
      <c r="BZ429" t="s">
        <v>25</v>
      </c>
      <c r="CA429" t="s">
        <v>25</v>
      </c>
      <c r="CB429" t="s">
        <v>25</v>
      </c>
      <c r="CC429" t="s">
        <v>25</v>
      </c>
      <c r="CD429" t="s">
        <v>25</v>
      </c>
      <c r="CE429" t="s">
        <v>25</v>
      </c>
      <c r="CF429" t="s">
        <v>25</v>
      </c>
      <c r="CG429" t="s">
        <v>25</v>
      </c>
      <c r="CH429" t="s">
        <v>25</v>
      </c>
      <c r="CI429" t="s">
        <v>25</v>
      </c>
      <c r="CJ429" t="s">
        <v>25</v>
      </c>
      <c r="CK429" t="s">
        <v>25</v>
      </c>
      <c r="CL429" t="s">
        <v>25</v>
      </c>
      <c r="CM429" t="s">
        <v>25</v>
      </c>
      <c r="CN429" t="s">
        <v>25</v>
      </c>
      <c r="CO429" t="s">
        <v>25</v>
      </c>
      <c r="CP429" t="s">
        <v>25</v>
      </c>
      <c r="CQ429" t="s">
        <v>25</v>
      </c>
      <c r="CR429" t="s">
        <v>25</v>
      </c>
      <c r="CS429" t="s">
        <v>25</v>
      </c>
      <c r="CT429" t="s">
        <v>25</v>
      </c>
      <c r="CU429" t="s">
        <v>25</v>
      </c>
      <c r="CV429" t="s">
        <v>25</v>
      </c>
      <c r="CW429" t="s">
        <v>25</v>
      </c>
      <c r="CX429" t="s">
        <v>25</v>
      </c>
      <c r="CY429" t="s">
        <v>25</v>
      </c>
      <c r="CZ429" t="s">
        <v>25</v>
      </c>
      <c r="DA429" t="s">
        <v>25</v>
      </c>
      <c r="DB429" t="s">
        <v>25</v>
      </c>
      <c r="DC429" t="s">
        <v>25</v>
      </c>
    </row>
    <row r="430" spans="1:107" x14ac:dyDescent="0.2">
      <c r="A430" t="s">
        <v>206</v>
      </c>
      <c r="B430">
        <v>7578523</v>
      </c>
      <c r="C430" t="s">
        <v>64</v>
      </c>
      <c r="D430">
        <v>0</v>
      </c>
      <c r="E430" t="e">
        <f t="shared" si="7"/>
        <v>#NAME?</v>
      </c>
      <c r="F430">
        <v>0</v>
      </c>
      <c r="G430" t="s">
        <v>24</v>
      </c>
      <c r="H430">
        <v>1</v>
      </c>
      <c r="I430" t="s">
        <v>25</v>
      </c>
      <c r="J430">
        <v>0</v>
      </c>
      <c r="K430" t="s">
        <v>25</v>
      </c>
      <c r="L430">
        <v>0</v>
      </c>
      <c r="M430">
        <v>0.66700000000000004</v>
      </c>
      <c r="N430" t="s">
        <v>52</v>
      </c>
      <c r="O430" t="s">
        <v>151</v>
      </c>
      <c r="P430" t="s">
        <v>2473</v>
      </c>
      <c r="Q430" t="s">
        <v>3363</v>
      </c>
      <c r="R430" t="s">
        <v>25</v>
      </c>
      <c r="S430" t="s">
        <v>2474</v>
      </c>
      <c r="T430" t="s">
        <v>25</v>
      </c>
      <c r="U430">
        <v>1</v>
      </c>
      <c r="V430">
        <v>136</v>
      </c>
      <c r="W430" t="s">
        <v>30</v>
      </c>
      <c r="X430" t="s">
        <v>3359</v>
      </c>
      <c r="Y430" t="s">
        <v>3360</v>
      </c>
      <c r="Z430" t="s">
        <v>3361</v>
      </c>
      <c r="AA430" t="s">
        <v>3362</v>
      </c>
      <c r="AB430" t="s">
        <v>3355</v>
      </c>
      <c r="AC430" t="s">
        <v>3268</v>
      </c>
      <c r="AD430" t="s">
        <v>25</v>
      </c>
      <c r="AE430" t="s">
        <v>3356</v>
      </c>
      <c r="AF430" t="s">
        <v>3270</v>
      </c>
      <c r="AG430" t="s">
        <v>217</v>
      </c>
      <c r="AH430" t="s">
        <v>3364</v>
      </c>
      <c r="AI430" t="s">
        <v>3365</v>
      </c>
      <c r="AJ430" t="s">
        <v>3366</v>
      </c>
      <c r="AK430" t="s">
        <v>3367</v>
      </c>
      <c r="AL430" t="s">
        <v>3368</v>
      </c>
      <c r="AM430" t="s">
        <v>3369</v>
      </c>
      <c r="AN430" t="s">
        <v>2494</v>
      </c>
      <c r="AO430" t="s">
        <v>2495</v>
      </c>
      <c r="AP430" t="s">
        <v>3370</v>
      </c>
      <c r="AQ430" t="s">
        <v>3371</v>
      </c>
      <c r="AR430" t="s">
        <v>2483</v>
      </c>
      <c r="AS430" t="s">
        <v>3372</v>
      </c>
      <c r="AT430" t="s">
        <v>3373</v>
      </c>
      <c r="AU430" t="s">
        <v>3374</v>
      </c>
      <c r="AV430" t="s">
        <v>3375</v>
      </c>
      <c r="AW430" t="s">
        <v>3376</v>
      </c>
      <c r="AX430" t="s">
        <v>3377</v>
      </c>
      <c r="AY430" t="s">
        <v>3378</v>
      </c>
      <c r="AZ430" t="s">
        <v>61</v>
      </c>
      <c r="BA430" t="s">
        <v>61</v>
      </c>
      <c r="BB430" t="s">
        <v>61</v>
      </c>
      <c r="BC430" t="s">
        <v>3379</v>
      </c>
      <c r="BD430" t="s">
        <v>3380</v>
      </c>
      <c r="BE430" t="s">
        <v>3381</v>
      </c>
      <c r="BF430" t="s">
        <v>3377</v>
      </c>
      <c r="BG430" t="s">
        <v>3382</v>
      </c>
      <c r="BH430" t="s">
        <v>2483</v>
      </c>
      <c r="BI430" t="s">
        <v>3383</v>
      </c>
      <c r="BJ430" t="s">
        <v>61</v>
      </c>
      <c r="BK430" t="s">
        <v>61</v>
      </c>
      <c r="BL430" t="s">
        <v>25</v>
      </c>
      <c r="BM430" t="s">
        <v>25</v>
      </c>
      <c r="BN430" t="s">
        <v>25</v>
      </c>
      <c r="BO430" t="s">
        <v>25</v>
      </c>
      <c r="BP430" t="s">
        <v>25</v>
      </c>
      <c r="BQ430" t="s">
        <v>25</v>
      </c>
      <c r="BR430" t="s">
        <v>25</v>
      </c>
      <c r="BS430" t="s">
        <v>25</v>
      </c>
      <c r="BT430" t="s">
        <v>25</v>
      </c>
      <c r="BU430" t="s">
        <v>25</v>
      </c>
      <c r="BV430" t="s">
        <v>25</v>
      </c>
      <c r="BW430" t="s">
        <v>25</v>
      </c>
      <c r="BX430" t="s">
        <v>25</v>
      </c>
      <c r="BY430" t="s">
        <v>25</v>
      </c>
      <c r="BZ430" t="s">
        <v>25</v>
      </c>
      <c r="CA430" t="s">
        <v>25</v>
      </c>
      <c r="CB430" t="s">
        <v>25</v>
      </c>
      <c r="CC430" t="s">
        <v>25</v>
      </c>
      <c r="CD430" t="s">
        <v>25</v>
      </c>
      <c r="CE430" t="s">
        <v>25</v>
      </c>
      <c r="CF430" t="s">
        <v>25</v>
      </c>
      <c r="CG430" t="s">
        <v>25</v>
      </c>
      <c r="CH430" t="s">
        <v>25</v>
      </c>
      <c r="CI430" t="s">
        <v>25</v>
      </c>
      <c r="CJ430" t="s">
        <v>25</v>
      </c>
      <c r="CK430" t="s">
        <v>25</v>
      </c>
      <c r="CL430" t="s">
        <v>25</v>
      </c>
      <c r="CM430" t="s">
        <v>25</v>
      </c>
      <c r="CN430" t="s">
        <v>25</v>
      </c>
      <c r="CO430" t="s">
        <v>25</v>
      </c>
      <c r="CP430" t="s">
        <v>25</v>
      </c>
      <c r="CQ430" t="s">
        <v>25</v>
      </c>
      <c r="CR430" t="s">
        <v>25</v>
      </c>
      <c r="CS430" t="s">
        <v>25</v>
      </c>
      <c r="CT430" t="s">
        <v>25</v>
      </c>
      <c r="CU430" t="s">
        <v>25</v>
      </c>
      <c r="CV430" t="s">
        <v>25</v>
      </c>
      <c r="CW430" t="s">
        <v>25</v>
      </c>
      <c r="CX430" t="s">
        <v>25</v>
      </c>
      <c r="CY430" t="s">
        <v>25</v>
      </c>
      <c r="CZ430" t="s">
        <v>25</v>
      </c>
      <c r="DA430" t="s">
        <v>25</v>
      </c>
      <c r="DB430" t="s">
        <v>25</v>
      </c>
      <c r="DC430" t="s">
        <v>25</v>
      </c>
    </row>
    <row r="431" spans="1:107" x14ac:dyDescent="0.2">
      <c r="A431" t="s">
        <v>206</v>
      </c>
      <c r="B431">
        <v>17119692</v>
      </c>
      <c r="C431" t="s">
        <v>22</v>
      </c>
      <c r="D431">
        <v>0</v>
      </c>
      <c r="E431" t="s">
        <v>83</v>
      </c>
      <c r="F431">
        <v>2</v>
      </c>
      <c r="G431" t="s">
        <v>24</v>
      </c>
      <c r="H431">
        <v>1</v>
      </c>
      <c r="I431" t="s">
        <v>25</v>
      </c>
      <c r="J431">
        <v>0</v>
      </c>
      <c r="K431" t="s">
        <v>25</v>
      </c>
      <c r="L431">
        <v>0</v>
      </c>
      <c r="M431">
        <v>0.66700000000000004</v>
      </c>
      <c r="N431" t="s">
        <v>26</v>
      </c>
      <c r="O431" t="s">
        <v>214</v>
      </c>
      <c r="P431" t="s">
        <v>25</v>
      </c>
      <c r="Q431" t="s">
        <v>25</v>
      </c>
      <c r="R431" t="s">
        <v>25</v>
      </c>
      <c r="S431" t="s">
        <v>25</v>
      </c>
      <c r="T431" t="s">
        <v>25</v>
      </c>
      <c r="U431" t="s">
        <v>25</v>
      </c>
      <c r="V431" t="s">
        <v>25</v>
      </c>
      <c r="W431" t="s">
        <v>30</v>
      </c>
      <c r="X431" t="s">
        <v>3384</v>
      </c>
      <c r="Y431" t="s">
        <v>218</v>
      </c>
      <c r="Z431" t="s">
        <v>3385</v>
      </c>
      <c r="AA431" t="s">
        <v>3386</v>
      </c>
      <c r="AB431" t="s">
        <v>3387</v>
      </c>
      <c r="AC431" t="s">
        <v>3388</v>
      </c>
      <c r="AD431" t="s">
        <v>25</v>
      </c>
      <c r="AE431" t="s">
        <v>218</v>
      </c>
      <c r="AF431" t="s">
        <v>3389</v>
      </c>
      <c r="AG431" t="s">
        <v>218</v>
      </c>
      <c r="AH431" t="s">
        <v>3389</v>
      </c>
      <c r="AI431" t="s">
        <v>25</v>
      </c>
      <c r="AJ431" t="s">
        <v>25</v>
      </c>
      <c r="AK431" t="s">
        <v>25</v>
      </c>
      <c r="AL431" t="s">
        <v>25</v>
      </c>
      <c r="AM431" t="s">
        <v>25</v>
      </c>
      <c r="AN431" t="s">
        <v>25</v>
      </c>
      <c r="AO431" t="s">
        <v>25</v>
      </c>
      <c r="AP431" t="s">
        <v>25</v>
      </c>
      <c r="AQ431" t="s">
        <v>25</v>
      </c>
      <c r="AR431">
        <v>1</v>
      </c>
      <c r="AS431">
        <v>8.5500000000000007</v>
      </c>
      <c r="AT431">
        <v>25</v>
      </c>
      <c r="AU431" t="s">
        <v>25</v>
      </c>
      <c r="AV431" t="s">
        <v>25</v>
      </c>
      <c r="AW431" t="s">
        <v>25</v>
      </c>
      <c r="AX431" t="s">
        <v>25</v>
      </c>
      <c r="AY431" t="s">
        <v>25</v>
      </c>
      <c r="AZ431" t="s">
        <v>25</v>
      </c>
      <c r="BA431" t="s">
        <v>25</v>
      </c>
      <c r="BB431" t="s">
        <v>25</v>
      </c>
      <c r="BC431" t="s">
        <v>25</v>
      </c>
      <c r="BD431" t="s">
        <v>25</v>
      </c>
      <c r="BE431" t="s">
        <v>25</v>
      </c>
      <c r="BF431" t="s">
        <v>25</v>
      </c>
      <c r="BG431" t="s">
        <v>25</v>
      </c>
      <c r="BH431" t="s">
        <v>25</v>
      </c>
      <c r="BI431" t="s">
        <v>25</v>
      </c>
      <c r="BJ431" t="s">
        <v>25</v>
      </c>
      <c r="BK431" t="s">
        <v>25</v>
      </c>
      <c r="BL431" t="s">
        <v>25</v>
      </c>
      <c r="BM431" t="s">
        <v>25</v>
      </c>
      <c r="BN431" t="s">
        <v>25</v>
      </c>
      <c r="BO431" t="s">
        <v>25</v>
      </c>
      <c r="BP431" t="s">
        <v>25</v>
      </c>
      <c r="BQ431" t="s">
        <v>25</v>
      </c>
      <c r="BR431" t="s">
        <v>25</v>
      </c>
      <c r="BS431" t="s">
        <v>25</v>
      </c>
      <c r="BT431" t="s">
        <v>25</v>
      </c>
      <c r="BU431" t="s">
        <v>25</v>
      </c>
      <c r="BV431" t="s">
        <v>25</v>
      </c>
      <c r="BW431" t="s">
        <v>25</v>
      </c>
      <c r="BX431" t="s">
        <v>25</v>
      </c>
      <c r="BY431" t="s">
        <v>25</v>
      </c>
      <c r="BZ431" t="s">
        <v>25</v>
      </c>
      <c r="CA431" t="s">
        <v>25</v>
      </c>
      <c r="CB431" t="s">
        <v>25</v>
      </c>
      <c r="CC431" t="s">
        <v>25</v>
      </c>
      <c r="CD431" t="s">
        <v>25</v>
      </c>
      <c r="CE431" t="s">
        <v>25</v>
      </c>
      <c r="CF431" t="s">
        <v>25</v>
      </c>
      <c r="CG431" t="s">
        <v>25</v>
      </c>
      <c r="CH431" t="s">
        <v>25</v>
      </c>
      <c r="CI431" t="s">
        <v>25</v>
      </c>
      <c r="CJ431" t="s">
        <v>25</v>
      </c>
      <c r="CK431" t="s">
        <v>25</v>
      </c>
      <c r="CL431" t="s">
        <v>25</v>
      </c>
      <c r="CM431" t="s">
        <v>25</v>
      </c>
      <c r="CN431" t="s">
        <v>25</v>
      </c>
      <c r="CO431" t="s">
        <v>25</v>
      </c>
      <c r="CP431" t="s">
        <v>25</v>
      </c>
      <c r="CQ431" t="s">
        <v>25</v>
      </c>
      <c r="CR431" t="s">
        <v>25</v>
      </c>
      <c r="CS431" t="s">
        <v>25</v>
      </c>
      <c r="CT431" t="s">
        <v>25</v>
      </c>
      <c r="CU431" t="s">
        <v>25</v>
      </c>
      <c r="CV431" t="s">
        <v>25</v>
      </c>
      <c r="CW431" t="s">
        <v>25</v>
      </c>
      <c r="CX431" t="s">
        <v>25</v>
      </c>
      <c r="CY431" t="s">
        <v>25</v>
      </c>
      <c r="CZ431" t="s">
        <v>25</v>
      </c>
      <c r="DA431" t="s">
        <v>25</v>
      </c>
      <c r="DB431" t="s">
        <v>25</v>
      </c>
      <c r="DC431" t="s">
        <v>25</v>
      </c>
    </row>
    <row r="432" spans="1:107" x14ac:dyDescent="0.2">
      <c r="A432" t="s">
        <v>206</v>
      </c>
      <c r="B432">
        <v>41256884</v>
      </c>
      <c r="C432" t="s">
        <v>22</v>
      </c>
      <c r="D432">
        <v>0</v>
      </c>
      <c r="E432" t="s">
        <v>46</v>
      </c>
      <c r="F432">
        <v>2</v>
      </c>
      <c r="G432" t="s">
        <v>24</v>
      </c>
      <c r="H432">
        <v>1</v>
      </c>
      <c r="I432" t="s">
        <v>25</v>
      </c>
      <c r="J432">
        <v>0</v>
      </c>
      <c r="K432" t="s">
        <v>25</v>
      </c>
      <c r="L432">
        <v>0</v>
      </c>
      <c r="M432">
        <v>0.66700000000000004</v>
      </c>
      <c r="N432" t="s">
        <v>83</v>
      </c>
      <c r="O432" t="s">
        <v>214</v>
      </c>
      <c r="P432" t="s">
        <v>25</v>
      </c>
      <c r="Q432" t="s">
        <v>25</v>
      </c>
      <c r="R432" t="s">
        <v>25</v>
      </c>
      <c r="S432" t="s">
        <v>25</v>
      </c>
      <c r="T432" t="s">
        <v>25</v>
      </c>
      <c r="U432" t="s">
        <v>25</v>
      </c>
      <c r="V432" t="s">
        <v>25</v>
      </c>
      <c r="W432" t="s">
        <v>30</v>
      </c>
      <c r="X432" t="s">
        <v>3390</v>
      </c>
      <c r="Y432" t="s">
        <v>3391</v>
      </c>
      <c r="Z432" t="s">
        <v>3392</v>
      </c>
      <c r="AA432" t="s">
        <v>3393</v>
      </c>
      <c r="AB432" t="s">
        <v>3394</v>
      </c>
      <c r="AC432" t="s">
        <v>3395</v>
      </c>
      <c r="AD432" t="s">
        <v>25</v>
      </c>
      <c r="AE432" t="s">
        <v>3391</v>
      </c>
      <c r="AF432" t="s">
        <v>3396</v>
      </c>
      <c r="AG432" t="s">
        <v>264</v>
      </c>
      <c r="AH432" t="s">
        <v>3397</v>
      </c>
      <c r="AI432" t="s">
        <v>3398</v>
      </c>
      <c r="AJ432" t="s">
        <v>3399</v>
      </c>
      <c r="AK432" t="s">
        <v>3400</v>
      </c>
      <c r="AL432" t="s">
        <v>3401</v>
      </c>
      <c r="AM432" t="s">
        <v>3402</v>
      </c>
      <c r="AN432" t="s">
        <v>3403</v>
      </c>
      <c r="AO432" t="s">
        <v>3404</v>
      </c>
      <c r="AP432" t="s">
        <v>3405</v>
      </c>
      <c r="AQ432" t="s">
        <v>3406</v>
      </c>
      <c r="AR432">
        <v>1</v>
      </c>
      <c r="AS432">
        <v>4.47</v>
      </c>
      <c r="AT432">
        <v>24.6</v>
      </c>
      <c r="AU432" t="s">
        <v>3407</v>
      </c>
      <c r="AV432" t="s">
        <v>30</v>
      </c>
      <c r="AW432" t="s">
        <v>3408</v>
      </c>
      <c r="AX432" t="s">
        <v>2298</v>
      </c>
      <c r="AY432" t="s">
        <v>3409</v>
      </c>
      <c r="AZ432" t="s">
        <v>3408</v>
      </c>
      <c r="BA432" t="s">
        <v>3410</v>
      </c>
      <c r="BB432" t="s">
        <v>3411</v>
      </c>
      <c r="BC432" t="s">
        <v>3412</v>
      </c>
      <c r="BD432" t="s">
        <v>3413</v>
      </c>
      <c r="BE432" t="s">
        <v>3414</v>
      </c>
      <c r="BF432" t="s">
        <v>3415</v>
      </c>
      <c r="BG432" t="s">
        <v>3416</v>
      </c>
      <c r="BH432" t="s">
        <v>3417</v>
      </c>
      <c r="BI432" t="s">
        <v>3418</v>
      </c>
      <c r="BJ432" t="s">
        <v>3419</v>
      </c>
      <c r="BK432" t="s">
        <v>3420</v>
      </c>
      <c r="BL432" t="s">
        <v>25</v>
      </c>
      <c r="BM432" t="s">
        <v>25</v>
      </c>
      <c r="BN432" t="s">
        <v>25</v>
      </c>
      <c r="BO432" t="s">
        <v>25</v>
      </c>
      <c r="BP432" t="s">
        <v>25</v>
      </c>
      <c r="BQ432" t="s">
        <v>25</v>
      </c>
      <c r="BR432" t="s">
        <v>25</v>
      </c>
      <c r="BS432" t="s">
        <v>25</v>
      </c>
      <c r="BT432" t="s">
        <v>25</v>
      </c>
      <c r="BU432" t="s">
        <v>25</v>
      </c>
      <c r="BV432" t="s">
        <v>25</v>
      </c>
      <c r="BW432" t="s">
        <v>25</v>
      </c>
      <c r="BX432" t="s">
        <v>25</v>
      </c>
      <c r="BY432" t="s">
        <v>25</v>
      </c>
      <c r="BZ432" t="s">
        <v>25</v>
      </c>
      <c r="CA432" t="s">
        <v>25</v>
      </c>
      <c r="CB432" t="s">
        <v>25</v>
      </c>
      <c r="CC432" t="s">
        <v>25</v>
      </c>
      <c r="CD432" t="s">
        <v>25</v>
      </c>
      <c r="CE432" t="s">
        <v>25</v>
      </c>
      <c r="CF432" t="s">
        <v>25</v>
      </c>
      <c r="CG432" t="s">
        <v>25</v>
      </c>
      <c r="CH432" t="s">
        <v>46</v>
      </c>
      <c r="CI432" t="s">
        <v>3407</v>
      </c>
      <c r="CJ432" s="36">
        <v>4.0657300000000003E-6</v>
      </c>
      <c r="CK432">
        <v>245958</v>
      </c>
      <c r="CL432">
        <v>15298</v>
      </c>
      <c r="CM432">
        <v>33576</v>
      </c>
      <c r="CN432">
        <v>9840</v>
      </c>
      <c r="CO432">
        <v>17248</v>
      </c>
      <c r="CP432">
        <v>22238</v>
      </c>
      <c r="CQ432">
        <v>111504</v>
      </c>
      <c r="CR432">
        <v>5472</v>
      </c>
      <c r="CS432">
        <v>134722</v>
      </c>
      <c r="CT432">
        <v>111236</v>
      </c>
      <c r="CU432">
        <v>0</v>
      </c>
      <c r="CV432">
        <v>0</v>
      </c>
      <c r="CW432">
        <v>0</v>
      </c>
      <c r="CX432">
        <v>0</v>
      </c>
      <c r="CY432">
        <v>0</v>
      </c>
      <c r="CZ432" s="36">
        <v>8.9682899999999995E-6</v>
      </c>
      <c r="DA432">
        <v>0</v>
      </c>
      <c r="DB432" s="36">
        <v>7.4226900000000002E-6</v>
      </c>
      <c r="DC432">
        <v>0</v>
      </c>
    </row>
    <row r="433" spans="1:107" x14ac:dyDescent="0.2">
      <c r="A433" t="s">
        <v>206</v>
      </c>
      <c r="B433">
        <v>41256884</v>
      </c>
      <c r="C433" t="s">
        <v>22</v>
      </c>
      <c r="D433">
        <v>0</v>
      </c>
      <c r="E433" t="s">
        <v>46</v>
      </c>
      <c r="F433">
        <v>2</v>
      </c>
      <c r="G433" t="s">
        <v>24</v>
      </c>
      <c r="H433">
        <v>1</v>
      </c>
      <c r="I433" t="s">
        <v>25</v>
      </c>
      <c r="J433">
        <v>0</v>
      </c>
      <c r="K433" t="s">
        <v>25</v>
      </c>
      <c r="L433">
        <v>0</v>
      </c>
      <c r="M433">
        <v>0.66700000000000004</v>
      </c>
      <c r="N433" t="s">
        <v>83</v>
      </c>
      <c r="O433" t="s">
        <v>214</v>
      </c>
      <c r="P433" t="s">
        <v>25</v>
      </c>
      <c r="Q433" t="s">
        <v>25</v>
      </c>
      <c r="R433" t="s">
        <v>25</v>
      </c>
      <c r="S433" t="s">
        <v>25</v>
      </c>
      <c r="T433" t="s">
        <v>25</v>
      </c>
      <c r="U433" t="s">
        <v>25</v>
      </c>
      <c r="V433" t="s">
        <v>25</v>
      </c>
      <c r="W433" t="s">
        <v>30</v>
      </c>
      <c r="X433" t="s">
        <v>3421</v>
      </c>
      <c r="Y433" t="s">
        <v>3422</v>
      </c>
      <c r="Z433" t="s">
        <v>3392</v>
      </c>
      <c r="AA433" t="s">
        <v>3393</v>
      </c>
      <c r="AB433" t="s">
        <v>3423</v>
      </c>
      <c r="AC433" t="s">
        <v>3424</v>
      </c>
      <c r="AD433" t="s">
        <v>25</v>
      </c>
      <c r="AE433" t="s">
        <v>3391</v>
      </c>
      <c r="AF433" t="s">
        <v>3396</v>
      </c>
      <c r="AG433" t="s">
        <v>264</v>
      </c>
      <c r="AH433" t="s">
        <v>3397</v>
      </c>
      <c r="AI433" t="s">
        <v>3398</v>
      </c>
      <c r="AJ433" t="s">
        <v>3399</v>
      </c>
      <c r="AK433" t="s">
        <v>3400</v>
      </c>
      <c r="AL433" t="s">
        <v>3401</v>
      </c>
      <c r="AM433" t="s">
        <v>3402</v>
      </c>
      <c r="AN433" t="s">
        <v>3403</v>
      </c>
      <c r="AO433" t="s">
        <v>3404</v>
      </c>
      <c r="AP433" t="s">
        <v>3405</v>
      </c>
      <c r="AQ433" t="s">
        <v>3406</v>
      </c>
      <c r="AR433">
        <v>1</v>
      </c>
      <c r="AS433">
        <v>4.47</v>
      </c>
      <c r="AT433">
        <v>24.6</v>
      </c>
      <c r="AU433" t="s">
        <v>3407</v>
      </c>
      <c r="AV433" t="s">
        <v>30</v>
      </c>
      <c r="AW433" t="s">
        <v>3408</v>
      </c>
      <c r="AX433" t="s">
        <v>2298</v>
      </c>
      <c r="AY433" t="s">
        <v>3409</v>
      </c>
      <c r="AZ433" t="s">
        <v>3408</v>
      </c>
      <c r="BA433" t="s">
        <v>3410</v>
      </c>
      <c r="BB433" t="s">
        <v>3411</v>
      </c>
      <c r="BC433" t="s">
        <v>3412</v>
      </c>
      <c r="BD433" t="s">
        <v>3413</v>
      </c>
      <c r="BE433" t="s">
        <v>3414</v>
      </c>
      <c r="BF433" t="s">
        <v>3415</v>
      </c>
      <c r="BG433" t="s">
        <v>3416</v>
      </c>
      <c r="BH433" t="s">
        <v>3417</v>
      </c>
      <c r="BI433" t="s">
        <v>3418</v>
      </c>
      <c r="BJ433" t="s">
        <v>3419</v>
      </c>
      <c r="BK433" t="s">
        <v>3420</v>
      </c>
      <c r="BL433" t="s">
        <v>25</v>
      </c>
      <c r="BM433" t="s">
        <v>25</v>
      </c>
      <c r="BN433" t="s">
        <v>25</v>
      </c>
      <c r="BO433" t="s">
        <v>25</v>
      </c>
      <c r="BP433" t="s">
        <v>25</v>
      </c>
      <c r="BQ433" t="s">
        <v>25</v>
      </c>
      <c r="BR433" t="s">
        <v>25</v>
      </c>
      <c r="BS433" t="s">
        <v>25</v>
      </c>
      <c r="BT433" t="s">
        <v>25</v>
      </c>
      <c r="BU433" t="s">
        <v>25</v>
      </c>
      <c r="BV433" t="s">
        <v>25</v>
      </c>
      <c r="BW433" t="s">
        <v>25</v>
      </c>
      <c r="BX433" t="s">
        <v>25</v>
      </c>
      <c r="BY433" t="s">
        <v>25</v>
      </c>
      <c r="BZ433" t="s">
        <v>25</v>
      </c>
      <c r="CA433" t="s">
        <v>25</v>
      </c>
      <c r="CB433" t="s">
        <v>25</v>
      </c>
      <c r="CC433" t="s">
        <v>25</v>
      </c>
      <c r="CD433" t="s">
        <v>25</v>
      </c>
      <c r="CE433" t="s">
        <v>25</v>
      </c>
      <c r="CF433" t="s">
        <v>25</v>
      </c>
      <c r="CG433" t="s">
        <v>25</v>
      </c>
      <c r="CH433" t="s">
        <v>46</v>
      </c>
      <c r="CI433" t="s">
        <v>3407</v>
      </c>
      <c r="CJ433" s="36">
        <v>4.0657300000000003E-6</v>
      </c>
      <c r="CK433">
        <v>245958</v>
      </c>
      <c r="CL433">
        <v>15298</v>
      </c>
      <c r="CM433">
        <v>33576</v>
      </c>
      <c r="CN433">
        <v>9840</v>
      </c>
      <c r="CO433">
        <v>17248</v>
      </c>
      <c r="CP433">
        <v>22238</v>
      </c>
      <c r="CQ433">
        <v>111504</v>
      </c>
      <c r="CR433">
        <v>5472</v>
      </c>
      <c r="CS433">
        <v>134722</v>
      </c>
      <c r="CT433">
        <v>111236</v>
      </c>
      <c r="CU433">
        <v>0</v>
      </c>
      <c r="CV433">
        <v>0</v>
      </c>
      <c r="CW433">
        <v>0</v>
      </c>
      <c r="CX433">
        <v>0</v>
      </c>
      <c r="CY433">
        <v>0</v>
      </c>
      <c r="CZ433" s="36">
        <v>8.9682899999999995E-6</v>
      </c>
      <c r="DA433">
        <v>0</v>
      </c>
      <c r="DB433" s="36">
        <v>7.4226900000000002E-6</v>
      </c>
      <c r="DC433">
        <v>0</v>
      </c>
    </row>
    <row r="434" spans="1:107" x14ac:dyDescent="0.2">
      <c r="A434" t="s">
        <v>206</v>
      </c>
      <c r="B434">
        <v>41256884</v>
      </c>
      <c r="C434" t="s">
        <v>22</v>
      </c>
      <c r="D434">
        <v>0</v>
      </c>
      <c r="E434" t="s">
        <v>46</v>
      </c>
      <c r="F434">
        <v>2</v>
      </c>
      <c r="G434" t="s">
        <v>24</v>
      </c>
      <c r="H434">
        <v>1</v>
      </c>
      <c r="I434" t="s">
        <v>25</v>
      </c>
      <c r="J434">
        <v>0</v>
      </c>
      <c r="K434" t="s">
        <v>25</v>
      </c>
      <c r="L434">
        <v>0</v>
      </c>
      <c r="M434">
        <v>0.66700000000000004</v>
      </c>
      <c r="N434" t="s">
        <v>83</v>
      </c>
      <c r="O434" t="s">
        <v>214</v>
      </c>
      <c r="P434" t="s">
        <v>25</v>
      </c>
      <c r="Q434" t="s">
        <v>25</v>
      </c>
      <c r="R434" t="s">
        <v>25</v>
      </c>
      <c r="S434" t="s">
        <v>25</v>
      </c>
      <c r="T434" t="s">
        <v>25</v>
      </c>
      <c r="U434" t="s">
        <v>25</v>
      </c>
      <c r="V434" t="s">
        <v>25</v>
      </c>
      <c r="W434" t="s">
        <v>30</v>
      </c>
      <c r="X434" t="s">
        <v>3425</v>
      </c>
      <c r="Y434" t="s">
        <v>3426</v>
      </c>
      <c r="Z434" t="s">
        <v>3392</v>
      </c>
      <c r="AA434" t="s">
        <v>3393</v>
      </c>
      <c r="AB434" t="s">
        <v>3423</v>
      </c>
      <c r="AC434" t="s">
        <v>3395</v>
      </c>
      <c r="AD434" t="s">
        <v>25</v>
      </c>
      <c r="AE434" t="s">
        <v>3391</v>
      </c>
      <c r="AF434" t="s">
        <v>3396</v>
      </c>
      <c r="AG434" t="s">
        <v>264</v>
      </c>
      <c r="AH434" t="s">
        <v>3397</v>
      </c>
      <c r="AI434" t="s">
        <v>3398</v>
      </c>
      <c r="AJ434" t="s">
        <v>3399</v>
      </c>
      <c r="AK434" t="s">
        <v>3400</v>
      </c>
      <c r="AL434" t="s">
        <v>3401</v>
      </c>
      <c r="AM434" t="s">
        <v>3402</v>
      </c>
      <c r="AN434" t="s">
        <v>3403</v>
      </c>
      <c r="AO434" t="s">
        <v>3404</v>
      </c>
      <c r="AP434" t="s">
        <v>3405</v>
      </c>
      <c r="AQ434" t="s">
        <v>3406</v>
      </c>
      <c r="AR434">
        <v>1</v>
      </c>
      <c r="AS434">
        <v>4.47</v>
      </c>
      <c r="AT434">
        <v>24.6</v>
      </c>
      <c r="AU434" t="s">
        <v>3407</v>
      </c>
      <c r="AV434" t="s">
        <v>30</v>
      </c>
      <c r="AW434" t="s">
        <v>3408</v>
      </c>
      <c r="AX434" t="s">
        <v>2298</v>
      </c>
      <c r="AY434" t="s">
        <v>3409</v>
      </c>
      <c r="AZ434" t="s">
        <v>3408</v>
      </c>
      <c r="BA434" t="s">
        <v>3410</v>
      </c>
      <c r="BB434" t="s">
        <v>3411</v>
      </c>
      <c r="BC434" t="s">
        <v>3412</v>
      </c>
      <c r="BD434" t="s">
        <v>3413</v>
      </c>
      <c r="BE434" t="s">
        <v>3414</v>
      </c>
      <c r="BF434" t="s">
        <v>3415</v>
      </c>
      <c r="BG434" t="s">
        <v>3416</v>
      </c>
      <c r="BH434" t="s">
        <v>3417</v>
      </c>
      <c r="BI434" t="s">
        <v>3418</v>
      </c>
      <c r="BJ434" t="s">
        <v>3419</v>
      </c>
      <c r="BK434" t="s">
        <v>3420</v>
      </c>
      <c r="BL434" t="s">
        <v>25</v>
      </c>
      <c r="BM434" t="s">
        <v>25</v>
      </c>
      <c r="BN434" t="s">
        <v>25</v>
      </c>
      <c r="BO434" t="s">
        <v>25</v>
      </c>
      <c r="BP434" t="s">
        <v>25</v>
      </c>
      <c r="BQ434" t="s">
        <v>25</v>
      </c>
      <c r="BR434" t="s">
        <v>25</v>
      </c>
      <c r="BS434" t="s">
        <v>25</v>
      </c>
      <c r="BT434" t="s">
        <v>25</v>
      </c>
      <c r="BU434" t="s">
        <v>25</v>
      </c>
      <c r="BV434" t="s">
        <v>25</v>
      </c>
      <c r="BW434" t="s">
        <v>25</v>
      </c>
      <c r="BX434" t="s">
        <v>25</v>
      </c>
      <c r="BY434" t="s">
        <v>25</v>
      </c>
      <c r="BZ434" t="s">
        <v>25</v>
      </c>
      <c r="CA434" t="s">
        <v>25</v>
      </c>
      <c r="CB434" t="s">
        <v>25</v>
      </c>
      <c r="CC434" t="s">
        <v>25</v>
      </c>
      <c r="CD434" t="s">
        <v>25</v>
      </c>
      <c r="CE434" t="s">
        <v>25</v>
      </c>
      <c r="CF434" t="s">
        <v>25</v>
      </c>
      <c r="CG434" t="s">
        <v>25</v>
      </c>
      <c r="CH434" t="s">
        <v>46</v>
      </c>
      <c r="CI434" t="s">
        <v>3407</v>
      </c>
      <c r="CJ434" s="36">
        <v>4.0657300000000003E-6</v>
      </c>
      <c r="CK434">
        <v>245958</v>
      </c>
      <c r="CL434">
        <v>15298</v>
      </c>
      <c r="CM434">
        <v>33576</v>
      </c>
      <c r="CN434">
        <v>9840</v>
      </c>
      <c r="CO434">
        <v>17248</v>
      </c>
      <c r="CP434">
        <v>22238</v>
      </c>
      <c r="CQ434">
        <v>111504</v>
      </c>
      <c r="CR434">
        <v>5472</v>
      </c>
      <c r="CS434">
        <v>134722</v>
      </c>
      <c r="CT434">
        <v>111236</v>
      </c>
      <c r="CU434">
        <v>0</v>
      </c>
      <c r="CV434">
        <v>0</v>
      </c>
      <c r="CW434">
        <v>0</v>
      </c>
      <c r="CX434">
        <v>0</v>
      </c>
      <c r="CY434">
        <v>0</v>
      </c>
      <c r="CZ434" s="36">
        <v>8.9682899999999995E-6</v>
      </c>
      <c r="DA434">
        <v>0</v>
      </c>
      <c r="DB434" s="36">
        <v>7.4226900000000002E-6</v>
      </c>
      <c r="DC434">
        <v>0</v>
      </c>
    </row>
    <row r="435" spans="1:107" x14ac:dyDescent="0.2">
      <c r="A435" t="s">
        <v>206</v>
      </c>
      <c r="B435">
        <v>41256884</v>
      </c>
      <c r="C435" t="s">
        <v>22</v>
      </c>
      <c r="D435">
        <v>0</v>
      </c>
      <c r="E435" t="s">
        <v>46</v>
      </c>
      <c r="F435">
        <v>2</v>
      </c>
      <c r="G435" t="s">
        <v>24</v>
      </c>
      <c r="H435">
        <v>1</v>
      </c>
      <c r="I435" t="s">
        <v>25</v>
      </c>
      <c r="J435">
        <v>0</v>
      </c>
      <c r="K435" t="s">
        <v>25</v>
      </c>
      <c r="L435">
        <v>0</v>
      </c>
      <c r="M435">
        <v>0.66700000000000004</v>
      </c>
      <c r="N435" t="s">
        <v>83</v>
      </c>
      <c r="O435" t="s">
        <v>214</v>
      </c>
      <c r="P435" t="s">
        <v>25</v>
      </c>
      <c r="Q435" t="s">
        <v>25</v>
      </c>
      <c r="R435" t="s">
        <v>25</v>
      </c>
      <c r="S435" t="s">
        <v>25</v>
      </c>
      <c r="T435" t="s">
        <v>25</v>
      </c>
      <c r="U435" t="s">
        <v>25</v>
      </c>
      <c r="V435" t="s">
        <v>25</v>
      </c>
      <c r="W435" t="s">
        <v>30</v>
      </c>
      <c r="X435" t="s">
        <v>3427</v>
      </c>
      <c r="Y435" t="s">
        <v>3428</v>
      </c>
      <c r="Z435" t="s">
        <v>3429</v>
      </c>
      <c r="AA435" t="s">
        <v>3430</v>
      </c>
      <c r="AB435" t="s">
        <v>3423</v>
      </c>
      <c r="AC435" t="s">
        <v>3395</v>
      </c>
      <c r="AD435" t="s">
        <v>25</v>
      </c>
      <c r="AE435" t="s">
        <v>3391</v>
      </c>
      <c r="AF435" t="s">
        <v>3396</v>
      </c>
      <c r="AG435" t="s">
        <v>264</v>
      </c>
      <c r="AH435" t="s">
        <v>3397</v>
      </c>
      <c r="AI435" t="s">
        <v>3398</v>
      </c>
      <c r="AJ435" t="s">
        <v>3399</v>
      </c>
      <c r="AK435" t="s">
        <v>3400</v>
      </c>
      <c r="AL435" t="s">
        <v>3401</v>
      </c>
      <c r="AM435" t="s">
        <v>3402</v>
      </c>
      <c r="AN435" t="s">
        <v>3403</v>
      </c>
      <c r="AO435" t="s">
        <v>3404</v>
      </c>
      <c r="AP435" t="s">
        <v>3405</v>
      </c>
      <c r="AQ435" t="s">
        <v>3406</v>
      </c>
      <c r="AR435">
        <v>1</v>
      </c>
      <c r="AS435">
        <v>4.47</v>
      </c>
      <c r="AT435">
        <v>24.6</v>
      </c>
      <c r="AU435" t="s">
        <v>3407</v>
      </c>
      <c r="AV435" t="s">
        <v>30</v>
      </c>
      <c r="AW435" t="s">
        <v>3408</v>
      </c>
      <c r="AX435" t="s">
        <v>2298</v>
      </c>
      <c r="AY435" t="s">
        <v>3409</v>
      </c>
      <c r="AZ435" t="s">
        <v>3408</v>
      </c>
      <c r="BA435" t="s">
        <v>3410</v>
      </c>
      <c r="BB435" t="s">
        <v>3411</v>
      </c>
      <c r="BC435" t="s">
        <v>3412</v>
      </c>
      <c r="BD435" t="s">
        <v>3413</v>
      </c>
      <c r="BE435" t="s">
        <v>3414</v>
      </c>
      <c r="BF435" t="s">
        <v>3415</v>
      </c>
      <c r="BG435" t="s">
        <v>3416</v>
      </c>
      <c r="BH435" t="s">
        <v>3417</v>
      </c>
      <c r="BI435" t="s">
        <v>3418</v>
      </c>
      <c r="BJ435" t="s">
        <v>3419</v>
      </c>
      <c r="BK435" t="s">
        <v>3420</v>
      </c>
      <c r="BL435" t="s">
        <v>25</v>
      </c>
      <c r="BM435" t="s">
        <v>25</v>
      </c>
      <c r="BN435" t="s">
        <v>25</v>
      </c>
      <c r="BO435" t="s">
        <v>25</v>
      </c>
      <c r="BP435" t="s">
        <v>25</v>
      </c>
      <c r="BQ435" t="s">
        <v>25</v>
      </c>
      <c r="BR435" t="s">
        <v>25</v>
      </c>
      <c r="BS435" t="s">
        <v>25</v>
      </c>
      <c r="BT435" t="s">
        <v>25</v>
      </c>
      <c r="BU435" t="s">
        <v>25</v>
      </c>
      <c r="BV435" t="s">
        <v>25</v>
      </c>
      <c r="BW435" t="s">
        <v>25</v>
      </c>
      <c r="BX435" t="s">
        <v>25</v>
      </c>
      <c r="BY435" t="s">
        <v>25</v>
      </c>
      <c r="BZ435" t="s">
        <v>25</v>
      </c>
      <c r="CA435" t="s">
        <v>25</v>
      </c>
      <c r="CB435" t="s">
        <v>25</v>
      </c>
      <c r="CC435" t="s">
        <v>25</v>
      </c>
      <c r="CD435" t="s">
        <v>25</v>
      </c>
      <c r="CE435" t="s">
        <v>25</v>
      </c>
      <c r="CF435" t="s">
        <v>25</v>
      </c>
      <c r="CG435" t="s">
        <v>25</v>
      </c>
      <c r="CH435" t="s">
        <v>46</v>
      </c>
      <c r="CI435" t="s">
        <v>3407</v>
      </c>
      <c r="CJ435" s="36">
        <v>4.0657300000000003E-6</v>
      </c>
      <c r="CK435">
        <v>245958</v>
      </c>
      <c r="CL435">
        <v>15298</v>
      </c>
      <c r="CM435">
        <v>33576</v>
      </c>
      <c r="CN435">
        <v>9840</v>
      </c>
      <c r="CO435">
        <v>17248</v>
      </c>
      <c r="CP435">
        <v>22238</v>
      </c>
      <c r="CQ435">
        <v>111504</v>
      </c>
      <c r="CR435">
        <v>5472</v>
      </c>
      <c r="CS435">
        <v>134722</v>
      </c>
      <c r="CT435">
        <v>111236</v>
      </c>
      <c r="CU435">
        <v>0</v>
      </c>
      <c r="CV435">
        <v>0</v>
      </c>
      <c r="CW435">
        <v>0</v>
      </c>
      <c r="CX435">
        <v>0</v>
      </c>
      <c r="CY435">
        <v>0</v>
      </c>
      <c r="CZ435" s="36">
        <v>8.9682899999999995E-6</v>
      </c>
      <c r="DA435">
        <v>0</v>
      </c>
      <c r="DB435" s="36">
        <v>7.4226900000000002E-6</v>
      </c>
      <c r="DC435">
        <v>0</v>
      </c>
    </row>
    <row r="436" spans="1:107" x14ac:dyDescent="0.2">
      <c r="A436" t="s">
        <v>206</v>
      </c>
      <c r="B436">
        <v>41256884</v>
      </c>
      <c r="C436" t="s">
        <v>22</v>
      </c>
      <c r="D436">
        <v>0</v>
      </c>
      <c r="E436" t="s">
        <v>46</v>
      </c>
      <c r="F436">
        <v>2</v>
      </c>
      <c r="G436" t="s">
        <v>24</v>
      </c>
      <c r="H436">
        <v>1</v>
      </c>
      <c r="I436" t="s">
        <v>25</v>
      </c>
      <c r="J436">
        <v>0</v>
      </c>
      <c r="K436" t="s">
        <v>25</v>
      </c>
      <c r="L436">
        <v>0</v>
      </c>
      <c r="M436">
        <v>0.66700000000000004</v>
      </c>
      <c r="N436" t="s">
        <v>83</v>
      </c>
      <c r="O436" t="s">
        <v>214</v>
      </c>
      <c r="P436" t="s">
        <v>25</v>
      </c>
      <c r="Q436" t="s">
        <v>25</v>
      </c>
      <c r="R436" t="s">
        <v>25</v>
      </c>
      <c r="S436" t="s">
        <v>25</v>
      </c>
      <c r="T436" t="s">
        <v>25</v>
      </c>
      <c r="U436" t="s">
        <v>25</v>
      </c>
      <c r="V436" t="s">
        <v>25</v>
      </c>
      <c r="W436" t="s">
        <v>30</v>
      </c>
      <c r="X436" t="s">
        <v>3431</v>
      </c>
      <c r="Y436" t="s">
        <v>3432</v>
      </c>
      <c r="Z436" t="s">
        <v>3433</v>
      </c>
      <c r="AA436" t="s">
        <v>3434</v>
      </c>
      <c r="AB436" t="s">
        <v>3435</v>
      </c>
      <c r="AC436" t="s">
        <v>3436</v>
      </c>
      <c r="AD436" t="s">
        <v>25</v>
      </c>
      <c r="AE436" t="s">
        <v>3432</v>
      </c>
      <c r="AF436" t="s">
        <v>3396</v>
      </c>
      <c r="AG436" t="s">
        <v>264</v>
      </c>
      <c r="AH436" t="s">
        <v>3397</v>
      </c>
      <c r="AI436" t="s">
        <v>3398</v>
      </c>
      <c r="AJ436" t="s">
        <v>3399</v>
      </c>
      <c r="AK436" t="s">
        <v>3400</v>
      </c>
      <c r="AL436" t="s">
        <v>3401</v>
      </c>
      <c r="AM436" t="s">
        <v>3402</v>
      </c>
      <c r="AN436" t="s">
        <v>3403</v>
      </c>
      <c r="AO436" t="s">
        <v>3404</v>
      </c>
      <c r="AP436" t="s">
        <v>3405</v>
      </c>
      <c r="AQ436" t="s">
        <v>3406</v>
      </c>
      <c r="AR436">
        <v>1</v>
      </c>
      <c r="AS436">
        <v>4.47</v>
      </c>
      <c r="AT436">
        <v>24.6</v>
      </c>
      <c r="AU436" t="s">
        <v>3407</v>
      </c>
      <c r="AV436" t="s">
        <v>30</v>
      </c>
      <c r="AW436" t="s">
        <v>3408</v>
      </c>
      <c r="AX436" t="s">
        <v>2298</v>
      </c>
      <c r="AY436" t="s">
        <v>3409</v>
      </c>
      <c r="AZ436" t="s">
        <v>3408</v>
      </c>
      <c r="BA436" t="s">
        <v>3410</v>
      </c>
      <c r="BB436" t="s">
        <v>3411</v>
      </c>
      <c r="BC436" t="s">
        <v>3412</v>
      </c>
      <c r="BD436" t="s">
        <v>3413</v>
      </c>
      <c r="BE436" t="s">
        <v>3414</v>
      </c>
      <c r="BF436" t="s">
        <v>3415</v>
      </c>
      <c r="BG436" t="s">
        <v>3416</v>
      </c>
      <c r="BH436" t="s">
        <v>3417</v>
      </c>
      <c r="BI436" t="s">
        <v>3418</v>
      </c>
      <c r="BJ436" t="s">
        <v>3419</v>
      </c>
      <c r="BK436" t="s">
        <v>3420</v>
      </c>
      <c r="BL436" t="s">
        <v>25</v>
      </c>
      <c r="BM436" t="s">
        <v>25</v>
      </c>
      <c r="BN436" t="s">
        <v>25</v>
      </c>
      <c r="BO436" t="s">
        <v>25</v>
      </c>
      <c r="BP436" t="s">
        <v>25</v>
      </c>
      <c r="BQ436" t="s">
        <v>25</v>
      </c>
      <c r="BR436" t="s">
        <v>25</v>
      </c>
      <c r="BS436" t="s">
        <v>25</v>
      </c>
      <c r="BT436" t="s">
        <v>25</v>
      </c>
      <c r="BU436" t="s">
        <v>25</v>
      </c>
      <c r="BV436" t="s">
        <v>25</v>
      </c>
      <c r="BW436" t="s">
        <v>25</v>
      </c>
      <c r="BX436" t="s">
        <v>25</v>
      </c>
      <c r="BY436" t="s">
        <v>25</v>
      </c>
      <c r="BZ436" t="s">
        <v>25</v>
      </c>
      <c r="CA436" t="s">
        <v>25</v>
      </c>
      <c r="CB436" t="s">
        <v>25</v>
      </c>
      <c r="CC436" t="s">
        <v>25</v>
      </c>
      <c r="CD436" t="s">
        <v>25</v>
      </c>
      <c r="CE436" t="s">
        <v>25</v>
      </c>
      <c r="CF436" t="s">
        <v>25</v>
      </c>
      <c r="CG436" t="s">
        <v>25</v>
      </c>
      <c r="CH436" t="s">
        <v>46</v>
      </c>
      <c r="CI436" t="s">
        <v>3407</v>
      </c>
      <c r="CJ436" s="36">
        <v>4.0657300000000003E-6</v>
      </c>
      <c r="CK436">
        <v>245958</v>
      </c>
      <c r="CL436">
        <v>15298</v>
      </c>
      <c r="CM436">
        <v>33576</v>
      </c>
      <c r="CN436">
        <v>9840</v>
      </c>
      <c r="CO436">
        <v>17248</v>
      </c>
      <c r="CP436">
        <v>22238</v>
      </c>
      <c r="CQ436">
        <v>111504</v>
      </c>
      <c r="CR436">
        <v>5472</v>
      </c>
      <c r="CS436">
        <v>134722</v>
      </c>
      <c r="CT436">
        <v>111236</v>
      </c>
      <c r="CU436">
        <v>0</v>
      </c>
      <c r="CV436">
        <v>0</v>
      </c>
      <c r="CW436">
        <v>0</v>
      </c>
      <c r="CX436">
        <v>0</v>
      </c>
      <c r="CY436">
        <v>0</v>
      </c>
      <c r="CZ436" s="36">
        <v>8.9682899999999995E-6</v>
      </c>
      <c r="DA436">
        <v>0</v>
      </c>
      <c r="DB436" s="36">
        <v>7.4226900000000002E-6</v>
      </c>
      <c r="DC436">
        <v>0</v>
      </c>
    </row>
    <row r="437" spans="1:107" x14ac:dyDescent="0.2">
      <c r="A437" t="s">
        <v>206</v>
      </c>
      <c r="B437">
        <v>41256884</v>
      </c>
      <c r="C437" t="s">
        <v>22</v>
      </c>
      <c r="D437">
        <v>0</v>
      </c>
      <c r="E437" t="s">
        <v>46</v>
      </c>
      <c r="F437">
        <v>2</v>
      </c>
      <c r="G437" t="s">
        <v>24</v>
      </c>
      <c r="H437">
        <v>1</v>
      </c>
      <c r="I437" t="s">
        <v>25</v>
      </c>
      <c r="J437">
        <v>0</v>
      </c>
      <c r="K437" t="s">
        <v>25</v>
      </c>
      <c r="L437">
        <v>0</v>
      </c>
      <c r="M437">
        <v>0.66700000000000004</v>
      </c>
      <c r="N437" t="s">
        <v>83</v>
      </c>
      <c r="O437" t="s">
        <v>214</v>
      </c>
      <c r="P437" t="s">
        <v>25</v>
      </c>
      <c r="Q437" t="s">
        <v>25</v>
      </c>
      <c r="R437" t="s">
        <v>25</v>
      </c>
      <c r="S437" t="s">
        <v>25</v>
      </c>
      <c r="T437" t="s">
        <v>25</v>
      </c>
      <c r="U437" t="s">
        <v>25</v>
      </c>
      <c r="V437" t="s">
        <v>25</v>
      </c>
      <c r="W437" t="s">
        <v>30</v>
      </c>
      <c r="X437" t="s">
        <v>3437</v>
      </c>
      <c r="Y437" t="s">
        <v>3438</v>
      </c>
      <c r="Z437" t="s">
        <v>3392</v>
      </c>
      <c r="AA437" t="s">
        <v>3393</v>
      </c>
      <c r="AB437" t="s">
        <v>3394</v>
      </c>
      <c r="AC437" t="s">
        <v>3439</v>
      </c>
      <c r="AD437" t="s">
        <v>25</v>
      </c>
      <c r="AE437" t="s">
        <v>3438</v>
      </c>
      <c r="AF437" t="s">
        <v>3396</v>
      </c>
      <c r="AG437" t="s">
        <v>264</v>
      </c>
      <c r="AH437" t="s">
        <v>3397</v>
      </c>
      <c r="AI437" t="s">
        <v>3398</v>
      </c>
      <c r="AJ437" t="s">
        <v>3399</v>
      </c>
      <c r="AK437" t="s">
        <v>3400</v>
      </c>
      <c r="AL437" t="s">
        <v>3401</v>
      </c>
      <c r="AM437" t="s">
        <v>3402</v>
      </c>
      <c r="AN437" t="s">
        <v>3403</v>
      </c>
      <c r="AO437" t="s">
        <v>3404</v>
      </c>
      <c r="AP437" t="s">
        <v>3405</v>
      </c>
      <c r="AQ437" t="s">
        <v>3406</v>
      </c>
      <c r="AR437">
        <v>1</v>
      </c>
      <c r="AS437">
        <v>4.47</v>
      </c>
      <c r="AT437">
        <v>24.6</v>
      </c>
      <c r="AU437" t="s">
        <v>3407</v>
      </c>
      <c r="AV437" t="s">
        <v>30</v>
      </c>
      <c r="AW437" t="s">
        <v>3408</v>
      </c>
      <c r="AX437" t="s">
        <v>2298</v>
      </c>
      <c r="AY437" t="s">
        <v>3409</v>
      </c>
      <c r="AZ437" t="s">
        <v>3408</v>
      </c>
      <c r="BA437" t="s">
        <v>3410</v>
      </c>
      <c r="BB437" t="s">
        <v>3411</v>
      </c>
      <c r="BC437" t="s">
        <v>3412</v>
      </c>
      <c r="BD437" t="s">
        <v>3413</v>
      </c>
      <c r="BE437" t="s">
        <v>3414</v>
      </c>
      <c r="BF437" t="s">
        <v>3415</v>
      </c>
      <c r="BG437" t="s">
        <v>3416</v>
      </c>
      <c r="BH437" t="s">
        <v>3417</v>
      </c>
      <c r="BI437" t="s">
        <v>3418</v>
      </c>
      <c r="BJ437" t="s">
        <v>3419</v>
      </c>
      <c r="BK437" t="s">
        <v>3420</v>
      </c>
      <c r="BL437" t="s">
        <v>25</v>
      </c>
      <c r="BM437" t="s">
        <v>25</v>
      </c>
      <c r="BN437" t="s">
        <v>25</v>
      </c>
      <c r="BO437" t="s">
        <v>25</v>
      </c>
      <c r="BP437" t="s">
        <v>25</v>
      </c>
      <c r="BQ437" t="s">
        <v>25</v>
      </c>
      <c r="BR437" t="s">
        <v>25</v>
      </c>
      <c r="BS437" t="s">
        <v>25</v>
      </c>
      <c r="BT437" t="s">
        <v>25</v>
      </c>
      <c r="BU437" t="s">
        <v>25</v>
      </c>
      <c r="BV437" t="s">
        <v>25</v>
      </c>
      <c r="BW437" t="s">
        <v>25</v>
      </c>
      <c r="BX437" t="s">
        <v>25</v>
      </c>
      <c r="BY437" t="s">
        <v>25</v>
      </c>
      <c r="BZ437" t="s">
        <v>25</v>
      </c>
      <c r="CA437" t="s">
        <v>25</v>
      </c>
      <c r="CB437" t="s">
        <v>25</v>
      </c>
      <c r="CC437" t="s">
        <v>25</v>
      </c>
      <c r="CD437" t="s">
        <v>25</v>
      </c>
      <c r="CE437" t="s">
        <v>25</v>
      </c>
      <c r="CF437" t="s">
        <v>25</v>
      </c>
      <c r="CG437" t="s">
        <v>25</v>
      </c>
      <c r="CH437" t="s">
        <v>46</v>
      </c>
      <c r="CI437" t="s">
        <v>3407</v>
      </c>
      <c r="CJ437" s="36">
        <v>4.0657300000000003E-6</v>
      </c>
      <c r="CK437">
        <v>245958</v>
      </c>
      <c r="CL437">
        <v>15298</v>
      </c>
      <c r="CM437">
        <v>33576</v>
      </c>
      <c r="CN437">
        <v>9840</v>
      </c>
      <c r="CO437">
        <v>17248</v>
      </c>
      <c r="CP437">
        <v>22238</v>
      </c>
      <c r="CQ437">
        <v>111504</v>
      </c>
      <c r="CR437">
        <v>5472</v>
      </c>
      <c r="CS437">
        <v>134722</v>
      </c>
      <c r="CT437">
        <v>111236</v>
      </c>
      <c r="CU437">
        <v>0</v>
      </c>
      <c r="CV437">
        <v>0</v>
      </c>
      <c r="CW437">
        <v>0</v>
      </c>
      <c r="CX437">
        <v>0</v>
      </c>
      <c r="CY437">
        <v>0</v>
      </c>
      <c r="CZ437" s="36">
        <v>8.9682899999999995E-6</v>
      </c>
      <c r="DA437">
        <v>0</v>
      </c>
      <c r="DB437" s="36">
        <v>7.4226900000000002E-6</v>
      </c>
      <c r="DC437">
        <v>0</v>
      </c>
    </row>
    <row r="438" spans="1:107" x14ac:dyDescent="0.2">
      <c r="A438" t="s">
        <v>206</v>
      </c>
      <c r="B438">
        <v>41256884</v>
      </c>
      <c r="C438" t="s">
        <v>22</v>
      </c>
      <c r="D438">
        <v>0</v>
      </c>
      <c r="E438" t="s">
        <v>46</v>
      </c>
      <c r="F438">
        <v>2</v>
      </c>
      <c r="G438" t="s">
        <v>24</v>
      </c>
      <c r="H438">
        <v>1</v>
      </c>
      <c r="I438" t="s">
        <v>25</v>
      </c>
      <c r="J438">
        <v>0</v>
      </c>
      <c r="K438" t="s">
        <v>25</v>
      </c>
      <c r="L438">
        <v>0</v>
      </c>
      <c r="M438">
        <v>0.66700000000000004</v>
      </c>
      <c r="N438" t="s">
        <v>83</v>
      </c>
      <c r="O438" t="s">
        <v>214</v>
      </c>
      <c r="P438" t="s">
        <v>25</v>
      </c>
      <c r="Q438" t="s">
        <v>25</v>
      </c>
      <c r="R438" t="s">
        <v>25</v>
      </c>
      <c r="S438" t="s">
        <v>25</v>
      </c>
      <c r="T438" t="s">
        <v>25</v>
      </c>
      <c r="U438" t="s">
        <v>25</v>
      </c>
      <c r="V438" t="s">
        <v>25</v>
      </c>
      <c r="W438" t="s">
        <v>30</v>
      </c>
      <c r="X438" t="s">
        <v>3440</v>
      </c>
      <c r="Y438" t="s">
        <v>3441</v>
      </c>
      <c r="Z438" t="s">
        <v>3392</v>
      </c>
      <c r="AA438" t="s">
        <v>3393</v>
      </c>
      <c r="AB438" t="s">
        <v>3394</v>
      </c>
      <c r="AC438" t="s">
        <v>3395</v>
      </c>
      <c r="AD438" t="s">
        <v>25</v>
      </c>
      <c r="AE438" t="s">
        <v>3438</v>
      </c>
      <c r="AF438" t="s">
        <v>3396</v>
      </c>
      <c r="AG438" t="s">
        <v>264</v>
      </c>
      <c r="AH438" t="s">
        <v>3397</v>
      </c>
      <c r="AI438" t="s">
        <v>3398</v>
      </c>
      <c r="AJ438" t="s">
        <v>3399</v>
      </c>
      <c r="AK438" t="s">
        <v>3400</v>
      </c>
      <c r="AL438" t="s">
        <v>3401</v>
      </c>
      <c r="AM438" t="s">
        <v>3402</v>
      </c>
      <c r="AN438" t="s">
        <v>3403</v>
      </c>
      <c r="AO438" t="s">
        <v>3404</v>
      </c>
      <c r="AP438" t="s">
        <v>3405</v>
      </c>
      <c r="AQ438" t="s">
        <v>3406</v>
      </c>
      <c r="AR438">
        <v>1</v>
      </c>
      <c r="AS438">
        <v>4.47</v>
      </c>
      <c r="AT438">
        <v>24.6</v>
      </c>
      <c r="AU438" t="s">
        <v>3407</v>
      </c>
      <c r="AV438" t="s">
        <v>30</v>
      </c>
      <c r="AW438" t="s">
        <v>3408</v>
      </c>
      <c r="AX438" t="s">
        <v>2298</v>
      </c>
      <c r="AY438" t="s">
        <v>3409</v>
      </c>
      <c r="AZ438" t="s">
        <v>3408</v>
      </c>
      <c r="BA438" t="s">
        <v>3410</v>
      </c>
      <c r="BB438" t="s">
        <v>3411</v>
      </c>
      <c r="BC438" t="s">
        <v>3412</v>
      </c>
      <c r="BD438" t="s">
        <v>3413</v>
      </c>
      <c r="BE438" t="s">
        <v>3414</v>
      </c>
      <c r="BF438" t="s">
        <v>3415</v>
      </c>
      <c r="BG438" t="s">
        <v>3416</v>
      </c>
      <c r="BH438" t="s">
        <v>3417</v>
      </c>
      <c r="BI438" t="s">
        <v>3418</v>
      </c>
      <c r="BJ438" t="s">
        <v>3419</v>
      </c>
      <c r="BK438" t="s">
        <v>3420</v>
      </c>
      <c r="BL438" t="s">
        <v>25</v>
      </c>
      <c r="BM438" t="s">
        <v>25</v>
      </c>
      <c r="BN438" t="s">
        <v>25</v>
      </c>
      <c r="BO438" t="s">
        <v>25</v>
      </c>
      <c r="BP438" t="s">
        <v>25</v>
      </c>
      <c r="BQ438" t="s">
        <v>25</v>
      </c>
      <c r="BR438" t="s">
        <v>25</v>
      </c>
      <c r="BS438" t="s">
        <v>25</v>
      </c>
      <c r="BT438" t="s">
        <v>25</v>
      </c>
      <c r="BU438" t="s">
        <v>25</v>
      </c>
      <c r="BV438" t="s">
        <v>25</v>
      </c>
      <c r="BW438" t="s">
        <v>25</v>
      </c>
      <c r="BX438" t="s">
        <v>25</v>
      </c>
      <c r="BY438" t="s">
        <v>25</v>
      </c>
      <c r="BZ438" t="s">
        <v>25</v>
      </c>
      <c r="CA438" t="s">
        <v>25</v>
      </c>
      <c r="CB438" t="s">
        <v>25</v>
      </c>
      <c r="CC438" t="s">
        <v>25</v>
      </c>
      <c r="CD438" t="s">
        <v>25</v>
      </c>
      <c r="CE438" t="s">
        <v>25</v>
      </c>
      <c r="CF438" t="s">
        <v>25</v>
      </c>
      <c r="CG438" t="s">
        <v>25</v>
      </c>
      <c r="CH438" t="s">
        <v>46</v>
      </c>
      <c r="CI438" t="s">
        <v>3407</v>
      </c>
      <c r="CJ438" s="36">
        <v>4.0657300000000003E-6</v>
      </c>
      <c r="CK438">
        <v>245958</v>
      </c>
      <c r="CL438">
        <v>15298</v>
      </c>
      <c r="CM438">
        <v>33576</v>
      </c>
      <c r="CN438">
        <v>9840</v>
      </c>
      <c r="CO438">
        <v>17248</v>
      </c>
      <c r="CP438">
        <v>22238</v>
      </c>
      <c r="CQ438">
        <v>111504</v>
      </c>
      <c r="CR438">
        <v>5472</v>
      </c>
      <c r="CS438">
        <v>134722</v>
      </c>
      <c r="CT438">
        <v>111236</v>
      </c>
      <c r="CU438">
        <v>0</v>
      </c>
      <c r="CV438">
        <v>0</v>
      </c>
      <c r="CW438">
        <v>0</v>
      </c>
      <c r="CX438">
        <v>0</v>
      </c>
      <c r="CY438">
        <v>0</v>
      </c>
      <c r="CZ438" s="36">
        <v>8.9682899999999995E-6</v>
      </c>
      <c r="DA438">
        <v>0</v>
      </c>
      <c r="DB438" s="36">
        <v>7.4226900000000002E-6</v>
      </c>
      <c r="DC438">
        <v>0</v>
      </c>
    </row>
    <row r="439" spans="1:107" x14ac:dyDescent="0.2">
      <c r="A439" t="s">
        <v>206</v>
      </c>
      <c r="B439">
        <v>41256884</v>
      </c>
      <c r="C439" t="s">
        <v>22</v>
      </c>
      <c r="D439">
        <v>0</v>
      </c>
      <c r="E439" t="s">
        <v>46</v>
      </c>
      <c r="F439">
        <v>2</v>
      </c>
      <c r="G439" t="s">
        <v>24</v>
      </c>
      <c r="H439">
        <v>1</v>
      </c>
      <c r="I439" t="s">
        <v>25</v>
      </c>
      <c r="J439">
        <v>0</v>
      </c>
      <c r="K439" t="s">
        <v>25</v>
      </c>
      <c r="L439">
        <v>0</v>
      </c>
      <c r="M439">
        <v>0.66700000000000004</v>
      </c>
      <c r="N439" t="s">
        <v>83</v>
      </c>
      <c r="O439" t="s">
        <v>214</v>
      </c>
      <c r="P439" t="s">
        <v>25</v>
      </c>
      <c r="Q439" t="s">
        <v>25</v>
      </c>
      <c r="R439" t="s">
        <v>25</v>
      </c>
      <c r="S439" t="s">
        <v>25</v>
      </c>
      <c r="T439" t="s">
        <v>25</v>
      </c>
      <c r="U439" t="s">
        <v>25</v>
      </c>
      <c r="V439" t="s">
        <v>25</v>
      </c>
      <c r="W439" t="s">
        <v>30</v>
      </c>
      <c r="X439" t="s">
        <v>3442</v>
      </c>
      <c r="Y439" t="s">
        <v>3443</v>
      </c>
      <c r="Z439" t="s">
        <v>3392</v>
      </c>
      <c r="AA439" t="s">
        <v>3393</v>
      </c>
      <c r="AB439" t="s">
        <v>3394</v>
      </c>
      <c r="AC439" t="s">
        <v>3395</v>
      </c>
      <c r="AD439" t="s">
        <v>25</v>
      </c>
      <c r="AE439" t="s">
        <v>3438</v>
      </c>
      <c r="AF439" t="s">
        <v>3396</v>
      </c>
      <c r="AG439" t="s">
        <v>264</v>
      </c>
      <c r="AH439" t="s">
        <v>3397</v>
      </c>
      <c r="AI439" t="s">
        <v>3398</v>
      </c>
      <c r="AJ439" t="s">
        <v>3399</v>
      </c>
      <c r="AK439" t="s">
        <v>3400</v>
      </c>
      <c r="AL439" t="s">
        <v>3401</v>
      </c>
      <c r="AM439" t="s">
        <v>3402</v>
      </c>
      <c r="AN439" t="s">
        <v>3403</v>
      </c>
      <c r="AO439" t="s">
        <v>3404</v>
      </c>
      <c r="AP439" t="s">
        <v>3405</v>
      </c>
      <c r="AQ439" t="s">
        <v>3406</v>
      </c>
      <c r="AR439">
        <v>1</v>
      </c>
      <c r="AS439">
        <v>4.47</v>
      </c>
      <c r="AT439">
        <v>24.6</v>
      </c>
      <c r="AU439" t="s">
        <v>3407</v>
      </c>
      <c r="AV439" t="s">
        <v>30</v>
      </c>
      <c r="AW439" t="s">
        <v>3408</v>
      </c>
      <c r="AX439" t="s">
        <v>2298</v>
      </c>
      <c r="AY439" t="s">
        <v>3409</v>
      </c>
      <c r="AZ439" t="s">
        <v>3408</v>
      </c>
      <c r="BA439" t="s">
        <v>3410</v>
      </c>
      <c r="BB439" t="s">
        <v>3411</v>
      </c>
      <c r="BC439" t="s">
        <v>3412</v>
      </c>
      <c r="BD439" t="s">
        <v>3413</v>
      </c>
      <c r="BE439" t="s">
        <v>3414</v>
      </c>
      <c r="BF439" t="s">
        <v>3415</v>
      </c>
      <c r="BG439" t="s">
        <v>3416</v>
      </c>
      <c r="BH439" t="s">
        <v>3417</v>
      </c>
      <c r="BI439" t="s">
        <v>3418</v>
      </c>
      <c r="BJ439" t="s">
        <v>3419</v>
      </c>
      <c r="BK439" t="s">
        <v>3420</v>
      </c>
      <c r="BL439" t="s">
        <v>25</v>
      </c>
      <c r="BM439" t="s">
        <v>25</v>
      </c>
      <c r="BN439" t="s">
        <v>25</v>
      </c>
      <c r="BO439" t="s">
        <v>25</v>
      </c>
      <c r="BP439" t="s">
        <v>25</v>
      </c>
      <c r="BQ439" t="s">
        <v>25</v>
      </c>
      <c r="BR439" t="s">
        <v>25</v>
      </c>
      <c r="BS439" t="s">
        <v>25</v>
      </c>
      <c r="BT439" t="s">
        <v>25</v>
      </c>
      <c r="BU439" t="s">
        <v>25</v>
      </c>
      <c r="BV439" t="s">
        <v>25</v>
      </c>
      <c r="BW439" t="s">
        <v>25</v>
      </c>
      <c r="BX439" t="s">
        <v>25</v>
      </c>
      <c r="BY439" t="s">
        <v>25</v>
      </c>
      <c r="BZ439" t="s">
        <v>25</v>
      </c>
      <c r="CA439" t="s">
        <v>25</v>
      </c>
      <c r="CB439" t="s">
        <v>25</v>
      </c>
      <c r="CC439" t="s">
        <v>25</v>
      </c>
      <c r="CD439" t="s">
        <v>25</v>
      </c>
      <c r="CE439" t="s">
        <v>25</v>
      </c>
      <c r="CF439" t="s">
        <v>25</v>
      </c>
      <c r="CG439" t="s">
        <v>25</v>
      </c>
      <c r="CH439" t="s">
        <v>46</v>
      </c>
      <c r="CI439" t="s">
        <v>3407</v>
      </c>
      <c r="CJ439" s="36">
        <v>4.0657300000000003E-6</v>
      </c>
      <c r="CK439">
        <v>245958</v>
      </c>
      <c r="CL439">
        <v>15298</v>
      </c>
      <c r="CM439">
        <v>33576</v>
      </c>
      <c r="CN439">
        <v>9840</v>
      </c>
      <c r="CO439">
        <v>17248</v>
      </c>
      <c r="CP439">
        <v>22238</v>
      </c>
      <c r="CQ439">
        <v>111504</v>
      </c>
      <c r="CR439">
        <v>5472</v>
      </c>
      <c r="CS439">
        <v>134722</v>
      </c>
      <c r="CT439">
        <v>111236</v>
      </c>
      <c r="CU439">
        <v>0</v>
      </c>
      <c r="CV439">
        <v>0</v>
      </c>
      <c r="CW439">
        <v>0</v>
      </c>
      <c r="CX439">
        <v>0</v>
      </c>
      <c r="CY439">
        <v>0</v>
      </c>
      <c r="CZ439" s="36">
        <v>8.9682899999999995E-6</v>
      </c>
      <c r="DA439">
        <v>0</v>
      </c>
      <c r="DB439" s="36">
        <v>7.4226900000000002E-6</v>
      </c>
      <c r="DC439">
        <v>0</v>
      </c>
    </row>
    <row r="440" spans="1:107" x14ac:dyDescent="0.2">
      <c r="A440" t="s">
        <v>206</v>
      </c>
      <c r="B440">
        <v>41256884</v>
      </c>
      <c r="C440" t="s">
        <v>22</v>
      </c>
      <c r="D440">
        <v>0</v>
      </c>
      <c r="E440" t="s">
        <v>46</v>
      </c>
      <c r="F440">
        <v>2</v>
      </c>
      <c r="G440" t="s">
        <v>24</v>
      </c>
      <c r="H440">
        <v>1</v>
      </c>
      <c r="I440" t="s">
        <v>25</v>
      </c>
      <c r="J440">
        <v>0</v>
      </c>
      <c r="K440" t="s">
        <v>25</v>
      </c>
      <c r="L440">
        <v>0</v>
      </c>
      <c r="M440">
        <v>0.66700000000000004</v>
      </c>
      <c r="N440" t="s">
        <v>83</v>
      </c>
      <c r="O440" t="s">
        <v>214</v>
      </c>
      <c r="P440" t="s">
        <v>25</v>
      </c>
      <c r="Q440" t="s">
        <v>25</v>
      </c>
      <c r="R440" t="s">
        <v>25</v>
      </c>
      <c r="S440" t="s">
        <v>25</v>
      </c>
      <c r="T440" t="s">
        <v>25</v>
      </c>
      <c r="U440" t="s">
        <v>25</v>
      </c>
      <c r="V440" t="s">
        <v>25</v>
      </c>
      <c r="W440" t="s">
        <v>30</v>
      </c>
      <c r="X440" t="s">
        <v>3444</v>
      </c>
      <c r="Y440" t="s">
        <v>3445</v>
      </c>
      <c r="Z440" t="s">
        <v>3392</v>
      </c>
      <c r="AA440" t="s">
        <v>3393</v>
      </c>
      <c r="AB440" t="s">
        <v>3394</v>
      </c>
      <c r="AC440" t="s">
        <v>3424</v>
      </c>
      <c r="AD440" t="s">
        <v>25</v>
      </c>
      <c r="AE440" t="s">
        <v>3438</v>
      </c>
      <c r="AF440" t="s">
        <v>3396</v>
      </c>
      <c r="AG440" t="s">
        <v>264</v>
      </c>
      <c r="AH440" t="s">
        <v>3397</v>
      </c>
      <c r="AI440" t="s">
        <v>3398</v>
      </c>
      <c r="AJ440" t="s">
        <v>3399</v>
      </c>
      <c r="AK440" t="s">
        <v>3400</v>
      </c>
      <c r="AL440" t="s">
        <v>3401</v>
      </c>
      <c r="AM440" t="s">
        <v>3402</v>
      </c>
      <c r="AN440" t="s">
        <v>3403</v>
      </c>
      <c r="AO440" t="s">
        <v>3404</v>
      </c>
      <c r="AP440" t="s">
        <v>3405</v>
      </c>
      <c r="AQ440" t="s">
        <v>3406</v>
      </c>
      <c r="AR440">
        <v>1</v>
      </c>
      <c r="AS440">
        <v>4.47</v>
      </c>
      <c r="AT440">
        <v>24.6</v>
      </c>
      <c r="AU440" t="s">
        <v>3407</v>
      </c>
      <c r="AV440" t="s">
        <v>30</v>
      </c>
      <c r="AW440" t="s">
        <v>3408</v>
      </c>
      <c r="AX440" t="s">
        <v>2298</v>
      </c>
      <c r="AY440" t="s">
        <v>3409</v>
      </c>
      <c r="AZ440" t="s">
        <v>3408</v>
      </c>
      <c r="BA440" t="s">
        <v>3410</v>
      </c>
      <c r="BB440" t="s">
        <v>3411</v>
      </c>
      <c r="BC440" t="s">
        <v>3412</v>
      </c>
      <c r="BD440" t="s">
        <v>3413</v>
      </c>
      <c r="BE440" t="s">
        <v>3414</v>
      </c>
      <c r="BF440" t="s">
        <v>3415</v>
      </c>
      <c r="BG440" t="s">
        <v>3416</v>
      </c>
      <c r="BH440" t="s">
        <v>3417</v>
      </c>
      <c r="BI440" t="s">
        <v>3418</v>
      </c>
      <c r="BJ440" t="s">
        <v>3419</v>
      </c>
      <c r="BK440" t="s">
        <v>3420</v>
      </c>
      <c r="BL440" t="s">
        <v>25</v>
      </c>
      <c r="BM440" t="s">
        <v>25</v>
      </c>
      <c r="BN440" t="s">
        <v>25</v>
      </c>
      <c r="BO440" t="s">
        <v>25</v>
      </c>
      <c r="BP440" t="s">
        <v>25</v>
      </c>
      <c r="BQ440" t="s">
        <v>25</v>
      </c>
      <c r="BR440" t="s">
        <v>25</v>
      </c>
      <c r="BS440" t="s">
        <v>25</v>
      </c>
      <c r="BT440" t="s">
        <v>25</v>
      </c>
      <c r="BU440" t="s">
        <v>25</v>
      </c>
      <c r="BV440" t="s">
        <v>25</v>
      </c>
      <c r="BW440" t="s">
        <v>25</v>
      </c>
      <c r="BX440" t="s">
        <v>25</v>
      </c>
      <c r="BY440" t="s">
        <v>25</v>
      </c>
      <c r="BZ440" t="s">
        <v>25</v>
      </c>
      <c r="CA440" t="s">
        <v>25</v>
      </c>
      <c r="CB440" t="s">
        <v>25</v>
      </c>
      <c r="CC440" t="s">
        <v>25</v>
      </c>
      <c r="CD440" t="s">
        <v>25</v>
      </c>
      <c r="CE440" t="s">
        <v>25</v>
      </c>
      <c r="CF440" t="s">
        <v>25</v>
      </c>
      <c r="CG440" t="s">
        <v>25</v>
      </c>
      <c r="CH440" t="s">
        <v>46</v>
      </c>
      <c r="CI440" t="s">
        <v>3407</v>
      </c>
      <c r="CJ440" s="36">
        <v>4.0657300000000003E-6</v>
      </c>
      <c r="CK440">
        <v>245958</v>
      </c>
      <c r="CL440">
        <v>15298</v>
      </c>
      <c r="CM440">
        <v>33576</v>
      </c>
      <c r="CN440">
        <v>9840</v>
      </c>
      <c r="CO440">
        <v>17248</v>
      </c>
      <c r="CP440">
        <v>22238</v>
      </c>
      <c r="CQ440">
        <v>111504</v>
      </c>
      <c r="CR440">
        <v>5472</v>
      </c>
      <c r="CS440">
        <v>134722</v>
      </c>
      <c r="CT440">
        <v>111236</v>
      </c>
      <c r="CU440">
        <v>0</v>
      </c>
      <c r="CV440">
        <v>0</v>
      </c>
      <c r="CW440">
        <v>0</v>
      </c>
      <c r="CX440">
        <v>0</v>
      </c>
      <c r="CY440">
        <v>0</v>
      </c>
      <c r="CZ440" s="36">
        <v>8.9682899999999995E-6</v>
      </c>
      <c r="DA440">
        <v>0</v>
      </c>
      <c r="DB440" s="36">
        <v>7.4226900000000002E-6</v>
      </c>
      <c r="DC440">
        <v>0</v>
      </c>
    </row>
    <row r="441" spans="1:107" x14ac:dyDescent="0.2">
      <c r="A441" t="s">
        <v>206</v>
      </c>
      <c r="B441">
        <v>41256884</v>
      </c>
      <c r="C441" t="s">
        <v>22</v>
      </c>
      <c r="D441">
        <v>0</v>
      </c>
      <c r="E441" t="s">
        <v>46</v>
      </c>
      <c r="F441">
        <v>2</v>
      </c>
      <c r="G441" t="s">
        <v>24</v>
      </c>
      <c r="H441">
        <v>1</v>
      </c>
      <c r="I441" t="s">
        <v>25</v>
      </c>
      <c r="J441">
        <v>0</v>
      </c>
      <c r="K441" t="s">
        <v>25</v>
      </c>
      <c r="L441">
        <v>0</v>
      </c>
      <c r="M441">
        <v>0.66700000000000004</v>
      </c>
      <c r="N441" t="s">
        <v>83</v>
      </c>
      <c r="O441" t="s">
        <v>214</v>
      </c>
      <c r="P441" t="s">
        <v>25</v>
      </c>
      <c r="Q441" t="s">
        <v>25</v>
      </c>
      <c r="R441" t="s">
        <v>25</v>
      </c>
      <c r="S441" t="s">
        <v>25</v>
      </c>
      <c r="T441" t="s">
        <v>25</v>
      </c>
      <c r="U441" t="s">
        <v>25</v>
      </c>
      <c r="V441" t="s">
        <v>25</v>
      </c>
      <c r="W441" t="s">
        <v>30</v>
      </c>
      <c r="X441" t="s">
        <v>3446</v>
      </c>
      <c r="Y441" t="s">
        <v>3447</v>
      </c>
      <c r="Z441" t="s">
        <v>3392</v>
      </c>
      <c r="AA441" t="s">
        <v>3393</v>
      </c>
      <c r="AB441" t="s">
        <v>3394</v>
      </c>
      <c r="AC441" t="s">
        <v>3395</v>
      </c>
      <c r="AD441" t="s">
        <v>25</v>
      </c>
      <c r="AE441" t="s">
        <v>3438</v>
      </c>
      <c r="AF441" t="s">
        <v>3396</v>
      </c>
      <c r="AG441" t="s">
        <v>264</v>
      </c>
      <c r="AH441" t="s">
        <v>3397</v>
      </c>
      <c r="AI441" t="s">
        <v>3398</v>
      </c>
      <c r="AJ441" t="s">
        <v>3399</v>
      </c>
      <c r="AK441" t="s">
        <v>3400</v>
      </c>
      <c r="AL441" t="s">
        <v>3401</v>
      </c>
      <c r="AM441" t="s">
        <v>3402</v>
      </c>
      <c r="AN441" t="s">
        <v>3403</v>
      </c>
      <c r="AO441" t="s">
        <v>3404</v>
      </c>
      <c r="AP441" t="s">
        <v>3405</v>
      </c>
      <c r="AQ441" t="s">
        <v>3406</v>
      </c>
      <c r="AR441">
        <v>1</v>
      </c>
      <c r="AS441">
        <v>4.47</v>
      </c>
      <c r="AT441">
        <v>24.6</v>
      </c>
      <c r="AU441" t="s">
        <v>3407</v>
      </c>
      <c r="AV441" t="s">
        <v>30</v>
      </c>
      <c r="AW441" t="s">
        <v>3408</v>
      </c>
      <c r="AX441" t="s">
        <v>2298</v>
      </c>
      <c r="AY441" t="s">
        <v>3409</v>
      </c>
      <c r="AZ441" t="s">
        <v>3408</v>
      </c>
      <c r="BA441" t="s">
        <v>3410</v>
      </c>
      <c r="BB441" t="s">
        <v>3411</v>
      </c>
      <c r="BC441" t="s">
        <v>3412</v>
      </c>
      <c r="BD441" t="s">
        <v>3413</v>
      </c>
      <c r="BE441" t="s">
        <v>3414</v>
      </c>
      <c r="BF441" t="s">
        <v>3415</v>
      </c>
      <c r="BG441" t="s">
        <v>3416</v>
      </c>
      <c r="BH441" t="s">
        <v>3417</v>
      </c>
      <c r="BI441" t="s">
        <v>3418</v>
      </c>
      <c r="BJ441" t="s">
        <v>3419</v>
      </c>
      <c r="BK441" t="s">
        <v>3420</v>
      </c>
      <c r="BL441" t="s">
        <v>25</v>
      </c>
      <c r="BM441" t="s">
        <v>25</v>
      </c>
      <c r="BN441" t="s">
        <v>25</v>
      </c>
      <c r="BO441" t="s">
        <v>25</v>
      </c>
      <c r="BP441" t="s">
        <v>25</v>
      </c>
      <c r="BQ441" t="s">
        <v>25</v>
      </c>
      <c r="BR441" t="s">
        <v>25</v>
      </c>
      <c r="BS441" t="s">
        <v>25</v>
      </c>
      <c r="BT441" t="s">
        <v>25</v>
      </c>
      <c r="BU441" t="s">
        <v>25</v>
      </c>
      <c r="BV441" t="s">
        <v>25</v>
      </c>
      <c r="BW441" t="s">
        <v>25</v>
      </c>
      <c r="BX441" t="s">
        <v>25</v>
      </c>
      <c r="BY441" t="s">
        <v>25</v>
      </c>
      <c r="BZ441" t="s">
        <v>25</v>
      </c>
      <c r="CA441" t="s">
        <v>25</v>
      </c>
      <c r="CB441" t="s">
        <v>25</v>
      </c>
      <c r="CC441" t="s">
        <v>25</v>
      </c>
      <c r="CD441" t="s">
        <v>25</v>
      </c>
      <c r="CE441" t="s">
        <v>25</v>
      </c>
      <c r="CF441" t="s">
        <v>25</v>
      </c>
      <c r="CG441" t="s">
        <v>25</v>
      </c>
      <c r="CH441" t="s">
        <v>46</v>
      </c>
      <c r="CI441" t="s">
        <v>3407</v>
      </c>
      <c r="CJ441" s="36">
        <v>4.0657300000000003E-6</v>
      </c>
      <c r="CK441">
        <v>245958</v>
      </c>
      <c r="CL441">
        <v>15298</v>
      </c>
      <c r="CM441">
        <v>33576</v>
      </c>
      <c r="CN441">
        <v>9840</v>
      </c>
      <c r="CO441">
        <v>17248</v>
      </c>
      <c r="CP441">
        <v>22238</v>
      </c>
      <c r="CQ441">
        <v>111504</v>
      </c>
      <c r="CR441">
        <v>5472</v>
      </c>
      <c r="CS441">
        <v>134722</v>
      </c>
      <c r="CT441">
        <v>111236</v>
      </c>
      <c r="CU441">
        <v>0</v>
      </c>
      <c r="CV441">
        <v>0</v>
      </c>
      <c r="CW441">
        <v>0</v>
      </c>
      <c r="CX441">
        <v>0</v>
      </c>
      <c r="CY441">
        <v>0</v>
      </c>
      <c r="CZ441" s="36">
        <v>8.9682899999999995E-6</v>
      </c>
      <c r="DA441">
        <v>0</v>
      </c>
      <c r="DB441" s="36">
        <v>7.4226900000000002E-6</v>
      </c>
      <c r="DC441">
        <v>0</v>
      </c>
    </row>
    <row r="442" spans="1:107" x14ac:dyDescent="0.2">
      <c r="A442" t="s">
        <v>206</v>
      </c>
      <c r="B442">
        <v>41256884</v>
      </c>
      <c r="C442" t="s">
        <v>22</v>
      </c>
      <c r="D442">
        <v>0</v>
      </c>
      <c r="E442" t="s">
        <v>46</v>
      </c>
      <c r="F442">
        <v>2</v>
      </c>
      <c r="G442" t="s">
        <v>24</v>
      </c>
      <c r="H442">
        <v>1</v>
      </c>
      <c r="I442" t="s">
        <v>25</v>
      </c>
      <c r="J442">
        <v>0</v>
      </c>
      <c r="K442" t="s">
        <v>25</v>
      </c>
      <c r="L442">
        <v>0</v>
      </c>
      <c r="M442">
        <v>0.66700000000000004</v>
      </c>
      <c r="N442" t="s">
        <v>83</v>
      </c>
      <c r="O442" t="s">
        <v>214</v>
      </c>
      <c r="P442" t="s">
        <v>25</v>
      </c>
      <c r="Q442" t="s">
        <v>25</v>
      </c>
      <c r="R442" t="s">
        <v>25</v>
      </c>
      <c r="S442" t="s">
        <v>25</v>
      </c>
      <c r="T442" t="s">
        <v>25</v>
      </c>
      <c r="U442" t="s">
        <v>25</v>
      </c>
      <c r="V442" t="s">
        <v>25</v>
      </c>
      <c r="W442" t="s">
        <v>30</v>
      </c>
      <c r="X442" t="s">
        <v>3448</v>
      </c>
      <c r="Y442" t="s">
        <v>3449</v>
      </c>
      <c r="Z442" t="s">
        <v>3450</v>
      </c>
      <c r="AA442" t="s">
        <v>3450</v>
      </c>
      <c r="AB442" t="s">
        <v>25</v>
      </c>
      <c r="AC442" t="s">
        <v>3424</v>
      </c>
      <c r="AD442" t="s">
        <v>25</v>
      </c>
      <c r="AE442" t="s">
        <v>3449</v>
      </c>
      <c r="AF442" t="s">
        <v>3396</v>
      </c>
      <c r="AG442" t="s">
        <v>264</v>
      </c>
      <c r="AH442" t="s">
        <v>3397</v>
      </c>
      <c r="AI442" t="s">
        <v>3398</v>
      </c>
      <c r="AJ442" t="s">
        <v>3399</v>
      </c>
      <c r="AK442" t="s">
        <v>3400</v>
      </c>
      <c r="AL442" t="s">
        <v>3401</v>
      </c>
      <c r="AM442" t="s">
        <v>3402</v>
      </c>
      <c r="AN442" t="s">
        <v>3403</v>
      </c>
      <c r="AO442" t="s">
        <v>3404</v>
      </c>
      <c r="AP442" t="s">
        <v>3405</v>
      </c>
      <c r="AQ442" t="s">
        <v>3406</v>
      </c>
      <c r="AR442">
        <v>1</v>
      </c>
      <c r="AS442">
        <v>4.47</v>
      </c>
      <c r="AT442">
        <v>24.6</v>
      </c>
      <c r="AU442" t="s">
        <v>3407</v>
      </c>
      <c r="AV442" t="s">
        <v>30</v>
      </c>
      <c r="AW442" t="s">
        <v>3408</v>
      </c>
      <c r="AX442" t="s">
        <v>2298</v>
      </c>
      <c r="AY442" t="s">
        <v>3409</v>
      </c>
      <c r="AZ442" t="s">
        <v>3408</v>
      </c>
      <c r="BA442" t="s">
        <v>3410</v>
      </c>
      <c r="BB442" t="s">
        <v>3411</v>
      </c>
      <c r="BC442" t="s">
        <v>3412</v>
      </c>
      <c r="BD442" t="s">
        <v>3413</v>
      </c>
      <c r="BE442" t="s">
        <v>3414</v>
      </c>
      <c r="BF442" t="s">
        <v>3415</v>
      </c>
      <c r="BG442" t="s">
        <v>3416</v>
      </c>
      <c r="BH442" t="s">
        <v>3417</v>
      </c>
      <c r="BI442" t="s">
        <v>3418</v>
      </c>
      <c r="BJ442" t="s">
        <v>3419</v>
      </c>
      <c r="BK442" t="s">
        <v>3420</v>
      </c>
      <c r="BL442" t="s">
        <v>25</v>
      </c>
      <c r="BM442" t="s">
        <v>25</v>
      </c>
      <c r="BN442" t="s">
        <v>25</v>
      </c>
      <c r="BO442" t="s">
        <v>25</v>
      </c>
      <c r="BP442" t="s">
        <v>25</v>
      </c>
      <c r="BQ442" t="s">
        <v>25</v>
      </c>
      <c r="BR442" t="s">
        <v>25</v>
      </c>
      <c r="BS442" t="s">
        <v>25</v>
      </c>
      <c r="BT442" t="s">
        <v>25</v>
      </c>
      <c r="BU442" t="s">
        <v>25</v>
      </c>
      <c r="BV442" t="s">
        <v>25</v>
      </c>
      <c r="BW442" t="s">
        <v>25</v>
      </c>
      <c r="BX442" t="s">
        <v>25</v>
      </c>
      <c r="BY442" t="s">
        <v>25</v>
      </c>
      <c r="BZ442" t="s">
        <v>25</v>
      </c>
      <c r="CA442" t="s">
        <v>25</v>
      </c>
      <c r="CB442" t="s">
        <v>25</v>
      </c>
      <c r="CC442" t="s">
        <v>25</v>
      </c>
      <c r="CD442" t="s">
        <v>25</v>
      </c>
      <c r="CE442" t="s">
        <v>25</v>
      </c>
      <c r="CF442" t="s">
        <v>25</v>
      </c>
      <c r="CG442" t="s">
        <v>25</v>
      </c>
      <c r="CH442" t="s">
        <v>46</v>
      </c>
      <c r="CI442" t="s">
        <v>3407</v>
      </c>
      <c r="CJ442" s="36">
        <v>4.0657300000000003E-6</v>
      </c>
      <c r="CK442">
        <v>245958</v>
      </c>
      <c r="CL442">
        <v>15298</v>
      </c>
      <c r="CM442">
        <v>33576</v>
      </c>
      <c r="CN442">
        <v>9840</v>
      </c>
      <c r="CO442">
        <v>17248</v>
      </c>
      <c r="CP442">
        <v>22238</v>
      </c>
      <c r="CQ442">
        <v>111504</v>
      </c>
      <c r="CR442">
        <v>5472</v>
      </c>
      <c r="CS442">
        <v>134722</v>
      </c>
      <c r="CT442">
        <v>111236</v>
      </c>
      <c r="CU442">
        <v>0</v>
      </c>
      <c r="CV442">
        <v>0</v>
      </c>
      <c r="CW442">
        <v>0</v>
      </c>
      <c r="CX442">
        <v>0</v>
      </c>
      <c r="CY442">
        <v>0</v>
      </c>
      <c r="CZ442" s="36">
        <v>8.9682899999999995E-6</v>
      </c>
      <c r="DA442">
        <v>0</v>
      </c>
      <c r="DB442" s="36">
        <v>7.4226900000000002E-6</v>
      </c>
      <c r="DC442">
        <v>0</v>
      </c>
    </row>
    <row r="443" spans="1:107" x14ac:dyDescent="0.2">
      <c r="A443" t="s">
        <v>206</v>
      </c>
      <c r="B443">
        <v>41256884</v>
      </c>
      <c r="C443" t="s">
        <v>22</v>
      </c>
      <c r="D443">
        <v>0</v>
      </c>
      <c r="E443" t="s">
        <v>46</v>
      </c>
      <c r="F443">
        <v>2</v>
      </c>
      <c r="G443" t="s">
        <v>24</v>
      </c>
      <c r="H443">
        <v>1</v>
      </c>
      <c r="I443" t="s">
        <v>25</v>
      </c>
      <c r="J443">
        <v>0</v>
      </c>
      <c r="K443" t="s">
        <v>25</v>
      </c>
      <c r="L443">
        <v>0</v>
      </c>
      <c r="M443">
        <v>0.66700000000000004</v>
      </c>
      <c r="N443" t="s">
        <v>83</v>
      </c>
      <c r="O443" t="s">
        <v>214</v>
      </c>
      <c r="P443" t="s">
        <v>25</v>
      </c>
      <c r="Q443" t="s">
        <v>25</v>
      </c>
      <c r="R443" t="s">
        <v>25</v>
      </c>
      <c r="S443" t="s">
        <v>25</v>
      </c>
      <c r="T443" t="s">
        <v>25</v>
      </c>
      <c r="U443" t="s">
        <v>25</v>
      </c>
      <c r="V443" t="s">
        <v>25</v>
      </c>
      <c r="W443" t="s">
        <v>30</v>
      </c>
      <c r="X443" t="s">
        <v>3451</v>
      </c>
      <c r="Y443" t="s">
        <v>3452</v>
      </c>
      <c r="Z443" t="s">
        <v>3453</v>
      </c>
      <c r="AA443" t="s">
        <v>3453</v>
      </c>
      <c r="AB443" t="s">
        <v>3454</v>
      </c>
      <c r="AC443" t="s">
        <v>3455</v>
      </c>
      <c r="AD443" t="s">
        <v>25</v>
      </c>
      <c r="AE443" t="s">
        <v>3452</v>
      </c>
      <c r="AF443" t="s">
        <v>3396</v>
      </c>
      <c r="AG443" t="s">
        <v>264</v>
      </c>
      <c r="AH443" t="s">
        <v>3397</v>
      </c>
      <c r="AI443" t="s">
        <v>3398</v>
      </c>
      <c r="AJ443" t="s">
        <v>3399</v>
      </c>
      <c r="AK443" t="s">
        <v>3400</v>
      </c>
      <c r="AL443" t="s">
        <v>3401</v>
      </c>
      <c r="AM443" t="s">
        <v>3402</v>
      </c>
      <c r="AN443" t="s">
        <v>3403</v>
      </c>
      <c r="AO443" t="s">
        <v>3404</v>
      </c>
      <c r="AP443" t="s">
        <v>3405</v>
      </c>
      <c r="AQ443" t="s">
        <v>3406</v>
      </c>
      <c r="AR443">
        <v>1</v>
      </c>
      <c r="AS443">
        <v>4.47</v>
      </c>
      <c r="AT443">
        <v>24.6</v>
      </c>
      <c r="AU443" t="s">
        <v>3407</v>
      </c>
      <c r="AV443" t="s">
        <v>30</v>
      </c>
      <c r="AW443" t="s">
        <v>3408</v>
      </c>
      <c r="AX443" t="s">
        <v>2298</v>
      </c>
      <c r="AY443" t="s">
        <v>3409</v>
      </c>
      <c r="AZ443" t="s">
        <v>3408</v>
      </c>
      <c r="BA443" t="s">
        <v>3410</v>
      </c>
      <c r="BB443" t="s">
        <v>3411</v>
      </c>
      <c r="BC443" t="s">
        <v>3412</v>
      </c>
      <c r="BD443" t="s">
        <v>3413</v>
      </c>
      <c r="BE443" t="s">
        <v>3414</v>
      </c>
      <c r="BF443" t="s">
        <v>3415</v>
      </c>
      <c r="BG443" t="s">
        <v>3416</v>
      </c>
      <c r="BH443" t="s">
        <v>3417</v>
      </c>
      <c r="BI443" t="s">
        <v>3418</v>
      </c>
      <c r="BJ443" t="s">
        <v>3419</v>
      </c>
      <c r="BK443" t="s">
        <v>3420</v>
      </c>
      <c r="BL443" t="s">
        <v>25</v>
      </c>
      <c r="BM443" t="s">
        <v>25</v>
      </c>
      <c r="BN443" t="s">
        <v>25</v>
      </c>
      <c r="BO443" t="s">
        <v>25</v>
      </c>
      <c r="BP443" t="s">
        <v>25</v>
      </c>
      <c r="BQ443" t="s">
        <v>25</v>
      </c>
      <c r="BR443" t="s">
        <v>25</v>
      </c>
      <c r="BS443" t="s">
        <v>25</v>
      </c>
      <c r="BT443" t="s">
        <v>25</v>
      </c>
      <c r="BU443" t="s">
        <v>25</v>
      </c>
      <c r="BV443" t="s">
        <v>25</v>
      </c>
      <c r="BW443" t="s">
        <v>25</v>
      </c>
      <c r="BX443" t="s">
        <v>25</v>
      </c>
      <c r="BY443" t="s">
        <v>25</v>
      </c>
      <c r="BZ443" t="s">
        <v>25</v>
      </c>
      <c r="CA443" t="s">
        <v>25</v>
      </c>
      <c r="CB443" t="s">
        <v>25</v>
      </c>
      <c r="CC443" t="s">
        <v>25</v>
      </c>
      <c r="CD443" t="s">
        <v>25</v>
      </c>
      <c r="CE443" t="s">
        <v>25</v>
      </c>
      <c r="CF443" t="s">
        <v>25</v>
      </c>
      <c r="CG443" t="s">
        <v>25</v>
      </c>
      <c r="CH443" t="s">
        <v>46</v>
      </c>
      <c r="CI443" t="s">
        <v>3407</v>
      </c>
      <c r="CJ443" s="36">
        <v>4.0657300000000003E-6</v>
      </c>
      <c r="CK443">
        <v>245958</v>
      </c>
      <c r="CL443">
        <v>15298</v>
      </c>
      <c r="CM443">
        <v>33576</v>
      </c>
      <c r="CN443">
        <v>9840</v>
      </c>
      <c r="CO443">
        <v>17248</v>
      </c>
      <c r="CP443">
        <v>22238</v>
      </c>
      <c r="CQ443">
        <v>111504</v>
      </c>
      <c r="CR443">
        <v>5472</v>
      </c>
      <c r="CS443">
        <v>134722</v>
      </c>
      <c r="CT443">
        <v>111236</v>
      </c>
      <c r="CU443">
        <v>0</v>
      </c>
      <c r="CV443">
        <v>0</v>
      </c>
      <c r="CW443">
        <v>0</v>
      </c>
      <c r="CX443">
        <v>0</v>
      </c>
      <c r="CY443">
        <v>0</v>
      </c>
      <c r="CZ443" s="36">
        <v>8.9682899999999995E-6</v>
      </c>
      <c r="DA443">
        <v>0</v>
      </c>
      <c r="DB443" s="36">
        <v>7.4226900000000002E-6</v>
      </c>
      <c r="DC443">
        <v>0</v>
      </c>
    </row>
    <row r="444" spans="1:107" x14ac:dyDescent="0.2">
      <c r="A444" t="s">
        <v>206</v>
      </c>
      <c r="B444">
        <v>41256884</v>
      </c>
      <c r="C444" t="s">
        <v>22</v>
      </c>
      <c r="D444">
        <v>0</v>
      </c>
      <c r="E444" t="s">
        <v>46</v>
      </c>
      <c r="F444">
        <v>2</v>
      </c>
      <c r="G444" t="s">
        <v>24</v>
      </c>
      <c r="H444">
        <v>1</v>
      </c>
      <c r="I444" t="s">
        <v>25</v>
      </c>
      <c r="J444">
        <v>0</v>
      </c>
      <c r="K444" t="s">
        <v>25</v>
      </c>
      <c r="L444">
        <v>0</v>
      </c>
      <c r="M444">
        <v>0.66700000000000004</v>
      </c>
      <c r="N444" t="s">
        <v>83</v>
      </c>
      <c r="O444" t="s">
        <v>214</v>
      </c>
      <c r="P444" t="s">
        <v>25</v>
      </c>
      <c r="Q444" t="s">
        <v>25</v>
      </c>
      <c r="R444" t="s">
        <v>25</v>
      </c>
      <c r="S444" t="s">
        <v>25</v>
      </c>
      <c r="T444" t="s">
        <v>25</v>
      </c>
      <c r="U444" t="s">
        <v>25</v>
      </c>
      <c r="V444" t="s">
        <v>25</v>
      </c>
      <c r="W444" t="s">
        <v>30</v>
      </c>
      <c r="X444" t="s">
        <v>3456</v>
      </c>
      <c r="Y444" t="s">
        <v>3457</v>
      </c>
      <c r="Z444" t="s">
        <v>3458</v>
      </c>
      <c r="AA444" t="s">
        <v>3459</v>
      </c>
      <c r="AB444" t="s">
        <v>3454</v>
      </c>
      <c r="AC444" t="s">
        <v>3395</v>
      </c>
      <c r="AD444" t="s">
        <v>25</v>
      </c>
      <c r="AE444" t="s">
        <v>3452</v>
      </c>
      <c r="AF444" t="s">
        <v>3396</v>
      </c>
      <c r="AG444" t="s">
        <v>264</v>
      </c>
      <c r="AH444" t="s">
        <v>3397</v>
      </c>
      <c r="AI444" t="s">
        <v>3398</v>
      </c>
      <c r="AJ444" t="s">
        <v>3399</v>
      </c>
      <c r="AK444" t="s">
        <v>3400</v>
      </c>
      <c r="AL444" t="s">
        <v>3401</v>
      </c>
      <c r="AM444" t="s">
        <v>3402</v>
      </c>
      <c r="AN444" t="s">
        <v>3403</v>
      </c>
      <c r="AO444" t="s">
        <v>3404</v>
      </c>
      <c r="AP444" t="s">
        <v>3405</v>
      </c>
      <c r="AQ444" t="s">
        <v>3406</v>
      </c>
      <c r="AR444">
        <v>1</v>
      </c>
      <c r="AS444">
        <v>4.47</v>
      </c>
      <c r="AT444">
        <v>24.6</v>
      </c>
      <c r="AU444" t="s">
        <v>3407</v>
      </c>
      <c r="AV444" t="s">
        <v>30</v>
      </c>
      <c r="AW444" t="s">
        <v>3408</v>
      </c>
      <c r="AX444" t="s">
        <v>2298</v>
      </c>
      <c r="AY444" t="s">
        <v>3409</v>
      </c>
      <c r="AZ444" t="s">
        <v>3408</v>
      </c>
      <c r="BA444" t="s">
        <v>3410</v>
      </c>
      <c r="BB444" t="s">
        <v>3411</v>
      </c>
      <c r="BC444" t="s">
        <v>3412</v>
      </c>
      <c r="BD444" t="s">
        <v>3413</v>
      </c>
      <c r="BE444" t="s">
        <v>3414</v>
      </c>
      <c r="BF444" t="s">
        <v>3415</v>
      </c>
      <c r="BG444" t="s">
        <v>3416</v>
      </c>
      <c r="BH444" t="s">
        <v>3417</v>
      </c>
      <c r="BI444" t="s">
        <v>3418</v>
      </c>
      <c r="BJ444" t="s">
        <v>3419</v>
      </c>
      <c r="BK444" t="s">
        <v>3420</v>
      </c>
      <c r="BL444" t="s">
        <v>25</v>
      </c>
      <c r="BM444" t="s">
        <v>25</v>
      </c>
      <c r="BN444" t="s">
        <v>25</v>
      </c>
      <c r="BO444" t="s">
        <v>25</v>
      </c>
      <c r="BP444" t="s">
        <v>25</v>
      </c>
      <c r="BQ444" t="s">
        <v>25</v>
      </c>
      <c r="BR444" t="s">
        <v>25</v>
      </c>
      <c r="BS444" t="s">
        <v>25</v>
      </c>
      <c r="BT444" t="s">
        <v>25</v>
      </c>
      <c r="BU444" t="s">
        <v>25</v>
      </c>
      <c r="BV444" t="s">
        <v>25</v>
      </c>
      <c r="BW444" t="s">
        <v>25</v>
      </c>
      <c r="BX444" t="s">
        <v>25</v>
      </c>
      <c r="BY444" t="s">
        <v>25</v>
      </c>
      <c r="BZ444" t="s">
        <v>25</v>
      </c>
      <c r="CA444" t="s">
        <v>25</v>
      </c>
      <c r="CB444" t="s">
        <v>25</v>
      </c>
      <c r="CC444" t="s">
        <v>25</v>
      </c>
      <c r="CD444" t="s">
        <v>25</v>
      </c>
      <c r="CE444" t="s">
        <v>25</v>
      </c>
      <c r="CF444" t="s">
        <v>25</v>
      </c>
      <c r="CG444" t="s">
        <v>25</v>
      </c>
      <c r="CH444" t="s">
        <v>46</v>
      </c>
      <c r="CI444" t="s">
        <v>3407</v>
      </c>
      <c r="CJ444" s="36">
        <v>4.0657300000000003E-6</v>
      </c>
      <c r="CK444">
        <v>245958</v>
      </c>
      <c r="CL444">
        <v>15298</v>
      </c>
      <c r="CM444">
        <v>33576</v>
      </c>
      <c r="CN444">
        <v>9840</v>
      </c>
      <c r="CO444">
        <v>17248</v>
      </c>
      <c r="CP444">
        <v>22238</v>
      </c>
      <c r="CQ444">
        <v>111504</v>
      </c>
      <c r="CR444">
        <v>5472</v>
      </c>
      <c r="CS444">
        <v>134722</v>
      </c>
      <c r="CT444">
        <v>111236</v>
      </c>
      <c r="CU444">
        <v>0</v>
      </c>
      <c r="CV444">
        <v>0</v>
      </c>
      <c r="CW444">
        <v>0</v>
      </c>
      <c r="CX444">
        <v>0</v>
      </c>
      <c r="CY444">
        <v>0</v>
      </c>
      <c r="CZ444" s="36">
        <v>8.9682899999999995E-6</v>
      </c>
      <c r="DA444">
        <v>0</v>
      </c>
      <c r="DB444" s="36">
        <v>7.4226900000000002E-6</v>
      </c>
      <c r="DC444">
        <v>0</v>
      </c>
    </row>
    <row r="445" spans="1:107" x14ac:dyDescent="0.2">
      <c r="A445" t="s">
        <v>206</v>
      </c>
      <c r="B445">
        <v>41256884</v>
      </c>
      <c r="C445" t="s">
        <v>22</v>
      </c>
      <c r="D445">
        <v>0</v>
      </c>
      <c r="E445" t="s">
        <v>46</v>
      </c>
      <c r="F445">
        <v>2</v>
      </c>
      <c r="G445" t="s">
        <v>24</v>
      </c>
      <c r="H445">
        <v>1</v>
      </c>
      <c r="I445" t="s">
        <v>25</v>
      </c>
      <c r="J445">
        <v>0</v>
      </c>
      <c r="K445" t="s">
        <v>25</v>
      </c>
      <c r="L445">
        <v>0</v>
      </c>
      <c r="M445">
        <v>0.66700000000000004</v>
      </c>
      <c r="N445" t="s">
        <v>83</v>
      </c>
      <c r="O445" t="s">
        <v>214</v>
      </c>
      <c r="P445" t="s">
        <v>25</v>
      </c>
      <c r="Q445" t="s">
        <v>25</v>
      </c>
      <c r="R445" t="s">
        <v>25</v>
      </c>
      <c r="S445" t="s">
        <v>25</v>
      </c>
      <c r="T445" t="s">
        <v>25</v>
      </c>
      <c r="U445" t="s">
        <v>25</v>
      </c>
      <c r="V445" t="s">
        <v>25</v>
      </c>
      <c r="W445" t="s">
        <v>30</v>
      </c>
      <c r="X445" t="s">
        <v>3460</v>
      </c>
      <c r="Y445" t="s">
        <v>3461</v>
      </c>
      <c r="Z445" t="s">
        <v>3462</v>
      </c>
      <c r="AA445" t="s">
        <v>3462</v>
      </c>
      <c r="AB445" t="s">
        <v>3454</v>
      </c>
      <c r="AC445" t="s">
        <v>3439</v>
      </c>
      <c r="AD445" t="s">
        <v>25</v>
      </c>
      <c r="AE445" t="s">
        <v>3452</v>
      </c>
      <c r="AF445" t="s">
        <v>3396</v>
      </c>
      <c r="AG445" t="s">
        <v>264</v>
      </c>
      <c r="AH445" t="s">
        <v>3397</v>
      </c>
      <c r="AI445" t="s">
        <v>3398</v>
      </c>
      <c r="AJ445" t="s">
        <v>3399</v>
      </c>
      <c r="AK445" t="s">
        <v>3400</v>
      </c>
      <c r="AL445" t="s">
        <v>3401</v>
      </c>
      <c r="AM445" t="s">
        <v>3402</v>
      </c>
      <c r="AN445" t="s">
        <v>3403</v>
      </c>
      <c r="AO445" t="s">
        <v>3404</v>
      </c>
      <c r="AP445" t="s">
        <v>3405</v>
      </c>
      <c r="AQ445" t="s">
        <v>3406</v>
      </c>
      <c r="AR445">
        <v>1</v>
      </c>
      <c r="AS445">
        <v>4.47</v>
      </c>
      <c r="AT445">
        <v>24.6</v>
      </c>
      <c r="AU445" t="s">
        <v>3407</v>
      </c>
      <c r="AV445" t="s">
        <v>30</v>
      </c>
      <c r="AW445" t="s">
        <v>3408</v>
      </c>
      <c r="AX445" t="s">
        <v>2298</v>
      </c>
      <c r="AY445" t="s">
        <v>3409</v>
      </c>
      <c r="AZ445" t="s">
        <v>3408</v>
      </c>
      <c r="BA445" t="s">
        <v>3410</v>
      </c>
      <c r="BB445" t="s">
        <v>3411</v>
      </c>
      <c r="BC445" t="s">
        <v>3412</v>
      </c>
      <c r="BD445" t="s">
        <v>3413</v>
      </c>
      <c r="BE445" t="s">
        <v>3414</v>
      </c>
      <c r="BF445" t="s">
        <v>3415</v>
      </c>
      <c r="BG445" t="s">
        <v>3416</v>
      </c>
      <c r="BH445" t="s">
        <v>3417</v>
      </c>
      <c r="BI445" t="s">
        <v>3418</v>
      </c>
      <c r="BJ445" t="s">
        <v>3419</v>
      </c>
      <c r="BK445" t="s">
        <v>3420</v>
      </c>
      <c r="BL445" t="s">
        <v>25</v>
      </c>
      <c r="BM445" t="s">
        <v>25</v>
      </c>
      <c r="BN445" t="s">
        <v>25</v>
      </c>
      <c r="BO445" t="s">
        <v>25</v>
      </c>
      <c r="BP445" t="s">
        <v>25</v>
      </c>
      <c r="BQ445" t="s">
        <v>25</v>
      </c>
      <c r="BR445" t="s">
        <v>25</v>
      </c>
      <c r="BS445" t="s">
        <v>25</v>
      </c>
      <c r="BT445" t="s">
        <v>25</v>
      </c>
      <c r="BU445" t="s">
        <v>25</v>
      </c>
      <c r="BV445" t="s">
        <v>25</v>
      </c>
      <c r="BW445" t="s">
        <v>25</v>
      </c>
      <c r="BX445" t="s">
        <v>25</v>
      </c>
      <c r="BY445" t="s">
        <v>25</v>
      </c>
      <c r="BZ445" t="s">
        <v>25</v>
      </c>
      <c r="CA445" t="s">
        <v>25</v>
      </c>
      <c r="CB445" t="s">
        <v>25</v>
      </c>
      <c r="CC445" t="s">
        <v>25</v>
      </c>
      <c r="CD445" t="s">
        <v>25</v>
      </c>
      <c r="CE445" t="s">
        <v>25</v>
      </c>
      <c r="CF445" t="s">
        <v>25</v>
      </c>
      <c r="CG445" t="s">
        <v>25</v>
      </c>
      <c r="CH445" t="s">
        <v>46</v>
      </c>
      <c r="CI445" t="s">
        <v>3407</v>
      </c>
      <c r="CJ445" s="36">
        <v>4.0657300000000003E-6</v>
      </c>
      <c r="CK445">
        <v>245958</v>
      </c>
      <c r="CL445">
        <v>15298</v>
      </c>
      <c r="CM445">
        <v>33576</v>
      </c>
      <c r="CN445">
        <v>9840</v>
      </c>
      <c r="CO445">
        <v>17248</v>
      </c>
      <c r="CP445">
        <v>22238</v>
      </c>
      <c r="CQ445">
        <v>111504</v>
      </c>
      <c r="CR445">
        <v>5472</v>
      </c>
      <c r="CS445">
        <v>134722</v>
      </c>
      <c r="CT445">
        <v>111236</v>
      </c>
      <c r="CU445">
        <v>0</v>
      </c>
      <c r="CV445">
        <v>0</v>
      </c>
      <c r="CW445">
        <v>0</v>
      </c>
      <c r="CX445">
        <v>0</v>
      </c>
      <c r="CY445">
        <v>0</v>
      </c>
      <c r="CZ445" s="36">
        <v>8.9682899999999995E-6</v>
      </c>
      <c r="DA445">
        <v>0</v>
      </c>
      <c r="DB445" s="36">
        <v>7.4226900000000002E-6</v>
      </c>
      <c r="DC445">
        <v>0</v>
      </c>
    </row>
    <row r="446" spans="1:107" x14ac:dyDescent="0.2">
      <c r="A446" t="s">
        <v>206</v>
      </c>
      <c r="B446">
        <v>41256884</v>
      </c>
      <c r="C446" t="s">
        <v>22</v>
      </c>
      <c r="D446">
        <v>0</v>
      </c>
      <c r="E446" t="s">
        <v>46</v>
      </c>
      <c r="F446">
        <v>2</v>
      </c>
      <c r="G446" t="s">
        <v>24</v>
      </c>
      <c r="H446">
        <v>1</v>
      </c>
      <c r="I446" t="s">
        <v>25</v>
      </c>
      <c r="J446">
        <v>0</v>
      </c>
      <c r="K446" t="s">
        <v>25</v>
      </c>
      <c r="L446">
        <v>0</v>
      </c>
      <c r="M446">
        <v>0.66700000000000004</v>
      </c>
      <c r="N446" t="s">
        <v>83</v>
      </c>
      <c r="O446" t="s">
        <v>214</v>
      </c>
      <c r="P446" t="s">
        <v>25</v>
      </c>
      <c r="Q446" t="s">
        <v>25</v>
      </c>
      <c r="R446" t="s">
        <v>25</v>
      </c>
      <c r="S446" t="s">
        <v>25</v>
      </c>
      <c r="T446" t="s">
        <v>25</v>
      </c>
      <c r="U446" t="s">
        <v>25</v>
      </c>
      <c r="V446" t="s">
        <v>25</v>
      </c>
      <c r="W446" t="s">
        <v>30</v>
      </c>
      <c r="X446" t="s">
        <v>3463</v>
      </c>
      <c r="Y446" t="s">
        <v>3464</v>
      </c>
      <c r="Z446" t="s">
        <v>3462</v>
      </c>
      <c r="AA446" t="s">
        <v>3462</v>
      </c>
      <c r="AB446" t="s">
        <v>3454</v>
      </c>
      <c r="AC446" t="s">
        <v>3439</v>
      </c>
      <c r="AD446" t="s">
        <v>25</v>
      </c>
      <c r="AE446" t="s">
        <v>3452</v>
      </c>
      <c r="AF446" t="s">
        <v>3396</v>
      </c>
      <c r="AG446" t="s">
        <v>264</v>
      </c>
      <c r="AH446" t="s">
        <v>3397</v>
      </c>
      <c r="AI446" t="s">
        <v>3398</v>
      </c>
      <c r="AJ446" t="s">
        <v>3399</v>
      </c>
      <c r="AK446" t="s">
        <v>3400</v>
      </c>
      <c r="AL446" t="s">
        <v>3401</v>
      </c>
      <c r="AM446" t="s">
        <v>3402</v>
      </c>
      <c r="AN446" t="s">
        <v>3403</v>
      </c>
      <c r="AO446" t="s">
        <v>3404</v>
      </c>
      <c r="AP446" t="s">
        <v>3405</v>
      </c>
      <c r="AQ446" t="s">
        <v>3406</v>
      </c>
      <c r="AR446">
        <v>1</v>
      </c>
      <c r="AS446">
        <v>4.47</v>
      </c>
      <c r="AT446">
        <v>24.6</v>
      </c>
      <c r="AU446" t="s">
        <v>3407</v>
      </c>
      <c r="AV446" t="s">
        <v>30</v>
      </c>
      <c r="AW446" t="s">
        <v>3408</v>
      </c>
      <c r="AX446" t="s">
        <v>2298</v>
      </c>
      <c r="AY446" t="s">
        <v>3409</v>
      </c>
      <c r="AZ446" t="s">
        <v>3408</v>
      </c>
      <c r="BA446" t="s">
        <v>3410</v>
      </c>
      <c r="BB446" t="s">
        <v>3411</v>
      </c>
      <c r="BC446" t="s">
        <v>3412</v>
      </c>
      <c r="BD446" t="s">
        <v>3413</v>
      </c>
      <c r="BE446" t="s">
        <v>3414</v>
      </c>
      <c r="BF446" t="s">
        <v>3415</v>
      </c>
      <c r="BG446" t="s">
        <v>3416</v>
      </c>
      <c r="BH446" t="s">
        <v>3417</v>
      </c>
      <c r="BI446" t="s">
        <v>3418</v>
      </c>
      <c r="BJ446" t="s">
        <v>3419</v>
      </c>
      <c r="BK446" t="s">
        <v>3420</v>
      </c>
      <c r="BL446" t="s">
        <v>25</v>
      </c>
      <c r="BM446" t="s">
        <v>25</v>
      </c>
      <c r="BN446" t="s">
        <v>25</v>
      </c>
      <c r="BO446" t="s">
        <v>25</v>
      </c>
      <c r="BP446" t="s">
        <v>25</v>
      </c>
      <c r="BQ446" t="s">
        <v>25</v>
      </c>
      <c r="BR446" t="s">
        <v>25</v>
      </c>
      <c r="BS446" t="s">
        <v>25</v>
      </c>
      <c r="BT446" t="s">
        <v>25</v>
      </c>
      <c r="BU446" t="s">
        <v>25</v>
      </c>
      <c r="BV446" t="s">
        <v>25</v>
      </c>
      <c r="BW446" t="s">
        <v>25</v>
      </c>
      <c r="BX446" t="s">
        <v>25</v>
      </c>
      <c r="BY446" t="s">
        <v>25</v>
      </c>
      <c r="BZ446" t="s">
        <v>25</v>
      </c>
      <c r="CA446" t="s">
        <v>25</v>
      </c>
      <c r="CB446" t="s">
        <v>25</v>
      </c>
      <c r="CC446" t="s">
        <v>25</v>
      </c>
      <c r="CD446" t="s">
        <v>25</v>
      </c>
      <c r="CE446" t="s">
        <v>25</v>
      </c>
      <c r="CF446" t="s">
        <v>25</v>
      </c>
      <c r="CG446" t="s">
        <v>25</v>
      </c>
      <c r="CH446" t="s">
        <v>46</v>
      </c>
      <c r="CI446" t="s">
        <v>3407</v>
      </c>
      <c r="CJ446" s="36">
        <v>4.0657300000000003E-6</v>
      </c>
      <c r="CK446">
        <v>245958</v>
      </c>
      <c r="CL446">
        <v>15298</v>
      </c>
      <c r="CM446">
        <v>33576</v>
      </c>
      <c r="CN446">
        <v>9840</v>
      </c>
      <c r="CO446">
        <v>17248</v>
      </c>
      <c r="CP446">
        <v>22238</v>
      </c>
      <c r="CQ446">
        <v>111504</v>
      </c>
      <c r="CR446">
        <v>5472</v>
      </c>
      <c r="CS446">
        <v>134722</v>
      </c>
      <c r="CT446">
        <v>111236</v>
      </c>
      <c r="CU446">
        <v>0</v>
      </c>
      <c r="CV446">
        <v>0</v>
      </c>
      <c r="CW446">
        <v>0</v>
      </c>
      <c r="CX446">
        <v>0</v>
      </c>
      <c r="CY446">
        <v>0</v>
      </c>
      <c r="CZ446" s="36">
        <v>8.9682899999999995E-6</v>
      </c>
      <c r="DA446">
        <v>0</v>
      </c>
      <c r="DB446" s="36">
        <v>7.4226900000000002E-6</v>
      </c>
      <c r="DC446">
        <v>0</v>
      </c>
    </row>
    <row r="447" spans="1:107" x14ac:dyDescent="0.2">
      <c r="A447" t="s">
        <v>206</v>
      </c>
      <c r="B447">
        <v>41256884</v>
      </c>
      <c r="C447" t="s">
        <v>22</v>
      </c>
      <c r="D447">
        <v>0</v>
      </c>
      <c r="E447" t="s">
        <v>46</v>
      </c>
      <c r="F447">
        <v>2</v>
      </c>
      <c r="G447" t="s">
        <v>24</v>
      </c>
      <c r="H447">
        <v>1</v>
      </c>
      <c r="I447" t="s">
        <v>25</v>
      </c>
      <c r="J447">
        <v>0</v>
      </c>
      <c r="K447" t="s">
        <v>25</v>
      </c>
      <c r="L447">
        <v>0</v>
      </c>
      <c r="M447">
        <v>0.66700000000000004</v>
      </c>
      <c r="N447" t="s">
        <v>83</v>
      </c>
      <c r="O447" t="s">
        <v>214</v>
      </c>
      <c r="P447" t="s">
        <v>25</v>
      </c>
      <c r="Q447" t="s">
        <v>25</v>
      </c>
      <c r="R447" t="s">
        <v>25</v>
      </c>
      <c r="S447" t="s">
        <v>25</v>
      </c>
      <c r="T447" t="s">
        <v>25</v>
      </c>
      <c r="U447" t="s">
        <v>25</v>
      </c>
      <c r="V447" t="s">
        <v>25</v>
      </c>
      <c r="W447" t="s">
        <v>30</v>
      </c>
      <c r="X447" t="s">
        <v>3465</v>
      </c>
      <c r="Y447" t="s">
        <v>3466</v>
      </c>
      <c r="Z447" t="s">
        <v>3467</v>
      </c>
      <c r="AA447" t="s">
        <v>3468</v>
      </c>
      <c r="AB447" t="s">
        <v>3469</v>
      </c>
      <c r="AC447" t="s">
        <v>3470</v>
      </c>
      <c r="AD447" t="s">
        <v>25</v>
      </c>
      <c r="AE447" t="s">
        <v>3466</v>
      </c>
      <c r="AF447" t="s">
        <v>3396</v>
      </c>
      <c r="AG447" t="s">
        <v>264</v>
      </c>
      <c r="AH447" t="s">
        <v>3397</v>
      </c>
      <c r="AI447" t="s">
        <v>3398</v>
      </c>
      <c r="AJ447" t="s">
        <v>3399</v>
      </c>
      <c r="AK447" t="s">
        <v>3400</v>
      </c>
      <c r="AL447" t="s">
        <v>3401</v>
      </c>
      <c r="AM447" t="s">
        <v>3402</v>
      </c>
      <c r="AN447" t="s">
        <v>3403</v>
      </c>
      <c r="AO447" t="s">
        <v>3404</v>
      </c>
      <c r="AP447" t="s">
        <v>3405</v>
      </c>
      <c r="AQ447" t="s">
        <v>3406</v>
      </c>
      <c r="AR447">
        <v>1</v>
      </c>
      <c r="AS447">
        <v>4.47</v>
      </c>
      <c r="AT447">
        <v>24.6</v>
      </c>
      <c r="AU447" t="s">
        <v>3407</v>
      </c>
      <c r="AV447" t="s">
        <v>30</v>
      </c>
      <c r="AW447" t="s">
        <v>3408</v>
      </c>
      <c r="AX447" t="s">
        <v>2298</v>
      </c>
      <c r="AY447" t="s">
        <v>3409</v>
      </c>
      <c r="AZ447" t="s">
        <v>3408</v>
      </c>
      <c r="BA447" t="s">
        <v>3410</v>
      </c>
      <c r="BB447" t="s">
        <v>3411</v>
      </c>
      <c r="BC447" t="s">
        <v>3412</v>
      </c>
      <c r="BD447" t="s">
        <v>3413</v>
      </c>
      <c r="BE447" t="s">
        <v>3414</v>
      </c>
      <c r="BF447" t="s">
        <v>3415</v>
      </c>
      <c r="BG447" t="s">
        <v>3416</v>
      </c>
      <c r="BH447" t="s">
        <v>3417</v>
      </c>
      <c r="BI447" t="s">
        <v>3418</v>
      </c>
      <c r="BJ447" t="s">
        <v>3419</v>
      </c>
      <c r="BK447" t="s">
        <v>3420</v>
      </c>
      <c r="BL447" t="s">
        <v>25</v>
      </c>
      <c r="BM447" t="s">
        <v>25</v>
      </c>
      <c r="BN447" t="s">
        <v>25</v>
      </c>
      <c r="BO447" t="s">
        <v>25</v>
      </c>
      <c r="BP447" t="s">
        <v>25</v>
      </c>
      <c r="BQ447" t="s">
        <v>25</v>
      </c>
      <c r="BR447" t="s">
        <v>25</v>
      </c>
      <c r="BS447" t="s">
        <v>25</v>
      </c>
      <c r="BT447" t="s">
        <v>25</v>
      </c>
      <c r="BU447" t="s">
        <v>25</v>
      </c>
      <c r="BV447" t="s">
        <v>25</v>
      </c>
      <c r="BW447" t="s">
        <v>25</v>
      </c>
      <c r="BX447" t="s">
        <v>25</v>
      </c>
      <c r="BY447" t="s">
        <v>25</v>
      </c>
      <c r="BZ447" t="s">
        <v>25</v>
      </c>
      <c r="CA447" t="s">
        <v>25</v>
      </c>
      <c r="CB447" t="s">
        <v>25</v>
      </c>
      <c r="CC447" t="s">
        <v>25</v>
      </c>
      <c r="CD447" t="s">
        <v>25</v>
      </c>
      <c r="CE447" t="s">
        <v>25</v>
      </c>
      <c r="CF447" t="s">
        <v>25</v>
      </c>
      <c r="CG447" t="s">
        <v>25</v>
      </c>
      <c r="CH447" t="s">
        <v>46</v>
      </c>
      <c r="CI447" t="s">
        <v>3407</v>
      </c>
      <c r="CJ447" s="36">
        <v>4.0657300000000003E-6</v>
      </c>
      <c r="CK447">
        <v>245958</v>
      </c>
      <c r="CL447">
        <v>15298</v>
      </c>
      <c r="CM447">
        <v>33576</v>
      </c>
      <c r="CN447">
        <v>9840</v>
      </c>
      <c r="CO447">
        <v>17248</v>
      </c>
      <c r="CP447">
        <v>22238</v>
      </c>
      <c r="CQ447">
        <v>111504</v>
      </c>
      <c r="CR447">
        <v>5472</v>
      </c>
      <c r="CS447">
        <v>134722</v>
      </c>
      <c r="CT447">
        <v>111236</v>
      </c>
      <c r="CU447">
        <v>0</v>
      </c>
      <c r="CV447">
        <v>0</v>
      </c>
      <c r="CW447">
        <v>0</v>
      </c>
      <c r="CX447">
        <v>0</v>
      </c>
      <c r="CY447">
        <v>0</v>
      </c>
      <c r="CZ447" s="36">
        <v>8.9682899999999995E-6</v>
      </c>
      <c r="DA447">
        <v>0</v>
      </c>
      <c r="DB447" s="36">
        <v>7.4226900000000002E-6</v>
      </c>
      <c r="DC447">
        <v>0</v>
      </c>
    </row>
    <row r="448" spans="1:107" x14ac:dyDescent="0.2">
      <c r="A448" t="s">
        <v>206</v>
      </c>
      <c r="B448">
        <v>41256884</v>
      </c>
      <c r="C448" t="s">
        <v>22</v>
      </c>
      <c r="D448">
        <v>0</v>
      </c>
      <c r="E448" t="s">
        <v>46</v>
      </c>
      <c r="F448">
        <v>2</v>
      </c>
      <c r="G448" t="s">
        <v>24</v>
      </c>
      <c r="H448">
        <v>1</v>
      </c>
      <c r="I448" t="s">
        <v>25</v>
      </c>
      <c r="J448">
        <v>0</v>
      </c>
      <c r="K448" t="s">
        <v>25</v>
      </c>
      <c r="L448">
        <v>0</v>
      </c>
      <c r="M448">
        <v>0.66700000000000004</v>
      </c>
      <c r="N448" t="s">
        <v>83</v>
      </c>
      <c r="O448" t="s">
        <v>214</v>
      </c>
      <c r="P448" t="s">
        <v>25</v>
      </c>
      <c r="Q448" t="s">
        <v>25</v>
      </c>
      <c r="R448" t="s">
        <v>25</v>
      </c>
      <c r="S448" t="s">
        <v>25</v>
      </c>
      <c r="T448" t="s">
        <v>25</v>
      </c>
      <c r="U448" t="s">
        <v>25</v>
      </c>
      <c r="V448" t="s">
        <v>25</v>
      </c>
      <c r="W448" t="s">
        <v>30</v>
      </c>
      <c r="X448" t="s">
        <v>3471</v>
      </c>
      <c r="Y448" t="s">
        <v>3472</v>
      </c>
      <c r="Z448" t="s">
        <v>3473</v>
      </c>
      <c r="AA448" t="s">
        <v>3474</v>
      </c>
      <c r="AB448" t="s">
        <v>3469</v>
      </c>
      <c r="AC448" t="s">
        <v>3470</v>
      </c>
      <c r="AD448" t="s">
        <v>25</v>
      </c>
      <c r="AE448" t="s">
        <v>3466</v>
      </c>
      <c r="AF448" t="s">
        <v>3396</v>
      </c>
      <c r="AG448" t="s">
        <v>264</v>
      </c>
      <c r="AH448" t="s">
        <v>3397</v>
      </c>
      <c r="AI448" t="s">
        <v>3398</v>
      </c>
      <c r="AJ448" t="s">
        <v>3399</v>
      </c>
      <c r="AK448" t="s">
        <v>3400</v>
      </c>
      <c r="AL448" t="s">
        <v>3401</v>
      </c>
      <c r="AM448" t="s">
        <v>3402</v>
      </c>
      <c r="AN448" t="s">
        <v>3403</v>
      </c>
      <c r="AO448" t="s">
        <v>3404</v>
      </c>
      <c r="AP448" t="s">
        <v>3405</v>
      </c>
      <c r="AQ448" t="s">
        <v>3406</v>
      </c>
      <c r="AR448">
        <v>1</v>
      </c>
      <c r="AS448">
        <v>4.47</v>
      </c>
      <c r="AT448">
        <v>24.6</v>
      </c>
      <c r="AU448" t="s">
        <v>3407</v>
      </c>
      <c r="AV448" t="s">
        <v>30</v>
      </c>
      <c r="AW448" t="s">
        <v>3408</v>
      </c>
      <c r="AX448" t="s">
        <v>2298</v>
      </c>
      <c r="AY448" t="s">
        <v>3409</v>
      </c>
      <c r="AZ448" t="s">
        <v>3408</v>
      </c>
      <c r="BA448" t="s">
        <v>3410</v>
      </c>
      <c r="BB448" t="s">
        <v>3411</v>
      </c>
      <c r="BC448" t="s">
        <v>3412</v>
      </c>
      <c r="BD448" t="s">
        <v>3413</v>
      </c>
      <c r="BE448" t="s">
        <v>3414</v>
      </c>
      <c r="BF448" t="s">
        <v>3415</v>
      </c>
      <c r="BG448" t="s">
        <v>3416</v>
      </c>
      <c r="BH448" t="s">
        <v>3417</v>
      </c>
      <c r="BI448" t="s">
        <v>3418</v>
      </c>
      <c r="BJ448" t="s">
        <v>3419</v>
      </c>
      <c r="BK448" t="s">
        <v>3420</v>
      </c>
      <c r="BL448" t="s">
        <v>25</v>
      </c>
      <c r="BM448" t="s">
        <v>25</v>
      </c>
      <c r="BN448" t="s">
        <v>25</v>
      </c>
      <c r="BO448" t="s">
        <v>25</v>
      </c>
      <c r="BP448" t="s">
        <v>25</v>
      </c>
      <c r="BQ448" t="s">
        <v>25</v>
      </c>
      <c r="BR448" t="s">
        <v>25</v>
      </c>
      <c r="BS448" t="s">
        <v>25</v>
      </c>
      <c r="BT448" t="s">
        <v>25</v>
      </c>
      <c r="BU448" t="s">
        <v>25</v>
      </c>
      <c r="BV448" t="s">
        <v>25</v>
      </c>
      <c r="BW448" t="s">
        <v>25</v>
      </c>
      <c r="BX448" t="s">
        <v>25</v>
      </c>
      <c r="BY448" t="s">
        <v>25</v>
      </c>
      <c r="BZ448" t="s">
        <v>25</v>
      </c>
      <c r="CA448" t="s">
        <v>25</v>
      </c>
      <c r="CB448" t="s">
        <v>25</v>
      </c>
      <c r="CC448" t="s">
        <v>25</v>
      </c>
      <c r="CD448" t="s">
        <v>25</v>
      </c>
      <c r="CE448" t="s">
        <v>25</v>
      </c>
      <c r="CF448" t="s">
        <v>25</v>
      </c>
      <c r="CG448" t="s">
        <v>25</v>
      </c>
      <c r="CH448" t="s">
        <v>46</v>
      </c>
      <c r="CI448" t="s">
        <v>3407</v>
      </c>
      <c r="CJ448" s="36">
        <v>4.0657300000000003E-6</v>
      </c>
      <c r="CK448">
        <v>245958</v>
      </c>
      <c r="CL448">
        <v>15298</v>
      </c>
      <c r="CM448">
        <v>33576</v>
      </c>
      <c r="CN448">
        <v>9840</v>
      </c>
      <c r="CO448">
        <v>17248</v>
      </c>
      <c r="CP448">
        <v>22238</v>
      </c>
      <c r="CQ448">
        <v>111504</v>
      </c>
      <c r="CR448">
        <v>5472</v>
      </c>
      <c r="CS448">
        <v>134722</v>
      </c>
      <c r="CT448">
        <v>111236</v>
      </c>
      <c r="CU448">
        <v>0</v>
      </c>
      <c r="CV448">
        <v>0</v>
      </c>
      <c r="CW448">
        <v>0</v>
      </c>
      <c r="CX448">
        <v>0</v>
      </c>
      <c r="CY448">
        <v>0</v>
      </c>
      <c r="CZ448" s="36">
        <v>8.9682899999999995E-6</v>
      </c>
      <c r="DA448">
        <v>0</v>
      </c>
      <c r="DB448" s="36">
        <v>7.4226900000000002E-6</v>
      </c>
      <c r="DC448">
        <v>0</v>
      </c>
    </row>
    <row r="449" spans="1:107" x14ac:dyDescent="0.2">
      <c r="A449" t="s">
        <v>206</v>
      </c>
      <c r="B449">
        <v>41256884</v>
      </c>
      <c r="C449" t="s">
        <v>22</v>
      </c>
      <c r="D449">
        <v>0</v>
      </c>
      <c r="E449" t="s">
        <v>46</v>
      </c>
      <c r="F449">
        <v>2</v>
      </c>
      <c r="G449" t="s">
        <v>24</v>
      </c>
      <c r="H449">
        <v>1</v>
      </c>
      <c r="I449" t="s">
        <v>25</v>
      </c>
      <c r="J449">
        <v>0</v>
      </c>
      <c r="K449" t="s">
        <v>25</v>
      </c>
      <c r="L449">
        <v>0</v>
      </c>
      <c r="M449">
        <v>0.66700000000000004</v>
      </c>
      <c r="N449" t="s">
        <v>83</v>
      </c>
      <c r="O449" t="s">
        <v>214</v>
      </c>
      <c r="P449" t="s">
        <v>25</v>
      </c>
      <c r="Q449" t="s">
        <v>25</v>
      </c>
      <c r="R449" t="s">
        <v>25</v>
      </c>
      <c r="S449" t="s">
        <v>25</v>
      </c>
      <c r="T449" t="s">
        <v>25</v>
      </c>
      <c r="U449" t="s">
        <v>25</v>
      </c>
      <c r="V449" t="s">
        <v>25</v>
      </c>
      <c r="W449" t="s">
        <v>30</v>
      </c>
      <c r="X449" t="s">
        <v>3475</v>
      </c>
      <c r="Y449" t="s">
        <v>3476</v>
      </c>
      <c r="Z449" t="s">
        <v>3477</v>
      </c>
      <c r="AA449" t="s">
        <v>3478</v>
      </c>
      <c r="AB449" t="s">
        <v>3469</v>
      </c>
      <c r="AC449" t="s">
        <v>3395</v>
      </c>
      <c r="AD449" t="s">
        <v>25</v>
      </c>
      <c r="AE449" t="s">
        <v>3466</v>
      </c>
      <c r="AF449" t="s">
        <v>3396</v>
      </c>
      <c r="AG449" t="s">
        <v>264</v>
      </c>
      <c r="AH449" t="s">
        <v>3397</v>
      </c>
      <c r="AI449" t="s">
        <v>3398</v>
      </c>
      <c r="AJ449" t="s">
        <v>3399</v>
      </c>
      <c r="AK449" t="s">
        <v>3400</v>
      </c>
      <c r="AL449" t="s">
        <v>3401</v>
      </c>
      <c r="AM449" t="s">
        <v>3402</v>
      </c>
      <c r="AN449" t="s">
        <v>3403</v>
      </c>
      <c r="AO449" t="s">
        <v>3404</v>
      </c>
      <c r="AP449" t="s">
        <v>3405</v>
      </c>
      <c r="AQ449" t="s">
        <v>3406</v>
      </c>
      <c r="AR449">
        <v>1</v>
      </c>
      <c r="AS449">
        <v>4.47</v>
      </c>
      <c r="AT449">
        <v>24.6</v>
      </c>
      <c r="AU449" t="s">
        <v>3407</v>
      </c>
      <c r="AV449" t="s">
        <v>30</v>
      </c>
      <c r="AW449" t="s">
        <v>3408</v>
      </c>
      <c r="AX449" t="s">
        <v>2298</v>
      </c>
      <c r="AY449" t="s">
        <v>3409</v>
      </c>
      <c r="AZ449" t="s">
        <v>3408</v>
      </c>
      <c r="BA449" t="s">
        <v>3410</v>
      </c>
      <c r="BB449" t="s">
        <v>3411</v>
      </c>
      <c r="BC449" t="s">
        <v>3412</v>
      </c>
      <c r="BD449" t="s">
        <v>3413</v>
      </c>
      <c r="BE449" t="s">
        <v>3414</v>
      </c>
      <c r="BF449" t="s">
        <v>3415</v>
      </c>
      <c r="BG449" t="s">
        <v>3416</v>
      </c>
      <c r="BH449" t="s">
        <v>3417</v>
      </c>
      <c r="BI449" t="s">
        <v>3418</v>
      </c>
      <c r="BJ449" t="s">
        <v>3419</v>
      </c>
      <c r="BK449" t="s">
        <v>3420</v>
      </c>
      <c r="BL449" t="s">
        <v>25</v>
      </c>
      <c r="BM449" t="s">
        <v>25</v>
      </c>
      <c r="BN449" t="s">
        <v>25</v>
      </c>
      <c r="BO449" t="s">
        <v>25</v>
      </c>
      <c r="BP449" t="s">
        <v>25</v>
      </c>
      <c r="BQ449" t="s">
        <v>25</v>
      </c>
      <c r="BR449" t="s">
        <v>25</v>
      </c>
      <c r="BS449" t="s">
        <v>25</v>
      </c>
      <c r="BT449" t="s">
        <v>25</v>
      </c>
      <c r="BU449" t="s">
        <v>25</v>
      </c>
      <c r="BV449" t="s">
        <v>25</v>
      </c>
      <c r="BW449" t="s">
        <v>25</v>
      </c>
      <c r="BX449" t="s">
        <v>25</v>
      </c>
      <c r="BY449" t="s">
        <v>25</v>
      </c>
      <c r="BZ449" t="s">
        <v>25</v>
      </c>
      <c r="CA449" t="s">
        <v>25</v>
      </c>
      <c r="CB449" t="s">
        <v>25</v>
      </c>
      <c r="CC449" t="s">
        <v>25</v>
      </c>
      <c r="CD449" t="s">
        <v>25</v>
      </c>
      <c r="CE449" t="s">
        <v>25</v>
      </c>
      <c r="CF449" t="s">
        <v>25</v>
      </c>
      <c r="CG449" t="s">
        <v>25</v>
      </c>
      <c r="CH449" t="s">
        <v>46</v>
      </c>
      <c r="CI449" t="s">
        <v>3407</v>
      </c>
      <c r="CJ449" s="36">
        <v>4.0657300000000003E-6</v>
      </c>
      <c r="CK449">
        <v>245958</v>
      </c>
      <c r="CL449">
        <v>15298</v>
      </c>
      <c r="CM449">
        <v>33576</v>
      </c>
      <c r="CN449">
        <v>9840</v>
      </c>
      <c r="CO449">
        <v>17248</v>
      </c>
      <c r="CP449">
        <v>22238</v>
      </c>
      <c r="CQ449">
        <v>111504</v>
      </c>
      <c r="CR449">
        <v>5472</v>
      </c>
      <c r="CS449">
        <v>134722</v>
      </c>
      <c r="CT449">
        <v>111236</v>
      </c>
      <c r="CU449">
        <v>0</v>
      </c>
      <c r="CV449">
        <v>0</v>
      </c>
      <c r="CW449">
        <v>0</v>
      </c>
      <c r="CX449">
        <v>0</v>
      </c>
      <c r="CY449">
        <v>0</v>
      </c>
      <c r="CZ449" s="36">
        <v>8.9682899999999995E-6</v>
      </c>
      <c r="DA449">
        <v>0</v>
      </c>
      <c r="DB449" s="36">
        <v>7.4226900000000002E-6</v>
      </c>
      <c r="DC449">
        <v>0</v>
      </c>
    </row>
    <row r="450" spans="1:107" x14ac:dyDescent="0.2">
      <c r="A450" t="s">
        <v>206</v>
      </c>
      <c r="B450">
        <v>42991428</v>
      </c>
      <c r="C450" t="s">
        <v>22</v>
      </c>
      <c r="D450">
        <v>0</v>
      </c>
      <c r="E450" t="s">
        <v>26</v>
      </c>
      <c r="F450">
        <v>2</v>
      </c>
      <c r="G450" t="s">
        <v>24</v>
      </c>
      <c r="H450">
        <v>1</v>
      </c>
      <c r="I450" t="s">
        <v>25</v>
      </c>
      <c r="J450">
        <v>0</v>
      </c>
      <c r="K450" t="s">
        <v>25</v>
      </c>
      <c r="L450">
        <v>0</v>
      </c>
      <c r="M450">
        <v>0.66700000000000004</v>
      </c>
      <c r="N450" t="s">
        <v>83</v>
      </c>
      <c r="O450" t="s">
        <v>151</v>
      </c>
      <c r="P450" t="s">
        <v>3479</v>
      </c>
      <c r="Q450" t="s">
        <v>3203</v>
      </c>
      <c r="R450" t="s">
        <v>3480</v>
      </c>
      <c r="S450" t="s">
        <v>2878</v>
      </c>
      <c r="T450" t="s">
        <v>3481</v>
      </c>
      <c r="U450">
        <v>1</v>
      </c>
      <c r="V450">
        <v>164</v>
      </c>
      <c r="W450" t="s">
        <v>30</v>
      </c>
      <c r="X450" t="s">
        <v>3482</v>
      </c>
      <c r="Y450" t="s">
        <v>3483</v>
      </c>
      <c r="Z450" t="s">
        <v>3484</v>
      </c>
      <c r="AA450" t="s">
        <v>3485</v>
      </c>
      <c r="AB450" t="s">
        <v>3486</v>
      </c>
      <c r="AC450" t="s">
        <v>3487</v>
      </c>
      <c r="AD450" t="s">
        <v>25</v>
      </c>
      <c r="AE450" t="s">
        <v>3483</v>
      </c>
      <c r="AF450" t="s">
        <v>3488</v>
      </c>
      <c r="AG450" t="s">
        <v>265</v>
      </c>
      <c r="AH450" t="s">
        <v>3489</v>
      </c>
      <c r="AI450">
        <v>74766</v>
      </c>
      <c r="AJ450" t="s">
        <v>30</v>
      </c>
      <c r="AK450" t="s">
        <v>2693</v>
      </c>
      <c r="AL450" t="s">
        <v>2694</v>
      </c>
      <c r="AM450" t="s">
        <v>2891</v>
      </c>
      <c r="AN450">
        <v>1</v>
      </c>
      <c r="AO450" t="s">
        <v>2556</v>
      </c>
      <c r="AP450">
        <v>42983603</v>
      </c>
      <c r="AQ450">
        <v>43297773</v>
      </c>
      <c r="AR450">
        <v>1</v>
      </c>
      <c r="AS450">
        <v>4.51</v>
      </c>
      <c r="AT450">
        <v>37</v>
      </c>
      <c r="AU450" t="s">
        <v>3490</v>
      </c>
      <c r="AV450" t="s">
        <v>2411</v>
      </c>
      <c r="AW450" t="s">
        <v>3010</v>
      </c>
      <c r="AX450" t="s">
        <v>2298</v>
      </c>
      <c r="AY450" t="s">
        <v>3011</v>
      </c>
      <c r="AZ450" t="s">
        <v>25</v>
      </c>
      <c r="BA450" t="s">
        <v>25</v>
      </c>
      <c r="BB450" t="s">
        <v>25</v>
      </c>
      <c r="BC450" t="s">
        <v>25</v>
      </c>
      <c r="BD450" t="s">
        <v>25</v>
      </c>
      <c r="BE450" t="s">
        <v>25</v>
      </c>
      <c r="BF450" t="s">
        <v>25</v>
      </c>
      <c r="BG450" t="s">
        <v>25</v>
      </c>
      <c r="BH450" t="s">
        <v>25</v>
      </c>
      <c r="BI450" t="s">
        <v>25</v>
      </c>
      <c r="BJ450" t="s">
        <v>25</v>
      </c>
      <c r="BK450" t="s">
        <v>25</v>
      </c>
      <c r="BL450" t="s">
        <v>25</v>
      </c>
      <c r="BM450" t="s">
        <v>25</v>
      </c>
      <c r="BN450" t="s">
        <v>25</v>
      </c>
      <c r="BO450" t="s">
        <v>25</v>
      </c>
      <c r="BP450" t="s">
        <v>25</v>
      </c>
      <c r="BQ450" t="s">
        <v>25</v>
      </c>
      <c r="BR450" t="s">
        <v>25</v>
      </c>
      <c r="BS450" t="s">
        <v>25</v>
      </c>
      <c r="BT450" t="s">
        <v>25</v>
      </c>
      <c r="BU450" t="s">
        <v>25</v>
      </c>
      <c r="BV450" t="s">
        <v>25</v>
      </c>
      <c r="BW450" t="s">
        <v>25</v>
      </c>
      <c r="BX450" t="s">
        <v>25</v>
      </c>
      <c r="BY450" t="s">
        <v>25</v>
      </c>
      <c r="BZ450" t="s">
        <v>25</v>
      </c>
      <c r="CA450" t="s">
        <v>25</v>
      </c>
      <c r="CB450" t="s">
        <v>25</v>
      </c>
      <c r="CC450" t="s">
        <v>25</v>
      </c>
      <c r="CD450" t="s">
        <v>25</v>
      </c>
      <c r="CE450" t="s">
        <v>25</v>
      </c>
      <c r="CF450" t="s">
        <v>25</v>
      </c>
      <c r="CG450" t="s">
        <v>25</v>
      </c>
      <c r="CH450" t="s">
        <v>25</v>
      </c>
      <c r="CI450" t="s">
        <v>25</v>
      </c>
      <c r="CJ450" t="s">
        <v>25</v>
      </c>
      <c r="CK450" t="s">
        <v>25</v>
      </c>
      <c r="CL450" t="s">
        <v>25</v>
      </c>
      <c r="CM450" t="s">
        <v>25</v>
      </c>
      <c r="CN450" t="s">
        <v>25</v>
      </c>
      <c r="CO450" t="s">
        <v>25</v>
      </c>
      <c r="CP450" t="s">
        <v>25</v>
      </c>
      <c r="CQ450" t="s">
        <v>25</v>
      </c>
      <c r="CR450" t="s">
        <v>25</v>
      </c>
      <c r="CS450" t="s">
        <v>25</v>
      </c>
      <c r="CT450" t="s">
        <v>25</v>
      </c>
      <c r="CU450" t="s">
        <v>25</v>
      </c>
      <c r="CV450" t="s">
        <v>25</v>
      </c>
      <c r="CW450" t="s">
        <v>25</v>
      </c>
      <c r="CX450" t="s">
        <v>25</v>
      </c>
      <c r="CY450" t="s">
        <v>25</v>
      </c>
      <c r="CZ450" t="s">
        <v>25</v>
      </c>
      <c r="DA450" t="s">
        <v>25</v>
      </c>
      <c r="DB450" t="s">
        <v>25</v>
      </c>
      <c r="DC450" t="s">
        <v>25</v>
      </c>
    </row>
    <row r="451" spans="1:107" x14ac:dyDescent="0.2">
      <c r="A451" t="s">
        <v>206</v>
      </c>
      <c r="B451">
        <v>42991428</v>
      </c>
      <c r="C451" t="s">
        <v>22</v>
      </c>
      <c r="D451">
        <v>0</v>
      </c>
      <c r="E451" t="s">
        <v>26</v>
      </c>
      <c r="F451">
        <v>2</v>
      </c>
      <c r="G451" t="s">
        <v>24</v>
      </c>
      <c r="H451">
        <v>1</v>
      </c>
      <c r="I451" t="s">
        <v>25</v>
      </c>
      <c r="J451">
        <v>0</v>
      </c>
      <c r="K451" t="s">
        <v>25</v>
      </c>
      <c r="L451">
        <v>0</v>
      </c>
      <c r="M451">
        <v>0.66700000000000004</v>
      </c>
      <c r="N451" t="s">
        <v>83</v>
      </c>
      <c r="O451" t="s">
        <v>151</v>
      </c>
      <c r="P451" t="s">
        <v>3479</v>
      </c>
      <c r="Q451" t="s">
        <v>3203</v>
      </c>
      <c r="R451" t="s">
        <v>3480</v>
      </c>
      <c r="S451" t="s">
        <v>2878</v>
      </c>
      <c r="T451" t="s">
        <v>3481</v>
      </c>
      <c r="U451">
        <v>1</v>
      </c>
      <c r="V451">
        <v>164</v>
      </c>
      <c r="W451" t="s">
        <v>30</v>
      </c>
      <c r="X451" t="s">
        <v>3491</v>
      </c>
      <c r="Y451" t="s">
        <v>3492</v>
      </c>
      <c r="Z451" t="s">
        <v>3493</v>
      </c>
      <c r="AA451" t="s">
        <v>3494</v>
      </c>
      <c r="AB451" t="s">
        <v>3495</v>
      </c>
      <c r="AC451" t="s">
        <v>3496</v>
      </c>
      <c r="AD451" t="s">
        <v>25</v>
      </c>
      <c r="AE451" t="s">
        <v>3492</v>
      </c>
      <c r="AF451" t="s">
        <v>3488</v>
      </c>
      <c r="AG451" t="s">
        <v>265</v>
      </c>
      <c r="AH451" t="s">
        <v>3489</v>
      </c>
      <c r="AI451">
        <v>74766</v>
      </c>
      <c r="AJ451" t="s">
        <v>30</v>
      </c>
      <c r="AK451" t="s">
        <v>2693</v>
      </c>
      <c r="AL451" t="s">
        <v>2694</v>
      </c>
      <c r="AM451" t="s">
        <v>2891</v>
      </c>
      <c r="AN451">
        <v>1</v>
      </c>
      <c r="AO451" t="s">
        <v>2556</v>
      </c>
      <c r="AP451">
        <v>42983603</v>
      </c>
      <c r="AQ451">
        <v>43297773</v>
      </c>
      <c r="AR451">
        <v>1</v>
      </c>
      <c r="AS451">
        <v>4.51</v>
      </c>
      <c r="AT451">
        <v>37</v>
      </c>
      <c r="AU451" t="s">
        <v>3490</v>
      </c>
      <c r="AV451" t="s">
        <v>2411</v>
      </c>
      <c r="AW451" t="s">
        <v>3010</v>
      </c>
      <c r="AX451" t="s">
        <v>2298</v>
      </c>
      <c r="AY451" t="s">
        <v>3011</v>
      </c>
      <c r="AZ451" t="s">
        <v>25</v>
      </c>
      <c r="BA451" t="s">
        <v>25</v>
      </c>
      <c r="BB451" t="s">
        <v>25</v>
      </c>
      <c r="BC451" t="s">
        <v>25</v>
      </c>
      <c r="BD451" t="s">
        <v>25</v>
      </c>
      <c r="BE451" t="s">
        <v>25</v>
      </c>
      <c r="BF451" t="s">
        <v>25</v>
      </c>
      <c r="BG451" t="s">
        <v>25</v>
      </c>
      <c r="BH451" t="s">
        <v>25</v>
      </c>
      <c r="BI451" t="s">
        <v>25</v>
      </c>
      <c r="BJ451" t="s">
        <v>25</v>
      </c>
      <c r="BK451" t="s">
        <v>25</v>
      </c>
      <c r="BL451" t="s">
        <v>25</v>
      </c>
      <c r="BM451" t="s">
        <v>25</v>
      </c>
      <c r="BN451" t="s">
        <v>25</v>
      </c>
      <c r="BO451" t="s">
        <v>25</v>
      </c>
      <c r="BP451" t="s">
        <v>25</v>
      </c>
      <c r="BQ451" t="s">
        <v>25</v>
      </c>
      <c r="BR451" t="s">
        <v>25</v>
      </c>
      <c r="BS451" t="s">
        <v>25</v>
      </c>
      <c r="BT451" t="s">
        <v>25</v>
      </c>
      <c r="BU451" t="s">
        <v>25</v>
      </c>
      <c r="BV451" t="s">
        <v>25</v>
      </c>
      <c r="BW451" t="s">
        <v>25</v>
      </c>
      <c r="BX451" t="s">
        <v>25</v>
      </c>
      <c r="BY451" t="s">
        <v>25</v>
      </c>
      <c r="BZ451" t="s">
        <v>25</v>
      </c>
      <c r="CA451" t="s">
        <v>25</v>
      </c>
      <c r="CB451" t="s">
        <v>25</v>
      </c>
      <c r="CC451" t="s">
        <v>25</v>
      </c>
      <c r="CD451" t="s">
        <v>25</v>
      </c>
      <c r="CE451" t="s">
        <v>25</v>
      </c>
      <c r="CF451" t="s">
        <v>25</v>
      </c>
      <c r="CG451" t="s">
        <v>25</v>
      </c>
      <c r="CH451" t="s">
        <v>25</v>
      </c>
      <c r="CI451" t="s">
        <v>25</v>
      </c>
      <c r="CJ451" t="s">
        <v>25</v>
      </c>
      <c r="CK451" t="s">
        <v>25</v>
      </c>
      <c r="CL451" t="s">
        <v>25</v>
      </c>
      <c r="CM451" t="s">
        <v>25</v>
      </c>
      <c r="CN451" t="s">
        <v>25</v>
      </c>
      <c r="CO451" t="s">
        <v>25</v>
      </c>
      <c r="CP451" t="s">
        <v>25</v>
      </c>
      <c r="CQ451" t="s">
        <v>25</v>
      </c>
      <c r="CR451" t="s">
        <v>25</v>
      </c>
      <c r="CS451" t="s">
        <v>25</v>
      </c>
      <c r="CT451" t="s">
        <v>25</v>
      </c>
      <c r="CU451" t="s">
        <v>25</v>
      </c>
      <c r="CV451" t="s">
        <v>25</v>
      </c>
      <c r="CW451" t="s">
        <v>25</v>
      </c>
      <c r="CX451" t="s">
        <v>25</v>
      </c>
      <c r="CY451" t="s">
        <v>25</v>
      </c>
      <c r="CZ451" t="s">
        <v>25</v>
      </c>
      <c r="DA451" t="s">
        <v>25</v>
      </c>
      <c r="DB451" t="s">
        <v>25</v>
      </c>
      <c r="DC451" t="s">
        <v>25</v>
      </c>
    </row>
    <row r="452" spans="1:107" x14ac:dyDescent="0.2">
      <c r="A452" t="s">
        <v>206</v>
      </c>
      <c r="B452">
        <v>42991428</v>
      </c>
      <c r="C452" t="s">
        <v>22</v>
      </c>
      <c r="D452">
        <v>0</v>
      </c>
      <c r="E452" t="s">
        <v>26</v>
      </c>
      <c r="F452">
        <v>2</v>
      </c>
      <c r="G452" t="s">
        <v>24</v>
      </c>
      <c r="H452">
        <v>1</v>
      </c>
      <c r="I452" t="s">
        <v>25</v>
      </c>
      <c r="J452">
        <v>0</v>
      </c>
      <c r="K452" t="s">
        <v>25</v>
      </c>
      <c r="L452">
        <v>0</v>
      </c>
      <c r="M452">
        <v>0.66700000000000004</v>
      </c>
      <c r="N452" t="s">
        <v>83</v>
      </c>
      <c r="O452" t="s">
        <v>151</v>
      </c>
      <c r="P452" t="s">
        <v>3479</v>
      </c>
      <c r="Q452" t="s">
        <v>3203</v>
      </c>
      <c r="R452" t="s">
        <v>3480</v>
      </c>
      <c r="S452" t="s">
        <v>2878</v>
      </c>
      <c r="T452" t="s">
        <v>3481</v>
      </c>
      <c r="U452">
        <v>1</v>
      </c>
      <c r="V452">
        <v>164</v>
      </c>
      <c r="W452" t="s">
        <v>30</v>
      </c>
      <c r="X452" t="s">
        <v>3497</v>
      </c>
      <c r="Y452" t="s">
        <v>3498</v>
      </c>
      <c r="Z452" t="s">
        <v>3499</v>
      </c>
      <c r="AA452" t="s">
        <v>3499</v>
      </c>
      <c r="AB452" t="s">
        <v>3500</v>
      </c>
      <c r="AC452" t="s">
        <v>3501</v>
      </c>
      <c r="AD452" t="s">
        <v>25</v>
      </c>
      <c r="AE452" t="s">
        <v>3498</v>
      </c>
      <c r="AF452" t="s">
        <v>3488</v>
      </c>
      <c r="AG452" t="s">
        <v>265</v>
      </c>
      <c r="AH452" t="s">
        <v>3489</v>
      </c>
      <c r="AI452">
        <v>74766</v>
      </c>
      <c r="AJ452" t="s">
        <v>30</v>
      </c>
      <c r="AK452" t="s">
        <v>2693</v>
      </c>
      <c r="AL452" t="s">
        <v>2694</v>
      </c>
      <c r="AM452" t="s">
        <v>2891</v>
      </c>
      <c r="AN452">
        <v>1</v>
      </c>
      <c r="AO452" t="s">
        <v>2556</v>
      </c>
      <c r="AP452">
        <v>42983603</v>
      </c>
      <c r="AQ452">
        <v>43297773</v>
      </c>
      <c r="AR452">
        <v>1</v>
      </c>
      <c r="AS452">
        <v>4.51</v>
      </c>
      <c r="AT452">
        <v>37</v>
      </c>
      <c r="AU452" t="s">
        <v>3490</v>
      </c>
      <c r="AV452" t="s">
        <v>2411</v>
      </c>
      <c r="AW452" t="s">
        <v>3010</v>
      </c>
      <c r="AX452" t="s">
        <v>2298</v>
      </c>
      <c r="AY452" t="s">
        <v>3011</v>
      </c>
      <c r="AZ452" t="s">
        <v>25</v>
      </c>
      <c r="BA452" t="s">
        <v>25</v>
      </c>
      <c r="BB452" t="s">
        <v>25</v>
      </c>
      <c r="BC452" t="s">
        <v>25</v>
      </c>
      <c r="BD452" t="s">
        <v>25</v>
      </c>
      <c r="BE452" t="s">
        <v>25</v>
      </c>
      <c r="BF452" t="s">
        <v>25</v>
      </c>
      <c r="BG452" t="s">
        <v>25</v>
      </c>
      <c r="BH452" t="s">
        <v>25</v>
      </c>
      <c r="BI452" t="s">
        <v>25</v>
      </c>
      <c r="BJ452" t="s">
        <v>25</v>
      </c>
      <c r="BK452" t="s">
        <v>25</v>
      </c>
      <c r="BL452" t="s">
        <v>25</v>
      </c>
      <c r="BM452" t="s">
        <v>25</v>
      </c>
      <c r="BN452" t="s">
        <v>25</v>
      </c>
      <c r="BO452" t="s">
        <v>25</v>
      </c>
      <c r="BP452" t="s">
        <v>25</v>
      </c>
      <c r="BQ452" t="s">
        <v>25</v>
      </c>
      <c r="BR452" t="s">
        <v>25</v>
      </c>
      <c r="BS452" t="s">
        <v>25</v>
      </c>
      <c r="BT452" t="s">
        <v>25</v>
      </c>
      <c r="BU452" t="s">
        <v>25</v>
      </c>
      <c r="BV452" t="s">
        <v>25</v>
      </c>
      <c r="BW452" t="s">
        <v>25</v>
      </c>
      <c r="BX452" t="s">
        <v>25</v>
      </c>
      <c r="BY452" t="s">
        <v>25</v>
      </c>
      <c r="BZ452" t="s">
        <v>25</v>
      </c>
      <c r="CA452" t="s">
        <v>25</v>
      </c>
      <c r="CB452" t="s">
        <v>25</v>
      </c>
      <c r="CC452" t="s">
        <v>25</v>
      </c>
      <c r="CD452" t="s">
        <v>25</v>
      </c>
      <c r="CE452" t="s">
        <v>25</v>
      </c>
      <c r="CF452" t="s">
        <v>25</v>
      </c>
      <c r="CG452" t="s">
        <v>25</v>
      </c>
      <c r="CH452" t="s">
        <v>25</v>
      </c>
      <c r="CI452" t="s">
        <v>25</v>
      </c>
      <c r="CJ452" t="s">
        <v>25</v>
      </c>
      <c r="CK452" t="s">
        <v>25</v>
      </c>
      <c r="CL452" t="s">
        <v>25</v>
      </c>
      <c r="CM452" t="s">
        <v>25</v>
      </c>
      <c r="CN452" t="s">
        <v>25</v>
      </c>
      <c r="CO452" t="s">
        <v>25</v>
      </c>
      <c r="CP452" t="s">
        <v>25</v>
      </c>
      <c r="CQ452" t="s">
        <v>25</v>
      </c>
      <c r="CR452" t="s">
        <v>25</v>
      </c>
      <c r="CS452" t="s">
        <v>25</v>
      </c>
      <c r="CT452" t="s">
        <v>25</v>
      </c>
      <c r="CU452" t="s">
        <v>25</v>
      </c>
      <c r="CV452" t="s">
        <v>25</v>
      </c>
      <c r="CW452" t="s">
        <v>25</v>
      </c>
      <c r="CX452" t="s">
        <v>25</v>
      </c>
      <c r="CY452" t="s">
        <v>25</v>
      </c>
      <c r="CZ452" t="s">
        <v>25</v>
      </c>
      <c r="DA452" t="s">
        <v>25</v>
      </c>
      <c r="DB452" t="s">
        <v>25</v>
      </c>
      <c r="DC452" t="s">
        <v>25</v>
      </c>
    </row>
    <row r="453" spans="1:107" x14ac:dyDescent="0.2">
      <c r="A453" t="s">
        <v>206</v>
      </c>
      <c r="B453">
        <v>48252809</v>
      </c>
      <c r="C453" t="s">
        <v>22</v>
      </c>
      <c r="D453">
        <v>0</v>
      </c>
      <c r="E453" t="s">
        <v>23</v>
      </c>
      <c r="F453">
        <v>2</v>
      </c>
      <c r="G453" t="s">
        <v>24</v>
      </c>
      <c r="H453">
        <v>1</v>
      </c>
      <c r="I453" t="s">
        <v>25</v>
      </c>
      <c r="J453">
        <v>0</v>
      </c>
      <c r="K453" t="s">
        <v>25</v>
      </c>
      <c r="L453">
        <v>0</v>
      </c>
      <c r="M453">
        <v>0.66700000000000004</v>
      </c>
      <c r="N453" t="s">
        <v>26</v>
      </c>
      <c r="O453" t="s">
        <v>2610</v>
      </c>
      <c r="P453" t="s">
        <v>25</v>
      </c>
      <c r="Q453" t="s">
        <v>25</v>
      </c>
      <c r="R453" t="s">
        <v>25</v>
      </c>
      <c r="S453" t="s">
        <v>25</v>
      </c>
      <c r="T453" t="s">
        <v>25</v>
      </c>
      <c r="U453" t="s">
        <v>25</v>
      </c>
      <c r="V453" t="s">
        <v>25</v>
      </c>
      <c r="W453" t="s">
        <v>2411</v>
      </c>
      <c r="X453" t="s">
        <v>25</v>
      </c>
      <c r="Y453" t="s">
        <v>25</v>
      </c>
      <c r="Z453" t="s">
        <v>25</v>
      </c>
      <c r="AA453" t="s">
        <v>25</v>
      </c>
      <c r="AB453" t="s">
        <v>25</v>
      </c>
      <c r="AC453" t="s">
        <v>25</v>
      </c>
      <c r="AD453" t="s">
        <v>25</v>
      </c>
      <c r="AE453" t="s">
        <v>3502</v>
      </c>
      <c r="AF453" t="s">
        <v>3503</v>
      </c>
      <c r="AG453" t="s">
        <v>266</v>
      </c>
      <c r="AH453" t="s">
        <v>3504</v>
      </c>
      <c r="AI453" t="s">
        <v>25</v>
      </c>
      <c r="AJ453" t="s">
        <v>25</v>
      </c>
      <c r="AK453" t="s">
        <v>25</v>
      </c>
      <c r="AL453" t="s">
        <v>25</v>
      </c>
      <c r="AM453" t="s">
        <v>25</v>
      </c>
      <c r="AN453" t="s">
        <v>25</v>
      </c>
      <c r="AO453" t="s">
        <v>25</v>
      </c>
      <c r="AP453" t="s">
        <v>25</v>
      </c>
      <c r="AQ453" t="s">
        <v>25</v>
      </c>
      <c r="AR453">
        <v>0.99</v>
      </c>
      <c r="AS453">
        <v>1.56</v>
      </c>
      <c r="AT453">
        <v>9.14</v>
      </c>
      <c r="AU453" t="s">
        <v>25</v>
      </c>
      <c r="AV453" t="s">
        <v>25</v>
      </c>
      <c r="AW453" t="s">
        <v>25</v>
      </c>
      <c r="AX453" t="s">
        <v>25</v>
      </c>
      <c r="AY453" t="s">
        <v>25</v>
      </c>
      <c r="AZ453" t="s">
        <v>25</v>
      </c>
      <c r="BA453" t="s">
        <v>25</v>
      </c>
      <c r="BB453" t="s">
        <v>25</v>
      </c>
      <c r="BC453" t="s">
        <v>25</v>
      </c>
      <c r="BD453" t="s">
        <v>25</v>
      </c>
      <c r="BE453" t="s">
        <v>25</v>
      </c>
      <c r="BF453" t="s">
        <v>25</v>
      </c>
      <c r="BG453" t="s">
        <v>25</v>
      </c>
      <c r="BH453" t="s">
        <v>25</v>
      </c>
      <c r="BI453" t="s">
        <v>25</v>
      </c>
      <c r="BJ453" t="s">
        <v>25</v>
      </c>
      <c r="BK453" t="s">
        <v>25</v>
      </c>
      <c r="BL453" t="s">
        <v>25</v>
      </c>
      <c r="BM453" t="s">
        <v>25</v>
      </c>
      <c r="BN453" t="s">
        <v>25</v>
      </c>
      <c r="BO453" t="s">
        <v>25</v>
      </c>
      <c r="BP453" t="s">
        <v>25</v>
      </c>
      <c r="BQ453" t="s">
        <v>25</v>
      </c>
      <c r="BR453" t="s">
        <v>25</v>
      </c>
      <c r="BS453" t="s">
        <v>25</v>
      </c>
      <c r="BT453" t="s">
        <v>25</v>
      </c>
      <c r="BU453" t="s">
        <v>25</v>
      </c>
      <c r="BV453" t="s">
        <v>25</v>
      </c>
      <c r="BW453" t="s">
        <v>25</v>
      </c>
      <c r="BX453" t="s">
        <v>25</v>
      </c>
      <c r="BY453" t="s">
        <v>25</v>
      </c>
      <c r="BZ453" t="s">
        <v>25</v>
      </c>
      <c r="CA453" t="s">
        <v>25</v>
      </c>
      <c r="CB453" t="s">
        <v>25</v>
      </c>
      <c r="CC453" t="s">
        <v>25</v>
      </c>
      <c r="CD453" t="s">
        <v>25</v>
      </c>
      <c r="CE453" t="s">
        <v>25</v>
      </c>
      <c r="CF453" t="s">
        <v>25</v>
      </c>
      <c r="CG453" t="s">
        <v>25</v>
      </c>
      <c r="CH453" t="s">
        <v>25</v>
      </c>
      <c r="CI453" t="s">
        <v>25</v>
      </c>
      <c r="CJ453" t="s">
        <v>25</v>
      </c>
      <c r="CK453" t="s">
        <v>25</v>
      </c>
      <c r="CL453" t="s">
        <v>25</v>
      </c>
      <c r="CM453" t="s">
        <v>25</v>
      </c>
      <c r="CN453" t="s">
        <v>25</v>
      </c>
      <c r="CO453" t="s">
        <v>25</v>
      </c>
      <c r="CP453" t="s">
        <v>25</v>
      </c>
      <c r="CQ453" t="s">
        <v>25</v>
      </c>
      <c r="CR453" t="s">
        <v>25</v>
      </c>
      <c r="CS453" t="s">
        <v>25</v>
      </c>
      <c r="CT453" t="s">
        <v>25</v>
      </c>
      <c r="CU453" t="s">
        <v>25</v>
      </c>
      <c r="CV453" t="s">
        <v>25</v>
      </c>
      <c r="CW453" t="s">
        <v>25</v>
      </c>
      <c r="CX453" t="s">
        <v>25</v>
      </c>
      <c r="CY453" t="s">
        <v>25</v>
      </c>
      <c r="CZ453" t="s">
        <v>25</v>
      </c>
      <c r="DA453" t="s">
        <v>25</v>
      </c>
      <c r="DB453" t="s">
        <v>25</v>
      </c>
      <c r="DC453" t="s">
        <v>25</v>
      </c>
    </row>
    <row r="454" spans="1:107" x14ac:dyDescent="0.2">
      <c r="A454" t="s">
        <v>206</v>
      </c>
      <c r="B454">
        <v>48252809</v>
      </c>
      <c r="C454" t="s">
        <v>22</v>
      </c>
      <c r="D454">
        <v>0</v>
      </c>
      <c r="E454" t="s">
        <v>23</v>
      </c>
      <c r="F454">
        <v>2</v>
      </c>
      <c r="G454" t="s">
        <v>24</v>
      </c>
      <c r="H454">
        <v>1</v>
      </c>
      <c r="I454" t="s">
        <v>25</v>
      </c>
      <c r="J454">
        <v>0</v>
      </c>
      <c r="K454" t="s">
        <v>25</v>
      </c>
      <c r="L454">
        <v>0</v>
      </c>
      <c r="M454">
        <v>0.66700000000000004</v>
      </c>
      <c r="N454" t="s">
        <v>26</v>
      </c>
      <c r="O454" t="s">
        <v>47</v>
      </c>
      <c r="P454" t="s">
        <v>25</v>
      </c>
      <c r="Q454" t="s">
        <v>25</v>
      </c>
      <c r="R454" t="s">
        <v>25</v>
      </c>
      <c r="S454" t="s">
        <v>25</v>
      </c>
      <c r="T454" t="s">
        <v>25</v>
      </c>
      <c r="U454" t="s">
        <v>25</v>
      </c>
      <c r="V454" t="s">
        <v>25</v>
      </c>
      <c r="W454" t="s">
        <v>2411</v>
      </c>
      <c r="X454" t="s">
        <v>3505</v>
      </c>
      <c r="Y454" t="s">
        <v>3506</v>
      </c>
      <c r="Z454" t="s">
        <v>3507</v>
      </c>
      <c r="AA454" t="s">
        <v>3508</v>
      </c>
      <c r="AB454" t="s">
        <v>3509</v>
      </c>
      <c r="AC454" t="s">
        <v>3510</v>
      </c>
      <c r="AD454" t="s">
        <v>25</v>
      </c>
      <c r="AE454" t="s">
        <v>3506</v>
      </c>
      <c r="AF454" t="s">
        <v>3503</v>
      </c>
      <c r="AG454" t="s">
        <v>266</v>
      </c>
      <c r="AH454" t="s">
        <v>3504</v>
      </c>
      <c r="AI454" t="s">
        <v>25</v>
      </c>
      <c r="AJ454" t="s">
        <v>25</v>
      </c>
      <c r="AK454" t="s">
        <v>25</v>
      </c>
      <c r="AL454" t="s">
        <v>25</v>
      </c>
      <c r="AM454" t="s">
        <v>25</v>
      </c>
      <c r="AN454" t="s">
        <v>25</v>
      </c>
      <c r="AO454" t="s">
        <v>25</v>
      </c>
      <c r="AP454" t="s">
        <v>25</v>
      </c>
      <c r="AQ454" t="s">
        <v>25</v>
      </c>
      <c r="AR454">
        <v>0.99</v>
      </c>
      <c r="AS454">
        <v>1.56</v>
      </c>
      <c r="AT454">
        <v>9.14</v>
      </c>
      <c r="AU454" t="s">
        <v>25</v>
      </c>
      <c r="AV454" t="s">
        <v>25</v>
      </c>
      <c r="AW454" t="s">
        <v>25</v>
      </c>
      <c r="AX454" t="s">
        <v>25</v>
      </c>
      <c r="AY454" t="s">
        <v>25</v>
      </c>
      <c r="AZ454" t="s">
        <v>25</v>
      </c>
      <c r="BA454" t="s">
        <v>25</v>
      </c>
      <c r="BB454" t="s">
        <v>25</v>
      </c>
      <c r="BC454" t="s">
        <v>25</v>
      </c>
      <c r="BD454" t="s">
        <v>25</v>
      </c>
      <c r="BE454" t="s">
        <v>25</v>
      </c>
      <c r="BF454" t="s">
        <v>25</v>
      </c>
      <c r="BG454" t="s">
        <v>25</v>
      </c>
      <c r="BH454" t="s">
        <v>25</v>
      </c>
      <c r="BI454" t="s">
        <v>25</v>
      </c>
      <c r="BJ454" t="s">
        <v>25</v>
      </c>
      <c r="BK454" t="s">
        <v>25</v>
      </c>
      <c r="BL454" t="s">
        <v>25</v>
      </c>
      <c r="BM454" t="s">
        <v>25</v>
      </c>
      <c r="BN454" t="s">
        <v>25</v>
      </c>
      <c r="BO454" t="s">
        <v>25</v>
      </c>
      <c r="BP454" t="s">
        <v>25</v>
      </c>
      <c r="BQ454" t="s">
        <v>25</v>
      </c>
      <c r="BR454" t="s">
        <v>25</v>
      </c>
      <c r="BS454" t="s">
        <v>25</v>
      </c>
      <c r="BT454" t="s">
        <v>25</v>
      </c>
      <c r="BU454" t="s">
        <v>25</v>
      </c>
      <c r="BV454" t="s">
        <v>25</v>
      </c>
      <c r="BW454" t="s">
        <v>25</v>
      </c>
      <c r="BX454" t="s">
        <v>25</v>
      </c>
      <c r="BY454" t="s">
        <v>25</v>
      </c>
      <c r="BZ454" t="s">
        <v>25</v>
      </c>
      <c r="CA454" t="s">
        <v>25</v>
      </c>
      <c r="CB454" t="s">
        <v>25</v>
      </c>
      <c r="CC454" t="s">
        <v>25</v>
      </c>
      <c r="CD454" t="s">
        <v>25</v>
      </c>
      <c r="CE454" t="s">
        <v>25</v>
      </c>
      <c r="CF454" t="s">
        <v>25</v>
      </c>
      <c r="CG454" t="s">
        <v>25</v>
      </c>
      <c r="CH454" t="s">
        <v>25</v>
      </c>
      <c r="CI454" t="s">
        <v>25</v>
      </c>
      <c r="CJ454" t="s">
        <v>25</v>
      </c>
      <c r="CK454" t="s">
        <v>25</v>
      </c>
      <c r="CL454" t="s">
        <v>25</v>
      </c>
      <c r="CM454" t="s">
        <v>25</v>
      </c>
      <c r="CN454" t="s">
        <v>25</v>
      </c>
      <c r="CO454" t="s">
        <v>25</v>
      </c>
      <c r="CP454" t="s">
        <v>25</v>
      </c>
      <c r="CQ454" t="s">
        <v>25</v>
      </c>
      <c r="CR454" t="s">
        <v>25</v>
      </c>
      <c r="CS454" t="s">
        <v>25</v>
      </c>
      <c r="CT454" t="s">
        <v>25</v>
      </c>
      <c r="CU454" t="s">
        <v>25</v>
      </c>
      <c r="CV454" t="s">
        <v>25</v>
      </c>
      <c r="CW454" t="s">
        <v>25</v>
      </c>
      <c r="CX454" t="s">
        <v>25</v>
      </c>
      <c r="CY454" t="s">
        <v>25</v>
      </c>
      <c r="CZ454" t="s">
        <v>25</v>
      </c>
      <c r="DA454" t="s">
        <v>25</v>
      </c>
      <c r="DB454" t="s">
        <v>25</v>
      </c>
      <c r="DC454" t="s">
        <v>25</v>
      </c>
    </row>
    <row r="455" spans="1:107" x14ac:dyDescent="0.2">
      <c r="A455" t="s">
        <v>206</v>
      </c>
      <c r="B455">
        <v>48252809</v>
      </c>
      <c r="C455" t="s">
        <v>22</v>
      </c>
      <c r="D455">
        <v>0</v>
      </c>
      <c r="E455" t="s">
        <v>23</v>
      </c>
      <c r="F455">
        <v>2</v>
      </c>
      <c r="G455" t="s">
        <v>24</v>
      </c>
      <c r="H455">
        <v>1</v>
      </c>
      <c r="I455" t="s">
        <v>25</v>
      </c>
      <c r="J455">
        <v>0</v>
      </c>
      <c r="K455" t="s">
        <v>25</v>
      </c>
      <c r="L455">
        <v>0</v>
      </c>
      <c r="M455">
        <v>0.66700000000000004</v>
      </c>
      <c r="N455" t="s">
        <v>26</v>
      </c>
      <c r="O455" t="s">
        <v>47</v>
      </c>
      <c r="P455" t="s">
        <v>25</v>
      </c>
      <c r="Q455" t="s">
        <v>25</v>
      </c>
      <c r="R455" t="s">
        <v>25</v>
      </c>
      <c r="S455" t="s">
        <v>25</v>
      </c>
      <c r="T455" t="s">
        <v>25</v>
      </c>
      <c r="U455" t="s">
        <v>25</v>
      </c>
      <c r="V455" t="s">
        <v>25</v>
      </c>
      <c r="W455" t="s">
        <v>2411</v>
      </c>
      <c r="X455" t="s">
        <v>3511</v>
      </c>
      <c r="Y455" t="s">
        <v>3512</v>
      </c>
      <c r="Z455" t="s">
        <v>3513</v>
      </c>
      <c r="AA455" t="s">
        <v>3513</v>
      </c>
      <c r="AB455" t="s">
        <v>3514</v>
      </c>
      <c r="AC455" t="s">
        <v>3515</v>
      </c>
      <c r="AD455" t="s">
        <v>25</v>
      </c>
      <c r="AE455" t="s">
        <v>3512</v>
      </c>
      <c r="AF455" t="s">
        <v>3503</v>
      </c>
      <c r="AG455" t="s">
        <v>266</v>
      </c>
      <c r="AH455" t="s">
        <v>3504</v>
      </c>
      <c r="AI455" t="s">
        <v>25</v>
      </c>
      <c r="AJ455" t="s">
        <v>25</v>
      </c>
      <c r="AK455" t="s">
        <v>25</v>
      </c>
      <c r="AL455" t="s">
        <v>25</v>
      </c>
      <c r="AM455" t="s">
        <v>25</v>
      </c>
      <c r="AN455" t="s">
        <v>25</v>
      </c>
      <c r="AO455" t="s">
        <v>25</v>
      </c>
      <c r="AP455" t="s">
        <v>25</v>
      </c>
      <c r="AQ455" t="s">
        <v>25</v>
      </c>
      <c r="AR455">
        <v>0.99</v>
      </c>
      <c r="AS455">
        <v>1.56</v>
      </c>
      <c r="AT455">
        <v>9.14</v>
      </c>
      <c r="AU455" t="s">
        <v>25</v>
      </c>
      <c r="AV455" t="s">
        <v>25</v>
      </c>
      <c r="AW455" t="s">
        <v>25</v>
      </c>
      <c r="AX455" t="s">
        <v>25</v>
      </c>
      <c r="AY455" t="s">
        <v>25</v>
      </c>
      <c r="AZ455" t="s">
        <v>25</v>
      </c>
      <c r="BA455" t="s">
        <v>25</v>
      </c>
      <c r="BB455" t="s">
        <v>25</v>
      </c>
      <c r="BC455" t="s">
        <v>25</v>
      </c>
      <c r="BD455" t="s">
        <v>25</v>
      </c>
      <c r="BE455" t="s">
        <v>25</v>
      </c>
      <c r="BF455" t="s">
        <v>25</v>
      </c>
      <c r="BG455" t="s">
        <v>25</v>
      </c>
      <c r="BH455" t="s">
        <v>25</v>
      </c>
      <c r="BI455" t="s">
        <v>25</v>
      </c>
      <c r="BJ455" t="s">
        <v>25</v>
      </c>
      <c r="BK455" t="s">
        <v>25</v>
      </c>
      <c r="BL455" t="s">
        <v>25</v>
      </c>
      <c r="BM455" t="s">
        <v>25</v>
      </c>
      <c r="BN455" t="s">
        <v>25</v>
      </c>
      <c r="BO455" t="s">
        <v>25</v>
      </c>
      <c r="BP455" t="s">
        <v>25</v>
      </c>
      <c r="BQ455" t="s">
        <v>25</v>
      </c>
      <c r="BR455" t="s">
        <v>25</v>
      </c>
      <c r="BS455" t="s">
        <v>25</v>
      </c>
      <c r="BT455" t="s">
        <v>25</v>
      </c>
      <c r="BU455" t="s">
        <v>25</v>
      </c>
      <c r="BV455" t="s">
        <v>25</v>
      </c>
      <c r="BW455" t="s">
        <v>25</v>
      </c>
      <c r="BX455" t="s">
        <v>25</v>
      </c>
      <c r="BY455" t="s">
        <v>25</v>
      </c>
      <c r="BZ455" t="s">
        <v>25</v>
      </c>
      <c r="CA455" t="s">
        <v>25</v>
      </c>
      <c r="CB455" t="s">
        <v>25</v>
      </c>
      <c r="CC455" t="s">
        <v>25</v>
      </c>
      <c r="CD455" t="s">
        <v>25</v>
      </c>
      <c r="CE455" t="s">
        <v>25</v>
      </c>
      <c r="CF455" t="s">
        <v>25</v>
      </c>
      <c r="CG455" t="s">
        <v>25</v>
      </c>
      <c r="CH455" t="s">
        <v>25</v>
      </c>
      <c r="CI455" t="s">
        <v>25</v>
      </c>
      <c r="CJ455" t="s">
        <v>25</v>
      </c>
      <c r="CK455" t="s">
        <v>25</v>
      </c>
      <c r="CL455" t="s">
        <v>25</v>
      </c>
      <c r="CM455" t="s">
        <v>25</v>
      </c>
      <c r="CN455" t="s">
        <v>25</v>
      </c>
      <c r="CO455" t="s">
        <v>25</v>
      </c>
      <c r="CP455" t="s">
        <v>25</v>
      </c>
      <c r="CQ455" t="s">
        <v>25</v>
      </c>
      <c r="CR455" t="s">
        <v>25</v>
      </c>
      <c r="CS455" t="s">
        <v>25</v>
      </c>
      <c r="CT455" t="s">
        <v>25</v>
      </c>
      <c r="CU455" t="s">
        <v>25</v>
      </c>
      <c r="CV455" t="s">
        <v>25</v>
      </c>
      <c r="CW455" t="s">
        <v>25</v>
      </c>
      <c r="CX455" t="s">
        <v>25</v>
      </c>
      <c r="CY455" t="s">
        <v>25</v>
      </c>
      <c r="CZ455" t="s">
        <v>25</v>
      </c>
      <c r="DA455" t="s">
        <v>25</v>
      </c>
      <c r="DB455" t="s">
        <v>25</v>
      </c>
      <c r="DC455" t="s">
        <v>25</v>
      </c>
    </row>
    <row r="456" spans="1:107" x14ac:dyDescent="0.2">
      <c r="A456" t="s">
        <v>206</v>
      </c>
      <c r="B456">
        <v>62022709</v>
      </c>
      <c r="C456" t="s">
        <v>64</v>
      </c>
      <c r="D456">
        <v>0</v>
      </c>
      <c r="E456" t="e">
        <f>+TC</f>
        <v>#NAME?</v>
      </c>
      <c r="F456">
        <v>0</v>
      </c>
      <c r="G456" t="s">
        <v>24</v>
      </c>
      <c r="H456">
        <v>1</v>
      </c>
      <c r="I456" t="s">
        <v>25</v>
      </c>
      <c r="J456">
        <v>0</v>
      </c>
      <c r="K456" t="s">
        <v>25</v>
      </c>
      <c r="L456">
        <v>0</v>
      </c>
      <c r="M456">
        <v>0.66700000000000004</v>
      </c>
      <c r="N456" t="s">
        <v>172</v>
      </c>
      <c r="O456" t="s">
        <v>95</v>
      </c>
      <c r="P456" t="s">
        <v>25</v>
      </c>
      <c r="Q456" t="s">
        <v>25</v>
      </c>
      <c r="R456" t="s">
        <v>25</v>
      </c>
      <c r="S456" t="s">
        <v>25</v>
      </c>
      <c r="T456" t="s">
        <v>25</v>
      </c>
      <c r="U456" t="s">
        <v>25</v>
      </c>
      <c r="V456" t="s">
        <v>25</v>
      </c>
      <c r="W456" t="s">
        <v>30</v>
      </c>
      <c r="X456" t="s">
        <v>3516</v>
      </c>
      <c r="Y456" t="s">
        <v>268</v>
      </c>
      <c r="Z456" t="s">
        <v>3517</v>
      </c>
      <c r="AA456" t="s">
        <v>3518</v>
      </c>
      <c r="AB456" t="s">
        <v>3519</v>
      </c>
      <c r="AC456" t="s">
        <v>3520</v>
      </c>
      <c r="AD456" t="s">
        <v>25</v>
      </c>
      <c r="AE456" t="s">
        <v>268</v>
      </c>
      <c r="AF456" t="s">
        <v>3521</v>
      </c>
      <c r="AG456" t="s">
        <v>267</v>
      </c>
      <c r="AH456" t="s">
        <v>3522</v>
      </c>
      <c r="AI456" t="s">
        <v>3523</v>
      </c>
      <c r="AJ456" t="s">
        <v>3524</v>
      </c>
      <c r="AK456" t="s">
        <v>3525</v>
      </c>
      <c r="AL456" t="s">
        <v>3526</v>
      </c>
      <c r="AM456" t="s">
        <v>3527</v>
      </c>
      <c r="AN456" t="s">
        <v>2483</v>
      </c>
      <c r="AO456" t="s">
        <v>3383</v>
      </c>
      <c r="AP456" t="s">
        <v>3528</v>
      </c>
      <c r="AQ456" t="s">
        <v>3529</v>
      </c>
      <c r="AR456" t="s">
        <v>3199</v>
      </c>
      <c r="AS456" t="s">
        <v>3530</v>
      </c>
      <c r="AT456" t="s">
        <v>3531</v>
      </c>
      <c r="AU456" t="s">
        <v>3532</v>
      </c>
      <c r="AV456" t="s">
        <v>2918</v>
      </c>
      <c r="AW456" t="s">
        <v>3533</v>
      </c>
      <c r="AX456" t="s">
        <v>3534</v>
      </c>
      <c r="AY456" t="s">
        <v>3535</v>
      </c>
      <c r="AZ456" t="s">
        <v>3533</v>
      </c>
      <c r="BA456" t="s">
        <v>3536</v>
      </c>
      <c r="BB456" t="s">
        <v>3537</v>
      </c>
      <c r="BC456" t="s">
        <v>3538</v>
      </c>
      <c r="BD456" t="s">
        <v>3539</v>
      </c>
      <c r="BE456" t="s">
        <v>3540</v>
      </c>
      <c r="BF456" t="s">
        <v>3541</v>
      </c>
      <c r="BG456" t="s">
        <v>3542</v>
      </c>
      <c r="BH456" t="s">
        <v>3543</v>
      </c>
      <c r="BI456" t="s">
        <v>3544</v>
      </c>
      <c r="BJ456" t="s">
        <v>3545</v>
      </c>
      <c r="BK456" t="s">
        <v>3546</v>
      </c>
      <c r="BL456" t="s">
        <v>25</v>
      </c>
      <c r="BM456" t="s">
        <v>25</v>
      </c>
      <c r="BN456" t="s">
        <v>25</v>
      </c>
      <c r="BO456" t="s">
        <v>25</v>
      </c>
      <c r="BP456" t="s">
        <v>25</v>
      </c>
      <c r="BQ456" t="s">
        <v>25</v>
      </c>
      <c r="BR456" t="s">
        <v>25</v>
      </c>
      <c r="BS456" t="s">
        <v>25</v>
      </c>
      <c r="BT456" t="s">
        <v>25</v>
      </c>
      <c r="BU456" t="s">
        <v>25</v>
      </c>
      <c r="BV456" t="s">
        <v>25</v>
      </c>
      <c r="BW456" t="s">
        <v>25</v>
      </c>
      <c r="BX456" t="s">
        <v>25</v>
      </c>
      <c r="BY456" t="s">
        <v>25</v>
      </c>
      <c r="BZ456" t="s">
        <v>25</v>
      </c>
      <c r="CA456" t="s">
        <v>25</v>
      </c>
      <c r="CB456" t="s">
        <v>25</v>
      </c>
      <c r="CC456" t="s">
        <v>25</v>
      </c>
      <c r="CD456" t="s">
        <v>25</v>
      </c>
      <c r="CE456" t="s">
        <v>25</v>
      </c>
      <c r="CF456" t="s">
        <v>25</v>
      </c>
      <c r="CG456" t="s">
        <v>25</v>
      </c>
      <c r="CH456" t="s">
        <v>25</v>
      </c>
      <c r="CI456" t="s">
        <v>25</v>
      </c>
      <c r="CJ456" t="s">
        <v>25</v>
      </c>
      <c r="CK456" t="s">
        <v>25</v>
      </c>
      <c r="CL456" t="s">
        <v>25</v>
      </c>
      <c r="CM456" t="s">
        <v>25</v>
      </c>
      <c r="CN456" t="s">
        <v>25</v>
      </c>
      <c r="CO456" t="s">
        <v>25</v>
      </c>
      <c r="CP456" t="s">
        <v>25</v>
      </c>
      <c r="CQ456" t="s">
        <v>25</v>
      </c>
      <c r="CR456" t="s">
        <v>25</v>
      </c>
      <c r="CS456" t="s">
        <v>25</v>
      </c>
      <c r="CT456" t="s">
        <v>25</v>
      </c>
      <c r="CU456" t="s">
        <v>25</v>
      </c>
      <c r="CV456" t="s">
        <v>25</v>
      </c>
      <c r="CW456" t="s">
        <v>25</v>
      </c>
      <c r="CX456" t="s">
        <v>25</v>
      </c>
      <c r="CY456" t="s">
        <v>25</v>
      </c>
      <c r="CZ456" t="s">
        <v>25</v>
      </c>
      <c r="DA456" t="s">
        <v>25</v>
      </c>
      <c r="DB456" t="s">
        <v>25</v>
      </c>
      <c r="DC456" t="s">
        <v>25</v>
      </c>
    </row>
    <row r="457" spans="1:107" x14ac:dyDescent="0.2">
      <c r="A457" t="s">
        <v>206</v>
      </c>
      <c r="B457">
        <v>62022709</v>
      </c>
      <c r="C457" t="s">
        <v>64</v>
      </c>
      <c r="D457">
        <v>0</v>
      </c>
      <c r="E457" t="e">
        <f>+TC</f>
        <v>#NAME?</v>
      </c>
      <c r="F457">
        <v>0</v>
      </c>
      <c r="G457" t="s">
        <v>24</v>
      </c>
      <c r="H457">
        <v>1</v>
      </c>
      <c r="I457" t="s">
        <v>25</v>
      </c>
      <c r="J457">
        <v>0</v>
      </c>
      <c r="K457" t="s">
        <v>25</v>
      </c>
      <c r="L457">
        <v>0</v>
      </c>
      <c r="M457">
        <v>0.66700000000000004</v>
      </c>
      <c r="N457" t="s">
        <v>172</v>
      </c>
      <c r="O457" t="s">
        <v>95</v>
      </c>
      <c r="P457" t="s">
        <v>25</v>
      </c>
      <c r="Q457" t="s">
        <v>25</v>
      </c>
      <c r="R457" t="s">
        <v>25</v>
      </c>
      <c r="S457" t="s">
        <v>25</v>
      </c>
      <c r="T457" t="s">
        <v>25</v>
      </c>
      <c r="U457" t="s">
        <v>25</v>
      </c>
      <c r="V457" t="s">
        <v>25</v>
      </c>
      <c r="W457" t="s">
        <v>30</v>
      </c>
      <c r="X457" t="s">
        <v>3516</v>
      </c>
      <c r="Y457" t="s">
        <v>268</v>
      </c>
      <c r="Z457" t="s">
        <v>3517</v>
      </c>
      <c r="AA457" t="s">
        <v>3518</v>
      </c>
      <c r="AB457" t="s">
        <v>3519</v>
      </c>
      <c r="AC457" t="s">
        <v>3520</v>
      </c>
      <c r="AD457" t="s">
        <v>25</v>
      </c>
      <c r="AE457" t="s">
        <v>268</v>
      </c>
      <c r="AF457" t="s">
        <v>3521</v>
      </c>
      <c r="AG457" t="s">
        <v>267</v>
      </c>
      <c r="AH457" t="s">
        <v>3522</v>
      </c>
      <c r="AI457" t="s">
        <v>3523</v>
      </c>
      <c r="AJ457" t="s">
        <v>3524</v>
      </c>
      <c r="AK457" t="s">
        <v>3525</v>
      </c>
      <c r="AL457" t="s">
        <v>3526</v>
      </c>
      <c r="AM457" t="s">
        <v>3527</v>
      </c>
      <c r="AN457" t="s">
        <v>2483</v>
      </c>
      <c r="AO457" t="s">
        <v>3383</v>
      </c>
      <c r="AP457" t="s">
        <v>3528</v>
      </c>
      <c r="AQ457" t="s">
        <v>3529</v>
      </c>
      <c r="AR457" t="s">
        <v>3199</v>
      </c>
      <c r="AS457" t="s">
        <v>3530</v>
      </c>
      <c r="AT457" t="s">
        <v>3531</v>
      </c>
      <c r="AU457" t="s">
        <v>3532</v>
      </c>
      <c r="AV457" t="s">
        <v>2918</v>
      </c>
      <c r="AW457" t="s">
        <v>3533</v>
      </c>
      <c r="AX457" t="s">
        <v>3534</v>
      </c>
      <c r="AY457" t="s">
        <v>3535</v>
      </c>
      <c r="AZ457" t="s">
        <v>3533</v>
      </c>
      <c r="BA457" t="s">
        <v>3536</v>
      </c>
      <c r="BB457" t="s">
        <v>3537</v>
      </c>
      <c r="BC457" t="s">
        <v>3538</v>
      </c>
      <c r="BD457" t="s">
        <v>3539</v>
      </c>
      <c r="BE457" t="s">
        <v>3540</v>
      </c>
      <c r="BF457" t="s">
        <v>3541</v>
      </c>
      <c r="BG457" t="s">
        <v>3542</v>
      </c>
      <c r="BH457" t="s">
        <v>3543</v>
      </c>
      <c r="BI457" t="s">
        <v>3544</v>
      </c>
      <c r="BJ457" t="s">
        <v>3545</v>
      </c>
      <c r="BK457" t="s">
        <v>3546</v>
      </c>
      <c r="BL457" t="s">
        <v>25</v>
      </c>
      <c r="BM457" t="s">
        <v>25</v>
      </c>
      <c r="BN457" t="s">
        <v>25</v>
      </c>
      <c r="BO457" t="s">
        <v>25</v>
      </c>
      <c r="BP457" t="s">
        <v>25</v>
      </c>
      <c r="BQ457" t="s">
        <v>25</v>
      </c>
      <c r="BR457" t="s">
        <v>25</v>
      </c>
      <c r="BS457" t="s">
        <v>25</v>
      </c>
      <c r="BT457" t="s">
        <v>25</v>
      </c>
      <c r="BU457" t="s">
        <v>25</v>
      </c>
      <c r="BV457" t="s">
        <v>25</v>
      </c>
      <c r="BW457" t="s">
        <v>25</v>
      </c>
      <c r="BX457" t="s">
        <v>25</v>
      </c>
      <c r="BY457" t="s">
        <v>25</v>
      </c>
      <c r="BZ457" t="s">
        <v>25</v>
      </c>
      <c r="CA457" t="s">
        <v>25</v>
      </c>
      <c r="CB457" t="s">
        <v>25</v>
      </c>
      <c r="CC457" t="s">
        <v>25</v>
      </c>
      <c r="CD457" t="s">
        <v>25</v>
      </c>
      <c r="CE457" t="s">
        <v>25</v>
      </c>
      <c r="CF457" t="s">
        <v>25</v>
      </c>
      <c r="CG457" t="s">
        <v>25</v>
      </c>
      <c r="CH457" t="s">
        <v>25</v>
      </c>
      <c r="CI457" t="s">
        <v>25</v>
      </c>
      <c r="CJ457" t="s">
        <v>25</v>
      </c>
      <c r="CK457" t="s">
        <v>25</v>
      </c>
      <c r="CL457" t="s">
        <v>25</v>
      </c>
      <c r="CM457" t="s">
        <v>25</v>
      </c>
      <c r="CN457" t="s">
        <v>25</v>
      </c>
      <c r="CO457" t="s">
        <v>25</v>
      </c>
      <c r="CP457" t="s">
        <v>25</v>
      </c>
      <c r="CQ457" t="s">
        <v>25</v>
      </c>
      <c r="CR457" t="s">
        <v>25</v>
      </c>
      <c r="CS457" t="s">
        <v>25</v>
      </c>
      <c r="CT457" t="s">
        <v>25</v>
      </c>
      <c r="CU457" t="s">
        <v>25</v>
      </c>
      <c r="CV457" t="s">
        <v>25</v>
      </c>
      <c r="CW457" t="s">
        <v>25</v>
      </c>
      <c r="CX457" t="s">
        <v>25</v>
      </c>
      <c r="CY457" t="s">
        <v>25</v>
      </c>
      <c r="CZ457" t="s">
        <v>25</v>
      </c>
      <c r="DA457" t="s">
        <v>25</v>
      </c>
      <c r="DB457" t="s">
        <v>25</v>
      </c>
      <c r="DC457" t="s">
        <v>25</v>
      </c>
    </row>
    <row r="458" spans="1:107" x14ac:dyDescent="0.2">
      <c r="A458" t="s">
        <v>206</v>
      </c>
      <c r="B458">
        <v>62022711</v>
      </c>
      <c r="C458" t="s">
        <v>64</v>
      </c>
      <c r="D458">
        <v>0</v>
      </c>
      <c r="E458" t="e">
        <f>+T</f>
        <v>#NAME?</v>
      </c>
      <c r="F458">
        <v>0</v>
      </c>
      <c r="G458" t="s">
        <v>24</v>
      </c>
      <c r="H458">
        <v>1</v>
      </c>
      <c r="I458" t="s">
        <v>25</v>
      </c>
      <c r="J458">
        <v>0</v>
      </c>
      <c r="K458" t="s">
        <v>25</v>
      </c>
      <c r="L458">
        <v>0</v>
      </c>
      <c r="M458">
        <v>0.66700000000000004</v>
      </c>
      <c r="N458" t="s">
        <v>126</v>
      </c>
      <c r="O458" t="s">
        <v>95</v>
      </c>
      <c r="P458" t="s">
        <v>25</v>
      </c>
      <c r="Q458" t="s">
        <v>25</v>
      </c>
      <c r="R458" t="s">
        <v>25</v>
      </c>
      <c r="S458" t="s">
        <v>25</v>
      </c>
      <c r="T458" t="s">
        <v>25</v>
      </c>
      <c r="U458" t="s">
        <v>25</v>
      </c>
      <c r="V458" t="s">
        <v>25</v>
      </c>
      <c r="W458" t="s">
        <v>30</v>
      </c>
      <c r="X458" t="s">
        <v>3516</v>
      </c>
      <c r="Y458" t="s">
        <v>268</v>
      </c>
      <c r="Z458" t="s">
        <v>3517</v>
      </c>
      <c r="AA458" t="s">
        <v>3518</v>
      </c>
      <c r="AB458" t="s">
        <v>3519</v>
      </c>
      <c r="AC458" t="s">
        <v>3520</v>
      </c>
      <c r="AD458" t="s">
        <v>25</v>
      </c>
      <c r="AE458" t="s">
        <v>268</v>
      </c>
      <c r="AF458" t="s">
        <v>3521</v>
      </c>
      <c r="AG458" t="s">
        <v>267</v>
      </c>
      <c r="AH458" t="s">
        <v>3522</v>
      </c>
      <c r="AI458" t="s">
        <v>3523</v>
      </c>
      <c r="AJ458" t="s">
        <v>3524</v>
      </c>
      <c r="AK458" t="s">
        <v>3525</v>
      </c>
      <c r="AL458" t="s">
        <v>3526</v>
      </c>
      <c r="AM458" t="s">
        <v>3527</v>
      </c>
      <c r="AN458" t="s">
        <v>2483</v>
      </c>
      <c r="AO458" t="s">
        <v>3383</v>
      </c>
      <c r="AP458" t="s">
        <v>3528</v>
      </c>
      <c r="AQ458" t="s">
        <v>3529</v>
      </c>
      <c r="AR458" t="s">
        <v>3199</v>
      </c>
      <c r="AS458" t="s">
        <v>3547</v>
      </c>
      <c r="AT458" t="s">
        <v>3548</v>
      </c>
      <c r="AU458" t="s">
        <v>3549</v>
      </c>
      <c r="AV458" t="s">
        <v>3194</v>
      </c>
      <c r="AW458" t="s">
        <v>3550</v>
      </c>
      <c r="AX458" t="s">
        <v>3195</v>
      </c>
      <c r="AY458" t="s">
        <v>3551</v>
      </c>
      <c r="AZ458" t="s">
        <v>3550</v>
      </c>
      <c r="BA458" t="s">
        <v>3552</v>
      </c>
      <c r="BB458" t="s">
        <v>3553</v>
      </c>
      <c r="BC458" t="s">
        <v>3554</v>
      </c>
      <c r="BD458" t="s">
        <v>3555</v>
      </c>
      <c r="BE458" t="s">
        <v>3556</v>
      </c>
      <c r="BF458" t="s">
        <v>2673</v>
      </c>
      <c r="BG458" t="s">
        <v>2513</v>
      </c>
      <c r="BH458" t="s">
        <v>2514</v>
      </c>
      <c r="BI458" t="s">
        <v>3557</v>
      </c>
      <c r="BJ458" t="s">
        <v>3558</v>
      </c>
      <c r="BK458" t="s">
        <v>2675</v>
      </c>
      <c r="BL458" t="s">
        <v>25</v>
      </c>
      <c r="BM458" t="s">
        <v>25</v>
      </c>
      <c r="BN458" t="s">
        <v>25</v>
      </c>
      <c r="BO458" t="s">
        <v>25</v>
      </c>
      <c r="BP458" t="s">
        <v>25</v>
      </c>
      <c r="BQ458" t="s">
        <v>25</v>
      </c>
      <c r="BR458" t="s">
        <v>25</v>
      </c>
      <c r="BS458" t="s">
        <v>25</v>
      </c>
      <c r="BT458" t="s">
        <v>25</v>
      </c>
      <c r="BU458" t="s">
        <v>25</v>
      </c>
      <c r="BV458" t="s">
        <v>25</v>
      </c>
      <c r="BW458" t="s">
        <v>25</v>
      </c>
      <c r="BX458" t="s">
        <v>25</v>
      </c>
      <c r="BY458" t="s">
        <v>25</v>
      </c>
      <c r="BZ458" t="s">
        <v>25</v>
      </c>
      <c r="CA458" t="s">
        <v>25</v>
      </c>
      <c r="CB458" t="s">
        <v>25</v>
      </c>
      <c r="CC458" t="s">
        <v>25</v>
      </c>
      <c r="CD458" t="s">
        <v>25</v>
      </c>
      <c r="CE458" t="s">
        <v>25</v>
      </c>
      <c r="CF458" t="s">
        <v>25</v>
      </c>
      <c r="CG458" t="s">
        <v>25</v>
      </c>
      <c r="CH458" t="s">
        <v>25</v>
      </c>
      <c r="CI458" t="s">
        <v>25</v>
      </c>
      <c r="CJ458" t="s">
        <v>25</v>
      </c>
      <c r="CK458" t="s">
        <v>25</v>
      </c>
      <c r="CL458" t="s">
        <v>25</v>
      </c>
      <c r="CM458" t="s">
        <v>25</v>
      </c>
      <c r="CN458" t="s">
        <v>25</v>
      </c>
      <c r="CO458" t="s">
        <v>25</v>
      </c>
      <c r="CP458" t="s">
        <v>25</v>
      </c>
      <c r="CQ458" t="s">
        <v>25</v>
      </c>
      <c r="CR458" t="s">
        <v>25</v>
      </c>
      <c r="CS458" t="s">
        <v>25</v>
      </c>
      <c r="CT458" t="s">
        <v>25</v>
      </c>
      <c r="CU458" t="s">
        <v>25</v>
      </c>
      <c r="CV458" t="s">
        <v>25</v>
      </c>
      <c r="CW458" t="s">
        <v>25</v>
      </c>
      <c r="CX458" t="s">
        <v>25</v>
      </c>
      <c r="CY458" t="s">
        <v>25</v>
      </c>
      <c r="CZ458" t="s">
        <v>25</v>
      </c>
      <c r="DA458" t="s">
        <v>25</v>
      </c>
      <c r="DB458" t="s">
        <v>25</v>
      </c>
      <c r="DC458" t="s">
        <v>25</v>
      </c>
    </row>
    <row r="459" spans="1:107" x14ac:dyDescent="0.2">
      <c r="A459" t="s">
        <v>206</v>
      </c>
      <c r="B459">
        <v>62022711</v>
      </c>
      <c r="C459" t="s">
        <v>64</v>
      </c>
      <c r="D459">
        <v>0</v>
      </c>
      <c r="E459" t="e">
        <f>+T</f>
        <v>#NAME?</v>
      </c>
      <c r="F459">
        <v>0</v>
      </c>
      <c r="G459" t="s">
        <v>24</v>
      </c>
      <c r="H459">
        <v>1</v>
      </c>
      <c r="I459" t="s">
        <v>25</v>
      </c>
      <c r="J459">
        <v>0</v>
      </c>
      <c r="K459" t="s">
        <v>25</v>
      </c>
      <c r="L459">
        <v>0</v>
      </c>
      <c r="M459">
        <v>0.66700000000000004</v>
      </c>
      <c r="N459" t="s">
        <v>126</v>
      </c>
      <c r="O459" t="s">
        <v>95</v>
      </c>
      <c r="P459" t="s">
        <v>25</v>
      </c>
      <c r="Q459" t="s">
        <v>25</v>
      </c>
      <c r="R459" t="s">
        <v>25</v>
      </c>
      <c r="S459" t="s">
        <v>25</v>
      </c>
      <c r="T459" t="s">
        <v>25</v>
      </c>
      <c r="U459" t="s">
        <v>25</v>
      </c>
      <c r="V459" t="s">
        <v>25</v>
      </c>
      <c r="W459" t="s">
        <v>30</v>
      </c>
      <c r="X459" t="s">
        <v>3516</v>
      </c>
      <c r="Y459" t="s">
        <v>268</v>
      </c>
      <c r="Z459" t="s">
        <v>3517</v>
      </c>
      <c r="AA459" t="s">
        <v>3518</v>
      </c>
      <c r="AB459" t="s">
        <v>3519</v>
      </c>
      <c r="AC459" t="s">
        <v>3520</v>
      </c>
      <c r="AD459" t="s">
        <v>25</v>
      </c>
      <c r="AE459" t="s">
        <v>268</v>
      </c>
      <c r="AF459" t="s">
        <v>3521</v>
      </c>
      <c r="AG459" t="s">
        <v>267</v>
      </c>
      <c r="AH459" t="s">
        <v>3522</v>
      </c>
      <c r="AI459" t="s">
        <v>3523</v>
      </c>
      <c r="AJ459" t="s">
        <v>3524</v>
      </c>
      <c r="AK459" t="s">
        <v>3525</v>
      </c>
      <c r="AL459" t="s">
        <v>3526</v>
      </c>
      <c r="AM459" t="s">
        <v>3527</v>
      </c>
      <c r="AN459" t="s">
        <v>2483</v>
      </c>
      <c r="AO459" t="s">
        <v>3383</v>
      </c>
      <c r="AP459" t="s">
        <v>3528</v>
      </c>
      <c r="AQ459" t="s">
        <v>3529</v>
      </c>
      <c r="AR459" t="s">
        <v>3199</v>
      </c>
      <c r="AS459" t="s">
        <v>3547</v>
      </c>
      <c r="AT459" t="s">
        <v>3548</v>
      </c>
      <c r="AU459" t="s">
        <v>3549</v>
      </c>
      <c r="AV459" t="s">
        <v>3194</v>
      </c>
      <c r="AW459" t="s">
        <v>3550</v>
      </c>
      <c r="AX459" t="s">
        <v>3195</v>
      </c>
      <c r="AY459" t="s">
        <v>3551</v>
      </c>
      <c r="AZ459" t="s">
        <v>3550</v>
      </c>
      <c r="BA459" t="s">
        <v>3552</v>
      </c>
      <c r="BB459" t="s">
        <v>3553</v>
      </c>
      <c r="BC459" t="s">
        <v>3554</v>
      </c>
      <c r="BD459" t="s">
        <v>3555</v>
      </c>
      <c r="BE459" t="s">
        <v>3556</v>
      </c>
      <c r="BF459" t="s">
        <v>2673</v>
      </c>
      <c r="BG459" t="s">
        <v>2513</v>
      </c>
      <c r="BH459" t="s">
        <v>2514</v>
      </c>
      <c r="BI459" t="s">
        <v>3557</v>
      </c>
      <c r="BJ459" t="s">
        <v>3558</v>
      </c>
      <c r="BK459" t="s">
        <v>2675</v>
      </c>
      <c r="BL459" t="s">
        <v>25</v>
      </c>
      <c r="BM459" t="s">
        <v>25</v>
      </c>
      <c r="BN459" t="s">
        <v>25</v>
      </c>
      <c r="BO459" t="s">
        <v>25</v>
      </c>
      <c r="BP459" t="s">
        <v>25</v>
      </c>
      <c r="BQ459" t="s">
        <v>25</v>
      </c>
      <c r="BR459" t="s">
        <v>25</v>
      </c>
      <c r="BS459" t="s">
        <v>25</v>
      </c>
      <c r="BT459" t="s">
        <v>25</v>
      </c>
      <c r="BU459" t="s">
        <v>25</v>
      </c>
      <c r="BV459" t="s">
        <v>25</v>
      </c>
      <c r="BW459" t="s">
        <v>25</v>
      </c>
      <c r="BX459" t="s">
        <v>25</v>
      </c>
      <c r="BY459" t="s">
        <v>25</v>
      </c>
      <c r="BZ459" t="s">
        <v>25</v>
      </c>
      <c r="CA459" t="s">
        <v>25</v>
      </c>
      <c r="CB459" t="s">
        <v>25</v>
      </c>
      <c r="CC459" t="s">
        <v>25</v>
      </c>
      <c r="CD459" t="s">
        <v>25</v>
      </c>
      <c r="CE459" t="s">
        <v>25</v>
      </c>
      <c r="CF459" t="s">
        <v>25</v>
      </c>
      <c r="CG459" t="s">
        <v>25</v>
      </c>
      <c r="CH459" t="s">
        <v>25</v>
      </c>
      <c r="CI459" t="s">
        <v>25</v>
      </c>
      <c r="CJ459" t="s">
        <v>25</v>
      </c>
      <c r="CK459" t="s">
        <v>25</v>
      </c>
      <c r="CL459" t="s">
        <v>25</v>
      </c>
      <c r="CM459" t="s">
        <v>25</v>
      </c>
      <c r="CN459" t="s">
        <v>25</v>
      </c>
      <c r="CO459" t="s">
        <v>25</v>
      </c>
      <c r="CP459" t="s">
        <v>25</v>
      </c>
      <c r="CQ459" t="s">
        <v>25</v>
      </c>
      <c r="CR459" t="s">
        <v>25</v>
      </c>
      <c r="CS459" t="s">
        <v>25</v>
      </c>
      <c r="CT459" t="s">
        <v>25</v>
      </c>
      <c r="CU459" t="s">
        <v>25</v>
      </c>
      <c r="CV459" t="s">
        <v>25</v>
      </c>
      <c r="CW459" t="s">
        <v>25</v>
      </c>
      <c r="CX459" t="s">
        <v>25</v>
      </c>
      <c r="CY459" t="s">
        <v>25</v>
      </c>
      <c r="CZ459" t="s">
        <v>25</v>
      </c>
      <c r="DA459" t="s">
        <v>25</v>
      </c>
      <c r="DB459" t="s">
        <v>25</v>
      </c>
      <c r="DC459" t="s">
        <v>25</v>
      </c>
    </row>
    <row r="460" spans="1:107" x14ac:dyDescent="0.2">
      <c r="A460" t="s">
        <v>206</v>
      </c>
      <c r="B460">
        <v>62023005</v>
      </c>
      <c r="C460" t="s">
        <v>64</v>
      </c>
      <c r="D460">
        <v>0</v>
      </c>
      <c r="E460" t="e">
        <f>+GC</f>
        <v>#NAME?</v>
      </c>
      <c r="F460">
        <v>0</v>
      </c>
      <c r="G460" t="s">
        <v>24</v>
      </c>
      <c r="H460">
        <v>1</v>
      </c>
      <c r="I460" t="s">
        <v>25</v>
      </c>
      <c r="J460">
        <v>0</v>
      </c>
      <c r="K460" t="s">
        <v>25</v>
      </c>
      <c r="L460">
        <v>0</v>
      </c>
      <c r="M460">
        <v>0.66700000000000004</v>
      </c>
      <c r="N460" t="s">
        <v>232</v>
      </c>
      <c r="O460" t="s">
        <v>95</v>
      </c>
      <c r="P460" t="s">
        <v>25</v>
      </c>
      <c r="Q460" t="s">
        <v>25</v>
      </c>
      <c r="R460" t="s">
        <v>25</v>
      </c>
      <c r="S460" t="s">
        <v>25</v>
      </c>
      <c r="T460" t="s">
        <v>25</v>
      </c>
      <c r="U460" t="s">
        <v>25</v>
      </c>
      <c r="V460" t="s">
        <v>25</v>
      </c>
      <c r="W460" t="s">
        <v>30</v>
      </c>
      <c r="X460" t="s">
        <v>3516</v>
      </c>
      <c r="Y460" t="s">
        <v>268</v>
      </c>
      <c r="Z460" t="s">
        <v>3517</v>
      </c>
      <c r="AA460" t="s">
        <v>3518</v>
      </c>
      <c r="AB460" t="s">
        <v>3519</v>
      </c>
      <c r="AC460" t="s">
        <v>3520</v>
      </c>
      <c r="AD460" t="s">
        <v>25</v>
      </c>
      <c r="AE460" t="s">
        <v>268</v>
      </c>
      <c r="AF460" t="s">
        <v>3521</v>
      </c>
      <c r="AG460" t="s">
        <v>267</v>
      </c>
      <c r="AH460" t="s">
        <v>3522</v>
      </c>
      <c r="AI460" t="s">
        <v>3523</v>
      </c>
      <c r="AJ460" t="s">
        <v>3524</v>
      </c>
      <c r="AK460" t="s">
        <v>3525</v>
      </c>
      <c r="AL460" t="s">
        <v>3526</v>
      </c>
      <c r="AM460" t="s">
        <v>3527</v>
      </c>
      <c r="AN460" t="s">
        <v>2483</v>
      </c>
      <c r="AO460" t="s">
        <v>3383</v>
      </c>
      <c r="AP460" t="s">
        <v>3528</v>
      </c>
      <c r="AQ460" t="s">
        <v>3529</v>
      </c>
      <c r="AR460" t="s">
        <v>3559</v>
      </c>
      <c r="AS460" t="s">
        <v>3560</v>
      </c>
      <c r="AT460" t="s">
        <v>3561</v>
      </c>
      <c r="AU460" t="s">
        <v>61</v>
      </c>
      <c r="AV460" t="s">
        <v>61</v>
      </c>
      <c r="AW460" t="s">
        <v>61</v>
      </c>
      <c r="AX460" t="s">
        <v>61</v>
      </c>
      <c r="AY460" t="s">
        <v>61</v>
      </c>
      <c r="AZ460" t="s">
        <v>61</v>
      </c>
      <c r="BA460" t="s">
        <v>61</v>
      </c>
      <c r="BB460" t="s">
        <v>61</v>
      </c>
      <c r="BC460" t="s">
        <v>61</v>
      </c>
      <c r="BD460" t="s">
        <v>61</v>
      </c>
      <c r="BE460" t="s">
        <v>61</v>
      </c>
      <c r="BF460" t="s">
        <v>61</v>
      </c>
      <c r="BG460" t="s">
        <v>61</v>
      </c>
      <c r="BH460" t="s">
        <v>61</v>
      </c>
      <c r="BI460" t="s">
        <v>61</v>
      </c>
      <c r="BJ460" t="s">
        <v>61</v>
      </c>
      <c r="BK460" t="s">
        <v>61</v>
      </c>
      <c r="BL460" t="s">
        <v>25</v>
      </c>
      <c r="BM460" t="s">
        <v>25</v>
      </c>
      <c r="BN460" t="s">
        <v>25</v>
      </c>
      <c r="BO460" t="s">
        <v>25</v>
      </c>
      <c r="BP460" t="s">
        <v>25</v>
      </c>
      <c r="BQ460" t="s">
        <v>25</v>
      </c>
      <c r="BR460" t="s">
        <v>25</v>
      </c>
      <c r="BS460" t="s">
        <v>25</v>
      </c>
      <c r="BT460" t="s">
        <v>25</v>
      </c>
      <c r="BU460" t="s">
        <v>25</v>
      </c>
      <c r="BV460" t="s">
        <v>25</v>
      </c>
      <c r="BW460" t="s">
        <v>25</v>
      </c>
      <c r="BX460" t="s">
        <v>25</v>
      </c>
      <c r="BY460" t="s">
        <v>25</v>
      </c>
      <c r="BZ460" t="s">
        <v>25</v>
      </c>
      <c r="CA460" t="s">
        <v>25</v>
      </c>
      <c r="CB460" t="s">
        <v>25</v>
      </c>
      <c r="CC460" t="s">
        <v>25</v>
      </c>
      <c r="CD460" t="s">
        <v>25</v>
      </c>
      <c r="CE460" t="s">
        <v>25</v>
      </c>
      <c r="CF460" t="s">
        <v>25</v>
      </c>
      <c r="CG460" t="s">
        <v>25</v>
      </c>
      <c r="CH460" t="s">
        <v>25</v>
      </c>
      <c r="CI460" t="s">
        <v>25</v>
      </c>
      <c r="CJ460" t="s">
        <v>25</v>
      </c>
      <c r="CK460" t="s">
        <v>25</v>
      </c>
      <c r="CL460" t="s">
        <v>25</v>
      </c>
      <c r="CM460" t="s">
        <v>25</v>
      </c>
      <c r="CN460" t="s">
        <v>25</v>
      </c>
      <c r="CO460" t="s">
        <v>25</v>
      </c>
      <c r="CP460" t="s">
        <v>25</v>
      </c>
      <c r="CQ460" t="s">
        <v>25</v>
      </c>
      <c r="CR460" t="s">
        <v>25</v>
      </c>
      <c r="CS460" t="s">
        <v>25</v>
      </c>
      <c r="CT460" t="s">
        <v>25</v>
      </c>
      <c r="CU460" t="s">
        <v>25</v>
      </c>
      <c r="CV460" t="s">
        <v>25</v>
      </c>
      <c r="CW460" t="s">
        <v>25</v>
      </c>
      <c r="CX460" t="s">
        <v>25</v>
      </c>
      <c r="CY460" t="s">
        <v>25</v>
      </c>
      <c r="CZ460" t="s">
        <v>25</v>
      </c>
      <c r="DA460" t="s">
        <v>25</v>
      </c>
      <c r="DB460" t="s">
        <v>25</v>
      </c>
      <c r="DC460" t="s">
        <v>25</v>
      </c>
    </row>
    <row r="461" spans="1:107" x14ac:dyDescent="0.2">
      <c r="A461" t="s">
        <v>206</v>
      </c>
      <c r="B461">
        <v>62023005</v>
      </c>
      <c r="C461" t="s">
        <v>64</v>
      </c>
      <c r="D461">
        <v>0</v>
      </c>
      <c r="E461" t="e">
        <f>+GC</f>
        <v>#NAME?</v>
      </c>
      <c r="F461">
        <v>0</v>
      </c>
      <c r="G461" t="s">
        <v>24</v>
      </c>
      <c r="H461">
        <v>1</v>
      </c>
      <c r="I461" t="s">
        <v>25</v>
      </c>
      <c r="J461">
        <v>0</v>
      </c>
      <c r="K461" t="s">
        <v>25</v>
      </c>
      <c r="L461">
        <v>0</v>
      </c>
      <c r="M461">
        <v>0.66700000000000004</v>
      </c>
      <c r="N461" t="s">
        <v>232</v>
      </c>
      <c r="O461" t="s">
        <v>95</v>
      </c>
      <c r="P461" t="s">
        <v>25</v>
      </c>
      <c r="Q461" t="s">
        <v>25</v>
      </c>
      <c r="R461" t="s">
        <v>25</v>
      </c>
      <c r="S461" t="s">
        <v>25</v>
      </c>
      <c r="T461" t="s">
        <v>25</v>
      </c>
      <c r="U461" t="s">
        <v>25</v>
      </c>
      <c r="V461" t="s">
        <v>25</v>
      </c>
      <c r="W461" t="s">
        <v>30</v>
      </c>
      <c r="X461" t="s">
        <v>3516</v>
      </c>
      <c r="Y461" t="s">
        <v>268</v>
      </c>
      <c r="Z461" t="s">
        <v>3517</v>
      </c>
      <c r="AA461" t="s">
        <v>3518</v>
      </c>
      <c r="AB461" t="s">
        <v>3519</v>
      </c>
      <c r="AC461" t="s">
        <v>3520</v>
      </c>
      <c r="AD461" t="s">
        <v>25</v>
      </c>
      <c r="AE461" t="s">
        <v>268</v>
      </c>
      <c r="AF461" t="s">
        <v>3521</v>
      </c>
      <c r="AG461" t="s">
        <v>267</v>
      </c>
      <c r="AH461" t="s">
        <v>3522</v>
      </c>
      <c r="AI461" t="s">
        <v>3523</v>
      </c>
      <c r="AJ461" t="s">
        <v>3524</v>
      </c>
      <c r="AK461" t="s">
        <v>3525</v>
      </c>
      <c r="AL461" t="s">
        <v>3526</v>
      </c>
      <c r="AM461" t="s">
        <v>3527</v>
      </c>
      <c r="AN461" t="s">
        <v>2483</v>
      </c>
      <c r="AO461" t="s">
        <v>3383</v>
      </c>
      <c r="AP461" t="s">
        <v>3528</v>
      </c>
      <c r="AQ461" t="s">
        <v>3529</v>
      </c>
      <c r="AR461" t="s">
        <v>3559</v>
      </c>
      <c r="AS461" t="s">
        <v>3560</v>
      </c>
      <c r="AT461" t="s">
        <v>3561</v>
      </c>
      <c r="AU461" t="s">
        <v>61</v>
      </c>
      <c r="AV461" t="s">
        <v>61</v>
      </c>
      <c r="AW461" t="s">
        <v>61</v>
      </c>
      <c r="AX461" t="s">
        <v>61</v>
      </c>
      <c r="AY461" t="s">
        <v>61</v>
      </c>
      <c r="AZ461" t="s">
        <v>61</v>
      </c>
      <c r="BA461" t="s">
        <v>61</v>
      </c>
      <c r="BB461" t="s">
        <v>61</v>
      </c>
      <c r="BC461" t="s">
        <v>61</v>
      </c>
      <c r="BD461" t="s">
        <v>61</v>
      </c>
      <c r="BE461" t="s">
        <v>61</v>
      </c>
      <c r="BF461" t="s">
        <v>61</v>
      </c>
      <c r="BG461" t="s">
        <v>61</v>
      </c>
      <c r="BH461" t="s">
        <v>61</v>
      </c>
      <c r="BI461" t="s">
        <v>61</v>
      </c>
      <c r="BJ461" t="s">
        <v>61</v>
      </c>
      <c r="BK461" t="s">
        <v>61</v>
      </c>
      <c r="BL461" t="s">
        <v>25</v>
      </c>
      <c r="BM461" t="s">
        <v>25</v>
      </c>
      <c r="BN461" t="s">
        <v>25</v>
      </c>
      <c r="BO461" t="s">
        <v>25</v>
      </c>
      <c r="BP461" t="s">
        <v>25</v>
      </c>
      <c r="BQ461" t="s">
        <v>25</v>
      </c>
      <c r="BR461" t="s">
        <v>25</v>
      </c>
      <c r="BS461" t="s">
        <v>25</v>
      </c>
      <c r="BT461" t="s">
        <v>25</v>
      </c>
      <c r="BU461" t="s">
        <v>25</v>
      </c>
      <c r="BV461" t="s">
        <v>25</v>
      </c>
      <c r="BW461" t="s">
        <v>25</v>
      </c>
      <c r="BX461" t="s">
        <v>25</v>
      </c>
      <c r="BY461" t="s">
        <v>25</v>
      </c>
      <c r="BZ461" t="s">
        <v>25</v>
      </c>
      <c r="CA461" t="s">
        <v>25</v>
      </c>
      <c r="CB461" t="s">
        <v>25</v>
      </c>
      <c r="CC461" t="s">
        <v>25</v>
      </c>
      <c r="CD461" t="s">
        <v>25</v>
      </c>
      <c r="CE461" t="s">
        <v>25</v>
      </c>
      <c r="CF461" t="s">
        <v>25</v>
      </c>
      <c r="CG461" t="s">
        <v>25</v>
      </c>
      <c r="CH461" t="s">
        <v>25</v>
      </c>
      <c r="CI461" t="s">
        <v>25</v>
      </c>
      <c r="CJ461" t="s">
        <v>25</v>
      </c>
      <c r="CK461" t="s">
        <v>25</v>
      </c>
      <c r="CL461" t="s">
        <v>25</v>
      </c>
      <c r="CM461" t="s">
        <v>25</v>
      </c>
      <c r="CN461" t="s">
        <v>25</v>
      </c>
      <c r="CO461" t="s">
        <v>25</v>
      </c>
      <c r="CP461" t="s">
        <v>25</v>
      </c>
      <c r="CQ461" t="s">
        <v>25</v>
      </c>
      <c r="CR461" t="s">
        <v>25</v>
      </c>
      <c r="CS461" t="s">
        <v>25</v>
      </c>
      <c r="CT461" t="s">
        <v>25</v>
      </c>
      <c r="CU461" t="s">
        <v>25</v>
      </c>
      <c r="CV461" t="s">
        <v>25</v>
      </c>
      <c r="CW461" t="s">
        <v>25</v>
      </c>
      <c r="CX461" t="s">
        <v>25</v>
      </c>
      <c r="CY461" t="s">
        <v>25</v>
      </c>
      <c r="CZ461" t="s">
        <v>25</v>
      </c>
      <c r="DA461" t="s">
        <v>25</v>
      </c>
      <c r="DB461" t="s">
        <v>25</v>
      </c>
      <c r="DC461" t="s">
        <v>25</v>
      </c>
    </row>
    <row r="462" spans="1:107" x14ac:dyDescent="0.2">
      <c r="A462" t="s">
        <v>206</v>
      </c>
      <c r="B462">
        <v>62023006</v>
      </c>
      <c r="C462" t="s">
        <v>22</v>
      </c>
      <c r="D462">
        <v>0</v>
      </c>
      <c r="E462" t="s">
        <v>26</v>
      </c>
      <c r="F462">
        <v>2</v>
      </c>
      <c r="G462" t="s">
        <v>24</v>
      </c>
      <c r="H462">
        <v>1</v>
      </c>
      <c r="I462" t="s">
        <v>25</v>
      </c>
      <c r="J462">
        <v>0</v>
      </c>
      <c r="K462" t="s">
        <v>25</v>
      </c>
      <c r="L462">
        <v>0</v>
      </c>
      <c r="M462">
        <v>0.66700000000000004</v>
      </c>
      <c r="N462" t="s">
        <v>83</v>
      </c>
      <c r="O462" t="s">
        <v>95</v>
      </c>
      <c r="P462" t="s">
        <v>25</v>
      </c>
      <c r="Q462" t="s">
        <v>25</v>
      </c>
      <c r="R462" t="s">
        <v>25</v>
      </c>
      <c r="S462" t="s">
        <v>25</v>
      </c>
      <c r="T462" t="s">
        <v>25</v>
      </c>
      <c r="U462" t="s">
        <v>25</v>
      </c>
      <c r="V462" t="s">
        <v>25</v>
      </c>
      <c r="W462" t="s">
        <v>30</v>
      </c>
      <c r="X462" t="s">
        <v>3516</v>
      </c>
      <c r="Y462" t="s">
        <v>268</v>
      </c>
      <c r="Z462" t="s">
        <v>3517</v>
      </c>
      <c r="AA462" t="s">
        <v>3518</v>
      </c>
      <c r="AB462" t="s">
        <v>3519</v>
      </c>
      <c r="AC462" t="s">
        <v>3520</v>
      </c>
      <c r="AD462" t="s">
        <v>25</v>
      </c>
      <c r="AE462" t="s">
        <v>268</v>
      </c>
      <c r="AF462" t="s">
        <v>3521</v>
      </c>
      <c r="AG462" t="s">
        <v>268</v>
      </c>
      <c r="AH462" t="s">
        <v>3521</v>
      </c>
      <c r="AI462">
        <v>243949</v>
      </c>
      <c r="AJ462" t="s">
        <v>2302</v>
      </c>
      <c r="AK462" t="s">
        <v>2693</v>
      </c>
      <c r="AL462" t="s">
        <v>2694</v>
      </c>
      <c r="AM462" t="s">
        <v>3562</v>
      </c>
      <c r="AN462">
        <v>1</v>
      </c>
      <c r="AO462" t="s">
        <v>2556</v>
      </c>
      <c r="AP462">
        <v>62018758</v>
      </c>
      <c r="AQ462">
        <v>62067133</v>
      </c>
      <c r="AR462">
        <v>0.01</v>
      </c>
      <c r="AS462">
        <v>0.06</v>
      </c>
      <c r="AT462">
        <v>8.84</v>
      </c>
      <c r="AU462" t="s">
        <v>25</v>
      </c>
      <c r="AV462" t="s">
        <v>25</v>
      </c>
      <c r="AW462" t="s">
        <v>25</v>
      </c>
      <c r="AX462" t="s">
        <v>25</v>
      </c>
      <c r="AY462" t="s">
        <v>25</v>
      </c>
      <c r="AZ462" t="s">
        <v>25</v>
      </c>
      <c r="BA462" t="s">
        <v>25</v>
      </c>
      <c r="BB462" t="s">
        <v>25</v>
      </c>
      <c r="BC462" t="s">
        <v>25</v>
      </c>
      <c r="BD462" t="s">
        <v>25</v>
      </c>
      <c r="BE462" t="s">
        <v>25</v>
      </c>
      <c r="BF462" t="s">
        <v>25</v>
      </c>
      <c r="BG462" t="s">
        <v>25</v>
      </c>
      <c r="BH462" t="s">
        <v>25</v>
      </c>
      <c r="BI462" t="s">
        <v>25</v>
      </c>
      <c r="BJ462" t="s">
        <v>25</v>
      </c>
      <c r="BK462" t="s">
        <v>25</v>
      </c>
      <c r="BL462" t="s">
        <v>25</v>
      </c>
      <c r="BM462" t="s">
        <v>25</v>
      </c>
      <c r="BN462" t="s">
        <v>25</v>
      </c>
      <c r="BO462" t="s">
        <v>25</v>
      </c>
      <c r="BP462" t="s">
        <v>25</v>
      </c>
      <c r="BQ462" t="s">
        <v>25</v>
      </c>
      <c r="BR462" t="s">
        <v>25</v>
      </c>
      <c r="BS462" t="s">
        <v>25</v>
      </c>
      <c r="BT462" t="s">
        <v>25</v>
      </c>
      <c r="BU462" t="s">
        <v>25</v>
      </c>
      <c r="BV462" t="s">
        <v>25</v>
      </c>
      <c r="BW462" t="s">
        <v>25</v>
      </c>
      <c r="BX462" t="s">
        <v>25</v>
      </c>
      <c r="BY462" t="s">
        <v>25</v>
      </c>
      <c r="BZ462" t="s">
        <v>25</v>
      </c>
      <c r="CA462" t="s">
        <v>25</v>
      </c>
      <c r="CB462" t="s">
        <v>25</v>
      </c>
      <c r="CC462" t="s">
        <v>25</v>
      </c>
      <c r="CD462" t="s">
        <v>25</v>
      </c>
      <c r="CE462" t="s">
        <v>25</v>
      </c>
      <c r="CF462" t="s">
        <v>25</v>
      </c>
      <c r="CG462" t="s">
        <v>25</v>
      </c>
      <c r="CH462" t="s">
        <v>25</v>
      </c>
      <c r="CI462" t="s">
        <v>25</v>
      </c>
      <c r="CJ462" t="s">
        <v>25</v>
      </c>
      <c r="CK462" t="s">
        <v>25</v>
      </c>
      <c r="CL462" t="s">
        <v>25</v>
      </c>
      <c r="CM462" t="s">
        <v>25</v>
      </c>
      <c r="CN462" t="s">
        <v>25</v>
      </c>
      <c r="CO462" t="s">
        <v>25</v>
      </c>
      <c r="CP462" t="s">
        <v>25</v>
      </c>
      <c r="CQ462" t="s">
        <v>25</v>
      </c>
      <c r="CR462" t="s">
        <v>25</v>
      </c>
      <c r="CS462" t="s">
        <v>25</v>
      </c>
      <c r="CT462" t="s">
        <v>25</v>
      </c>
      <c r="CU462" t="s">
        <v>25</v>
      </c>
      <c r="CV462" t="s">
        <v>25</v>
      </c>
      <c r="CW462" t="s">
        <v>25</v>
      </c>
      <c r="CX462" t="s">
        <v>25</v>
      </c>
      <c r="CY462" t="s">
        <v>25</v>
      </c>
      <c r="CZ462" t="s">
        <v>25</v>
      </c>
      <c r="DA462" t="s">
        <v>25</v>
      </c>
      <c r="DB462" t="s">
        <v>25</v>
      </c>
      <c r="DC462" t="s">
        <v>25</v>
      </c>
    </row>
    <row r="463" spans="1:107" x14ac:dyDescent="0.2">
      <c r="A463" t="s">
        <v>206</v>
      </c>
      <c r="B463">
        <v>62034787</v>
      </c>
      <c r="C463" t="s">
        <v>22</v>
      </c>
      <c r="D463">
        <v>0</v>
      </c>
      <c r="E463" t="s">
        <v>26</v>
      </c>
      <c r="F463">
        <v>1</v>
      </c>
      <c r="G463" t="s">
        <v>24</v>
      </c>
      <c r="H463">
        <v>1</v>
      </c>
      <c r="I463" t="s">
        <v>25</v>
      </c>
      <c r="J463">
        <v>0</v>
      </c>
      <c r="K463" t="s">
        <v>25</v>
      </c>
      <c r="L463">
        <v>0</v>
      </c>
      <c r="M463">
        <v>0.66700000000000004</v>
      </c>
      <c r="N463" t="s">
        <v>46</v>
      </c>
      <c r="O463" t="s">
        <v>151</v>
      </c>
      <c r="P463" t="s">
        <v>152</v>
      </c>
      <c r="Q463" t="s">
        <v>3245</v>
      </c>
      <c r="R463" t="s">
        <v>2542</v>
      </c>
      <c r="S463" t="s">
        <v>23</v>
      </c>
      <c r="T463" t="s">
        <v>2544</v>
      </c>
      <c r="U463">
        <v>2</v>
      </c>
      <c r="V463">
        <v>704</v>
      </c>
      <c r="W463" t="s">
        <v>30</v>
      </c>
      <c r="X463" t="s">
        <v>3516</v>
      </c>
      <c r="Y463" t="s">
        <v>268</v>
      </c>
      <c r="Z463" t="s">
        <v>3517</v>
      </c>
      <c r="AA463" t="s">
        <v>3518</v>
      </c>
      <c r="AB463" t="s">
        <v>3519</v>
      </c>
      <c r="AC463" t="s">
        <v>3520</v>
      </c>
      <c r="AD463" t="s">
        <v>25</v>
      </c>
      <c r="AE463" t="s">
        <v>268</v>
      </c>
      <c r="AF463" t="s">
        <v>3521</v>
      </c>
      <c r="AG463" t="s">
        <v>268</v>
      </c>
      <c r="AH463" t="s">
        <v>3521</v>
      </c>
      <c r="AI463">
        <v>243949</v>
      </c>
      <c r="AJ463" t="s">
        <v>2302</v>
      </c>
      <c r="AK463" t="s">
        <v>2693</v>
      </c>
      <c r="AL463" t="s">
        <v>2694</v>
      </c>
      <c r="AM463" t="s">
        <v>3562</v>
      </c>
      <c r="AN463">
        <v>1</v>
      </c>
      <c r="AO463" t="s">
        <v>2556</v>
      </c>
      <c r="AP463">
        <v>62018758</v>
      </c>
      <c r="AQ463">
        <v>62067133</v>
      </c>
      <c r="AR463">
        <v>1</v>
      </c>
      <c r="AS463">
        <v>9.61</v>
      </c>
      <c r="AT463">
        <v>28.8</v>
      </c>
      <c r="AU463" t="s">
        <v>3563</v>
      </c>
      <c r="AV463" t="s">
        <v>30</v>
      </c>
      <c r="AW463" t="s">
        <v>3010</v>
      </c>
      <c r="AX463" t="s">
        <v>2298</v>
      </c>
      <c r="AY463" t="s">
        <v>3011</v>
      </c>
      <c r="AZ463" t="s">
        <v>25</v>
      </c>
      <c r="BA463" t="s">
        <v>25</v>
      </c>
      <c r="BB463" t="s">
        <v>25</v>
      </c>
      <c r="BC463">
        <v>20935</v>
      </c>
      <c r="BD463" t="s">
        <v>3564</v>
      </c>
      <c r="BE463" t="s">
        <v>2822</v>
      </c>
      <c r="BF463" t="s">
        <v>2304</v>
      </c>
      <c r="BG463" t="s">
        <v>2305</v>
      </c>
      <c r="BH463">
        <v>3</v>
      </c>
      <c r="BI463" t="s">
        <v>2556</v>
      </c>
      <c r="BJ463" t="s">
        <v>46</v>
      </c>
      <c r="BK463" t="s">
        <v>26</v>
      </c>
      <c r="BL463" t="s">
        <v>25</v>
      </c>
      <c r="BM463" t="s">
        <v>25</v>
      </c>
      <c r="BN463" t="s">
        <v>25</v>
      </c>
      <c r="BO463" t="s">
        <v>25</v>
      </c>
      <c r="BP463" t="s">
        <v>25</v>
      </c>
      <c r="BQ463" t="s">
        <v>25</v>
      </c>
      <c r="BR463" t="s">
        <v>25</v>
      </c>
      <c r="BS463" t="s">
        <v>25</v>
      </c>
      <c r="BT463" t="s">
        <v>25</v>
      </c>
      <c r="BU463" t="s">
        <v>25</v>
      </c>
      <c r="BV463" t="s">
        <v>25</v>
      </c>
      <c r="BW463" t="s">
        <v>25</v>
      </c>
      <c r="BX463" t="s">
        <v>25</v>
      </c>
      <c r="BY463" t="s">
        <v>25</v>
      </c>
      <c r="BZ463" t="s">
        <v>25</v>
      </c>
      <c r="CA463" t="s">
        <v>25</v>
      </c>
      <c r="CB463" t="s">
        <v>25</v>
      </c>
      <c r="CC463" t="s">
        <v>25</v>
      </c>
      <c r="CD463" t="s">
        <v>25</v>
      </c>
      <c r="CE463" t="s">
        <v>25</v>
      </c>
      <c r="CF463" t="s">
        <v>25</v>
      </c>
      <c r="CG463" t="s">
        <v>25</v>
      </c>
      <c r="CH463" t="s">
        <v>25</v>
      </c>
      <c r="CI463" t="s">
        <v>25</v>
      </c>
      <c r="CJ463" t="s">
        <v>25</v>
      </c>
      <c r="CK463" t="s">
        <v>25</v>
      </c>
      <c r="CL463" t="s">
        <v>25</v>
      </c>
      <c r="CM463" t="s">
        <v>25</v>
      </c>
      <c r="CN463" t="s">
        <v>25</v>
      </c>
      <c r="CO463" t="s">
        <v>25</v>
      </c>
      <c r="CP463" t="s">
        <v>25</v>
      </c>
      <c r="CQ463" t="s">
        <v>25</v>
      </c>
      <c r="CR463" t="s">
        <v>25</v>
      </c>
      <c r="CS463" t="s">
        <v>25</v>
      </c>
      <c r="CT463" t="s">
        <v>25</v>
      </c>
      <c r="CU463" t="s">
        <v>25</v>
      </c>
      <c r="CV463" t="s">
        <v>25</v>
      </c>
      <c r="CW463" t="s">
        <v>25</v>
      </c>
      <c r="CX463" t="s">
        <v>25</v>
      </c>
      <c r="CY463" t="s">
        <v>25</v>
      </c>
      <c r="CZ463" t="s">
        <v>25</v>
      </c>
      <c r="DA463" t="s">
        <v>25</v>
      </c>
      <c r="DB463" t="s">
        <v>25</v>
      </c>
      <c r="DC463" t="s">
        <v>25</v>
      </c>
    </row>
    <row r="464" spans="1:107" x14ac:dyDescent="0.2">
      <c r="A464" t="s">
        <v>236</v>
      </c>
      <c r="B464">
        <v>24128262</v>
      </c>
      <c r="C464" t="s">
        <v>33</v>
      </c>
      <c r="D464">
        <v>0</v>
      </c>
      <c r="E464">
        <v>-6</v>
      </c>
      <c r="F464">
        <v>0</v>
      </c>
      <c r="G464" t="s">
        <v>24</v>
      </c>
      <c r="H464">
        <v>1</v>
      </c>
      <c r="I464" t="s">
        <v>25</v>
      </c>
      <c r="J464">
        <v>0</v>
      </c>
      <c r="K464" t="s">
        <v>25</v>
      </c>
      <c r="L464">
        <v>0</v>
      </c>
      <c r="M464">
        <v>0.66700000000000004</v>
      </c>
      <c r="N464" t="s">
        <v>237</v>
      </c>
      <c r="O464" t="s">
        <v>151</v>
      </c>
      <c r="P464" t="s">
        <v>2359</v>
      </c>
      <c r="Q464" t="s">
        <v>3015</v>
      </c>
      <c r="R464" t="s">
        <v>25</v>
      </c>
      <c r="S464" t="s">
        <v>2877</v>
      </c>
      <c r="T464" t="s">
        <v>25</v>
      </c>
      <c r="U464">
        <v>2</v>
      </c>
      <c r="V464">
        <v>80</v>
      </c>
      <c r="W464" t="s">
        <v>30</v>
      </c>
      <c r="X464" t="s">
        <v>3565</v>
      </c>
      <c r="Y464" t="s">
        <v>3566</v>
      </c>
      <c r="Z464" t="s">
        <v>3567</v>
      </c>
      <c r="AA464" t="s">
        <v>3568</v>
      </c>
      <c r="AB464" t="s">
        <v>3569</v>
      </c>
      <c r="AC464" t="s">
        <v>3570</v>
      </c>
      <c r="AD464" t="s">
        <v>25</v>
      </c>
      <c r="AE464" t="s">
        <v>3566</v>
      </c>
      <c r="AF464" t="s">
        <v>3571</v>
      </c>
      <c r="AG464" t="s">
        <v>269</v>
      </c>
      <c r="AH464" t="s">
        <v>3572</v>
      </c>
      <c r="AI464" t="s">
        <v>2392</v>
      </c>
      <c r="AJ464" t="s">
        <v>2392</v>
      </c>
      <c r="AK464" t="s">
        <v>2392</v>
      </c>
      <c r="AL464" t="s">
        <v>2392</v>
      </c>
      <c r="AM464" t="s">
        <v>2392</v>
      </c>
      <c r="AN464" t="s">
        <v>2392</v>
      </c>
      <c r="AO464" t="s">
        <v>2392</v>
      </c>
      <c r="AP464" t="s">
        <v>2392</v>
      </c>
      <c r="AQ464" t="s">
        <v>2392</v>
      </c>
      <c r="AR464" t="s">
        <v>3573</v>
      </c>
      <c r="AS464" t="s">
        <v>3574</v>
      </c>
      <c r="AT464" t="s">
        <v>3575</v>
      </c>
      <c r="AU464" t="s">
        <v>3576</v>
      </c>
      <c r="AV464" t="s">
        <v>3577</v>
      </c>
      <c r="AW464" t="s">
        <v>3578</v>
      </c>
      <c r="AX464" t="s">
        <v>3579</v>
      </c>
      <c r="AY464" t="s">
        <v>3580</v>
      </c>
      <c r="AZ464" t="s">
        <v>3578</v>
      </c>
      <c r="BA464" t="s">
        <v>3581</v>
      </c>
      <c r="BB464" t="s">
        <v>3582</v>
      </c>
      <c r="BC464" t="s">
        <v>2392</v>
      </c>
      <c r="BD464" t="s">
        <v>2392</v>
      </c>
      <c r="BE464" t="s">
        <v>2392</v>
      </c>
      <c r="BF464" t="s">
        <v>2392</v>
      </c>
      <c r="BG464" t="s">
        <v>2392</v>
      </c>
      <c r="BH464" t="s">
        <v>2392</v>
      </c>
      <c r="BI464" t="s">
        <v>2392</v>
      </c>
      <c r="BJ464" t="s">
        <v>2392</v>
      </c>
      <c r="BK464" t="s">
        <v>2392</v>
      </c>
      <c r="BL464" t="s">
        <v>25</v>
      </c>
      <c r="BM464" t="s">
        <v>25</v>
      </c>
      <c r="BN464" t="s">
        <v>25</v>
      </c>
      <c r="BO464" t="s">
        <v>25</v>
      </c>
      <c r="BP464" t="s">
        <v>25</v>
      </c>
      <c r="BQ464" t="s">
        <v>25</v>
      </c>
      <c r="BR464" t="s">
        <v>25</v>
      </c>
      <c r="BS464" t="s">
        <v>25</v>
      </c>
      <c r="BT464" t="s">
        <v>25</v>
      </c>
      <c r="BU464" t="s">
        <v>25</v>
      </c>
      <c r="BV464" t="s">
        <v>25</v>
      </c>
      <c r="BW464" t="s">
        <v>25</v>
      </c>
      <c r="BX464" t="s">
        <v>25</v>
      </c>
      <c r="BY464" t="s">
        <v>25</v>
      </c>
      <c r="BZ464" t="s">
        <v>25</v>
      </c>
      <c r="CA464" t="s">
        <v>25</v>
      </c>
      <c r="CB464" t="s">
        <v>25</v>
      </c>
      <c r="CC464" t="s">
        <v>25</v>
      </c>
      <c r="CD464" t="s">
        <v>25</v>
      </c>
      <c r="CE464" t="s">
        <v>25</v>
      </c>
      <c r="CF464" t="s">
        <v>25</v>
      </c>
      <c r="CG464" t="s">
        <v>25</v>
      </c>
      <c r="CH464" t="s">
        <v>25</v>
      </c>
      <c r="CI464" t="s">
        <v>25</v>
      </c>
      <c r="CJ464" t="s">
        <v>25</v>
      </c>
      <c r="CK464" t="s">
        <v>25</v>
      </c>
      <c r="CL464" t="s">
        <v>25</v>
      </c>
      <c r="CM464" t="s">
        <v>25</v>
      </c>
      <c r="CN464" t="s">
        <v>25</v>
      </c>
      <c r="CO464" t="s">
        <v>25</v>
      </c>
      <c r="CP464" t="s">
        <v>25</v>
      </c>
      <c r="CQ464" t="s">
        <v>25</v>
      </c>
      <c r="CR464" t="s">
        <v>25</v>
      </c>
      <c r="CS464" t="s">
        <v>25</v>
      </c>
      <c r="CT464" t="s">
        <v>25</v>
      </c>
      <c r="CU464" t="s">
        <v>25</v>
      </c>
      <c r="CV464" t="s">
        <v>25</v>
      </c>
      <c r="CW464" t="s">
        <v>25</v>
      </c>
      <c r="CX464" t="s">
        <v>25</v>
      </c>
      <c r="CY464" t="s">
        <v>25</v>
      </c>
      <c r="CZ464" t="s">
        <v>25</v>
      </c>
      <c r="DA464" t="s">
        <v>25</v>
      </c>
      <c r="DB464" t="s">
        <v>25</v>
      </c>
      <c r="DC464" t="s">
        <v>25</v>
      </c>
    </row>
    <row r="465" spans="1:107" x14ac:dyDescent="0.2">
      <c r="A465" t="s">
        <v>236</v>
      </c>
      <c r="B465">
        <v>24128262</v>
      </c>
      <c r="C465" t="s">
        <v>33</v>
      </c>
      <c r="D465">
        <v>0</v>
      </c>
      <c r="E465">
        <v>-6</v>
      </c>
      <c r="F465">
        <v>0</v>
      </c>
      <c r="G465" t="s">
        <v>24</v>
      </c>
      <c r="H465">
        <v>1</v>
      </c>
      <c r="I465" t="s">
        <v>25</v>
      </c>
      <c r="J465">
        <v>0</v>
      </c>
      <c r="K465" t="s">
        <v>25</v>
      </c>
      <c r="L465">
        <v>0</v>
      </c>
      <c r="M465">
        <v>0.66700000000000004</v>
      </c>
      <c r="N465" t="s">
        <v>237</v>
      </c>
      <c r="O465" t="s">
        <v>95</v>
      </c>
      <c r="P465" t="s">
        <v>25</v>
      </c>
      <c r="Q465" t="s">
        <v>25</v>
      </c>
      <c r="R465" t="s">
        <v>25</v>
      </c>
      <c r="S465" t="s">
        <v>25</v>
      </c>
      <c r="T465" t="s">
        <v>25</v>
      </c>
      <c r="U465" t="s">
        <v>25</v>
      </c>
      <c r="V465" t="s">
        <v>25</v>
      </c>
      <c r="W465" t="s">
        <v>30</v>
      </c>
      <c r="X465" t="s">
        <v>3583</v>
      </c>
      <c r="Y465" t="s">
        <v>3584</v>
      </c>
      <c r="Z465" t="s">
        <v>3585</v>
      </c>
      <c r="AA465" t="s">
        <v>3586</v>
      </c>
      <c r="AB465" t="s">
        <v>3587</v>
      </c>
      <c r="AC465" t="s">
        <v>3588</v>
      </c>
      <c r="AD465" t="s">
        <v>25</v>
      </c>
      <c r="AE465" t="s">
        <v>3584</v>
      </c>
      <c r="AF465" t="s">
        <v>3571</v>
      </c>
      <c r="AG465" t="s">
        <v>269</v>
      </c>
      <c r="AH465" t="s">
        <v>3572</v>
      </c>
      <c r="AI465" t="s">
        <v>2392</v>
      </c>
      <c r="AJ465" t="s">
        <v>2392</v>
      </c>
      <c r="AK465" t="s">
        <v>2392</v>
      </c>
      <c r="AL465" t="s">
        <v>2392</v>
      </c>
      <c r="AM465" t="s">
        <v>2392</v>
      </c>
      <c r="AN465" t="s">
        <v>2392</v>
      </c>
      <c r="AO465" t="s">
        <v>2392</v>
      </c>
      <c r="AP465" t="s">
        <v>2392</v>
      </c>
      <c r="AQ465" t="s">
        <v>2392</v>
      </c>
      <c r="AR465" t="s">
        <v>3573</v>
      </c>
      <c r="AS465" t="s">
        <v>3574</v>
      </c>
      <c r="AT465" t="s">
        <v>3575</v>
      </c>
      <c r="AU465" t="s">
        <v>3576</v>
      </c>
      <c r="AV465" t="s">
        <v>3577</v>
      </c>
      <c r="AW465" t="s">
        <v>3578</v>
      </c>
      <c r="AX465" t="s">
        <v>3579</v>
      </c>
      <c r="AY465" t="s">
        <v>3580</v>
      </c>
      <c r="AZ465" t="s">
        <v>3578</v>
      </c>
      <c r="BA465" t="s">
        <v>3581</v>
      </c>
      <c r="BB465" t="s">
        <v>3582</v>
      </c>
      <c r="BC465" t="s">
        <v>2392</v>
      </c>
      <c r="BD465" t="s">
        <v>2392</v>
      </c>
      <c r="BE465" t="s">
        <v>2392</v>
      </c>
      <c r="BF465" t="s">
        <v>2392</v>
      </c>
      <c r="BG465" t="s">
        <v>2392</v>
      </c>
      <c r="BH465" t="s">
        <v>2392</v>
      </c>
      <c r="BI465" t="s">
        <v>2392</v>
      </c>
      <c r="BJ465" t="s">
        <v>2392</v>
      </c>
      <c r="BK465" t="s">
        <v>2392</v>
      </c>
      <c r="BL465" t="s">
        <v>25</v>
      </c>
      <c r="BM465" t="s">
        <v>25</v>
      </c>
      <c r="BN465" t="s">
        <v>25</v>
      </c>
      <c r="BO465" t="s">
        <v>25</v>
      </c>
      <c r="BP465" t="s">
        <v>25</v>
      </c>
      <c r="BQ465" t="s">
        <v>25</v>
      </c>
      <c r="BR465" t="s">
        <v>25</v>
      </c>
      <c r="BS465" t="s">
        <v>25</v>
      </c>
      <c r="BT465" t="s">
        <v>25</v>
      </c>
      <c r="BU465" t="s">
        <v>25</v>
      </c>
      <c r="BV465" t="s">
        <v>25</v>
      </c>
      <c r="BW465" t="s">
        <v>25</v>
      </c>
      <c r="BX465" t="s">
        <v>25</v>
      </c>
      <c r="BY465" t="s">
        <v>25</v>
      </c>
      <c r="BZ465" t="s">
        <v>25</v>
      </c>
      <c r="CA465" t="s">
        <v>25</v>
      </c>
      <c r="CB465" t="s">
        <v>25</v>
      </c>
      <c r="CC465" t="s">
        <v>25</v>
      </c>
      <c r="CD465" t="s">
        <v>25</v>
      </c>
      <c r="CE465" t="s">
        <v>25</v>
      </c>
      <c r="CF465" t="s">
        <v>25</v>
      </c>
      <c r="CG465" t="s">
        <v>25</v>
      </c>
      <c r="CH465" t="s">
        <v>25</v>
      </c>
      <c r="CI465" t="s">
        <v>25</v>
      </c>
      <c r="CJ465" t="s">
        <v>25</v>
      </c>
      <c r="CK465" t="s">
        <v>25</v>
      </c>
      <c r="CL465" t="s">
        <v>25</v>
      </c>
      <c r="CM465" t="s">
        <v>25</v>
      </c>
      <c r="CN465" t="s">
        <v>25</v>
      </c>
      <c r="CO465" t="s">
        <v>25</v>
      </c>
      <c r="CP465" t="s">
        <v>25</v>
      </c>
      <c r="CQ465" t="s">
        <v>25</v>
      </c>
      <c r="CR465" t="s">
        <v>25</v>
      </c>
      <c r="CS465" t="s">
        <v>25</v>
      </c>
      <c r="CT465" t="s">
        <v>25</v>
      </c>
      <c r="CU465" t="s">
        <v>25</v>
      </c>
      <c r="CV465" t="s">
        <v>25</v>
      </c>
      <c r="CW465" t="s">
        <v>25</v>
      </c>
      <c r="CX465" t="s">
        <v>25</v>
      </c>
      <c r="CY465" t="s">
        <v>25</v>
      </c>
      <c r="CZ465" t="s">
        <v>25</v>
      </c>
      <c r="DA465" t="s">
        <v>25</v>
      </c>
      <c r="DB465" t="s">
        <v>25</v>
      </c>
      <c r="DC465" t="s">
        <v>25</v>
      </c>
    </row>
    <row r="466" spans="1:107" x14ac:dyDescent="0.2">
      <c r="A466" t="s">
        <v>236</v>
      </c>
      <c r="B466">
        <v>24128262</v>
      </c>
      <c r="C466" t="s">
        <v>33</v>
      </c>
      <c r="D466">
        <v>0</v>
      </c>
      <c r="E466">
        <v>-6</v>
      </c>
      <c r="F466">
        <v>0</v>
      </c>
      <c r="G466" t="s">
        <v>24</v>
      </c>
      <c r="H466">
        <v>1</v>
      </c>
      <c r="I466" t="s">
        <v>25</v>
      </c>
      <c r="J466">
        <v>0</v>
      </c>
      <c r="K466" t="s">
        <v>25</v>
      </c>
      <c r="L466">
        <v>0</v>
      </c>
      <c r="M466">
        <v>0.66700000000000004</v>
      </c>
      <c r="N466" t="s">
        <v>237</v>
      </c>
      <c r="O466" t="s">
        <v>95</v>
      </c>
      <c r="P466" t="s">
        <v>25</v>
      </c>
      <c r="Q466" t="s">
        <v>25</v>
      </c>
      <c r="R466" t="s">
        <v>25</v>
      </c>
      <c r="S466" t="s">
        <v>25</v>
      </c>
      <c r="T466" t="s">
        <v>25</v>
      </c>
      <c r="U466" t="s">
        <v>25</v>
      </c>
      <c r="V466" t="s">
        <v>25</v>
      </c>
      <c r="W466" t="s">
        <v>30</v>
      </c>
      <c r="X466" t="s">
        <v>3589</v>
      </c>
      <c r="Y466" t="s">
        <v>3590</v>
      </c>
      <c r="Z466" t="s">
        <v>3585</v>
      </c>
      <c r="AA466" t="s">
        <v>3586</v>
      </c>
      <c r="AB466" t="s">
        <v>3587</v>
      </c>
      <c r="AC466" t="s">
        <v>3591</v>
      </c>
      <c r="AD466" t="s">
        <v>25</v>
      </c>
      <c r="AE466" t="s">
        <v>3590</v>
      </c>
      <c r="AF466" t="s">
        <v>3571</v>
      </c>
      <c r="AG466" t="s">
        <v>269</v>
      </c>
      <c r="AH466" t="s">
        <v>3572</v>
      </c>
      <c r="AI466" t="s">
        <v>2392</v>
      </c>
      <c r="AJ466" t="s">
        <v>2392</v>
      </c>
      <c r="AK466" t="s">
        <v>2392</v>
      </c>
      <c r="AL466" t="s">
        <v>2392</v>
      </c>
      <c r="AM466" t="s">
        <v>2392</v>
      </c>
      <c r="AN466" t="s">
        <v>2392</v>
      </c>
      <c r="AO466" t="s">
        <v>2392</v>
      </c>
      <c r="AP466" t="s">
        <v>2392</v>
      </c>
      <c r="AQ466" t="s">
        <v>2392</v>
      </c>
      <c r="AR466" t="s">
        <v>3573</v>
      </c>
      <c r="AS466" t="s">
        <v>3574</v>
      </c>
      <c r="AT466" t="s">
        <v>3575</v>
      </c>
      <c r="AU466" t="s">
        <v>3576</v>
      </c>
      <c r="AV466" t="s">
        <v>3577</v>
      </c>
      <c r="AW466" t="s">
        <v>3578</v>
      </c>
      <c r="AX466" t="s">
        <v>3579</v>
      </c>
      <c r="AY466" t="s">
        <v>3580</v>
      </c>
      <c r="AZ466" t="s">
        <v>3578</v>
      </c>
      <c r="BA466" t="s">
        <v>3581</v>
      </c>
      <c r="BB466" t="s">
        <v>3582</v>
      </c>
      <c r="BC466" t="s">
        <v>2392</v>
      </c>
      <c r="BD466" t="s">
        <v>2392</v>
      </c>
      <c r="BE466" t="s">
        <v>2392</v>
      </c>
      <c r="BF466" t="s">
        <v>2392</v>
      </c>
      <c r="BG466" t="s">
        <v>2392</v>
      </c>
      <c r="BH466" t="s">
        <v>2392</v>
      </c>
      <c r="BI466" t="s">
        <v>2392</v>
      </c>
      <c r="BJ466" t="s">
        <v>2392</v>
      </c>
      <c r="BK466" t="s">
        <v>2392</v>
      </c>
      <c r="BL466" t="s">
        <v>25</v>
      </c>
      <c r="BM466" t="s">
        <v>25</v>
      </c>
      <c r="BN466" t="s">
        <v>25</v>
      </c>
      <c r="BO466" t="s">
        <v>25</v>
      </c>
      <c r="BP466" t="s">
        <v>25</v>
      </c>
      <c r="BQ466" t="s">
        <v>25</v>
      </c>
      <c r="BR466" t="s">
        <v>25</v>
      </c>
      <c r="BS466" t="s">
        <v>25</v>
      </c>
      <c r="BT466" t="s">
        <v>25</v>
      </c>
      <c r="BU466" t="s">
        <v>25</v>
      </c>
      <c r="BV466" t="s">
        <v>25</v>
      </c>
      <c r="BW466" t="s">
        <v>25</v>
      </c>
      <c r="BX466" t="s">
        <v>25</v>
      </c>
      <c r="BY466" t="s">
        <v>25</v>
      </c>
      <c r="BZ466" t="s">
        <v>25</v>
      </c>
      <c r="CA466" t="s">
        <v>25</v>
      </c>
      <c r="CB466" t="s">
        <v>25</v>
      </c>
      <c r="CC466" t="s">
        <v>25</v>
      </c>
      <c r="CD466" t="s">
        <v>25</v>
      </c>
      <c r="CE466" t="s">
        <v>25</v>
      </c>
      <c r="CF466" t="s">
        <v>25</v>
      </c>
      <c r="CG466" t="s">
        <v>25</v>
      </c>
      <c r="CH466" t="s">
        <v>25</v>
      </c>
      <c r="CI466" t="s">
        <v>25</v>
      </c>
      <c r="CJ466" t="s">
        <v>25</v>
      </c>
      <c r="CK466" t="s">
        <v>25</v>
      </c>
      <c r="CL466" t="s">
        <v>25</v>
      </c>
      <c r="CM466" t="s">
        <v>25</v>
      </c>
      <c r="CN466" t="s">
        <v>25</v>
      </c>
      <c r="CO466" t="s">
        <v>25</v>
      </c>
      <c r="CP466" t="s">
        <v>25</v>
      </c>
      <c r="CQ466" t="s">
        <v>25</v>
      </c>
      <c r="CR466" t="s">
        <v>25</v>
      </c>
      <c r="CS466" t="s">
        <v>25</v>
      </c>
      <c r="CT466" t="s">
        <v>25</v>
      </c>
      <c r="CU466" t="s">
        <v>25</v>
      </c>
      <c r="CV466" t="s">
        <v>25</v>
      </c>
      <c r="CW466" t="s">
        <v>25</v>
      </c>
      <c r="CX466" t="s">
        <v>25</v>
      </c>
      <c r="CY466" t="s">
        <v>25</v>
      </c>
      <c r="CZ466" t="s">
        <v>25</v>
      </c>
      <c r="DA466" t="s">
        <v>25</v>
      </c>
      <c r="DB466" t="s">
        <v>25</v>
      </c>
      <c r="DC466" t="s">
        <v>25</v>
      </c>
    </row>
    <row r="467" spans="1:107" x14ac:dyDescent="0.2">
      <c r="A467" t="s">
        <v>236</v>
      </c>
      <c r="B467">
        <v>24128262</v>
      </c>
      <c r="C467" t="s">
        <v>33</v>
      </c>
      <c r="D467">
        <v>0</v>
      </c>
      <c r="E467">
        <v>-6</v>
      </c>
      <c r="F467">
        <v>0</v>
      </c>
      <c r="G467" t="s">
        <v>24</v>
      </c>
      <c r="H467">
        <v>1</v>
      </c>
      <c r="I467" t="s">
        <v>25</v>
      </c>
      <c r="J467">
        <v>0</v>
      </c>
      <c r="K467" t="s">
        <v>25</v>
      </c>
      <c r="L467">
        <v>0</v>
      </c>
      <c r="M467">
        <v>0.66700000000000004</v>
      </c>
      <c r="N467" t="s">
        <v>237</v>
      </c>
      <c r="O467" t="s">
        <v>95</v>
      </c>
      <c r="P467" t="s">
        <v>25</v>
      </c>
      <c r="Q467" t="s">
        <v>25</v>
      </c>
      <c r="R467" t="s">
        <v>25</v>
      </c>
      <c r="S467" t="s">
        <v>25</v>
      </c>
      <c r="T467" t="s">
        <v>25</v>
      </c>
      <c r="U467" t="s">
        <v>25</v>
      </c>
      <c r="V467" t="s">
        <v>25</v>
      </c>
      <c r="W467" t="s">
        <v>30</v>
      </c>
      <c r="X467" t="s">
        <v>3592</v>
      </c>
      <c r="Y467" t="s">
        <v>3593</v>
      </c>
      <c r="Z467" t="s">
        <v>3585</v>
      </c>
      <c r="AA467" t="s">
        <v>3586</v>
      </c>
      <c r="AB467" t="s">
        <v>3587</v>
      </c>
      <c r="AC467" t="s">
        <v>3594</v>
      </c>
      <c r="AD467" t="s">
        <v>25</v>
      </c>
      <c r="AE467" t="s">
        <v>3593</v>
      </c>
      <c r="AF467" t="s">
        <v>3571</v>
      </c>
      <c r="AG467" t="s">
        <v>269</v>
      </c>
      <c r="AH467" t="s">
        <v>3572</v>
      </c>
      <c r="AI467" t="s">
        <v>2392</v>
      </c>
      <c r="AJ467" t="s">
        <v>2392</v>
      </c>
      <c r="AK467" t="s">
        <v>2392</v>
      </c>
      <c r="AL467" t="s">
        <v>2392</v>
      </c>
      <c r="AM467" t="s">
        <v>2392</v>
      </c>
      <c r="AN467" t="s">
        <v>2392</v>
      </c>
      <c r="AO467" t="s">
        <v>2392</v>
      </c>
      <c r="AP467" t="s">
        <v>2392</v>
      </c>
      <c r="AQ467" t="s">
        <v>2392</v>
      </c>
      <c r="AR467" t="s">
        <v>3573</v>
      </c>
      <c r="AS467" t="s">
        <v>3574</v>
      </c>
      <c r="AT467" t="s">
        <v>3575</v>
      </c>
      <c r="AU467" t="s">
        <v>3576</v>
      </c>
      <c r="AV467" t="s">
        <v>3577</v>
      </c>
      <c r="AW467" t="s">
        <v>3578</v>
      </c>
      <c r="AX467" t="s">
        <v>3579</v>
      </c>
      <c r="AY467" t="s">
        <v>3580</v>
      </c>
      <c r="AZ467" t="s">
        <v>3578</v>
      </c>
      <c r="BA467" t="s">
        <v>3581</v>
      </c>
      <c r="BB467" t="s">
        <v>3582</v>
      </c>
      <c r="BC467" t="s">
        <v>2392</v>
      </c>
      <c r="BD467" t="s">
        <v>2392</v>
      </c>
      <c r="BE467" t="s">
        <v>2392</v>
      </c>
      <c r="BF467" t="s">
        <v>2392</v>
      </c>
      <c r="BG467" t="s">
        <v>2392</v>
      </c>
      <c r="BH467" t="s">
        <v>2392</v>
      </c>
      <c r="BI467" t="s">
        <v>2392</v>
      </c>
      <c r="BJ467" t="s">
        <v>2392</v>
      </c>
      <c r="BK467" t="s">
        <v>2392</v>
      </c>
      <c r="BL467" t="s">
        <v>25</v>
      </c>
      <c r="BM467" t="s">
        <v>25</v>
      </c>
      <c r="BN467" t="s">
        <v>25</v>
      </c>
      <c r="BO467" t="s">
        <v>25</v>
      </c>
      <c r="BP467" t="s">
        <v>25</v>
      </c>
      <c r="BQ467" t="s">
        <v>25</v>
      </c>
      <c r="BR467" t="s">
        <v>25</v>
      </c>
      <c r="BS467" t="s">
        <v>25</v>
      </c>
      <c r="BT467" t="s">
        <v>25</v>
      </c>
      <c r="BU467" t="s">
        <v>25</v>
      </c>
      <c r="BV467" t="s">
        <v>25</v>
      </c>
      <c r="BW467" t="s">
        <v>25</v>
      </c>
      <c r="BX467" t="s">
        <v>25</v>
      </c>
      <c r="BY467" t="s">
        <v>25</v>
      </c>
      <c r="BZ467" t="s">
        <v>25</v>
      </c>
      <c r="CA467" t="s">
        <v>25</v>
      </c>
      <c r="CB467" t="s">
        <v>25</v>
      </c>
      <c r="CC467" t="s">
        <v>25</v>
      </c>
      <c r="CD467" t="s">
        <v>25</v>
      </c>
      <c r="CE467" t="s">
        <v>25</v>
      </c>
      <c r="CF467" t="s">
        <v>25</v>
      </c>
      <c r="CG467" t="s">
        <v>25</v>
      </c>
      <c r="CH467" t="s">
        <v>25</v>
      </c>
      <c r="CI467" t="s">
        <v>25</v>
      </c>
      <c r="CJ467" t="s">
        <v>25</v>
      </c>
      <c r="CK467" t="s">
        <v>25</v>
      </c>
      <c r="CL467" t="s">
        <v>25</v>
      </c>
      <c r="CM467" t="s">
        <v>25</v>
      </c>
      <c r="CN467" t="s">
        <v>25</v>
      </c>
      <c r="CO467" t="s">
        <v>25</v>
      </c>
      <c r="CP467" t="s">
        <v>25</v>
      </c>
      <c r="CQ467" t="s">
        <v>25</v>
      </c>
      <c r="CR467" t="s">
        <v>25</v>
      </c>
      <c r="CS467" t="s">
        <v>25</v>
      </c>
      <c r="CT467" t="s">
        <v>25</v>
      </c>
      <c r="CU467" t="s">
        <v>25</v>
      </c>
      <c r="CV467" t="s">
        <v>25</v>
      </c>
      <c r="CW467" t="s">
        <v>25</v>
      </c>
      <c r="CX467" t="s">
        <v>25</v>
      </c>
      <c r="CY467" t="s">
        <v>25</v>
      </c>
      <c r="CZ467" t="s">
        <v>25</v>
      </c>
      <c r="DA467" t="s">
        <v>25</v>
      </c>
      <c r="DB467" t="s">
        <v>25</v>
      </c>
      <c r="DC467" t="s">
        <v>25</v>
      </c>
    </row>
    <row r="468" spans="1:107" x14ac:dyDescent="0.2">
      <c r="A468" t="s">
        <v>236</v>
      </c>
      <c r="B468">
        <v>24128262</v>
      </c>
      <c r="C468" t="s">
        <v>33</v>
      </c>
      <c r="D468">
        <v>0</v>
      </c>
      <c r="E468">
        <v>-6</v>
      </c>
      <c r="F468">
        <v>0</v>
      </c>
      <c r="G468" t="s">
        <v>24</v>
      </c>
      <c r="H468">
        <v>1</v>
      </c>
      <c r="I468" t="s">
        <v>25</v>
      </c>
      <c r="J468">
        <v>0</v>
      </c>
      <c r="K468" t="s">
        <v>25</v>
      </c>
      <c r="L468">
        <v>0</v>
      </c>
      <c r="M468">
        <v>0.66700000000000004</v>
      </c>
      <c r="N468" t="s">
        <v>237</v>
      </c>
      <c r="O468" t="s">
        <v>95</v>
      </c>
      <c r="P468" t="s">
        <v>25</v>
      </c>
      <c r="Q468" t="s">
        <v>25</v>
      </c>
      <c r="R468" t="s">
        <v>25</v>
      </c>
      <c r="S468" t="s">
        <v>25</v>
      </c>
      <c r="T468" t="s">
        <v>25</v>
      </c>
      <c r="U468" t="s">
        <v>25</v>
      </c>
      <c r="V468" t="s">
        <v>25</v>
      </c>
      <c r="W468" t="s">
        <v>30</v>
      </c>
      <c r="X468" t="s">
        <v>3595</v>
      </c>
      <c r="Y468" t="s">
        <v>3596</v>
      </c>
      <c r="Z468" t="s">
        <v>3597</v>
      </c>
      <c r="AA468" t="s">
        <v>3598</v>
      </c>
      <c r="AB468" t="s">
        <v>3599</v>
      </c>
      <c r="AC468" t="s">
        <v>3600</v>
      </c>
      <c r="AD468" t="s">
        <v>25</v>
      </c>
      <c r="AE468" t="s">
        <v>3596</v>
      </c>
      <c r="AF468" t="s">
        <v>3571</v>
      </c>
      <c r="AG468" t="s">
        <v>269</v>
      </c>
      <c r="AH468" t="s">
        <v>3572</v>
      </c>
      <c r="AI468" t="s">
        <v>2392</v>
      </c>
      <c r="AJ468" t="s">
        <v>2392</v>
      </c>
      <c r="AK468" t="s">
        <v>2392</v>
      </c>
      <c r="AL468" t="s">
        <v>2392</v>
      </c>
      <c r="AM468" t="s">
        <v>2392</v>
      </c>
      <c r="AN468" t="s">
        <v>2392</v>
      </c>
      <c r="AO468" t="s">
        <v>2392</v>
      </c>
      <c r="AP468" t="s">
        <v>2392</v>
      </c>
      <c r="AQ468" t="s">
        <v>2392</v>
      </c>
      <c r="AR468" t="s">
        <v>3573</v>
      </c>
      <c r="AS468" t="s">
        <v>3574</v>
      </c>
      <c r="AT468" t="s">
        <v>3575</v>
      </c>
      <c r="AU468" t="s">
        <v>3576</v>
      </c>
      <c r="AV468" t="s">
        <v>3577</v>
      </c>
      <c r="AW468" t="s">
        <v>3578</v>
      </c>
      <c r="AX468" t="s">
        <v>3579</v>
      </c>
      <c r="AY468" t="s">
        <v>3580</v>
      </c>
      <c r="AZ468" t="s">
        <v>3578</v>
      </c>
      <c r="BA468" t="s">
        <v>3581</v>
      </c>
      <c r="BB468" t="s">
        <v>3582</v>
      </c>
      <c r="BC468" t="s">
        <v>2392</v>
      </c>
      <c r="BD468" t="s">
        <v>2392</v>
      </c>
      <c r="BE468" t="s">
        <v>2392</v>
      </c>
      <c r="BF468" t="s">
        <v>2392</v>
      </c>
      <c r="BG468" t="s">
        <v>2392</v>
      </c>
      <c r="BH468" t="s">
        <v>2392</v>
      </c>
      <c r="BI468" t="s">
        <v>2392</v>
      </c>
      <c r="BJ468" t="s">
        <v>2392</v>
      </c>
      <c r="BK468" t="s">
        <v>2392</v>
      </c>
      <c r="BL468" t="s">
        <v>25</v>
      </c>
      <c r="BM468" t="s">
        <v>25</v>
      </c>
      <c r="BN468" t="s">
        <v>25</v>
      </c>
      <c r="BO468" t="s">
        <v>25</v>
      </c>
      <c r="BP468" t="s">
        <v>25</v>
      </c>
      <c r="BQ468" t="s">
        <v>25</v>
      </c>
      <c r="BR468" t="s">
        <v>25</v>
      </c>
      <c r="BS468" t="s">
        <v>25</v>
      </c>
      <c r="BT468" t="s">
        <v>25</v>
      </c>
      <c r="BU468" t="s">
        <v>25</v>
      </c>
      <c r="BV468" t="s">
        <v>25</v>
      </c>
      <c r="BW468" t="s">
        <v>25</v>
      </c>
      <c r="BX468" t="s">
        <v>25</v>
      </c>
      <c r="BY468" t="s">
        <v>25</v>
      </c>
      <c r="BZ468" t="s">
        <v>25</v>
      </c>
      <c r="CA468" t="s">
        <v>25</v>
      </c>
      <c r="CB468" t="s">
        <v>25</v>
      </c>
      <c r="CC468" t="s">
        <v>25</v>
      </c>
      <c r="CD468" t="s">
        <v>25</v>
      </c>
      <c r="CE468" t="s">
        <v>25</v>
      </c>
      <c r="CF468" t="s">
        <v>25</v>
      </c>
      <c r="CG468" t="s">
        <v>25</v>
      </c>
      <c r="CH468" t="s">
        <v>25</v>
      </c>
      <c r="CI468" t="s">
        <v>25</v>
      </c>
      <c r="CJ468" t="s">
        <v>25</v>
      </c>
      <c r="CK468" t="s">
        <v>25</v>
      </c>
      <c r="CL468" t="s">
        <v>25</v>
      </c>
      <c r="CM468" t="s">
        <v>25</v>
      </c>
      <c r="CN468" t="s">
        <v>25</v>
      </c>
      <c r="CO468" t="s">
        <v>25</v>
      </c>
      <c r="CP468" t="s">
        <v>25</v>
      </c>
      <c r="CQ468" t="s">
        <v>25</v>
      </c>
      <c r="CR468" t="s">
        <v>25</v>
      </c>
      <c r="CS468" t="s">
        <v>25</v>
      </c>
      <c r="CT468" t="s">
        <v>25</v>
      </c>
      <c r="CU468" t="s">
        <v>25</v>
      </c>
      <c r="CV468" t="s">
        <v>25</v>
      </c>
      <c r="CW468" t="s">
        <v>25</v>
      </c>
      <c r="CX468" t="s">
        <v>25</v>
      </c>
      <c r="CY468" t="s">
        <v>25</v>
      </c>
      <c r="CZ468" t="s">
        <v>25</v>
      </c>
      <c r="DA468" t="s">
        <v>25</v>
      </c>
      <c r="DB468" t="s">
        <v>25</v>
      </c>
      <c r="DC468" t="s">
        <v>25</v>
      </c>
    </row>
    <row r="469" spans="1:107" x14ac:dyDescent="0.2">
      <c r="A469" t="s">
        <v>236</v>
      </c>
      <c r="B469">
        <v>24128262</v>
      </c>
      <c r="C469" t="s">
        <v>33</v>
      </c>
      <c r="D469">
        <v>0</v>
      </c>
      <c r="E469">
        <v>-6</v>
      </c>
      <c r="F469">
        <v>0</v>
      </c>
      <c r="G469" t="s">
        <v>24</v>
      </c>
      <c r="H469">
        <v>1</v>
      </c>
      <c r="I469" t="s">
        <v>25</v>
      </c>
      <c r="J469">
        <v>0</v>
      </c>
      <c r="K469" t="s">
        <v>25</v>
      </c>
      <c r="L469">
        <v>0</v>
      </c>
      <c r="M469">
        <v>0.66700000000000004</v>
      </c>
      <c r="N469" t="s">
        <v>237</v>
      </c>
      <c r="O469" t="s">
        <v>151</v>
      </c>
      <c r="P469" t="s">
        <v>2359</v>
      </c>
      <c r="Q469" t="s">
        <v>3015</v>
      </c>
      <c r="R469" t="s">
        <v>25</v>
      </c>
      <c r="S469" t="s">
        <v>2877</v>
      </c>
      <c r="T469" t="s">
        <v>25</v>
      </c>
      <c r="U469">
        <v>1</v>
      </c>
      <c r="V469">
        <v>80</v>
      </c>
      <c r="W469" t="s">
        <v>30</v>
      </c>
      <c r="X469" t="s">
        <v>3565</v>
      </c>
      <c r="Y469" t="s">
        <v>3566</v>
      </c>
      <c r="Z469" t="s">
        <v>3567</v>
      </c>
      <c r="AA469" t="s">
        <v>3568</v>
      </c>
      <c r="AB469" t="s">
        <v>3569</v>
      </c>
      <c r="AC469" t="s">
        <v>3570</v>
      </c>
      <c r="AD469" t="s">
        <v>25</v>
      </c>
      <c r="AE469" t="s">
        <v>3566</v>
      </c>
      <c r="AF469" t="s">
        <v>3571</v>
      </c>
      <c r="AG469" t="s">
        <v>269</v>
      </c>
      <c r="AH469" t="s">
        <v>3572</v>
      </c>
      <c r="AI469" t="s">
        <v>2392</v>
      </c>
      <c r="AJ469" t="s">
        <v>2392</v>
      </c>
      <c r="AK469" t="s">
        <v>2392</v>
      </c>
      <c r="AL469" t="s">
        <v>2392</v>
      </c>
      <c r="AM469" t="s">
        <v>2392</v>
      </c>
      <c r="AN469" t="s">
        <v>2392</v>
      </c>
      <c r="AO469" t="s">
        <v>2392</v>
      </c>
      <c r="AP469" t="s">
        <v>2392</v>
      </c>
      <c r="AQ469" t="s">
        <v>2392</v>
      </c>
      <c r="AR469" t="s">
        <v>3573</v>
      </c>
      <c r="AS469" t="s">
        <v>3574</v>
      </c>
      <c r="AT469" t="s">
        <v>3575</v>
      </c>
      <c r="AU469" t="s">
        <v>3576</v>
      </c>
      <c r="AV469" t="s">
        <v>3577</v>
      </c>
      <c r="AW469" t="s">
        <v>3578</v>
      </c>
      <c r="AX469" t="s">
        <v>3579</v>
      </c>
      <c r="AY469" t="s">
        <v>3580</v>
      </c>
      <c r="AZ469" t="s">
        <v>3578</v>
      </c>
      <c r="BA469" t="s">
        <v>3581</v>
      </c>
      <c r="BB469" t="s">
        <v>3582</v>
      </c>
      <c r="BC469" t="s">
        <v>2392</v>
      </c>
      <c r="BD469" t="s">
        <v>2392</v>
      </c>
      <c r="BE469" t="s">
        <v>2392</v>
      </c>
      <c r="BF469" t="s">
        <v>2392</v>
      </c>
      <c r="BG469" t="s">
        <v>2392</v>
      </c>
      <c r="BH469" t="s">
        <v>2392</v>
      </c>
      <c r="BI469" t="s">
        <v>2392</v>
      </c>
      <c r="BJ469" t="s">
        <v>2392</v>
      </c>
      <c r="BK469" t="s">
        <v>2392</v>
      </c>
      <c r="BL469" t="s">
        <v>25</v>
      </c>
      <c r="BM469" t="s">
        <v>25</v>
      </c>
      <c r="BN469" t="s">
        <v>25</v>
      </c>
      <c r="BO469" t="s">
        <v>25</v>
      </c>
      <c r="BP469" t="s">
        <v>25</v>
      </c>
      <c r="BQ469" t="s">
        <v>25</v>
      </c>
      <c r="BR469" t="s">
        <v>25</v>
      </c>
      <c r="BS469" t="s">
        <v>25</v>
      </c>
      <c r="BT469" t="s">
        <v>25</v>
      </c>
      <c r="BU469" t="s">
        <v>25</v>
      </c>
      <c r="BV469" t="s">
        <v>25</v>
      </c>
      <c r="BW469" t="s">
        <v>25</v>
      </c>
      <c r="BX469" t="s">
        <v>25</v>
      </c>
      <c r="BY469" t="s">
        <v>25</v>
      </c>
      <c r="BZ469" t="s">
        <v>25</v>
      </c>
      <c r="CA469" t="s">
        <v>25</v>
      </c>
      <c r="CB469" t="s">
        <v>25</v>
      </c>
      <c r="CC469" t="s">
        <v>25</v>
      </c>
      <c r="CD469" t="s">
        <v>25</v>
      </c>
      <c r="CE469" t="s">
        <v>25</v>
      </c>
      <c r="CF469" t="s">
        <v>25</v>
      </c>
      <c r="CG469" t="s">
        <v>25</v>
      </c>
      <c r="CH469" t="s">
        <v>25</v>
      </c>
      <c r="CI469" t="s">
        <v>25</v>
      </c>
      <c r="CJ469" t="s">
        <v>25</v>
      </c>
      <c r="CK469" t="s">
        <v>25</v>
      </c>
      <c r="CL469" t="s">
        <v>25</v>
      </c>
      <c r="CM469" t="s">
        <v>25</v>
      </c>
      <c r="CN469" t="s">
        <v>25</v>
      </c>
      <c r="CO469" t="s">
        <v>25</v>
      </c>
      <c r="CP469" t="s">
        <v>25</v>
      </c>
      <c r="CQ469" t="s">
        <v>25</v>
      </c>
      <c r="CR469" t="s">
        <v>25</v>
      </c>
      <c r="CS469" t="s">
        <v>25</v>
      </c>
      <c r="CT469" t="s">
        <v>25</v>
      </c>
      <c r="CU469" t="s">
        <v>25</v>
      </c>
      <c r="CV469" t="s">
        <v>25</v>
      </c>
      <c r="CW469" t="s">
        <v>25</v>
      </c>
      <c r="CX469" t="s">
        <v>25</v>
      </c>
      <c r="CY469" t="s">
        <v>25</v>
      </c>
      <c r="CZ469" t="s">
        <v>25</v>
      </c>
      <c r="DA469" t="s">
        <v>25</v>
      </c>
      <c r="DB469" t="s">
        <v>25</v>
      </c>
      <c r="DC469" t="s">
        <v>25</v>
      </c>
    </row>
    <row r="470" spans="1:107" x14ac:dyDescent="0.2">
      <c r="A470" t="s">
        <v>236</v>
      </c>
      <c r="B470">
        <v>24128262</v>
      </c>
      <c r="C470" t="s">
        <v>33</v>
      </c>
      <c r="D470">
        <v>0</v>
      </c>
      <c r="E470">
        <v>-6</v>
      </c>
      <c r="F470">
        <v>0</v>
      </c>
      <c r="G470" t="s">
        <v>24</v>
      </c>
      <c r="H470">
        <v>1</v>
      </c>
      <c r="I470" t="s">
        <v>25</v>
      </c>
      <c r="J470">
        <v>0</v>
      </c>
      <c r="K470" t="s">
        <v>25</v>
      </c>
      <c r="L470">
        <v>0</v>
      </c>
      <c r="M470">
        <v>0.66700000000000004</v>
      </c>
      <c r="N470" t="s">
        <v>237</v>
      </c>
      <c r="O470" t="s">
        <v>95</v>
      </c>
      <c r="P470" t="s">
        <v>25</v>
      </c>
      <c r="Q470" t="s">
        <v>25</v>
      </c>
      <c r="R470" t="s">
        <v>25</v>
      </c>
      <c r="S470" t="s">
        <v>25</v>
      </c>
      <c r="T470" t="s">
        <v>25</v>
      </c>
      <c r="U470" t="s">
        <v>25</v>
      </c>
      <c r="V470" t="s">
        <v>25</v>
      </c>
      <c r="W470" t="s">
        <v>30</v>
      </c>
      <c r="X470" t="s">
        <v>3583</v>
      </c>
      <c r="Y470" t="s">
        <v>3584</v>
      </c>
      <c r="Z470" t="s">
        <v>3585</v>
      </c>
      <c r="AA470" t="s">
        <v>3586</v>
      </c>
      <c r="AB470" t="s">
        <v>3587</v>
      </c>
      <c r="AC470" t="s">
        <v>3588</v>
      </c>
      <c r="AD470" t="s">
        <v>25</v>
      </c>
      <c r="AE470" t="s">
        <v>3584</v>
      </c>
      <c r="AF470" t="s">
        <v>3571</v>
      </c>
      <c r="AG470" t="s">
        <v>269</v>
      </c>
      <c r="AH470" t="s">
        <v>3572</v>
      </c>
      <c r="AI470" t="s">
        <v>2392</v>
      </c>
      <c r="AJ470" t="s">
        <v>2392</v>
      </c>
      <c r="AK470" t="s">
        <v>2392</v>
      </c>
      <c r="AL470" t="s">
        <v>2392</v>
      </c>
      <c r="AM470" t="s">
        <v>2392</v>
      </c>
      <c r="AN470" t="s">
        <v>2392</v>
      </c>
      <c r="AO470" t="s">
        <v>2392</v>
      </c>
      <c r="AP470" t="s">
        <v>2392</v>
      </c>
      <c r="AQ470" t="s">
        <v>2392</v>
      </c>
      <c r="AR470" t="s">
        <v>3573</v>
      </c>
      <c r="AS470" t="s">
        <v>3574</v>
      </c>
      <c r="AT470" t="s">
        <v>3575</v>
      </c>
      <c r="AU470" t="s">
        <v>3576</v>
      </c>
      <c r="AV470" t="s">
        <v>3577</v>
      </c>
      <c r="AW470" t="s">
        <v>3578</v>
      </c>
      <c r="AX470" t="s">
        <v>3579</v>
      </c>
      <c r="AY470" t="s">
        <v>3580</v>
      </c>
      <c r="AZ470" t="s">
        <v>3578</v>
      </c>
      <c r="BA470" t="s">
        <v>3581</v>
      </c>
      <c r="BB470" t="s">
        <v>3582</v>
      </c>
      <c r="BC470" t="s">
        <v>2392</v>
      </c>
      <c r="BD470" t="s">
        <v>2392</v>
      </c>
      <c r="BE470" t="s">
        <v>2392</v>
      </c>
      <c r="BF470" t="s">
        <v>2392</v>
      </c>
      <c r="BG470" t="s">
        <v>2392</v>
      </c>
      <c r="BH470" t="s">
        <v>2392</v>
      </c>
      <c r="BI470" t="s">
        <v>2392</v>
      </c>
      <c r="BJ470" t="s">
        <v>2392</v>
      </c>
      <c r="BK470" t="s">
        <v>2392</v>
      </c>
      <c r="BL470" t="s">
        <v>25</v>
      </c>
      <c r="BM470" t="s">
        <v>25</v>
      </c>
      <c r="BN470" t="s">
        <v>25</v>
      </c>
      <c r="BO470" t="s">
        <v>25</v>
      </c>
      <c r="BP470" t="s">
        <v>25</v>
      </c>
      <c r="BQ470" t="s">
        <v>25</v>
      </c>
      <c r="BR470" t="s">
        <v>25</v>
      </c>
      <c r="BS470" t="s">
        <v>25</v>
      </c>
      <c r="BT470" t="s">
        <v>25</v>
      </c>
      <c r="BU470" t="s">
        <v>25</v>
      </c>
      <c r="BV470" t="s">
        <v>25</v>
      </c>
      <c r="BW470" t="s">
        <v>25</v>
      </c>
      <c r="BX470" t="s">
        <v>25</v>
      </c>
      <c r="BY470" t="s">
        <v>25</v>
      </c>
      <c r="BZ470" t="s">
        <v>25</v>
      </c>
      <c r="CA470" t="s">
        <v>25</v>
      </c>
      <c r="CB470" t="s">
        <v>25</v>
      </c>
      <c r="CC470" t="s">
        <v>25</v>
      </c>
      <c r="CD470" t="s">
        <v>25</v>
      </c>
      <c r="CE470" t="s">
        <v>25</v>
      </c>
      <c r="CF470" t="s">
        <v>25</v>
      </c>
      <c r="CG470" t="s">
        <v>25</v>
      </c>
      <c r="CH470" t="s">
        <v>25</v>
      </c>
      <c r="CI470" t="s">
        <v>25</v>
      </c>
      <c r="CJ470" t="s">
        <v>25</v>
      </c>
      <c r="CK470" t="s">
        <v>25</v>
      </c>
      <c r="CL470" t="s">
        <v>25</v>
      </c>
      <c r="CM470" t="s">
        <v>25</v>
      </c>
      <c r="CN470" t="s">
        <v>25</v>
      </c>
      <c r="CO470" t="s">
        <v>25</v>
      </c>
      <c r="CP470" t="s">
        <v>25</v>
      </c>
      <c r="CQ470" t="s">
        <v>25</v>
      </c>
      <c r="CR470" t="s">
        <v>25</v>
      </c>
      <c r="CS470" t="s">
        <v>25</v>
      </c>
      <c r="CT470" t="s">
        <v>25</v>
      </c>
      <c r="CU470" t="s">
        <v>25</v>
      </c>
      <c r="CV470" t="s">
        <v>25</v>
      </c>
      <c r="CW470" t="s">
        <v>25</v>
      </c>
      <c r="CX470" t="s">
        <v>25</v>
      </c>
      <c r="CY470" t="s">
        <v>25</v>
      </c>
      <c r="CZ470" t="s">
        <v>25</v>
      </c>
      <c r="DA470" t="s">
        <v>25</v>
      </c>
      <c r="DB470" t="s">
        <v>25</v>
      </c>
      <c r="DC470" t="s">
        <v>25</v>
      </c>
    </row>
    <row r="471" spans="1:107" x14ac:dyDescent="0.2">
      <c r="A471" t="s">
        <v>236</v>
      </c>
      <c r="B471">
        <v>24128262</v>
      </c>
      <c r="C471" t="s">
        <v>33</v>
      </c>
      <c r="D471">
        <v>0</v>
      </c>
      <c r="E471">
        <v>-6</v>
      </c>
      <c r="F471">
        <v>0</v>
      </c>
      <c r="G471" t="s">
        <v>24</v>
      </c>
      <c r="H471">
        <v>1</v>
      </c>
      <c r="I471" t="s">
        <v>25</v>
      </c>
      <c r="J471">
        <v>0</v>
      </c>
      <c r="K471" t="s">
        <v>25</v>
      </c>
      <c r="L471">
        <v>0</v>
      </c>
      <c r="M471">
        <v>0.66700000000000004</v>
      </c>
      <c r="N471" t="s">
        <v>237</v>
      </c>
      <c r="O471" t="s">
        <v>95</v>
      </c>
      <c r="P471" t="s">
        <v>25</v>
      </c>
      <c r="Q471" t="s">
        <v>25</v>
      </c>
      <c r="R471" t="s">
        <v>25</v>
      </c>
      <c r="S471" t="s">
        <v>25</v>
      </c>
      <c r="T471" t="s">
        <v>25</v>
      </c>
      <c r="U471" t="s">
        <v>25</v>
      </c>
      <c r="V471" t="s">
        <v>25</v>
      </c>
      <c r="W471" t="s">
        <v>30</v>
      </c>
      <c r="X471" t="s">
        <v>3589</v>
      </c>
      <c r="Y471" t="s">
        <v>3590</v>
      </c>
      <c r="Z471" t="s">
        <v>3585</v>
      </c>
      <c r="AA471" t="s">
        <v>3586</v>
      </c>
      <c r="AB471" t="s">
        <v>3587</v>
      </c>
      <c r="AC471" t="s">
        <v>3591</v>
      </c>
      <c r="AD471" t="s">
        <v>25</v>
      </c>
      <c r="AE471" t="s">
        <v>3590</v>
      </c>
      <c r="AF471" t="s">
        <v>3571</v>
      </c>
      <c r="AG471" t="s">
        <v>269</v>
      </c>
      <c r="AH471" t="s">
        <v>3572</v>
      </c>
      <c r="AI471" t="s">
        <v>2392</v>
      </c>
      <c r="AJ471" t="s">
        <v>2392</v>
      </c>
      <c r="AK471" t="s">
        <v>2392</v>
      </c>
      <c r="AL471" t="s">
        <v>2392</v>
      </c>
      <c r="AM471" t="s">
        <v>2392</v>
      </c>
      <c r="AN471" t="s">
        <v>2392</v>
      </c>
      <c r="AO471" t="s">
        <v>2392</v>
      </c>
      <c r="AP471" t="s">
        <v>2392</v>
      </c>
      <c r="AQ471" t="s">
        <v>2392</v>
      </c>
      <c r="AR471" t="s">
        <v>3573</v>
      </c>
      <c r="AS471" t="s">
        <v>3574</v>
      </c>
      <c r="AT471" t="s">
        <v>3575</v>
      </c>
      <c r="AU471" t="s">
        <v>3576</v>
      </c>
      <c r="AV471" t="s">
        <v>3577</v>
      </c>
      <c r="AW471" t="s">
        <v>3578</v>
      </c>
      <c r="AX471" t="s">
        <v>3579</v>
      </c>
      <c r="AY471" t="s">
        <v>3580</v>
      </c>
      <c r="AZ471" t="s">
        <v>3578</v>
      </c>
      <c r="BA471" t="s">
        <v>3581</v>
      </c>
      <c r="BB471" t="s">
        <v>3582</v>
      </c>
      <c r="BC471" t="s">
        <v>2392</v>
      </c>
      <c r="BD471" t="s">
        <v>2392</v>
      </c>
      <c r="BE471" t="s">
        <v>2392</v>
      </c>
      <c r="BF471" t="s">
        <v>2392</v>
      </c>
      <c r="BG471" t="s">
        <v>2392</v>
      </c>
      <c r="BH471" t="s">
        <v>2392</v>
      </c>
      <c r="BI471" t="s">
        <v>2392</v>
      </c>
      <c r="BJ471" t="s">
        <v>2392</v>
      </c>
      <c r="BK471" t="s">
        <v>2392</v>
      </c>
      <c r="BL471" t="s">
        <v>25</v>
      </c>
      <c r="BM471" t="s">
        <v>25</v>
      </c>
      <c r="BN471" t="s">
        <v>25</v>
      </c>
      <c r="BO471" t="s">
        <v>25</v>
      </c>
      <c r="BP471" t="s">
        <v>25</v>
      </c>
      <c r="BQ471" t="s">
        <v>25</v>
      </c>
      <c r="BR471" t="s">
        <v>25</v>
      </c>
      <c r="BS471" t="s">
        <v>25</v>
      </c>
      <c r="BT471" t="s">
        <v>25</v>
      </c>
      <c r="BU471" t="s">
        <v>25</v>
      </c>
      <c r="BV471" t="s">
        <v>25</v>
      </c>
      <c r="BW471" t="s">
        <v>25</v>
      </c>
      <c r="BX471" t="s">
        <v>25</v>
      </c>
      <c r="BY471" t="s">
        <v>25</v>
      </c>
      <c r="BZ471" t="s">
        <v>25</v>
      </c>
      <c r="CA471" t="s">
        <v>25</v>
      </c>
      <c r="CB471" t="s">
        <v>25</v>
      </c>
      <c r="CC471" t="s">
        <v>25</v>
      </c>
      <c r="CD471" t="s">
        <v>25</v>
      </c>
      <c r="CE471" t="s">
        <v>25</v>
      </c>
      <c r="CF471" t="s">
        <v>25</v>
      </c>
      <c r="CG471" t="s">
        <v>25</v>
      </c>
      <c r="CH471" t="s">
        <v>25</v>
      </c>
      <c r="CI471" t="s">
        <v>25</v>
      </c>
      <c r="CJ471" t="s">
        <v>25</v>
      </c>
      <c r="CK471" t="s">
        <v>25</v>
      </c>
      <c r="CL471" t="s">
        <v>25</v>
      </c>
      <c r="CM471" t="s">
        <v>25</v>
      </c>
      <c r="CN471" t="s">
        <v>25</v>
      </c>
      <c r="CO471" t="s">
        <v>25</v>
      </c>
      <c r="CP471" t="s">
        <v>25</v>
      </c>
      <c r="CQ471" t="s">
        <v>25</v>
      </c>
      <c r="CR471" t="s">
        <v>25</v>
      </c>
      <c r="CS471" t="s">
        <v>25</v>
      </c>
      <c r="CT471" t="s">
        <v>25</v>
      </c>
      <c r="CU471" t="s">
        <v>25</v>
      </c>
      <c r="CV471" t="s">
        <v>25</v>
      </c>
      <c r="CW471" t="s">
        <v>25</v>
      </c>
      <c r="CX471" t="s">
        <v>25</v>
      </c>
      <c r="CY471" t="s">
        <v>25</v>
      </c>
      <c r="CZ471" t="s">
        <v>25</v>
      </c>
      <c r="DA471" t="s">
        <v>25</v>
      </c>
      <c r="DB471" t="s">
        <v>25</v>
      </c>
      <c r="DC471" t="s">
        <v>25</v>
      </c>
    </row>
    <row r="472" spans="1:107" x14ac:dyDescent="0.2">
      <c r="A472" t="s">
        <v>236</v>
      </c>
      <c r="B472">
        <v>24128262</v>
      </c>
      <c r="C472" t="s">
        <v>33</v>
      </c>
      <c r="D472">
        <v>0</v>
      </c>
      <c r="E472">
        <v>-6</v>
      </c>
      <c r="F472">
        <v>0</v>
      </c>
      <c r="G472" t="s">
        <v>24</v>
      </c>
      <c r="H472">
        <v>1</v>
      </c>
      <c r="I472" t="s">
        <v>25</v>
      </c>
      <c r="J472">
        <v>0</v>
      </c>
      <c r="K472" t="s">
        <v>25</v>
      </c>
      <c r="L472">
        <v>0</v>
      </c>
      <c r="M472">
        <v>0.66700000000000004</v>
      </c>
      <c r="N472" t="s">
        <v>237</v>
      </c>
      <c r="O472" t="s">
        <v>95</v>
      </c>
      <c r="P472" t="s">
        <v>25</v>
      </c>
      <c r="Q472" t="s">
        <v>25</v>
      </c>
      <c r="R472" t="s">
        <v>25</v>
      </c>
      <c r="S472" t="s">
        <v>25</v>
      </c>
      <c r="T472" t="s">
        <v>25</v>
      </c>
      <c r="U472" t="s">
        <v>25</v>
      </c>
      <c r="V472" t="s">
        <v>25</v>
      </c>
      <c r="W472" t="s">
        <v>30</v>
      </c>
      <c r="X472" t="s">
        <v>3592</v>
      </c>
      <c r="Y472" t="s">
        <v>3593</v>
      </c>
      <c r="Z472" t="s">
        <v>3585</v>
      </c>
      <c r="AA472" t="s">
        <v>3586</v>
      </c>
      <c r="AB472" t="s">
        <v>3587</v>
      </c>
      <c r="AC472" t="s">
        <v>3594</v>
      </c>
      <c r="AD472" t="s">
        <v>25</v>
      </c>
      <c r="AE472" t="s">
        <v>3593</v>
      </c>
      <c r="AF472" t="s">
        <v>3571</v>
      </c>
      <c r="AG472" t="s">
        <v>269</v>
      </c>
      <c r="AH472" t="s">
        <v>3572</v>
      </c>
      <c r="AI472" t="s">
        <v>2392</v>
      </c>
      <c r="AJ472" t="s">
        <v>2392</v>
      </c>
      <c r="AK472" t="s">
        <v>2392</v>
      </c>
      <c r="AL472" t="s">
        <v>2392</v>
      </c>
      <c r="AM472" t="s">
        <v>2392</v>
      </c>
      <c r="AN472" t="s">
        <v>2392</v>
      </c>
      <c r="AO472" t="s">
        <v>2392</v>
      </c>
      <c r="AP472" t="s">
        <v>2392</v>
      </c>
      <c r="AQ472" t="s">
        <v>2392</v>
      </c>
      <c r="AR472" t="s">
        <v>3573</v>
      </c>
      <c r="AS472" t="s">
        <v>3574</v>
      </c>
      <c r="AT472" t="s">
        <v>3575</v>
      </c>
      <c r="AU472" t="s">
        <v>3576</v>
      </c>
      <c r="AV472" t="s">
        <v>3577</v>
      </c>
      <c r="AW472" t="s">
        <v>3578</v>
      </c>
      <c r="AX472" t="s">
        <v>3579</v>
      </c>
      <c r="AY472" t="s">
        <v>3580</v>
      </c>
      <c r="AZ472" t="s">
        <v>3578</v>
      </c>
      <c r="BA472" t="s">
        <v>3581</v>
      </c>
      <c r="BB472" t="s">
        <v>3582</v>
      </c>
      <c r="BC472" t="s">
        <v>2392</v>
      </c>
      <c r="BD472" t="s">
        <v>2392</v>
      </c>
      <c r="BE472" t="s">
        <v>2392</v>
      </c>
      <c r="BF472" t="s">
        <v>2392</v>
      </c>
      <c r="BG472" t="s">
        <v>2392</v>
      </c>
      <c r="BH472" t="s">
        <v>2392</v>
      </c>
      <c r="BI472" t="s">
        <v>2392</v>
      </c>
      <c r="BJ472" t="s">
        <v>2392</v>
      </c>
      <c r="BK472" t="s">
        <v>2392</v>
      </c>
      <c r="BL472" t="s">
        <v>25</v>
      </c>
      <c r="BM472" t="s">
        <v>25</v>
      </c>
      <c r="BN472" t="s">
        <v>25</v>
      </c>
      <c r="BO472" t="s">
        <v>25</v>
      </c>
      <c r="BP472" t="s">
        <v>25</v>
      </c>
      <c r="BQ472" t="s">
        <v>25</v>
      </c>
      <c r="BR472" t="s">
        <v>25</v>
      </c>
      <c r="BS472" t="s">
        <v>25</v>
      </c>
      <c r="BT472" t="s">
        <v>25</v>
      </c>
      <c r="BU472" t="s">
        <v>25</v>
      </c>
      <c r="BV472" t="s">
        <v>25</v>
      </c>
      <c r="BW472" t="s">
        <v>25</v>
      </c>
      <c r="BX472" t="s">
        <v>25</v>
      </c>
      <c r="BY472" t="s">
        <v>25</v>
      </c>
      <c r="BZ472" t="s">
        <v>25</v>
      </c>
      <c r="CA472" t="s">
        <v>25</v>
      </c>
      <c r="CB472" t="s">
        <v>25</v>
      </c>
      <c r="CC472" t="s">
        <v>25</v>
      </c>
      <c r="CD472" t="s">
        <v>25</v>
      </c>
      <c r="CE472" t="s">
        <v>25</v>
      </c>
      <c r="CF472" t="s">
        <v>25</v>
      </c>
      <c r="CG472" t="s">
        <v>25</v>
      </c>
      <c r="CH472" t="s">
        <v>25</v>
      </c>
      <c r="CI472" t="s">
        <v>25</v>
      </c>
      <c r="CJ472" t="s">
        <v>25</v>
      </c>
      <c r="CK472" t="s">
        <v>25</v>
      </c>
      <c r="CL472" t="s">
        <v>25</v>
      </c>
      <c r="CM472" t="s">
        <v>25</v>
      </c>
      <c r="CN472" t="s">
        <v>25</v>
      </c>
      <c r="CO472" t="s">
        <v>25</v>
      </c>
      <c r="CP472" t="s">
        <v>25</v>
      </c>
      <c r="CQ472" t="s">
        <v>25</v>
      </c>
      <c r="CR472" t="s">
        <v>25</v>
      </c>
      <c r="CS472" t="s">
        <v>25</v>
      </c>
      <c r="CT472" t="s">
        <v>25</v>
      </c>
      <c r="CU472" t="s">
        <v>25</v>
      </c>
      <c r="CV472" t="s">
        <v>25</v>
      </c>
      <c r="CW472" t="s">
        <v>25</v>
      </c>
      <c r="CX472" t="s">
        <v>25</v>
      </c>
      <c r="CY472" t="s">
        <v>25</v>
      </c>
      <c r="CZ472" t="s">
        <v>25</v>
      </c>
      <c r="DA472" t="s">
        <v>25</v>
      </c>
      <c r="DB472" t="s">
        <v>25</v>
      </c>
      <c r="DC472" t="s">
        <v>25</v>
      </c>
    </row>
    <row r="473" spans="1:107" x14ac:dyDescent="0.2">
      <c r="A473" t="s">
        <v>236</v>
      </c>
      <c r="B473">
        <v>24128262</v>
      </c>
      <c r="C473" t="s">
        <v>33</v>
      </c>
      <c r="D473">
        <v>0</v>
      </c>
      <c r="E473">
        <v>-6</v>
      </c>
      <c r="F473">
        <v>0</v>
      </c>
      <c r="G473" t="s">
        <v>24</v>
      </c>
      <c r="H473">
        <v>1</v>
      </c>
      <c r="I473" t="s">
        <v>25</v>
      </c>
      <c r="J473">
        <v>0</v>
      </c>
      <c r="K473" t="s">
        <v>25</v>
      </c>
      <c r="L473">
        <v>0</v>
      </c>
      <c r="M473">
        <v>0.66700000000000004</v>
      </c>
      <c r="N473" t="s">
        <v>237</v>
      </c>
      <c r="O473" t="s">
        <v>95</v>
      </c>
      <c r="P473" t="s">
        <v>25</v>
      </c>
      <c r="Q473" t="s">
        <v>25</v>
      </c>
      <c r="R473" t="s">
        <v>25</v>
      </c>
      <c r="S473" t="s">
        <v>25</v>
      </c>
      <c r="T473" t="s">
        <v>25</v>
      </c>
      <c r="U473" t="s">
        <v>25</v>
      </c>
      <c r="V473" t="s">
        <v>25</v>
      </c>
      <c r="W473" t="s">
        <v>30</v>
      </c>
      <c r="X473" t="s">
        <v>3595</v>
      </c>
      <c r="Y473" t="s">
        <v>3596</v>
      </c>
      <c r="Z473" t="s">
        <v>3597</v>
      </c>
      <c r="AA473" t="s">
        <v>3598</v>
      </c>
      <c r="AB473" t="s">
        <v>3599</v>
      </c>
      <c r="AC473" t="s">
        <v>3600</v>
      </c>
      <c r="AD473" t="s">
        <v>25</v>
      </c>
      <c r="AE473" t="s">
        <v>3596</v>
      </c>
      <c r="AF473" t="s">
        <v>3571</v>
      </c>
      <c r="AG473" t="s">
        <v>269</v>
      </c>
      <c r="AH473" t="s">
        <v>3572</v>
      </c>
      <c r="AI473" t="s">
        <v>2392</v>
      </c>
      <c r="AJ473" t="s">
        <v>2392</v>
      </c>
      <c r="AK473" t="s">
        <v>2392</v>
      </c>
      <c r="AL473" t="s">
        <v>2392</v>
      </c>
      <c r="AM473" t="s">
        <v>2392</v>
      </c>
      <c r="AN473" t="s">
        <v>2392</v>
      </c>
      <c r="AO473" t="s">
        <v>2392</v>
      </c>
      <c r="AP473" t="s">
        <v>2392</v>
      </c>
      <c r="AQ473" t="s">
        <v>2392</v>
      </c>
      <c r="AR473" t="s">
        <v>3573</v>
      </c>
      <c r="AS473" t="s">
        <v>3574</v>
      </c>
      <c r="AT473" t="s">
        <v>3575</v>
      </c>
      <c r="AU473" t="s">
        <v>3576</v>
      </c>
      <c r="AV473" t="s">
        <v>3577</v>
      </c>
      <c r="AW473" t="s">
        <v>3578</v>
      </c>
      <c r="AX473" t="s">
        <v>3579</v>
      </c>
      <c r="AY473" t="s">
        <v>3580</v>
      </c>
      <c r="AZ473" t="s">
        <v>3578</v>
      </c>
      <c r="BA473" t="s">
        <v>3581</v>
      </c>
      <c r="BB473" t="s">
        <v>3582</v>
      </c>
      <c r="BC473" t="s">
        <v>2392</v>
      </c>
      <c r="BD473" t="s">
        <v>2392</v>
      </c>
      <c r="BE473" t="s">
        <v>2392</v>
      </c>
      <c r="BF473" t="s">
        <v>2392</v>
      </c>
      <c r="BG473" t="s">
        <v>2392</v>
      </c>
      <c r="BH473" t="s">
        <v>2392</v>
      </c>
      <c r="BI473" t="s">
        <v>2392</v>
      </c>
      <c r="BJ473" t="s">
        <v>2392</v>
      </c>
      <c r="BK473" t="s">
        <v>2392</v>
      </c>
      <c r="BL473" t="s">
        <v>25</v>
      </c>
      <c r="BM473" t="s">
        <v>25</v>
      </c>
      <c r="BN473" t="s">
        <v>25</v>
      </c>
      <c r="BO473" t="s">
        <v>25</v>
      </c>
      <c r="BP473" t="s">
        <v>25</v>
      </c>
      <c r="BQ473" t="s">
        <v>25</v>
      </c>
      <c r="BR473" t="s">
        <v>25</v>
      </c>
      <c r="BS473" t="s">
        <v>25</v>
      </c>
      <c r="BT473" t="s">
        <v>25</v>
      </c>
      <c r="BU473" t="s">
        <v>25</v>
      </c>
      <c r="BV473" t="s">
        <v>25</v>
      </c>
      <c r="BW473" t="s">
        <v>25</v>
      </c>
      <c r="BX473" t="s">
        <v>25</v>
      </c>
      <c r="BY473" t="s">
        <v>25</v>
      </c>
      <c r="BZ473" t="s">
        <v>25</v>
      </c>
      <c r="CA473" t="s">
        <v>25</v>
      </c>
      <c r="CB473" t="s">
        <v>25</v>
      </c>
      <c r="CC473" t="s">
        <v>25</v>
      </c>
      <c r="CD473" t="s">
        <v>25</v>
      </c>
      <c r="CE473" t="s">
        <v>25</v>
      </c>
      <c r="CF473" t="s">
        <v>25</v>
      </c>
      <c r="CG473" t="s">
        <v>25</v>
      </c>
      <c r="CH473" t="s">
        <v>25</v>
      </c>
      <c r="CI473" t="s">
        <v>25</v>
      </c>
      <c r="CJ473" t="s">
        <v>25</v>
      </c>
      <c r="CK473" t="s">
        <v>25</v>
      </c>
      <c r="CL473" t="s">
        <v>25</v>
      </c>
      <c r="CM473" t="s">
        <v>25</v>
      </c>
      <c r="CN473" t="s">
        <v>25</v>
      </c>
      <c r="CO473" t="s">
        <v>25</v>
      </c>
      <c r="CP473" t="s">
        <v>25</v>
      </c>
      <c r="CQ473" t="s">
        <v>25</v>
      </c>
      <c r="CR473" t="s">
        <v>25</v>
      </c>
      <c r="CS473" t="s">
        <v>25</v>
      </c>
      <c r="CT473" t="s">
        <v>25</v>
      </c>
      <c r="CU473" t="s">
        <v>25</v>
      </c>
      <c r="CV473" t="s">
        <v>25</v>
      </c>
      <c r="CW473" t="s">
        <v>25</v>
      </c>
      <c r="CX473" t="s">
        <v>25</v>
      </c>
      <c r="CY473" t="s">
        <v>25</v>
      </c>
      <c r="CZ473" t="s">
        <v>25</v>
      </c>
      <c r="DA473" t="s">
        <v>25</v>
      </c>
      <c r="DB473" t="s">
        <v>25</v>
      </c>
      <c r="DC473" t="s">
        <v>25</v>
      </c>
    </row>
    <row r="474" spans="1:107" x14ac:dyDescent="0.2">
      <c r="A474" t="s">
        <v>236</v>
      </c>
      <c r="B474">
        <v>24128262</v>
      </c>
      <c r="C474" t="s">
        <v>33</v>
      </c>
      <c r="D474">
        <v>0</v>
      </c>
      <c r="E474">
        <v>-6</v>
      </c>
      <c r="F474">
        <v>0</v>
      </c>
      <c r="G474" t="s">
        <v>24</v>
      </c>
      <c r="H474">
        <v>1</v>
      </c>
      <c r="I474" t="s">
        <v>25</v>
      </c>
      <c r="J474">
        <v>0</v>
      </c>
      <c r="K474" t="s">
        <v>25</v>
      </c>
      <c r="L474">
        <v>0</v>
      </c>
      <c r="M474">
        <v>0.66700000000000004</v>
      </c>
      <c r="N474" t="s">
        <v>237</v>
      </c>
      <c r="O474" t="s">
        <v>151</v>
      </c>
      <c r="P474" t="s">
        <v>2359</v>
      </c>
      <c r="Q474" t="s">
        <v>2876</v>
      </c>
      <c r="R474" t="s">
        <v>25</v>
      </c>
      <c r="S474" t="s">
        <v>2878</v>
      </c>
      <c r="T474" t="s">
        <v>25</v>
      </c>
      <c r="U474">
        <v>3</v>
      </c>
      <c r="V474">
        <v>79</v>
      </c>
      <c r="W474" t="s">
        <v>30</v>
      </c>
      <c r="X474" t="s">
        <v>3565</v>
      </c>
      <c r="Y474" t="s">
        <v>3566</v>
      </c>
      <c r="Z474" t="s">
        <v>3567</v>
      </c>
      <c r="AA474" t="s">
        <v>3568</v>
      </c>
      <c r="AB474" t="s">
        <v>3569</v>
      </c>
      <c r="AC474" t="s">
        <v>3570</v>
      </c>
      <c r="AD474" t="s">
        <v>25</v>
      </c>
      <c r="AE474" t="s">
        <v>3566</v>
      </c>
      <c r="AF474" t="s">
        <v>3571</v>
      </c>
      <c r="AG474" t="s">
        <v>269</v>
      </c>
      <c r="AH474" t="s">
        <v>3572</v>
      </c>
      <c r="AI474" t="s">
        <v>2392</v>
      </c>
      <c r="AJ474" t="s">
        <v>2392</v>
      </c>
      <c r="AK474" t="s">
        <v>2392</v>
      </c>
      <c r="AL474" t="s">
        <v>2392</v>
      </c>
      <c r="AM474" t="s">
        <v>2392</v>
      </c>
      <c r="AN474" t="s">
        <v>2392</v>
      </c>
      <c r="AO474" t="s">
        <v>2392</v>
      </c>
      <c r="AP474" t="s">
        <v>2392</v>
      </c>
      <c r="AQ474" t="s">
        <v>2392</v>
      </c>
      <c r="AR474" t="s">
        <v>3573</v>
      </c>
      <c r="AS474" t="s">
        <v>3574</v>
      </c>
      <c r="AT474" t="s">
        <v>3575</v>
      </c>
      <c r="AU474" t="s">
        <v>3576</v>
      </c>
      <c r="AV474" t="s">
        <v>3577</v>
      </c>
      <c r="AW474" t="s">
        <v>3578</v>
      </c>
      <c r="AX474" t="s">
        <v>3579</v>
      </c>
      <c r="AY474" t="s">
        <v>3580</v>
      </c>
      <c r="AZ474" t="s">
        <v>3578</v>
      </c>
      <c r="BA474" t="s">
        <v>3581</v>
      </c>
      <c r="BB474" t="s">
        <v>3582</v>
      </c>
      <c r="BC474" t="s">
        <v>2392</v>
      </c>
      <c r="BD474" t="s">
        <v>2392</v>
      </c>
      <c r="BE474" t="s">
        <v>2392</v>
      </c>
      <c r="BF474" t="s">
        <v>2392</v>
      </c>
      <c r="BG474" t="s">
        <v>2392</v>
      </c>
      <c r="BH474" t="s">
        <v>2392</v>
      </c>
      <c r="BI474" t="s">
        <v>2392</v>
      </c>
      <c r="BJ474" t="s">
        <v>2392</v>
      </c>
      <c r="BK474" t="s">
        <v>2392</v>
      </c>
      <c r="BL474" t="s">
        <v>25</v>
      </c>
      <c r="BM474" t="s">
        <v>25</v>
      </c>
      <c r="BN474" t="s">
        <v>25</v>
      </c>
      <c r="BO474" t="s">
        <v>25</v>
      </c>
      <c r="BP474" t="s">
        <v>25</v>
      </c>
      <c r="BQ474" t="s">
        <v>25</v>
      </c>
      <c r="BR474" t="s">
        <v>25</v>
      </c>
      <c r="BS474" t="s">
        <v>25</v>
      </c>
      <c r="BT474" t="s">
        <v>25</v>
      </c>
      <c r="BU474" t="s">
        <v>25</v>
      </c>
      <c r="BV474" t="s">
        <v>25</v>
      </c>
      <c r="BW474" t="s">
        <v>25</v>
      </c>
      <c r="BX474" t="s">
        <v>25</v>
      </c>
      <c r="BY474" t="s">
        <v>25</v>
      </c>
      <c r="BZ474" t="s">
        <v>25</v>
      </c>
      <c r="CA474" t="s">
        <v>25</v>
      </c>
      <c r="CB474" t="s">
        <v>25</v>
      </c>
      <c r="CC474" t="s">
        <v>25</v>
      </c>
      <c r="CD474" t="s">
        <v>25</v>
      </c>
      <c r="CE474" t="s">
        <v>25</v>
      </c>
      <c r="CF474" t="s">
        <v>25</v>
      </c>
      <c r="CG474" t="s">
        <v>25</v>
      </c>
      <c r="CH474" t="s">
        <v>25</v>
      </c>
      <c r="CI474" t="s">
        <v>25</v>
      </c>
      <c r="CJ474" t="s">
        <v>25</v>
      </c>
      <c r="CK474" t="s">
        <v>25</v>
      </c>
      <c r="CL474" t="s">
        <v>25</v>
      </c>
      <c r="CM474" t="s">
        <v>25</v>
      </c>
      <c r="CN474" t="s">
        <v>25</v>
      </c>
      <c r="CO474" t="s">
        <v>25</v>
      </c>
      <c r="CP474" t="s">
        <v>25</v>
      </c>
      <c r="CQ474" t="s">
        <v>25</v>
      </c>
      <c r="CR474" t="s">
        <v>25</v>
      </c>
      <c r="CS474" t="s">
        <v>25</v>
      </c>
      <c r="CT474" t="s">
        <v>25</v>
      </c>
      <c r="CU474" t="s">
        <v>25</v>
      </c>
      <c r="CV474" t="s">
        <v>25</v>
      </c>
      <c r="CW474" t="s">
        <v>25</v>
      </c>
      <c r="CX474" t="s">
        <v>25</v>
      </c>
      <c r="CY474" t="s">
        <v>25</v>
      </c>
      <c r="CZ474" t="s">
        <v>25</v>
      </c>
      <c r="DA474" t="s">
        <v>25</v>
      </c>
      <c r="DB474" t="s">
        <v>25</v>
      </c>
      <c r="DC474" t="s">
        <v>25</v>
      </c>
    </row>
    <row r="475" spans="1:107" x14ac:dyDescent="0.2">
      <c r="A475" t="s">
        <v>236</v>
      </c>
      <c r="B475">
        <v>24128262</v>
      </c>
      <c r="C475" t="s">
        <v>33</v>
      </c>
      <c r="D475">
        <v>0</v>
      </c>
      <c r="E475">
        <v>-6</v>
      </c>
      <c r="F475">
        <v>0</v>
      </c>
      <c r="G475" t="s">
        <v>24</v>
      </c>
      <c r="H475">
        <v>1</v>
      </c>
      <c r="I475" t="s">
        <v>25</v>
      </c>
      <c r="J475">
        <v>0</v>
      </c>
      <c r="K475" t="s">
        <v>25</v>
      </c>
      <c r="L475">
        <v>0</v>
      </c>
      <c r="M475">
        <v>0.66700000000000004</v>
      </c>
      <c r="N475" t="s">
        <v>237</v>
      </c>
      <c r="O475" t="s">
        <v>95</v>
      </c>
      <c r="P475" t="s">
        <v>25</v>
      </c>
      <c r="Q475" t="s">
        <v>25</v>
      </c>
      <c r="R475" t="s">
        <v>25</v>
      </c>
      <c r="S475" t="s">
        <v>25</v>
      </c>
      <c r="T475" t="s">
        <v>25</v>
      </c>
      <c r="U475" t="s">
        <v>25</v>
      </c>
      <c r="V475" t="s">
        <v>25</v>
      </c>
      <c r="W475" t="s">
        <v>30</v>
      </c>
      <c r="X475" t="s">
        <v>3583</v>
      </c>
      <c r="Y475" t="s">
        <v>3584</v>
      </c>
      <c r="Z475" t="s">
        <v>3585</v>
      </c>
      <c r="AA475" t="s">
        <v>3586</v>
      </c>
      <c r="AB475" t="s">
        <v>3587</v>
      </c>
      <c r="AC475" t="s">
        <v>3588</v>
      </c>
      <c r="AD475" t="s">
        <v>25</v>
      </c>
      <c r="AE475" t="s">
        <v>3584</v>
      </c>
      <c r="AF475" t="s">
        <v>3571</v>
      </c>
      <c r="AG475" t="s">
        <v>269</v>
      </c>
      <c r="AH475" t="s">
        <v>3572</v>
      </c>
      <c r="AI475" t="s">
        <v>2392</v>
      </c>
      <c r="AJ475" t="s">
        <v>2392</v>
      </c>
      <c r="AK475" t="s">
        <v>2392</v>
      </c>
      <c r="AL475" t="s">
        <v>2392</v>
      </c>
      <c r="AM475" t="s">
        <v>2392</v>
      </c>
      <c r="AN475" t="s">
        <v>2392</v>
      </c>
      <c r="AO475" t="s">
        <v>2392</v>
      </c>
      <c r="AP475" t="s">
        <v>2392</v>
      </c>
      <c r="AQ475" t="s">
        <v>2392</v>
      </c>
      <c r="AR475" t="s">
        <v>3573</v>
      </c>
      <c r="AS475" t="s">
        <v>3574</v>
      </c>
      <c r="AT475" t="s">
        <v>3575</v>
      </c>
      <c r="AU475" t="s">
        <v>3576</v>
      </c>
      <c r="AV475" t="s">
        <v>3577</v>
      </c>
      <c r="AW475" t="s">
        <v>3578</v>
      </c>
      <c r="AX475" t="s">
        <v>3579</v>
      </c>
      <c r="AY475" t="s">
        <v>3580</v>
      </c>
      <c r="AZ475" t="s">
        <v>3578</v>
      </c>
      <c r="BA475" t="s">
        <v>3581</v>
      </c>
      <c r="BB475" t="s">
        <v>3582</v>
      </c>
      <c r="BC475" t="s">
        <v>2392</v>
      </c>
      <c r="BD475" t="s">
        <v>2392</v>
      </c>
      <c r="BE475" t="s">
        <v>2392</v>
      </c>
      <c r="BF475" t="s">
        <v>2392</v>
      </c>
      <c r="BG475" t="s">
        <v>2392</v>
      </c>
      <c r="BH475" t="s">
        <v>2392</v>
      </c>
      <c r="BI475" t="s">
        <v>2392</v>
      </c>
      <c r="BJ475" t="s">
        <v>2392</v>
      </c>
      <c r="BK475" t="s">
        <v>2392</v>
      </c>
      <c r="BL475" t="s">
        <v>25</v>
      </c>
      <c r="BM475" t="s">
        <v>25</v>
      </c>
      <c r="BN475" t="s">
        <v>25</v>
      </c>
      <c r="BO475" t="s">
        <v>25</v>
      </c>
      <c r="BP475" t="s">
        <v>25</v>
      </c>
      <c r="BQ475" t="s">
        <v>25</v>
      </c>
      <c r="BR475" t="s">
        <v>25</v>
      </c>
      <c r="BS475" t="s">
        <v>25</v>
      </c>
      <c r="BT475" t="s">
        <v>25</v>
      </c>
      <c r="BU475" t="s">
        <v>25</v>
      </c>
      <c r="BV475" t="s">
        <v>25</v>
      </c>
      <c r="BW475" t="s">
        <v>25</v>
      </c>
      <c r="BX475" t="s">
        <v>25</v>
      </c>
      <c r="BY475" t="s">
        <v>25</v>
      </c>
      <c r="BZ475" t="s">
        <v>25</v>
      </c>
      <c r="CA475" t="s">
        <v>25</v>
      </c>
      <c r="CB475" t="s">
        <v>25</v>
      </c>
      <c r="CC475" t="s">
        <v>25</v>
      </c>
      <c r="CD475" t="s">
        <v>25</v>
      </c>
      <c r="CE475" t="s">
        <v>25</v>
      </c>
      <c r="CF475" t="s">
        <v>25</v>
      </c>
      <c r="CG475" t="s">
        <v>25</v>
      </c>
      <c r="CH475" t="s">
        <v>25</v>
      </c>
      <c r="CI475" t="s">
        <v>25</v>
      </c>
      <c r="CJ475" t="s">
        <v>25</v>
      </c>
      <c r="CK475" t="s">
        <v>25</v>
      </c>
      <c r="CL475" t="s">
        <v>25</v>
      </c>
      <c r="CM475" t="s">
        <v>25</v>
      </c>
      <c r="CN475" t="s">
        <v>25</v>
      </c>
      <c r="CO475" t="s">
        <v>25</v>
      </c>
      <c r="CP475" t="s">
        <v>25</v>
      </c>
      <c r="CQ475" t="s">
        <v>25</v>
      </c>
      <c r="CR475" t="s">
        <v>25</v>
      </c>
      <c r="CS475" t="s">
        <v>25</v>
      </c>
      <c r="CT475" t="s">
        <v>25</v>
      </c>
      <c r="CU475" t="s">
        <v>25</v>
      </c>
      <c r="CV475" t="s">
        <v>25</v>
      </c>
      <c r="CW475" t="s">
        <v>25</v>
      </c>
      <c r="CX475" t="s">
        <v>25</v>
      </c>
      <c r="CY475" t="s">
        <v>25</v>
      </c>
      <c r="CZ475" t="s">
        <v>25</v>
      </c>
      <c r="DA475" t="s">
        <v>25</v>
      </c>
      <c r="DB475" t="s">
        <v>25</v>
      </c>
      <c r="DC475" t="s">
        <v>25</v>
      </c>
    </row>
    <row r="476" spans="1:107" x14ac:dyDescent="0.2">
      <c r="A476" t="s">
        <v>236</v>
      </c>
      <c r="B476">
        <v>24128262</v>
      </c>
      <c r="C476" t="s">
        <v>33</v>
      </c>
      <c r="D476">
        <v>0</v>
      </c>
      <c r="E476">
        <v>-6</v>
      </c>
      <c r="F476">
        <v>0</v>
      </c>
      <c r="G476" t="s">
        <v>24</v>
      </c>
      <c r="H476">
        <v>1</v>
      </c>
      <c r="I476" t="s">
        <v>25</v>
      </c>
      <c r="J476">
        <v>0</v>
      </c>
      <c r="K476" t="s">
        <v>25</v>
      </c>
      <c r="L476">
        <v>0</v>
      </c>
      <c r="M476">
        <v>0.66700000000000004</v>
      </c>
      <c r="N476" t="s">
        <v>237</v>
      </c>
      <c r="O476" t="s">
        <v>95</v>
      </c>
      <c r="P476" t="s">
        <v>25</v>
      </c>
      <c r="Q476" t="s">
        <v>25</v>
      </c>
      <c r="R476" t="s">
        <v>25</v>
      </c>
      <c r="S476" t="s">
        <v>25</v>
      </c>
      <c r="T476" t="s">
        <v>25</v>
      </c>
      <c r="U476" t="s">
        <v>25</v>
      </c>
      <c r="V476" t="s">
        <v>25</v>
      </c>
      <c r="W476" t="s">
        <v>30</v>
      </c>
      <c r="X476" t="s">
        <v>3589</v>
      </c>
      <c r="Y476" t="s">
        <v>3590</v>
      </c>
      <c r="Z476" t="s">
        <v>3585</v>
      </c>
      <c r="AA476" t="s">
        <v>3586</v>
      </c>
      <c r="AB476" t="s">
        <v>3587</v>
      </c>
      <c r="AC476" t="s">
        <v>3591</v>
      </c>
      <c r="AD476" t="s">
        <v>25</v>
      </c>
      <c r="AE476" t="s">
        <v>3590</v>
      </c>
      <c r="AF476" t="s">
        <v>3571</v>
      </c>
      <c r="AG476" t="s">
        <v>269</v>
      </c>
      <c r="AH476" t="s">
        <v>3572</v>
      </c>
      <c r="AI476" t="s">
        <v>2392</v>
      </c>
      <c r="AJ476" t="s">
        <v>2392</v>
      </c>
      <c r="AK476" t="s">
        <v>2392</v>
      </c>
      <c r="AL476" t="s">
        <v>2392</v>
      </c>
      <c r="AM476" t="s">
        <v>2392</v>
      </c>
      <c r="AN476" t="s">
        <v>2392</v>
      </c>
      <c r="AO476" t="s">
        <v>2392</v>
      </c>
      <c r="AP476" t="s">
        <v>2392</v>
      </c>
      <c r="AQ476" t="s">
        <v>2392</v>
      </c>
      <c r="AR476" t="s">
        <v>3573</v>
      </c>
      <c r="AS476" t="s">
        <v>3574</v>
      </c>
      <c r="AT476" t="s">
        <v>3575</v>
      </c>
      <c r="AU476" t="s">
        <v>3576</v>
      </c>
      <c r="AV476" t="s">
        <v>3577</v>
      </c>
      <c r="AW476" t="s">
        <v>3578</v>
      </c>
      <c r="AX476" t="s">
        <v>3579</v>
      </c>
      <c r="AY476" t="s">
        <v>3580</v>
      </c>
      <c r="AZ476" t="s">
        <v>3578</v>
      </c>
      <c r="BA476" t="s">
        <v>3581</v>
      </c>
      <c r="BB476" t="s">
        <v>3582</v>
      </c>
      <c r="BC476" t="s">
        <v>2392</v>
      </c>
      <c r="BD476" t="s">
        <v>2392</v>
      </c>
      <c r="BE476" t="s">
        <v>2392</v>
      </c>
      <c r="BF476" t="s">
        <v>2392</v>
      </c>
      <c r="BG476" t="s">
        <v>2392</v>
      </c>
      <c r="BH476" t="s">
        <v>2392</v>
      </c>
      <c r="BI476" t="s">
        <v>2392</v>
      </c>
      <c r="BJ476" t="s">
        <v>2392</v>
      </c>
      <c r="BK476" t="s">
        <v>2392</v>
      </c>
      <c r="BL476" t="s">
        <v>25</v>
      </c>
      <c r="BM476" t="s">
        <v>25</v>
      </c>
      <c r="BN476" t="s">
        <v>25</v>
      </c>
      <c r="BO476" t="s">
        <v>25</v>
      </c>
      <c r="BP476" t="s">
        <v>25</v>
      </c>
      <c r="BQ476" t="s">
        <v>25</v>
      </c>
      <c r="BR476" t="s">
        <v>25</v>
      </c>
      <c r="BS476" t="s">
        <v>25</v>
      </c>
      <c r="BT476" t="s">
        <v>25</v>
      </c>
      <c r="BU476" t="s">
        <v>25</v>
      </c>
      <c r="BV476" t="s">
        <v>25</v>
      </c>
      <c r="BW476" t="s">
        <v>25</v>
      </c>
      <c r="BX476" t="s">
        <v>25</v>
      </c>
      <c r="BY476" t="s">
        <v>25</v>
      </c>
      <c r="BZ476" t="s">
        <v>25</v>
      </c>
      <c r="CA476" t="s">
        <v>25</v>
      </c>
      <c r="CB476" t="s">
        <v>25</v>
      </c>
      <c r="CC476" t="s">
        <v>25</v>
      </c>
      <c r="CD476" t="s">
        <v>25</v>
      </c>
      <c r="CE476" t="s">
        <v>25</v>
      </c>
      <c r="CF476" t="s">
        <v>25</v>
      </c>
      <c r="CG476" t="s">
        <v>25</v>
      </c>
      <c r="CH476" t="s">
        <v>25</v>
      </c>
      <c r="CI476" t="s">
        <v>25</v>
      </c>
      <c r="CJ476" t="s">
        <v>25</v>
      </c>
      <c r="CK476" t="s">
        <v>25</v>
      </c>
      <c r="CL476" t="s">
        <v>25</v>
      </c>
      <c r="CM476" t="s">
        <v>25</v>
      </c>
      <c r="CN476" t="s">
        <v>25</v>
      </c>
      <c r="CO476" t="s">
        <v>25</v>
      </c>
      <c r="CP476" t="s">
        <v>25</v>
      </c>
      <c r="CQ476" t="s">
        <v>25</v>
      </c>
      <c r="CR476" t="s">
        <v>25</v>
      </c>
      <c r="CS476" t="s">
        <v>25</v>
      </c>
      <c r="CT476" t="s">
        <v>25</v>
      </c>
      <c r="CU476" t="s">
        <v>25</v>
      </c>
      <c r="CV476" t="s">
        <v>25</v>
      </c>
      <c r="CW476" t="s">
        <v>25</v>
      </c>
      <c r="CX476" t="s">
        <v>25</v>
      </c>
      <c r="CY476" t="s">
        <v>25</v>
      </c>
      <c r="CZ476" t="s">
        <v>25</v>
      </c>
      <c r="DA476" t="s">
        <v>25</v>
      </c>
      <c r="DB476" t="s">
        <v>25</v>
      </c>
      <c r="DC476" t="s">
        <v>25</v>
      </c>
    </row>
    <row r="477" spans="1:107" x14ac:dyDescent="0.2">
      <c r="A477" t="s">
        <v>236</v>
      </c>
      <c r="B477">
        <v>24128262</v>
      </c>
      <c r="C477" t="s">
        <v>33</v>
      </c>
      <c r="D477">
        <v>0</v>
      </c>
      <c r="E477">
        <v>-6</v>
      </c>
      <c r="F477">
        <v>0</v>
      </c>
      <c r="G477" t="s">
        <v>24</v>
      </c>
      <c r="H477">
        <v>1</v>
      </c>
      <c r="I477" t="s">
        <v>25</v>
      </c>
      <c r="J477">
        <v>0</v>
      </c>
      <c r="K477" t="s">
        <v>25</v>
      </c>
      <c r="L477">
        <v>0</v>
      </c>
      <c r="M477">
        <v>0.66700000000000004</v>
      </c>
      <c r="N477" t="s">
        <v>237</v>
      </c>
      <c r="O477" t="s">
        <v>95</v>
      </c>
      <c r="P477" t="s">
        <v>25</v>
      </c>
      <c r="Q477" t="s">
        <v>25</v>
      </c>
      <c r="R477" t="s">
        <v>25</v>
      </c>
      <c r="S477" t="s">
        <v>25</v>
      </c>
      <c r="T477" t="s">
        <v>25</v>
      </c>
      <c r="U477" t="s">
        <v>25</v>
      </c>
      <c r="V477" t="s">
        <v>25</v>
      </c>
      <c r="W477" t="s">
        <v>30</v>
      </c>
      <c r="X477" t="s">
        <v>3592</v>
      </c>
      <c r="Y477" t="s">
        <v>3593</v>
      </c>
      <c r="Z477" t="s">
        <v>3585</v>
      </c>
      <c r="AA477" t="s">
        <v>3586</v>
      </c>
      <c r="AB477" t="s">
        <v>3587</v>
      </c>
      <c r="AC477" t="s">
        <v>3594</v>
      </c>
      <c r="AD477" t="s">
        <v>25</v>
      </c>
      <c r="AE477" t="s">
        <v>3593</v>
      </c>
      <c r="AF477" t="s">
        <v>3571</v>
      </c>
      <c r="AG477" t="s">
        <v>269</v>
      </c>
      <c r="AH477" t="s">
        <v>3572</v>
      </c>
      <c r="AI477" t="s">
        <v>2392</v>
      </c>
      <c r="AJ477" t="s">
        <v>2392</v>
      </c>
      <c r="AK477" t="s">
        <v>2392</v>
      </c>
      <c r="AL477" t="s">
        <v>2392</v>
      </c>
      <c r="AM477" t="s">
        <v>2392</v>
      </c>
      <c r="AN477" t="s">
        <v>2392</v>
      </c>
      <c r="AO477" t="s">
        <v>2392</v>
      </c>
      <c r="AP477" t="s">
        <v>2392</v>
      </c>
      <c r="AQ477" t="s">
        <v>2392</v>
      </c>
      <c r="AR477" t="s">
        <v>3573</v>
      </c>
      <c r="AS477" t="s">
        <v>3574</v>
      </c>
      <c r="AT477" t="s">
        <v>3575</v>
      </c>
      <c r="AU477" t="s">
        <v>3576</v>
      </c>
      <c r="AV477" t="s">
        <v>3577</v>
      </c>
      <c r="AW477" t="s">
        <v>3578</v>
      </c>
      <c r="AX477" t="s">
        <v>3579</v>
      </c>
      <c r="AY477" t="s">
        <v>3580</v>
      </c>
      <c r="AZ477" t="s">
        <v>3578</v>
      </c>
      <c r="BA477" t="s">
        <v>3581</v>
      </c>
      <c r="BB477" t="s">
        <v>3582</v>
      </c>
      <c r="BC477" t="s">
        <v>2392</v>
      </c>
      <c r="BD477" t="s">
        <v>2392</v>
      </c>
      <c r="BE477" t="s">
        <v>2392</v>
      </c>
      <c r="BF477" t="s">
        <v>2392</v>
      </c>
      <c r="BG477" t="s">
        <v>2392</v>
      </c>
      <c r="BH477" t="s">
        <v>2392</v>
      </c>
      <c r="BI477" t="s">
        <v>2392</v>
      </c>
      <c r="BJ477" t="s">
        <v>2392</v>
      </c>
      <c r="BK477" t="s">
        <v>2392</v>
      </c>
      <c r="BL477" t="s">
        <v>25</v>
      </c>
      <c r="BM477" t="s">
        <v>25</v>
      </c>
      <c r="BN477" t="s">
        <v>25</v>
      </c>
      <c r="BO477" t="s">
        <v>25</v>
      </c>
      <c r="BP477" t="s">
        <v>25</v>
      </c>
      <c r="BQ477" t="s">
        <v>25</v>
      </c>
      <c r="BR477" t="s">
        <v>25</v>
      </c>
      <c r="BS477" t="s">
        <v>25</v>
      </c>
      <c r="BT477" t="s">
        <v>25</v>
      </c>
      <c r="BU477" t="s">
        <v>25</v>
      </c>
      <c r="BV477" t="s">
        <v>25</v>
      </c>
      <c r="BW477" t="s">
        <v>25</v>
      </c>
      <c r="BX477" t="s">
        <v>25</v>
      </c>
      <c r="BY477" t="s">
        <v>25</v>
      </c>
      <c r="BZ477" t="s">
        <v>25</v>
      </c>
      <c r="CA477" t="s">
        <v>25</v>
      </c>
      <c r="CB477" t="s">
        <v>25</v>
      </c>
      <c r="CC477" t="s">
        <v>25</v>
      </c>
      <c r="CD477" t="s">
        <v>25</v>
      </c>
      <c r="CE477" t="s">
        <v>25</v>
      </c>
      <c r="CF477" t="s">
        <v>25</v>
      </c>
      <c r="CG477" t="s">
        <v>25</v>
      </c>
      <c r="CH477" t="s">
        <v>25</v>
      </c>
      <c r="CI477" t="s">
        <v>25</v>
      </c>
      <c r="CJ477" t="s">
        <v>25</v>
      </c>
      <c r="CK477" t="s">
        <v>25</v>
      </c>
      <c r="CL477" t="s">
        <v>25</v>
      </c>
      <c r="CM477" t="s">
        <v>25</v>
      </c>
      <c r="CN477" t="s">
        <v>25</v>
      </c>
      <c r="CO477" t="s">
        <v>25</v>
      </c>
      <c r="CP477" t="s">
        <v>25</v>
      </c>
      <c r="CQ477" t="s">
        <v>25</v>
      </c>
      <c r="CR477" t="s">
        <v>25</v>
      </c>
      <c r="CS477" t="s">
        <v>25</v>
      </c>
      <c r="CT477" t="s">
        <v>25</v>
      </c>
      <c r="CU477" t="s">
        <v>25</v>
      </c>
      <c r="CV477" t="s">
        <v>25</v>
      </c>
      <c r="CW477" t="s">
        <v>25</v>
      </c>
      <c r="CX477" t="s">
        <v>25</v>
      </c>
      <c r="CY477" t="s">
        <v>25</v>
      </c>
      <c r="CZ477" t="s">
        <v>25</v>
      </c>
      <c r="DA477" t="s">
        <v>25</v>
      </c>
      <c r="DB477" t="s">
        <v>25</v>
      </c>
      <c r="DC477" t="s">
        <v>25</v>
      </c>
    </row>
    <row r="478" spans="1:107" x14ac:dyDescent="0.2">
      <c r="A478" t="s">
        <v>236</v>
      </c>
      <c r="B478">
        <v>24128262</v>
      </c>
      <c r="C478" t="s">
        <v>33</v>
      </c>
      <c r="D478">
        <v>0</v>
      </c>
      <c r="E478">
        <v>-6</v>
      </c>
      <c r="F478">
        <v>0</v>
      </c>
      <c r="G478" t="s">
        <v>24</v>
      </c>
      <c r="H478">
        <v>1</v>
      </c>
      <c r="I478" t="s">
        <v>25</v>
      </c>
      <c r="J478">
        <v>0</v>
      </c>
      <c r="K478" t="s">
        <v>25</v>
      </c>
      <c r="L478">
        <v>0</v>
      </c>
      <c r="M478">
        <v>0.66700000000000004</v>
      </c>
      <c r="N478" t="s">
        <v>237</v>
      </c>
      <c r="O478" t="s">
        <v>95</v>
      </c>
      <c r="P478" t="s">
        <v>25</v>
      </c>
      <c r="Q478" t="s">
        <v>25</v>
      </c>
      <c r="R478" t="s">
        <v>25</v>
      </c>
      <c r="S478" t="s">
        <v>25</v>
      </c>
      <c r="T478" t="s">
        <v>25</v>
      </c>
      <c r="U478" t="s">
        <v>25</v>
      </c>
      <c r="V478" t="s">
        <v>25</v>
      </c>
      <c r="W478" t="s">
        <v>30</v>
      </c>
      <c r="X478" t="s">
        <v>3595</v>
      </c>
      <c r="Y478" t="s">
        <v>3596</v>
      </c>
      <c r="Z478" t="s">
        <v>3597</v>
      </c>
      <c r="AA478" t="s">
        <v>3598</v>
      </c>
      <c r="AB478" t="s">
        <v>3599</v>
      </c>
      <c r="AC478" t="s">
        <v>3600</v>
      </c>
      <c r="AD478" t="s">
        <v>25</v>
      </c>
      <c r="AE478" t="s">
        <v>3596</v>
      </c>
      <c r="AF478" t="s">
        <v>3571</v>
      </c>
      <c r="AG478" t="s">
        <v>269</v>
      </c>
      <c r="AH478" t="s">
        <v>3572</v>
      </c>
      <c r="AI478" t="s">
        <v>2392</v>
      </c>
      <c r="AJ478" t="s">
        <v>2392</v>
      </c>
      <c r="AK478" t="s">
        <v>2392</v>
      </c>
      <c r="AL478" t="s">
        <v>2392</v>
      </c>
      <c r="AM478" t="s">
        <v>2392</v>
      </c>
      <c r="AN478" t="s">
        <v>2392</v>
      </c>
      <c r="AO478" t="s">
        <v>2392</v>
      </c>
      <c r="AP478" t="s">
        <v>2392</v>
      </c>
      <c r="AQ478" t="s">
        <v>2392</v>
      </c>
      <c r="AR478" t="s">
        <v>3573</v>
      </c>
      <c r="AS478" t="s">
        <v>3574</v>
      </c>
      <c r="AT478" t="s">
        <v>3575</v>
      </c>
      <c r="AU478" t="s">
        <v>3576</v>
      </c>
      <c r="AV478" t="s">
        <v>3577</v>
      </c>
      <c r="AW478" t="s">
        <v>3578</v>
      </c>
      <c r="AX478" t="s">
        <v>3579</v>
      </c>
      <c r="AY478" t="s">
        <v>3580</v>
      </c>
      <c r="AZ478" t="s">
        <v>3578</v>
      </c>
      <c r="BA478" t="s">
        <v>3581</v>
      </c>
      <c r="BB478" t="s">
        <v>3582</v>
      </c>
      <c r="BC478" t="s">
        <v>2392</v>
      </c>
      <c r="BD478" t="s">
        <v>2392</v>
      </c>
      <c r="BE478" t="s">
        <v>2392</v>
      </c>
      <c r="BF478" t="s">
        <v>2392</v>
      </c>
      <c r="BG478" t="s">
        <v>2392</v>
      </c>
      <c r="BH478" t="s">
        <v>2392</v>
      </c>
      <c r="BI478" t="s">
        <v>2392</v>
      </c>
      <c r="BJ478" t="s">
        <v>2392</v>
      </c>
      <c r="BK478" t="s">
        <v>2392</v>
      </c>
      <c r="BL478" t="s">
        <v>25</v>
      </c>
      <c r="BM478" t="s">
        <v>25</v>
      </c>
      <c r="BN478" t="s">
        <v>25</v>
      </c>
      <c r="BO478" t="s">
        <v>25</v>
      </c>
      <c r="BP478" t="s">
        <v>25</v>
      </c>
      <c r="BQ478" t="s">
        <v>25</v>
      </c>
      <c r="BR478" t="s">
        <v>25</v>
      </c>
      <c r="BS478" t="s">
        <v>25</v>
      </c>
      <c r="BT478" t="s">
        <v>25</v>
      </c>
      <c r="BU478" t="s">
        <v>25</v>
      </c>
      <c r="BV478" t="s">
        <v>25</v>
      </c>
      <c r="BW478" t="s">
        <v>25</v>
      </c>
      <c r="BX478" t="s">
        <v>25</v>
      </c>
      <c r="BY478" t="s">
        <v>25</v>
      </c>
      <c r="BZ478" t="s">
        <v>25</v>
      </c>
      <c r="CA478" t="s">
        <v>25</v>
      </c>
      <c r="CB478" t="s">
        <v>25</v>
      </c>
      <c r="CC478" t="s">
        <v>25</v>
      </c>
      <c r="CD478" t="s">
        <v>25</v>
      </c>
      <c r="CE478" t="s">
        <v>25</v>
      </c>
      <c r="CF478" t="s">
        <v>25</v>
      </c>
      <c r="CG478" t="s">
        <v>25</v>
      </c>
      <c r="CH478" t="s">
        <v>25</v>
      </c>
      <c r="CI478" t="s">
        <v>25</v>
      </c>
      <c r="CJ478" t="s">
        <v>25</v>
      </c>
      <c r="CK478" t="s">
        <v>25</v>
      </c>
      <c r="CL478" t="s">
        <v>25</v>
      </c>
      <c r="CM478" t="s">
        <v>25</v>
      </c>
      <c r="CN478" t="s">
        <v>25</v>
      </c>
      <c r="CO478" t="s">
        <v>25</v>
      </c>
      <c r="CP478" t="s">
        <v>25</v>
      </c>
      <c r="CQ478" t="s">
        <v>25</v>
      </c>
      <c r="CR478" t="s">
        <v>25</v>
      </c>
      <c r="CS478" t="s">
        <v>25</v>
      </c>
      <c r="CT478" t="s">
        <v>25</v>
      </c>
      <c r="CU478" t="s">
        <v>25</v>
      </c>
      <c r="CV478" t="s">
        <v>25</v>
      </c>
      <c r="CW478" t="s">
        <v>25</v>
      </c>
      <c r="CX478" t="s">
        <v>25</v>
      </c>
      <c r="CY478" t="s">
        <v>25</v>
      </c>
      <c r="CZ478" t="s">
        <v>25</v>
      </c>
      <c r="DA478" t="s">
        <v>25</v>
      </c>
      <c r="DB478" t="s">
        <v>25</v>
      </c>
      <c r="DC478" t="s">
        <v>25</v>
      </c>
    </row>
    <row r="479" spans="1:107" x14ac:dyDescent="0.2">
      <c r="A479" t="s">
        <v>236</v>
      </c>
      <c r="B479">
        <v>24128262</v>
      </c>
      <c r="C479" t="s">
        <v>33</v>
      </c>
      <c r="D479">
        <v>0</v>
      </c>
      <c r="E479">
        <v>-6</v>
      </c>
      <c r="F479">
        <v>0</v>
      </c>
      <c r="G479" t="s">
        <v>24</v>
      </c>
      <c r="H479">
        <v>1</v>
      </c>
      <c r="I479" t="s">
        <v>25</v>
      </c>
      <c r="J479">
        <v>0</v>
      </c>
      <c r="K479" t="s">
        <v>25</v>
      </c>
      <c r="L479">
        <v>0</v>
      </c>
      <c r="M479">
        <v>0.66700000000000004</v>
      </c>
      <c r="N479" t="s">
        <v>237</v>
      </c>
      <c r="O479" t="s">
        <v>151</v>
      </c>
      <c r="P479" t="s">
        <v>2359</v>
      </c>
      <c r="Q479" t="s">
        <v>2876</v>
      </c>
      <c r="R479" t="s">
        <v>25</v>
      </c>
      <c r="S479" t="s">
        <v>2878</v>
      </c>
      <c r="T479" t="s">
        <v>25</v>
      </c>
      <c r="U479">
        <v>2</v>
      </c>
      <c r="V479">
        <v>79</v>
      </c>
      <c r="W479" t="s">
        <v>30</v>
      </c>
      <c r="X479" t="s">
        <v>3565</v>
      </c>
      <c r="Y479" t="s">
        <v>3566</v>
      </c>
      <c r="Z479" t="s">
        <v>3567</v>
      </c>
      <c r="AA479" t="s">
        <v>3568</v>
      </c>
      <c r="AB479" t="s">
        <v>3569</v>
      </c>
      <c r="AC479" t="s">
        <v>3570</v>
      </c>
      <c r="AD479" t="s">
        <v>25</v>
      </c>
      <c r="AE479" t="s">
        <v>3566</v>
      </c>
      <c r="AF479" t="s">
        <v>3571</v>
      </c>
      <c r="AG479" t="s">
        <v>269</v>
      </c>
      <c r="AH479" t="s">
        <v>3572</v>
      </c>
      <c r="AI479" t="s">
        <v>2392</v>
      </c>
      <c r="AJ479" t="s">
        <v>2392</v>
      </c>
      <c r="AK479" t="s">
        <v>2392</v>
      </c>
      <c r="AL479" t="s">
        <v>2392</v>
      </c>
      <c r="AM479" t="s">
        <v>2392</v>
      </c>
      <c r="AN479" t="s">
        <v>2392</v>
      </c>
      <c r="AO479" t="s">
        <v>2392</v>
      </c>
      <c r="AP479" t="s">
        <v>2392</v>
      </c>
      <c r="AQ479" t="s">
        <v>2392</v>
      </c>
      <c r="AR479" t="s">
        <v>3573</v>
      </c>
      <c r="AS479" t="s">
        <v>3574</v>
      </c>
      <c r="AT479" t="s">
        <v>3575</v>
      </c>
      <c r="AU479" t="s">
        <v>3576</v>
      </c>
      <c r="AV479" t="s">
        <v>3577</v>
      </c>
      <c r="AW479" t="s">
        <v>3578</v>
      </c>
      <c r="AX479" t="s">
        <v>3579</v>
      </c>
      <c r="AY479" t="s">
        <v>3580</v>
      </c>
      <c r="AZ479" t="s">
        <v>3578</v>
      </c>
      <c r="BA479" t="s">
        <v>3581</v>
      </c>
      <c r="BB479" t="s">
        <v>3582</v>
      </c>
      <c r="BC479" t="s">
        <v>2392</v>
      </c>
      <c r="BD479" t="s">
        <v>2392</v>
      </c>
      <c r="BE479" t="s">
        <v>2392</v>
      </c>
      <c r="BF479" t="s">
        <v>2392</v>
      </c>
      <c r="BG479" t="s">
        <v>2392</v>
      </c>
      <c r="BH479" t="s">
        <v>2392</v>
      </c>
      <c r="BI479" t="s">
        <v>2392</v>
      </c>
      <c r="BJ479" t="s">
        <v>2392</v>
      </c>
      <c r="BK479" t="s">
        <v>2392</v>
      </c>
      <c r="BL479" t="s">
        <v>25</v>
      </c>
      <c r="BM479" t="s">
        <v>25</v>
      </c>
      <c r="BN479" t="s">
        <v>25</v>
      </c>
      <c r="BO479" t="s">
        <v>25</v>
      </c>
      <c r="BP479" t="s">
        <v>25</v>
      </c>
      <c r="BQ479" t="s">
        <v>25</v>
      </c>
      <c r="BR479" t="s">
        <v>25</v>
      </c>
      <c r="BS479" t="s">
        <v>25</v>
      </c>
      <c r="BT479" t="s">
        <v>25</v>
      </c>
      <c r="BU479" t="s">
        <v>25</v>
      </c>
      <c r="BV479" t="s">
        <v>25</v>
      </c>
      <c r="BW479" t="s">
        <v>25</v>
      </c>
      <c r="BX479" t="s">
        <v>25</v>
      </c>
      <c r="BY479" t="s">
        <v>25</v>
      </c>
      <c r="BZ479" t="s">
        <v>25</v>
      </c>
      <c r="CA479" t="s">
        <v>25</v>
      </c>
      <c r="CB479" t="s">
        <v>25</v>
      </c>
      <c r="CC479" t="s">
        <v>25</v>
      </c>
      <c r="CD479" t="s">
        <v>25</v>
      </c>
      <c r="CE479" t="s">
        <v>25</v>
      </c>
      <c r="CF479" t="s">
        <v>25</v>
      </c>
      <c r="CG479" t="s">
        <v>25</v>
      </c>
      <c r="CH479" t="s">
        <v>25</v>
      </c>
      <c r="CI479" t="s">
        <v>25</v>
      </c>
      <c r="CJ479" t="s">
        <v>25</v>
      </c>
      <c r="CK479" t="s">
        <v>25</v>
      </c>
      <c r="CL479" t="s">
        <v>25</v>
      </c>
      <c r="CM479" t="s">
        <v>25</v>
      </c>
      <c r="CN479" t="s">
        <v>25</v>
      </c>
      <c r="CO479" t="s">
        <v>25</v>
      </c>
      <c r="CP479" t="s">
        <v>25</v>
      </c>
      <c r="CQ479" t="s">
        <v>25</v>
      </c>
      <c r="CR479" t="s">
        <v>25</v>
      </c>
      <c r="CS479" t="s">
        <v>25</v>
      </c>
      <c r="CT479" t="s">
        <v>25</v>
      </c>
      <c r="CU479" t="s">
        <v>25</v>
      </c>
      <c r="CV479" t="s">
        <v>25</v>
      </c>
      <c r="CW479" t="s">
        <v>25</v>
      </c>
      <c r="CX479" t="s">
        <v>25</v>
      </c>
      <c r="CY479" t="s">
        <v>25</v>
      </c>
      <c r="CZ479" t="s">
        <v>25</v>
      </c>
      <c r="DA479" t="s">
        <v>25</v>
      </c>
      <c r="DB479" t="s">
        <v>25</v>
      </c>
      <c r="DC479" t="s">
        <v>25</v>
      </c>
    </row>
    <row r="480" spans="1:107" x14ac:dyDescent="0.2">
      <c r="A480" t="s">
        <v>236</v>
      </c>
      <c r="B480">
        <v>24128262</v>
      </c>
      <c r="C480" t="s">
        <v>33</v>
      </c>
      <c r="D480">
        <v>0</v>
      </c>
      <c r="E480">
        <v>-6</v>
      </c>
      <c r="F480">
        <v>0</v>
      </c>
      <c r="G480" t="s">
        <v>24</v>
      </c>
      <c r="H480">
        <v>1</v>
      </c>
      <c r="I480" t="s">
        <v>25</v>
      </c>
      <c r="J480">
        <v>0</v>
      </c>
      <c r="K480" t="s">
        <v>25</v>
      </c>
      <c r="L480">
        <v>0</v>
      </c>
      <c r="M480">
        <v>0.66700000000000004</v>
      </c>
      <c r="N480" t="s">
        <v>237</v>
      </c>
      <c r="O480" t="s">
        <v>95</v>
      </c>
      <c r="P480" t="s">
        <v>25</v>
      </c>
      <c r="Q480" t="s">
        <v>25</v>
      </c>
      <c r="R480" t="s">
        <v>25</v>
      </c>
      <c r="S480" t="s">
        <v>25</v>
      </c>
      <c r="T480" t="s">
        <v>25</v>
      </c>
      <c r="U480" t="s">
        <v>25</v>
      </c>
      <c r="V480" t="s">
        <v>25</v>
      </c>
      <c r="W480" t="s">
        <v>30</v>
      </c>
      <c r="X480" t="s">
        <v>3583</v>
      </c>
      <c r="Y480" t="s">
        <v>3584</v>
      </c>
      <c r="Z480" t="s">
        <v>3585</v>
      </c>
      <c r="AA480" t="s">
        <v>3586</v>
      </c>
      <c r="AB480" t="s">
        <v>3587</v>
      </c>
      <c r="AC480" t="s">
        <v>3588</v>
      </c>
      <c r="AD480" t="s">
        <v>25</v>
      </c>
      <c r="AE480" t="s">
        <v>3584</v>
      </c>
      <c r="AF480" t="s">
        <v>3571</v>
      </c>
      <c r="AG480" t="s">
        <v>269</v>
      </c>
      <c r="AH480" t="s">
        <v>3572</v>
      </c>
      <c r="AI480" t="s">
        <v>2392</v>
      </c>
      <c r="AJ480" t="s">
        <v>2392</v>
      </c>
      <c r="AK480" t="s">
        <v>2392</v>
      </c>
      <c r="AL480" t="s">
        <v>2392</v>
      </c>
      <c r="AM480" t="s">
        <v>2392</v>
      </c>
      <c r="AN480" t="s">
        <v>2392</v>
      </c>
      <c r="AO480" t="s">
        <v>2392</v>
      </c>
      <c r="AP480" t="s">
        <v>2392</v>
      </c>
      <c r="AQ480" t="s">
        <v>2392</v>
      </c>
      <c r="AR480" t="s">
        <v>3573</v>
      </c>
      <c r="AS480" t="s">
        <v>3574</v>
      </c>
      <c r="AT480" t="s">
        <v>3575</v>
      </c>
      <c r="AU480" t="s">
        <v>3576</v>
      </c>
      <c r="AV480" t="s">
        <v>3577</v>
      </c>
      <c r="AW480" t="s">
        <v>3578</v>
      </c>
      <c r="AX480" t="s">
        <v>3579</v>
      </c>
      <c r="AY480" t="s">
        <v>3580</v>
      </c>
      <c r="AZ480" t="s">
        <v>3578</v>
      </c>
      <c r="BA480" t="s">
        <v>3581</v>
      </c>
      <c r="BB480" t="s">
        <v>3582</v>
      </c>
      <c r="BC480" t="s">
        <v>2392</v>
      </c>
      <c r="BD480" t="s">
        <v>2392</v>
      </c>
      <c r="BE480" t="s">
        <v>2392</v>
      </c>
      <c r="BF480" t="s">
        <v>2392</v>
      </c>
      <c r="BG480" t="s">
        <v>2392</v>
      </c>
      <c r="BH480" t="s">
        <v>2392</v>
      </c>
      <c r="BI480" t="s">
        <v>2392</v>
      </c>
      <c r="BJ480" t="s">
        <v>2392</v>
      </c>
      <c r="BK480" t="s">
        <v>2392</v>
      </c>
      <c r="BL480" t="s">
        <v>25</v>
      </c>
      <c r="BM480" t="s">
        <v>25</v>
      </c>
      <c r="BN480" t="s">
        <v>25</v>
      </c>
      <c r="BO480" t="s">
        <v>25</v>
      </c>
      <c r="BP480" t="s">
        <v>25</v>
      </c>
      <c r="BQ480" t="s">
        <v>25</v>
      </c>
      <c r="BR480" t="s">
        <v>25</v>
      </c>
      <c r="BS480" t="s">
        <v>25</v>
      </c>
      <c r="BT480" t="s">
        <v>25</v>
      </c>
      <c r="BU480" t="s">
        <v>25</v>
      </c>
      <c r="BV480" t="s">
        <v>25</v>
      </c>
      <c r="BW480" t="s">
        <v>25</v>
      </c>
      <c r="BX480" t="s">
        <v>25</v>
      </c>
      <c r="BY480" t="s">
        <v>25</v>
      </c>
      <c r="BZ480" t="s">
        <v>25</v>
      </c>
      <c r="CA480" t="s">
        <v>25</v>
      </c>
      <c r="CB480" t="s">
        <v>25</v>
      </c>
      <c r="CC480" t="s">
        <v>25</v>
      </c>
      <c r="CD480" t="s">
        <v>25</v>
      </c>
      <c r="CE480" t="s">
        <v>25</v>
      </c>
      <c r="CF480" t="s">
        <v>25</v>
      </c>
      <c r="CG480" t="s">
        <v>25</v>
      </c>
      <c r="CH480" t="s">
        <v>25</v>
      </c>
      <c r="CI480" t="s">
        <v>25</v>
      </c>
      <c r="CJ480" t="s">
        <v>25</v>
      </c>
      <c r="CK480" t="s">
        <v>25</v>
      </c>
      <c r="CL480" t="s">
        <v>25</v>
      </c>
      <c r="CM480" t="s">
        <v>25</v>
      </c>
      <c r="CN480" t="s">
        <v>25</v>
      </c>
      <c r="CO480" t="s">
        <v>25</v>
      </c>
      <c r="CP480" t="s">
        <v>25</v>
      </c>
      <c r="CQ480" t="s">
        <v>25</v>
      </c>
      <c r="CR480" t="s">
        <v>25</v>
      </c>
      <c r="CS480" t="s">
        <v>25</v>
      </c>
      <c r="CT480" t="s">
        <v>25</v>
      </c>
      <c r="CU480" t="s">
        <v>25</v>
      </c>
      <c r="CV480" t="s">
        <v>25</v>
      </c>
      <c r="CW480" t="s">
        <v>25</v>
      </c>
      <c r="CX480" t="s">
        <v>25</v>
      </c>
      <c r="CY480" t="s">
        <v>25</v>
      </c>
      <c r="CZ480" t="s">
        <v>25</v>
      </c>
      <c r="DA480" t="s">
        <v>25</v>
      </c>
      <c r="DB480" t="s">
        <v>25</v>
      </c>
      <c r="DC480" t="s">
        <v>25</v>
      </c>
    </row>
    <row r="481" spans="1:107" x14ac:dyDescent="0.2">
      <c r="A481" t="s">
        <v>236</v>
      </c>
      <c r="B481">
        <v>24128262</v>
      </c>
      <c r="C481" t="s">
        <v>33</v>
      </c>
      <c r="D481">
        <v>0</v>
      </c>
      <c r="E481">
        <v>-6</v>
      </c>
      <c r="F481">
        <v>0</v>
      </c>
      <c r="G481" t="s">
        <v>24</v>
      </c>
      <c r="H481">
        <v>1</v>
      </c>
      <c r="I481" t="s">
        <v>25</v>
      </c>
      <c r="J481">
        <v>0</v>
      </c>
      <c r="K481" t="s">
        <v>25</v>
      </c>
      <c r="L481">
        <v>0</v>
      </c>
      <c r="M481">
        <v>0.66700000000000004</v>
      </c>
      <c r="N481" t="s">
        <v>237</v>
      </c>
      <c r="O481" t="s">
        <v>95</v>
      </c>
      <c r="P481" t="s">
        <v>25</v>
      </c>
      <c r="Q481" t="s">
        <v>25</v>
      </c>
      <c r="R481" t="s">
        <v>25</v>
      </c>
      <c r="S481" t="s">
        <v>25</v>
      </c>
      <c r="T481" t="s">
        <v>25</v>
      </c>
      <c r="U481" t="s">
        <v>25</v>
      </c>
      <c r="V481" t="s">
        <v>25</v>
      </c>
      <c r="W481" t="s">
        <v>30</v>
      </c>
      <c r="X481" t="s">
        <v>3589</v>
      </c>
      <c r="Y481" t="s">
        <v>3590</v>
      </c>
      <c r="Z481" t="s">
        <v>3585</v>
      </c>
      <c r="AA481" t="s">
        <v>3586</v>
      </c>
      <c r="AB481" t="s">
        <v>3587</v>
      </c>
      <c r="AC481" t="s">
        <v>3591</v>
      </c>
      <c r="AD481" t="s">
        <v>25</v>
      </c>
      <c r="AE481" t="s">
        <v>3590</v>
      </c>
      <c r="AF481" t="s">
        <v>3571</v>
      </c>
      <c r="AG481" t="s">
        <v>269</v>
      </c>
      <c r="AH481" t="s">
        <v>3572</v>
      </c>
      <c r="AI481" t="s">
        <v>2392</v>
      </c>
      <c r="AJ481" t="s">
        <v>2392</v>
      </c>
      <c r="AK481" t="s">
        <v>2392</v>
      </c>
      <c r="AL481" t="s">
        <v>2392</v>
      </c>
      <c r="AM481" t="s">
        <v>2392</v>
      </c>
      <c r="AN481" t="s">
        <v>2392</v>
      </c>
      <c r="AO481" t="s">
        <v>2392</v>
      </c>
      <c r="AP481" t="s">
        <v>2392</v>
      </c>
      <c r="AQ481" t="s">
        <v>2392</v>
      </c>
      <c r="AR481" t="s">
        <v>3573</v>
      </c>
      <c r="AS481" t="s">
        <v>3574</v>
      </c>
      <c r="AT481" t="s">
        <v>3575</v>
      </c>
      <c r="AU481" t="s">
        <v>3576</v>
      </c>
      <c r="AV481" t="s">
        <v>3577</v>
      </c>
      <c r="AW481" t="s">
        <v>3578</v>
      </c>
      <c r="AX481" t="s">
        <v>3579</v>
      </c>
      <c r="AY481" t="s">
        <v>3580</v>
      </c>
      <c r="AZ481" t="s">
        <v>3578</v>
      </c>
      <c r="BA481" t="s">
        <v>3581</v>
      </c>
      <c r="BB481" t="s">
        <v>3582</v>
      </c>
      <c r="BC481" t="s">
        <v>2392</v>
      </c>
      <c r="BD481" t="s">
        <v>2392</v>
      </c>
      <c r="BE481" t="s">
        <v>2392</v>
      </c>
      <c r="BF481" t="s">
        <v>2392</v>
      </c>
      <c r="BG481" t="s">
        <v>2392</v>
      </c>
      <c r="BH481" t="s">
        <v>2392</v>
      </c>
      <c r="BI481" t="s">
        <v>2392</v>
      </c>
      <c r="BJ481" t="s">
        <v>2392</v>
      </c>
      <c r="BK481" t="s">
        <v>2392</v>
      </c>
      <c r="BL481" t="s">
        <v>25</v>
      </c>
      <c r="BM481" t="s">
        <v>25</v>
      </c>
      <c r="BN481" t="s">
        <v>25</v>
      </c>
      <c r="BO481" t="s">
        <v>25</v>
      </c>
      <c r="BP481" t="s">
        <v>25</v>
      </c>
      <c r="BQ481" t="s">
        <v>25</v>
      </c>
      <c r="BR481" t="s">
        <v>25</v>
      </c>
      <c r="BS481" t="s">
        <v>25</v>
      </c>
      <c r="BT481" t="s">
        <v>25</v>
      </c>
      <c r="BU481" t="s">
        <v>25</v>
      </c>
      <c r="BV481" t="s">
        <v>25</v>
      </c>
      <c r="BW481" t="s">
        <v>25</v>
      </c>
      <c r="BX481" t="s">
        <v>25</v>
      </c>
      <c r="BY481" t="s">
        <v>25</v>
      </c>
      <c r="BZ481" t="s">
        <v>25</v>
      </c>
      <c r="CA481" t="s">
        <v>25</v>
      </c>
      <c r="CB481" t="s">
        <v>25</v>
      </c>
      <c r="CC481" t="s">
        <v>25</v>
      </c>
      <c r="CD481" t="s">
        <v>25</v>
      </c>
      <c r="CE481" t="s">
        <v>25</v>
      </c>
      <c r="CF481" t="s">
        <v>25</v>
      </c>
      <c r="CG481" t="s">
        <v>25</v>
      </c>
      <c r="CH481" t="s">
        <v>25</v>
      </c>
      <c r="CI481" t="s">
        <v>25</v>
      </c>
      <c r="CJ481" t="s">
        <v>25</v>
      </c>
      <c r="CK481" t="s">
        <v>25</v>
      </c>
      <c r="CL481" t="s">
        <v>25</v>
      </c>
      <c r="CM481" t="s">
        <v>25</v>
      </c>
      <c r="CN481" t="s">
        <v>25</v>
      </c>
      <c r="CO481" t="s">
        <v>25</v>
      </c>
      <c r="CP481" t="s">
        <v>25</v>
      </c>
      <c r="CQ481" t="s">
        <v>25</v>
      </c>
      <c r="CR481" t="s">
        <v>25</v>
      </c>
      <c r="CS481" t="s">
        <v>25</v>
      </c>
      <c r="CT481" t="s">
        <v>25</v>
      </c>
      <c r="CU481" t="s">
        <v>25</v>
      </c>
      <c r="CV481" t="s">
        <v>25</v>
      </c>
      <c r="CW481" t="s">
        <v>25</v>
      </c>
      <c r="CX481" t="s">
        <v>25</v>
      </c>
      <c r="CY481" t="s">
        <v>25</v>
      </c>
      <c r="CZ481" t="s">
        <v>25</v>
      </c>
      <c r="DA481" t="s">
        <v>25</v>
      </c>
      <c r="DB481" t="s">
        <v>25</v>
      </c>
      <c r="DC481" t="s">
        <v>25</v>
      </c>
    </row>
    <row r="482" spans="1:107" x14ac:dyDescent="0.2">
      <c r="A482" t="s">
        <v>236</v>
      </c>
      <c r="B482">
        <v>24128262</v>
      </c>
      <c r="C482" t="s">
        <v>33</v>
      </c>
      <c r="D482">
        <v>0</v>
      </c>
      <c r="E482">
        <v>-6</v>
      </c>
      <c r="F482">
        <v>0</v>
      </c>
      <c r="G482" t="s">
        <v>24</v>
      </c>
      <c r="H482">
        <v>1</v>
      </c>
      <c r="I482" t="s">
        <v>25</v>
      </c>
      <c r="J482">
        <v>0</v>
      </c>
      <c r="K482" t="s">
        <v>25</v>
      </c>
      <c r="L482">
        <v>0</v>
      </c>
      <c r="M482">
        <v>0.66700000000000004</v>
      </c>
      <c r="N482" t="s">
        <v>237</v>
      </c>
      <c r="O482" t="s">
        <v>95</v>
      </c>
      <c r="P482" t="s">
        <v>25</v>
      </c>
      <c r="Q482" t="s">
        <v>25</v>
      </c>
      <c r="R482" t="s">
        <v>25</v>
      </c>
      <c r="S482" t="s">
        <v>25</v>
      </c>
      <c r="T482" t="s">
        <v>25</v>
      </c>
      <c r="U482" t="s">
        <v>25</v>
      </c>
      <c r="V482" t="s">
        <v>25</v>
      </c>
      <c r="W482" t="s">
        <v>30</v>
      </c>
      <c r="X482" t="s">
        <v>3592</v>
      </c>
      <c r="Y482" t="s">
        <v>3593</v>
      </c>
      <c r="Z482" t="s">
        <v>3585</v>
      </c>
      <c r="AA482" t="s">
        <v>3586</v>
      </c>
      <c r="AB482" t="s">
        <v>3587</v>
      </c>
      <c r="AC482" t="s">
        <v>3594</v>
      </c>
      <c r="AD482" t="s">
        <v>25</v>
      </c>
      <c r="AE482" t="s">
        <v>3593</v>
      </c>
      <c r="AF482" t="s">
        <v>3571</v>
      </c>
      <c r="AG482" t="s">
        <v>269</v>
      </c>
      <c r="AH482" t="s">
        <v>3572</v>
      </c>
      <c r="AI482" t="s">
        <v>2392</v>
      </c>
      <c r="AJ482" t="s">
        <v>2392</v>
      </c>
      <c r="AK482" t="s">
        <v>2392</v>
      </c>
      <c r="AL482" t="s">
        <v>2392</v>
      </c>
      <c r="AM482" t="s">
        <v>2392</v>
      </c>
      <c r="AN482" t="s">
        <v>2392</v>
      </c>
      <c r="AO482" t="s">
        <v>2392</v>
      </c>
      <c r="AP482" t="s">
        <v>2392</v>
      </c>
      <c r="AQ482" t="s">
        <v>2392</v>
      </c>
      <c r="AR482" t="s">
        <v>3573</v>
      </c>
      <c r="AS482" t="s">
        <v>3574</v>
      </c>
      <c r="AT482" t="s">
        <v>3575</v>
      </c>
      <c r="AU482" t="s">
        <v>3576</v>
      </c>
      <c r="AV482" t="s">
        <v>3577</v>
      </c>
      <c r="AW482" t="s">
        <v>3578</v>
      </c>
      <c r="AX482" t="s">
        <v>3579</v>
      </c>
      <c r="AY482" t="s">
        <v>3580</v>
      </c>
      <c r="AZ482" t="s">
        <v>3578</v>
      </c>
      <c r="BA482" t="s">
        <v>3581</v>
      </c>
      <c r="BB482" t="s">
        <v>3582</v>
      </c>
      <c r="BC482" t="s">
        <v>2392</v>
      </c>
      <c r="BD482" t="s">
        <v>2392</v>
      </c>
      <c r="BE482" t="s">
        <v>2392</v>
      </c>
      <c r="BF482" t="s">
        <v>2392</v>
      </c>
      <c r="BG482" t="s">
        <v>2392</v>
      </c>
      <c r="BH482" t="s">
        <v>2392</v>
      </c>
      <c r="BI482" t="s">
        <v>2392</v>
      </c>
      <c r="BJ482" t="s">
        <v>2392</v>
      </c>
      <c r="BK482" t="s">
        <v>2392</v>
      </c>
      <c r="BL482" t="s">
        <v>25</v>
      </c>
      <c r="BM482" t="s">
        <v>25</v>
      </c>
      <c r="BN482" t="s">
        <v>25</v>
      </c>
      <c r="BO482" t="s">
        <v>25</v>
      </c>
      <c r="BP482" t="s">
        <v>25</v>
      </c>
      <c r="BQ482" t="s">
        <v>25</v>
      </c>
      <c r="BR482" t="s">
        <v>25</v>
      </c>
      <c r="BS482" t="s">
        <v>25</v>
      </c>
      <c r="BT482" t="s">
        <v>25</v>
      </c>
      <c r="BU482" t="s">
        <v>25</v>
      </c>
      <c r="BV482" t="s">
        <v>25</v>
      </c>
      <c r="BW482" t="s">
        <v>25</v>
      </c>
      <c r="BX482" t="s">
        <v>25</v>
      </c>
      <c r="BY482" t="s">
        <v>25</v>
      </c>
      <c r="BZ482" t="s">
        <v>25</v>
      </c>
      <c r="CA482" t="s">
        <v>25</v>
      </c>
      <c r="CB482" t="s">
        <v>25</v>
      </c>
      <c r="CC482" t="s">
        <v>25</v>
      </c>
      <c r="CD482" t="s">
        <v>25</v>
      </c>
      <c r="CE482" t="s">
        <v>25</v>
      </c>
      <c r="CF482" t="s">
        <v>25</v>
      </c>
      <c r="CG482" t="s">
        <v>25</v>
      </c>
      <c r="CH482" t="s">
        <v>25</v>
      </c>
      <c r="CI482" t="s">
        <v>25</v>
      </c>
      <c r="CJ482" t="s">
        <v>25</v>
      </c>
      <c r="CK482" t="s">
        <v>25</v>
      </c>
      <c r="CL482" t="s">
        <v>25</v>
      </c>
      <c r="CM482" t="s">
        <v>25</v>
      </c>
      <c r="CN482" t="s">
        <v>25</v>
      </c>
      <c r="CO482" t="s">
        <v>25</v>
      </c>
      <c r="CP482" t="s">
        <v>25</v>
      </c>
      <c r="CQ482" t="s">
        <v>25</v>
      </c>
      <c r="CR482" t="s">
        <v>25</v>
      </c>
      <c r="CS482" t="s">
        <v>25</v>
      </c>
      <c r="CT482" t="s">
        <v>25</v>
      </c>
      <c r="CU482" t="s">
        <v>25</v>
      </c>
      <c r="CV482" t="s">
        <v>25</v>
      </c>
      <c r="CW482" t="s">
        <v>25</v>
      </c>
      <c r="CX482" t="s">
        <v>25</v>
      </c>
      <c r="CY482" t="s">
        <v>25</v>
      </c>
      <c r="CZ482" t="s">
        <v>25</v>
      </c>
      <c r="DA482" t="s">
        <v>25</v>
      </c>
      <c r="DB482" t="s">
        <v>25</v>
      </c>
      <c r="DC482" t="s">
        <v>25</v>
      </c>
    </row>
    <row r="483" spans="1:107" x14ac:dyDescent="0.2">
      <c r="A483" t="s">
        <v>236</v>
      </c>
      <c r="B483">
        <v>24128262</v>
      </c>
      <c r="C483" t="s">
        <v>33</v>
      </c>
      <c r="D483">
        <v>0</v>
      </c>
      <c r="E483">
        <v>-6</v>
      </c>
      <c r="F483">
        <v>0</v>
      </c>
      <c r="G483" t="s">
        <v>24</v>
      </c>
      <c r="H483">
        <v>1</v>
      </c>
      <c r="I483" t="s">
        <v>25</v>
      </c>
      <c r="J483">
        <v>0</v>
      </c>
      <c r="K483" t="s">
        <v>25</v>
      </c>
      <c r="L483">
        <v>0</v>
      </c>
      <c r="M483">
        <v>0.66700000000000004</v>
      </c>
      <c r="N483" t="s">
        <v>237</v>
      </c>
      <c r="O483" t="s">
        <v>95</v>
      </c>
      <c r="P483" t="s">
        <v>25</v>
      </c>
      <c r="Q483" t="s">
        <v>25</v>
      </c>
      <c r="R483" t="s">
        <v>25</v>
      </c>
      <c r="S483" t="s">
        <v>25</v>
      </c>
      <c r="T483" t="s">
        <v>25</v>
      </c>
      <c r="U483" t="s">
        <v>25</v>
      </c>
      <c r="V483" t="s">
        <v>25</v>
      </c>
      <c r="W483" t="s">
        <v>30</v>
      </c>
      <c r="X483" t="s">
        <v>3595</v>
      </c>
      <c r="Y483" t="s">
        <v>3596</v>
      </c>
      <c r="Z483" t="s">
        <v>3597</v>
      </c>
      <c r="AA483" t="s">
        <v>3598</v>
      </c>
      <c r="AB483" t="s">
        <v>3599</v>
      </c>
      <c r="AC483" t="s">
        <v>3600</v>
      </c>
      <c r="AD483" t="s">
        <v>25</v>
      </c>
      <c r="AE483" t="s">
        <v>3596</v>
      </c>
      <c r="AF483" t="s">
        <v>3571</v>
      </c>
      <c r="AG483" t="s">
        <v>269</v>
      </c>
      <c r="AH483" t="s">
        <v>3572</v>
      </c>
      <c r="AI483" t="s">
        <v>2392</v>
      </c>
      <c r="AJ483" t="s">
        <v>2392</v>
      </c>
      <c r="AK483" t="s">
        <v>2392</v>
      </c>
      <c r="AL483" t="s">
        <v>2392</v>
      </c>
      <c r="AM483" t="s">
        <v>2392</v>
      </c>
      <c r="AN483" t="s">
        <v>2392</v>
      </c>
      <c r="AO483" t="s">
        <v>2392</v>
      </c>
      <c r="AP483" t="s">
        <v>2392</v>
      </c>
      <c r="AQ483" t="s">
        <v>2392</v>
      </c>
      <c r="AR483" t="s">
        <v>3573</v>
      </c>
      <c r="AS483" t="s">
        <v>3574</v>
      </c>
      <c r="AT483" t="s">
        <v>3575</v>
      </c>
      <c r="AU483" t="s">
        <v>3576</v>
      </c>
      <c r="AV483" t="s">
        <v>3577</v>
      </c>
      <c r="AW483" t="s">
        <v>3578</v>
      </c>
      <c r="AX483" t="s">
        <v>3579</v>
      </c>
      <c r="AY483" t="s">
        <v>3580</v>
      </c>
      <c r="AZ483" t="s">
        <v>3578</v>
      </c>
      <c r="BA483" t="s">
        <v>3581</v>
      </c>
      <c r="BB483" t="s">
        <v>3582</v>
      </c>
      <c r="BC483" t="s">
        <v>2392</v>
      </c>
      <c r="BD483" t="s">
        <v>2392</v>
      </c>
      <c r="BE483" t="s">
        <v>2392</v>
      </c>
      <c r="BF483" t="s">
        <v>2392</v>
      </c>
      <c r="BG483" t="s">
        <v>2392</v>
      </c>
      <c r="BH483" t="s">
        <v>2392</v>
      </c>
      <c r="BI483" t="s">
        <v>2392</v>
      </c>
      <c r="BJ483" t="s">
        <v>2392</v>
      </c>
      <c r="BK483" t="s">
        <v>2392</v>
      </c>
      <c r="BL483" t="s">
        <v>25</v>
      </c>
      <c r="BM483" t="s">
        <v>25</v>
      </c>
      <c r="BN483" t="s">
        <v>25</v>
      </c>
      <c r="BO483" t="s">
        <v>25</v>
      </c>
      <c r="BP483" t="s">
        <v>25</v>
      </c>
      <c r="BQ483" t="s">
        <v>25</v>
      </c>
      <c r="BR483" t="s">
        <v>25</v>
      </c>
      <c r="BS483" t="s">
        <v>25</v>
      </c>
      <c r="BT483" t="s">
        <v>25</v>
      </c>
      <c r="BU483" t="s">
        <v>25</v>
      </c>
      <c r="BV483" t="s">
        <v>25</v>
      </c>
      <c r="BW483" t="s">
        <v>25</v>
      </c>
      <c r="BX483" t="s">
        <v>25</v>
      </c>
      <c r="BY483" t="s">
        <v>25</v>
      </c>
      <c r="BZ483" t="s">
        <v>25</v>
      </c>
      <c r="CA483" t="s">
        <v>25</v>
      </c>
      <c r="CB483" t="s">
        <v>25</v>
      </c>
      <c r="CC483" t="s">
        <v>25</v>
      </c>
      <c r="CD483" t="s">
        <v>25</v>
      </c>
      <c r="CE483" t="s">
        <v>25</v>
      </c>
      <c r="CF483" t="s">
        <v>25</v>
      </c>
      <c r="CG483" t="s">
        <v>25</v>
      </c>
      <c r="CH483" t="s">
        <v>25</v>
      </c>
      <c r="CI483" t="s">
        <v>25</v>
      </c>
      <c r="CJ483" t="s">
        <v>25</v>
      </c>
      <c r="CK483" t="s">
        <v>25</v>
      </c>
      <c r="CL483" t="s">
        <v>25</v>
      </c>
      <c r="CM483" t="s">
        <v>25</v>
      </c>
      <c r="CN483" t="s">
        <v>25</v>
      </c>
      <c r="CO483" t="s">
        <v>25</v>
      </c>
      <c r="CP483" t="s">
        <v>25</v>
      </c>
      <c r="CQ483" t="s">
        <v>25</v>
      </c>
      <c r="CR483" t="s">
        <v>25</v>
      </c>
      <c r="CS483" t="s">
        <v>25</v>
      </c>
      <c r="CT483" t="s">
        <v>25</v>
      </c>
      <c r="CU483" t="s">
        <v>25</v>
      </c>
      <c r="CV483" t="s">
        <v>25</v>
      </c>
      <c r="CW483" t="s">
        <v>25</v>
      </c>
      <c r="CX483" t="s">
        <v>25</v>
      </c>
      <c r="CY483" t="s">
        <v>25</v>
      </c>
      <c r="CZ483" t="s">
        <v>25</v>
      </c>
      <c r="DA483" t="s">
        <v>25</v>
      </c>
      <c r="DB483" t="s">
        <v>25</v>
      </c>
      <c r="DC483" t="s">
        <v>25</v>
      </c>
    </row>
    <row r="484" spans="1:107" x14ac:dyDescent="0.2">
      <c r="A484" t="s">
        <v>236</v>
      </c>
      <c r="B484">
        <v>24128262</v>
      </c>
      <c r="C484" t="s">
        <v>33</v>
      </c>
      <c r="D484">
        <v>0</v>
      </c>
      <c r="E484">
        <v>-6</v>
      </c>
      <c r="F484">
        <v>0</v>
      </c>
      <c r="G484" t="s">
        <v>24</v>
      </c>
      <c r="H484">
        <v>1</v>
      </c>
      <c r="I484" t="s">
        <v>25</v>
      </c>
      <c r="J484">
        <v>0</v>
      </c>
      <c r="K484" t="s">
        <v>25</v>
      </c>
      <c r="L484">
        <v>0</v>
      </c>
      <c r="M484">
        <v>0.66700000000000004</v>
      </c>
      <c r="N484" t="s">
        <v>237</v>
      </c>
      <c r="O484" t="s">
        <v>151</v>
      </c>
      <c r="P484" t="s">
        <v>2359</v>
      </c>
      <c r="Q484" t="s">
        <v>2876</v>
      </c>
      <c r="R484" t="s">
        <v>25</v>
      </c>
      <c r="S484" t="s">
        <v>2878</v>
      </c>
      <c r="T484" t="s">
        <v>25</v>
      </c>
      <c r="U484">
        <v>1</v>
      </c>
      <c r="V484">
        <v>79</v>
      </c>
      <c r="W484" t="s">
        <v>30</v>
      </c>
      <c r="X484" t="s">
        <v>3565</v>
      </c>
      <c r="Y484" t="s">
        <v>3566</v>
      </c>
      <c r="Z484" t="s">
        <v>3567</v>
      </c>
      <c r="AA484" t="s">
        <v>3568</v>
      </c>
      <c r="AB484" t="s">
        <v>3569</v>
      </c>
      <c r="AC484" t="s">
        <v>3570</v>
      </c>
      <c r="AD484" t="s">
        <v>25</v>
      </c>
      <c r="AE484" t="s">
        <v>3566</v>
      </c>
      <c r="AF484" t="s">
        <v>3571</v>
      </c>
      <c r="AG484" t="s">
        <v>269</v>
      </c>
      <c r="AH484" t="s">
        <v>3572</v>
      </c>
      <c r="AI484" t="s">
        <v>2392</v>
      </c>
      <c r="AJ484" t="s">
        <v>2392</v>
      </c>
      <c r="AK484" t="s">
        <v>2392</v>
      </c>
      <c r="AL484" t="s">
        <v>2392</v>
      </c>
      <c r="AM484" t="s">
        <v>2392</v>
      </c>
      <c r="AN484" t="s">
        <v>2392</v>
      </c>
      <c r="AO484" t="s">
        <v>2392</v>
      </c>
      <c r="AP484" t="s">
        <v>2392</v>
      </c>
      <c r="AQ484" t="s">
        <v>2392</v>
      </c>
      <c r="AR484" t="s">
        <v>3573</v>
      </c>
      <c r="AS484" t="s">
        <v>3574</v>
      </c>
      <c r="AT484" t="s">
        <v>3575</v>
      </c>
      <c r="AU484" t="s">
        <v>3576</v>
      </c>
      <c r="AV484" t="s">
        <v>3577</v>
      </c>
      <c r="AW484" t="s">
        <v>3578</v>
      </c>
      <c r="AX484" t="s">
        <v>3579</v>
      </c>
      <c r="AY484" t="s">
        <v>3580</v>
      </c>
      <c r="AZ484" t="s">
        <v>3578</v>
      </c>
      <c r="BA484" t="s">
        <v>3581</v>
      </c>
      <c r="BB484" t="s">
        <v>3582</v>
      </c>
      <c r="BC484" t="s">
        <v>2392</v>
      </c>
      <c r="BD484" t="s">
        <v>2392</v>
      </c>
      <c r="BE484" t="s">
        <v>2392</v>
      </c>
      <c r="BF484" t="s">
        <v>2392</v>
      </c>
      <c r="BG484" t="s">
        <v>2392</v>
      </c>
      <c r="BH484" t="s">
        <v>2392</v>
      </c>
      <c r="BI484" t="s">
        <v>2392</v>
      </c>
      <c r="BJ484" t="s">
        <v>2392</v>
      </c>
      <c r="BK484" t="s">
        <v>2392</v>
      </c>
      <c r="BL484" t="s">
        <v>25</v>
      </c>
      <c r="BM484" t="s">
        <v>25</v>
      </c>
      <c r="BN484" t="s">
        <v>25</v>
      </c>
      <c r="BO484" t="s">
        <v>25</v>
      </c>
      <c r="BP484" t="s">
        <v>25</v>
      </c>
      <c r="BQ484" t="s">
        <v>25</v>
      </c>
      <c r="BR484" t="s">
        <v>25</v>
      </c>
      <c r="BS484" t="s">
        <v>25</v>
      </c>
      <c r="BT484" t="s">
        <v>25</v>
      </c>
      <c r="BU484" t="s">
        <v>25</v>
      </c>
      <c r="BV484" t="s">
        <v>25</v>
      </c>
      <c r="BW484" t="s">
        <v>25</v>
      </c>
      <c r="BX484" t="s">
        <v>25</v>
      </c>
      <c r="BY484" t="s">
        <v>25</v>
      </c>
      <c r="BZ484" t="s">
        <v>25</v>
      </c>
      <c r="CA484" t="s">
        <v>25</v>
      </c>
      <c r="CB484" t="s">
        <v>25</v>
      </c>
      <c r="CC484" t="s">
        <v>25</v>
      </c>
      <c r="CD484" t="s">
        <v>25</v>
      </c>
      <c r="CE484" t="s">
        <v>25</v>
      </c>
      <c r="CF484" t="s">
        <v>25</v>
      </c>
      <c r="CG484" t="s">
        <v>25</v>
      </c>
      <c r="CH484" t="s">
        <v>25</v>
      </c>
      <c r="CI484" t="s">
        <v>25</v>
      </c>
      <c r="CJ484" t="s">
        <v>25</v>
      </c>
      <c r="CK484" t="s">
        <v>25</v>
      </c>
      <c r="CL484" t="s">
        <v>25</v>
      </c>
      <c r="CM484" t="s">
        <v>25</v>
      </c>
      <c r="CN484" t="s">
        <v>25</v>
      </c>
      <c r="CO484" t="s">
        <v>25</v>
      </c>
      <c r="CP484" t="s">
        <v>25</v>
      </c>
      <c r="CQ484" t="s">
        <v>25</v>
      </c>
      <c r="CR484" t="s">
        <v>25</v>
      </c>
      <c r="CS484" t="s">
        <v>25</v>
      </c>
      <c r="CT484" t="s">
        <v>25</v>
      </c>
      <c r="CU484" t="s">
        <v>25</v>
      </c>
      <c r="CV484" t="s">
        <v>25</v>
      </c>
      <c r="CW484" t="s">
        <v>25</v>
      </c>
      <c r="CX484" t="s">
        <v>25</v>
      </c>
      <c r="CY484" t="s">
        <v>25</v>
      </c>
      <c r="CZ484" t="s">
        <v>25</v>
      </c>
      <c r="DA484" t="s">
        <v>25</v>
      </c>
      <c r="DB484" t="s">
        <v>25</v>
      </c>
      <c r="DC484" t="s">
        <v>25</v>
      </c>
    </row>
    <row r="485" spans="1:107" x14ac:dyDescent="0.2">
      <c r="A485" t="s">
        <v>236</v>
      </c>
      <c r="B485">
        <v>24128262</v>
      </c>
      <c r="C485" t="s">
        <v>33</v>
      </c>
      <c r="D485">
        <v>0</v>
      </c>
      <c r="E485">
        <v>-6</v>
      </c>
      <c r="F485">
        <v>0</v>
      </c>
      <c r="G485" t="s">
        <v>24</v>
      </c>
      <c r="H485">
        <v>1</v>
      </c>
      <c r="I485" t="s">
        <v>25</v>
      </c>
      <c r="J485">
        <v>0</v>
      </c>
      <c r="K485" t="s">
        <v>25</v>
      </c>
      <c r="L485">
        <v>0</v>
      </c>
      <c r="M485">
        <v>0.66700000000000004</v>
      </c>
      <c r="N485" t="s">
        <v>237</v>
      </c>
      <c r="O485" t="s">
        <v>95</v>
      </c>
      <c r="P485" t="s">
        <v>25</v>
      </c>
      <c r="Q485" t="s">
        <v>25</v>
      </c>
      <c r="R485" t="s">
        <v>25</v>
      </c>
      <c r="S485" t="s">
        <v>25</v>
      </c>
      <c r="T485" t="s">
        <v>25</v>
      </c>
      <c r="U485" t="s">
        <v>25</v>
      </c>
      <c r="V485" t="s">
        <v>25</v>
      </c>
      <c r="W485" t="s">
        <v>30</v>
      </c>
      <c r="X485" t="s">
        <v>3583</v>
      </c>
      <c r="Y485" t="s">
        <v>3584</v>
      </c>
      <c r="Z485" t="s">
        <v>3585</v>
      </c>
      <c r="AA485" t="s">
        <v>3586</v>
      </c>
      <c r="AB485" t="s">
        <v>3587</v>
      </c>
      <c r="AC485" t="s">
        <v>3588</v>
      </c>
      <c r="AD485" t="s">
        <v>25</v>
      </c>
      <c r="AE485" t="s">
        <v>3584</v>
      </c>
      <c r="AF485" t="s">
        <v>3571</v>
      </c>
      <c r="AG485" t="s">
        <v>269</v>
      </c>
      <c r="AH485" t="s">
        <v>3572</v>
      </c>
      <c r="AI485" t="s">
        <v>2392</v>
      </c>
      <c r="AJ485" t="s">
        <v>2392</v>
      </c>
      <c r="AK485" t="s">
        <v>2392</v>
      </c>
      <c r="AL485" t="s">
        <v>2392</v>
      </c>
      <c r="AM485" t="s">
        <v>2392</v>
      </c>
      <c r="AN485" t="s">
        <v>2392</v>
      </c>
      <c r="AO485" t="s">
        <v>2392</v>
      </c>
      <c r="AP485" t="s">
        <v>2392</v>
      </c>
      <c r="AQ485" t="s">
        <v>2392</v>
      </c>
      <c r="AR485" t="s">
        <v>3573</v>
      </c>
      <c r="AS485" t="s">
        <v>3574</v>
      </c>
      <c r="AT485" t="s">
        <v>3575</v>
      </c>
      <c r="AU485" t="s">
        <v>3576</v>
      </c>
      <c r="AV485" t="s">
        <v>3577</v>
      </c>
      <c r="AW485" t="s">
        <v>3578</v>
      </c>
      <c r="AX485" t="s">
        <v>3579</v>
      </c>
      <c r="AY485" t="s">
        <v>3580</v>
      </c>
      <c r="AZ485" t="s">
        <v>3578</v>
      </c>
      <c r="BA485" t="s">
        <v>3581</v>
      </c>
      <c r="BB485" t="s">
        <v>3582</v>
      </c>
      <c r="BC485" t="s">
        <v>2392</v>
      </c>
      <c r="BD485" t="s">
        <v>2392</v>
      </c>
      <c r="BE485" t="s">
        <v>2392</v>
      </c>
      <c r="BF485" t="s">
        <v>2392</v>
      </c>
      <c r="BG485" t="s">
        <v>2392</v>
      </c>
      <c r="BH485" t="s">
        <v>2392</v>
      </c>
      <c r="BI485" t="s">
        <v>2392</v>
      </c>
      <c r="BJ485" t="s">
        <v>2392</v>
      </c>
      <c r="BK485" t="s">
        <v>2392</v>
      </c>
      <c r="BL485" t="s">
        <v>25</v>
      </c>
      <c r="BM485" t="s">
        <v>25</v>
      </c>
      <c r="BN485" t="s">
        <v>25</v>
      </c>
      <c r="BO485" t="s">
        <v>25</v>
      </c>
      <c r="BP485" t="s">
        <v>25</v>
      </c>
      <c r="BQ485" t="s">
        <v>25</v>
      </c>
      <c r="BR485" t="s">
        <v>25</v>
      </c>
      <c r="BS485" t="s">
        <v>25</v>
      </c>
      <c r="BT485" t="s">
        <v>25</v>
      </c>
      <c r="BU485" t="s">
        <v>25</v>
      </c>
      <c r="BV485" t="s">
        <v>25</v>
      </c>
      <c r="BW485" t="s">
        <v>25</v>
      </c>
      <c r="BX485" t="s">
        <v>25</v>
      </c>
      <c r="BY485" t="s">
        <v>25</v>
      </c>
      <c r="BZ485" t="s">
        <v>25</v>
      </c>
      <c r="CA485" t="s">
        <v>25</v>
      </c>
      <c r="CB485" t="s">
        <v>25</v>
      </c>
      <c r="CC485" t="s">
        <v>25</v>
      </c>
      <c r="CD485" t="s">
        <v>25</v>
      </c>
      <c r="CE485" t="s">
        <v>25</v>
      </c>
      <c r="CF485" t="s">
        <v>25</v>
      </c>
      <c r="CG485" t="s">
        <v>25</v>
      </c>
      <c r="CH485" t="s">
        <v>25</v>
      </c>
      <c r="CI485" t="s">
        <v>25</v>
      </c>
      <c r="CJ485" t="s">
        <v>25</v>
      </c>
      <c r="CK485" t="s">
        <v>25</v>
      </c>
      <c r="CL485" t="s">
        <v>25</v>
      </c>
      <c r="CM485" t="s">
        <v>25</v>
      </c>
      <c r="CN485" t="s">
        <v>25</v>
      </c>
      <c r="CO485" t="s">
        <v>25</v>
      </c>
      <c r="CP485" t="s">
        <v>25</v>
      </c>
      <c r="CQ485" t="s">
        <v>25</v>
      </c>
      <c r="CR485" t="s">
        <v>25</v>
      </c>
      <c r="CS485" t="s">
        <v>25</v>
      </c>
      <c r="CT485" t="s">
        <v>25</v>
      </c>
      <c r="CU485" t="s">
        <v>25</v>
      </c>
      <c r="CV485" t="s">
        <v>25</v>
      </c>
      <c r="CW485" t="s">
        <v>25</v>
      </c>
      <c r="CX485" t="s">
        <v>25</v>
      </c>
      <c r="CY485" t="s">
        <v>25</v>
      </c>
      <c r="CZ485" t="s">
        <v>25</v>
      </c>
      <c r="DA485" t="s">
        <v>25</v>
      </c>
      <c r="DB485" t="s">
        <v>25</v>
      </c>
      <c r="DC485" t="s">
        <v>25</v>
      </c>
    </row>
    <row r="486" spans="1:107" x14ac:dyDescent="0.2">
      <c r="A486" t="s">
        <v>236</v>
      </c>
      <c r="B486">
        <v>24128262</v>
      </c>
      <c r="C486" t="s">
        <v>33</v>
      </c>
      <c r="D486">
        <v>0</v>
      </c>
      <c r="E486">
        <v>-6</v>
      </c>
      <c r="F486">
        <v>0</v>
      </c>
      <c r="G486" t="s">
        <v>24</v>
      </c>
      <c r="H486">
        <v>1</v>
      </c>
      <c r="I486" t="s">
        <v>25</v>
      </c>
      <c r="J486">
        <v>0</v>
      </c>
      <c r="K486" t="s">
        <v>25</v>
      </c>
      <c r="L486">
        <v>0</v>
      </c>
      <c r="M486">
        <v>0.66700000000000004</v>
      </c>
      <c r="N486" t="s">
        <v>237</v>
      </c>
      <c r="O486" t="s">
        <v>95</v>
      </c>
      <c r="P486" t="s">
        <v>25</v>
      </c>
      <c r="Q486" t="s">
        <v>25</v>
      </c>
      <c r="R486" t="s">
        <v>25</v>
      </c>
      <c r="S486" t="s">
        <v>25</v>
      </c>
      <c r="T486" t="s">
        <v>25</v>
      </c>
      <c r="U486" t="s">
        <v>25</v>
      </c>
      <c r="V486" t="s">
        <v>25</v>
      </c>
      <c r="W486" t="s">
        <v>30</v>
      </c>
      <c r="X486" t="s">
        <v>3589</v>
      </c>
      <c r="Y486" t="s">
        <v>3590</v>
      </c>
      <c r="Z486" t="s">
        <v>3585</v>
      </c>
      <c r="AA486" t="s">
        <v>3586</v>
      </c>
      <c r="AB486" t="s">
        <v>3587</v>
      </c>
      <c r="AC486" t="s">
        <v>3591</v>
      </c>
      <c r="AD486" t="s">
        <v>25</v>
      </c>
      <c r="AE486" t="s">
        <v>3590</v>
      </c>
      <c r="AF486" t="s">
        <v>3571</v>
      </c>
      <c r="AG486" t="s">
        <v>269</v>
      </c>
      <c r="AH486" t="s">
        <v>3572</v>
      </c>
      <c r="AI486" t="s">
        <v>2392</v>
      </c>
      <c r="AJ486" t="s">
        <v>2392</v>
      </c>
      <c r="AK486" t="s">
        <v>2392</v>
      </c>
      <c r="AL486" t="s">
        <v>2392</v>
      </c>
      <c r="AM486" t="s">
        <v>2392</v>
      </c>
      <c r="AN486" t="s">
        <v>2392</v>
      </c>
      <c r="AO486" t="s">
        <v>2392</v>
      </c>
      <c r="AP486" t="s">
        <v>2392</v>
      </c>
      <c r="AQ486" t="s">
        <v>2392</v>
      </c>
      <c r="AR486" t="s">
        <v>3573</v>
      </c>
      <c r="AS486" t="s">
        <v>3574</v>
      </c>
      <c r="AT486" t="s">
        <v>3575</v>
      </c>
      <c r="AU486" t="s">
        <v>3576</v>
      </c>
      <c r="AV486" t="s">
        <v>3577</v>
      </c>
      <c r="AW486" t="s">
        <v>3578</v>
      </c>
      <c r="AX486" t="s">
        <v>3579</v>
      </c>
      <c r="AY486" t="s">
        <v>3580</v>
      </c>
      <c r="AZ486" t="s">
        <v>3578</v>
      </c>
      <c r="BA486" t="s">
        <v>3581</v>
      </c>
      <c r="BB486" t="s">
        <v>3582</v>
      </c>
      <c r="BC486" t="s">
        <v>2392</v>
      </c>
      <c r="BD486" t="s">
        <v>2392</v>
      </c>
      <c r="BE486" t="s">
        <v>2392</v>
      </c>
      <c r="BF486" t="s">
        <v>2392</v>
      </c>
      <c r="BG486" t="s">
        <v>2392</v>
      </c>
      <c r="BH486" t="s">
        <v>2392</v>
      </c>
      <c r="BI486" t="s">
        <v>2392</v>
      </c>
      <c r="BJ486" t="s">
        <v>2392</v>
      </c>
      <c r="BK486" t="s">
        <v>2392</v>
      </c>
      <c r="BL486" t="s">
        <v>25</v>
      </c>
      <c r="BM486" t="s">
        <v>25</v>
      </c>
      <c r="BN486" t="s">
        <v>25</v>
      </c>
      <c r="BO486" t="s">
        <v>25</v>
      </c>
      <c r="BP486" t="s">
        <v>25</v>
      </c>
      <c r="BQ486" t="s">
        <v>25</v>
      </c>
      <c r="BR486" t="s">
        <v>25</v>
      </c>
      <c r="BS486" t="s">
        <v>25</v>
      </c>
      <c r="BT486" t="s">
        <v>25</v>
      </c>
      <c r="BU486" t="s">
        <v>25</v>
      </c>
      <c r="BV486" t="s">
        <v>25</v>
      </c>
      <c r="BW486" t="s">
        <v>25</v>
      </c>
      <c r="BX486" t="s">
        <v>25</v>
      </c>
      <c r="BY486" t="s">
        <v>25</v>
      </c>
      <c r="BZ486" t="s">
        <v>25</v>
      </c>
      <c r="CA486" t="s">
        <v>25</v>
      </c>
      <c r="CB486" t="s">
        <v>25</v>
      </c>
      <c r="CC486" t="s">
        <v>25</v>
      </c>
      <c r="CD486" t="s">
        <v>25</v>
      </c>
      <c r="CE486" t="s">
        <v>25</v>
      </c>
      <c r="CF486" t="s">
        <v>25</v>
      </c>
      <c r="CG486" t="s">
        <v>25</v>
      </c>
      <c r="CH486" t="s">
        <v>25</v>
      </c>
      <c r="CI486" t="s">
        <v>25</v>
      </c>
      <c r="CJ486" t="s">
        <v>25</v>
      </c>
      <c r="CK486" t="s">
        <v>25</v>
      </c>
      <c r="CL486" t="s">
        <v>25</v>
      </c>
      <c r="CM486" t="s">
        <v>25</v>
      </c>
      <c r="CN486" t="s">
        <v>25</v>
      </c>
      <c r="CO486" t="s">
        <v>25</v>
      </c>
      <c r="CP486" t="s">
        <v>25</v>
      </c>
      <c r="CQ486" t="s">
        <v>25</v>
      </c>
      <c r="CR486" t="s">
        <v>25</v>
      </c>
      <c r="CS486" t="s">
        <v>25</v>
      </c>
      <c r="CT486" t="s">
        <v>25</v>
      </c>
      <c r="CU486" t="s">
        <v>25</v>
      </c>
      <c r="CV486" t="s">
        <v>25</v>
      </c>
      <c r="CW486" t="s">
        <v>25</v>
      </c>
      <c r="CX486" t="s">
        <v>25</v>
      </c>
      <c r="CY486" t="s">
        <v>25</v>
      </c>
      <c r="CZ486" t="s">
        <v>25</v>
      </c>
      <c r="DA486" t="s">
        <v>25</v>
      </c>
      <c r="DB486" t="s">
        <v>25</v>
      </c>
      <c r="DC486" t="s">
        <v>25</v>
      </c>
    </row>
    <row r="487" spans="1:107" x14ac:dyDescent="0.2">
      <c r="A487" t="s">
        <v>236</v>
      </c>
      <c r="B487">
        <v>24128262</v>
      </c>
      <c r="C487" t="s">
        <v>33</v>
      </c>
      <c r="D487">
        <v>0</v>
      </c>
      <c r="E487">
        <v>-6</v>
      </c>
      <c r="F487">
        <v>0</v>
      </c>
      <c r="G487" t="s">
        <v>24</v>
      </c>
      <c r="H487">
        <v>1</v>
      </c>
      <c r="I487" t="s">
        <v>25</v>
      </c>
      <c r="J487">
        <v>0</v>
      </c>
      <c r="K487" t="s">
        <v>25</v>
      </c>
      <c r="L487">
        <v>0</v>
      </c>
      <c r="M487">
        <v>0.66700000000000004</v>
      </c>
      <c r="N487" t="s">
        <v>237</v>
      </c>
      <c r="O487" t="s">
        <v>95</v>
      </c>
      <c r="P487" t="s">
        <v>25</v>
      </c>
      <c r="Q487" t="s">
        <v>25</v>
      </c>
      <c r="R487" t="s">
        <v>25</v>
      </c>
      <c r="S487" t="s">
        <v>25</v>
      </c>
      <c r="T487" t="s">
        <v>25</v>
      </c>
      <c r="U487" t="s">
        <v>25</v>
      </c>
      <c r="V487" t="s">
        <v>25</v>
      </c>
      <c r="W487" t="s">
        <v>30</v>
      </c>
      <c r="X487" t="s">
        <v>3592</v>
      </c>
      <c r="Y487" t="s">
        <v>3593</v>
      </c>
      <c r="Z487" t="s">
        <v>3585</v>
      </c>
      <c r="AA487" t="s">
        <v>3586</v>
      </c>
      <c r="AB487" t="s">
        <v>3587</v>
      </c>
      <c r="AC487" t="s">
        <v>3594</v>
      </c>
      <c r="AD487" t="s">
        <v>25</v>
      </c>
      <c r="AE487" t="s">
        <v>3593</v>
      </c>
      <c r="AF487" t="s">
        <v>3571</v>
      </c>
      <c r="AG487" t="s">
        <v>269</v>
      </c>
      <c r="AH487" t="s">
        <v>3572</v>
      </c>
      <c r="AI487" t="s">
        <v>2392</v>
      </c>
      <c r="AJ487" t="s">
        <v>2392</v>
      </c>
      <c r="AK487" t="s">
        <v>2392</v>
      </c>
      <c r="AL487" t="s">
        <v>2392</v>
      </c>
      <c r="AM487" t="s">
        <v>2392</v>
      </c>
      <c r="AN487" t="s">
        <v>2392</v>
      </c>
      <c r="AO487" t="s">
        <v>2392</v>
      </c>
      <c r="AP487" t="s">
        <v>2392</v>
      </c>
      <c r="AQ487" t="s">
        <v>2392</v>
      </c>
      <c r="AR487" t="s">
        <v>3573</v>
      </c>
      <c r="AS487" t="s">
        <v>3574</v>
      </c>
      <c r="AT487" t="s">
        <v>3575</v>
      </c>
      <c r="AU487" t="s">
        <v>3576</v>
      </c>
      <c r="AV487" t="s">
        <v>3577</v>
      </c>
      <c r="AW487" t="s">
        <v>3578</v>
      </c>
      <c r="AX487" t="s">
        <v>3579</v>
      </c>
      <c r="AY487" t="s">
        <v>3580</v>
      </c>
      <c r="AZ487" t="s">
        <v>3578</v>
      </c>
      <c r="BA487" t="s">
        <v>3581</v>
      </c>
      <c r="BB487" t="s">
        <v>3582</v>
      </c>
      <c r="BC487" t="s">
        <v>2392</v>
      </c>
      <c r="BD487" t="s">
        <v>2392</v>
      </c>
      <c r="BE487" t="s">
        <v>2392</v>
      </c>
      <c r="BF487" t="s">
        <v>2392</v>
      </c>
      <c r="BG487" t="s">
        <v>2392</v>
      </c>
      <c r="BH487" t="s">
        <v>2392</v>
      </c>
      <c r="BI487" t="s">
        <v>2392</v>
      </c>
      <c r="BJ487" t="s">
        <v>2392</v>
      </c>
      <c r="BK487" t="s">
        <v>2392</v>
      </c>
      <c r="BL487" t="s">
        <v>25</v>
      </c>
      <c r="BM487" t="s">
        <v>25</v>
      </c>
      <c r="BN487" t="s">
        <v>25</v>
      </c>
      <c r="BO487" t="s">
        <v>25</v>
      </c>
      <c r="BP487" t="s">
        <v>25</v>
      </c>
      <c r="BQ487" t="s">
        <v>25</v>
      </c>
      <c r="BR487" t="s">
        <v>25</v>
      </c>
      <c r="BS487" t="s">
        <v>25</v>
      </c>
      <c r="BT487" t="s">
        <v>25</v>
      </c>
      <c r="BU487" t="s">
        <v>25</v>
      </c>
      <c r="BV487" t="s">
        <v>25</v>
      </c>
      <c r="BW487" t="s">
        <v>25</v>
      </c>
      <c r="BX487" t="s">
        <v>25</v>
      </c>
      <c r="BY487" t="s">
        <v>25</v>
      </c>
      <c r="BZ487" t="s">
        <v>25</v>
      </c>
      <c r="CA487" t="s">
        <v>25</v>
      </c>
      <c r="CB487" t="s">
        <v>25</v>
      </c>
      <c r="CC487" t="s">
        <v>25</v>
      </c>
      <c r="CD487" t="s">
        <v>25</v>
      </c>
      <c r="CE487" t="s">
        <v>25</v>
      </c>
      <c r="CF487" t="s">
        <v>25</v>
      </c>
      <c r="CG487" t="s">
        <v>25</v>
      </c>
      <c r="CH487" t="s">
        <v>25</v>
      </c>
      <c r="CI487" t="s">
        <v>25</v>
      </c>
      <c r="CJ487" t="s">
        <v>25</v>
      </c>
      <c r="CK487" t="s">
        <v>25</v>
      </c>
      <c r="CL487" t="s">
        <v>25</v>
      </c>
      <c r="CM487" t="s">
        <v>25</v>
      </c>
      <c r="CN487" t="s">
        <v>25</v>
      </c>
      <c r="CO487" t="s">
        <v>25</v>
      </c>
      <c r="CP487" t="s">
        <v>25</v>
      </c>
      <c r="CQ487" t="s">
        <v>25</v>
      </c>
      <c r="CR487" t="s">
        <v>25</v>
      </c>
      <c r="CS487" t="s">
        <v>25</v>
      </c>
      <c r="CT487" t="s">
        <v>25</v>
      </c>
      <c r="CU487" t="s">
        <v>25</v>
      </c>
      <c r="CV487" t="s">
        <v>25</v>
      </c>
      <c r="CW487" t="s">
        <v>25</v>
      </c>
      <c r="CX487" t="s">
        <v>25</v>
      </c>
      <c r="CY487" t="s">
        <v>25</v>
      </c>
      <c r="CZ487" t="s">
        <v>25</v>
      </c>
      <c r="DA487" t="s">
        <v>25</v>
      </c>
      <c r="DB487" t="s">
        <v>25</v>
      </c>
      <c r="DC487" t="s">
        <v>25</v>
      </c>
    </row>
    <row r="488" spans="1:107" x14ac:dyDescent="0.2">
      <c r="A488" t="s">
        <v>236</v>
      </c>
      <c r="B488">
        <v>24128262</v>
      </c>
      <c r="C488" t="s">
        <v>33</v>
      </c>
      <c r="D488">
        <v>0</v>
      </c>
      <c r="E488">
        <v>-6</v>
      </c>
      <c r="F488">
        <v>0</v>
      </c>
      <c r="G488" t="s">
        <v>24</v>
      </c>
      <c r="H488">
        <v>1</v>
      </c>
      <c r="I488" t="s">
        <v>25</v>
      </c>
      <c r="J488">
        <v>0</v>
      </c>
      <c r="K488" t="s">
        <v>25</v>
      </c>
      <c r="L488">
        <v>0</v>
      </c>
      <c r="M488">
        <v>0.66700000000000004</v>
      </c>
      <c r="N488" t="s">
        <v>237</v>
      </c>
      <c r="O488" t="s">
        <v>95</v>
      </c>
      <c r="P488" t="s">
        <v>25</v>
      </c>
      <c r="Q488" t="s">
        <v>25</v>
      </c>
      <c r="R488" t="s">
        <v>25</v>
      </c>
      <c r="S488" t="s">
        <v>25</v>
      </c>
      <c r="T488" t="s">
        <v>25</v>
      </c>
      <c r="U488" t="s">
        <v>25</v>
      </c>
      <c r="V488" t="s">
        <v>25</v>
      </c>
      <c r="W488" t="s">
        <v>30</v>
      </c>
      <c r="X488" t="s">
        <v>3595</v>
      </c>
      <c r="Y488" t="s">
        <v>3596</v>
      </c>
      <c r="Z488" t="s">
        <v>3597</v>
      </c>
      <c r="AA488" t="s">
        <v>3598</v>
      </c>
      <c r="AB488" t="s">
        <v>3599</v>
      </c>
      <c r="AC488" t="s">
        <v>3600</v>
      </c>
      <c r="AD488" t="s">
        <v>25</v>
      </c>
      <c r="AE488" t="s">
        <v>3596</v>
      </c>
      <c r="AF488" t="s">
        <v>3571</v>
      </c>
      <c r="AG488" t="s">
        <v>269</v>
      </c>
      <c r="AH488" t="s">
        <v>3572</v>
      </c>
      <c r="AI488" t="s">
        <v>2392</v>
      </c>
      <c r="AJ488" t="s">
        <v>2392</v>
      </c>
      <c r="AK488" t="s">
        <v>2392</v>
      </c>
      <c r="AL488" t="s">
        <v>2392</v>
      </c>
      <c r="AM488" t="s">
        <v>2392</v>
      </c>
      <c r="AN488" t="s">
        <v>2392</v>
      </c>
      <c r="AO488" t="s">
        <v>2392</v>
      </c>
      <c r="AP488" t="s">
        <v>2392</v>
      </c>
      <c r="AQ488" t="s">
        <v>2392</v>
      </c>
      <c r="AR488" t="s">
        <v>3573</v>
      </c>
      <c r="AS488" t="s">
        <v>3574</v>
      </c>
      <c r="AT488" t="s">
        <v>3575</v>
      </c>
      <c r="AU488" t="s">
        <v>3576</v>
      </c>
      <c r="AV488" t="s">
        <v>3577</v>
      </c>
      <c r="AW488" t="s">
        <v>3578</v>
      </c>
      <c r="AX488" t="s">
        <v>3579</v>
      </c>
      <c r="AY488" t="s">
        <v>3580</v>
      </c>
      <c r="AZ488" t="s">
        <v>3578</v>
      </c>
      <c r="BA488" t="s">
        <v>3581</v>
      </c>
      <c r="BB488" t="s">
        <v>3582</v>
      </c>
      <c r="BC488" t="s">
        <v>2392</v>
      </c>
      <c r="BD488" t="s">
        <v>2392</v>
      </c>
      <c r="BE488" t="s">
        <v>2392</v>
      </c>
      <c r="BF488" t="s">
        <v>2392</v>
      </c>
      <c r="BG488" t="s">
        <v>2392</v>
      </c>
      <c r="BH488" t="s">
        <v>2392</v>
      </c>
      <c r="BI488" t="s">
        <v>2392</v>
      </c>
      <c r="BJ488" t="s">
        <v>2392</v>
      </c>
      <c r="BK488" t="s">
        <v>2392</v>
      </c>
      <c r="BL488" t="s">
        <v>25</v>
      </c>
      <c r="BM488" t="s">
        <v>25</v>
      </c>
      <c r="BN488" t="s">
        <v>25</v>
      </c>
      <c r="BO488" t="s">
        <v>25</v>
      </c>
      <c r="BP488" t="s">
        <v>25</v>
      </c>
      <c r="BQ488" t="s">
        <v>25</v>
      </c>
      <c r="BR488" t="s">
        <v>25</v>
      </c>
      <c r="BS488" t="s">
        <v>25</v>
      </c>
      <c r="BT488" t="s">
        <v>25</v>
      </c>
      <c r="BU488" t="s">
        <v>25</v>
      </c>
      <c r="BV488" t="s">
        <v>25</v>
      </c>
      <c r="BW488" t="s">
        <v>25</v>
      </c>
      <c r="BX488" t="s">
        <v>25</v>
      </c>
      <c r="BY488" t="s">
        <v>25</v>
      </c>
      <c r="BZ488" t="s">
        <v>25</v>
      </c>
      <c r="CA488" t="s">
        <v>25</v>
      </c>
      <c r="CB488" t="s">
        <v>25</v>
      </c>
      <c r="CC488" t="s">
        <v>25</v>
      </c>
      <c r="CD488" t="s">
        <v>25</v>
      </c>
      <c r="CE488" t="s">
        <v>25</v>
      </c>
      <c r="CF488" t="s">
        <v>25</v>
      </c>
      <c r="CG488" t="s">
        <v>25</v>
      </c>
      <c r="CH488" t="s">
        <v>25</v>
      </c>
      <c r="CI488" t="s">
        <v>25</v>
      </c>
      <c r="CJ488" t="s">
        <v>25</v>
      </c>
      <c r="CK488" t="s">
        <v>25</v>
      </c>
      <c r="CL488" t="s">
        <v>25</v>
      </c>
      <c r="CM488" t="s">
        <v>25</v>
      </c>
      <c r="CN488" t="s">
        <v>25</v>
      </c>
      <c r="CO488" t="s">
        <v>25</v>
      </c>
      <c r="CP488" t="s">
        <v>25</v>
      </c>
      <c r="CQ488" t="s">
        <v>25</v>
      </c>
      <c r="CR488" t="s">
        <v>25</v>
      </c>
      <c r="CS488" t="s">
        <v>25</v>
      </c>
      <c r="CT488" t="s">
        <v>25</v>
      </c>
      <c r="CU488" t="s">
        <v>25</v>
      </c>
      <c r="CV488" t="s">
        <v>25</v>
      </c>
      <c r="CW488" t="s">
        <v>25</v>
      </c>
      <c r="CX488" t="s">
        <v>25</v>
      </c>
      <c r="CY488" t="s">
        <v>25</v>
      </c>
      <c r="CZ488" t="s">
        <v>25</v>
      </c>
      <c r="DA488" t="s">
        <v>25</v>
      </c>
      <c r="DB488" t="s">
        <v>25</v>
      </c>
      <c r="DC488" t="s">
        <v>25</v>
      </c>
    </row>
    <row r="489" spans="1:107" x14ac:dyDescent="0.2">
      <c r="A489" t="s">
        <v>236</v>
      </c>
      <c r="B489">
        <v>24128262</v>
      </c>
      <c r="C489" t="s">
        <v>33</v>
      </c>
      <c r="D489">
        <v>0</v>
      </c>
      <c r="E489">
        <v>-6</v>
      </c>
      <c r="F489">
        <v>0</v>
      </c>
      <c r="G489" t="s">
        <v>24</v>
      </c>
      <c r="H489">
        <v>1</v>
      </c>
      <c r="I489" t="s">
        <v>25</v>
      </c>
      <c r="J489">
        <v>0</v>
      </c>
      <c r="K489" t="s">
        <v>25</v>
      </c>
      <c r="L489">
        <v>0</v>
      </c>
      <c r="M489">
        <v>0.66700000000000004</v>
      </c>
      <c r="N489" t="s">
        <v>237</v>
      </c>
      <c r="O489" t="s">
        <v>151</v>
      </c>
      <c r="P489" t="s">
        <v>2359</v>
      </c>
      <c r="Q489" t="s">
        <v>2876</v>
      </c>
      <c r="R489" t="s">
        <v>25</v>
      </c>
      <c r="S489" t="s">
        <v>2878</v>
      </c>
      <c r="T489" t="s">
        <v>25</v>
      </c>
      <c r="U489">
        <v>3</v>
      </c>
      <c r="V489">
        <v>78</v>
      </c>
      <c r="W489" t="s">
        <v>30</v>
      </c>
      <c r="X489" t="s">
        <v>3565</v>
      </c>
      <c r="Y489" t="s">
        <v>3566</v>
      </c>
      <c r="Z489" t="s">
        <v>3567</v>
      </c>
      <c r="AA489" t="s">
        <v>3568</v>
      </c>
      <c r="AB489" t="s">
        <v>3569</v>
      </c>
      <c r="AC489" t="s">
        <v>3570</v>
      </c>
      <c r="AD489" t="s">
        <v>25</v>
      </c>
      <c r="AE489" t="s">
        <v>3566</v>
      </c>
      <c r="AF489" t="s">
        <v>3571</v>
      </c>
      <c r="AG489" t="s">
        <v>269</v>
      </c>
      <c r="AH489" t="s">
        <v>3572</v>
      </c>
      <c r="AI489" t="s">
        <v>2392</v>
      </c>
      <c r="AJ489" t="s">
        <v>2392</v>
      </c>
      <c r="AK489" t="s">
        <v>2392</v>
      </c>
      <c r="AL489" t="s">
        <v>2392</v>
      </c>
      <c r="AM489" t="s">
        <v>2392</v>
      </c>
      <c r="AN489" t="s">
        <v>2392</v>
      </c>
      <c r="AO489" t="s">
        <v>2392</v>
      </c>
      <c r="AP489" t="s">
        <v>2392</v>
      </c>
      <c r="AQ489" t="s">
        <v>2392</v>
      </c>
      <c r="AR489" t="s">
        <v>3573</v>
      </c>
      <c r="AS489" t="s">
        <v>3574</v>
      </c>
      <c r="AT489" t="s">
        <v>3575</v>
      </c>
      <c r="AU489" t="s">
        <v>3576</v>
      </c>
      <c r="AV489" t="s">
        <v>3577</v>
      </c>
      <c r="AW489" t="s">
        <v>3578</v>
      </c>
      <c r="AX489" t="s">
        <v>3579</v>
      </c>
      <c r="AY489" t="s">
        <v>3580</v>
      </c>
      <c r="AZ489" t="s">
        <v>3578</v>
      </c>
      <c r="BA489" t="s">
        <v>3581</v>
      </c>
      <c r="BB489" t="s">
        <v>3582</v>
      </c>
      <c r="BC489" t="s">
        <v>2392</v>
      </c>
      <c r="BD489" t="s">
        <v>2392</v>
      </c>
      <c r="BE489" t="s">
        <v>2392</v>
      </c>
      <c r="BF489" t="s">
        <v>2392</v>
      </c>
      <c r="BG489" t="s">
        <v>2392</v>
      </c>
      <c r="BH489" t="s">
        <v>2392</v>
      </c>
      <c r="BI489" t="s">
        <v>2392</v>
      </c>
      <c r="BJ489" t="s">
        <v>2392</v>
      </c>
      <c r="BK489" t="s">
        <v>2392</v>
      </c>
      <c r="BL489" t="s">
        <v>25</v>
      </c>
      <c r="BM489" t="s">
        <v>25</v>
      </c>
      <c r="BN489" t="s">
        <v>25</v>
      </c>
      <c r="BO489" t="s">
        <v>25</v>
      </c>
      <c r="BP489" t="s">
        <v>25</v>
      </c>
      <c r="BQ489" t="s">
        <v>25</v>
      </c>
      <c r="BR489" t="s">
        <v>25</v>
      </c>
      <c r="BS489" t="s">
        <v>25</v>
      </c>
      <c r="BT489" t="s">
        <v>25</v>
      </c>
      <c r="BU489" t="s">
        <v>25</v>
      </c>
      <c r="BV489" t="s">
        <v>25</v>
      </c>
      <c r="BW489" t="s">
        <v>25</v>
      </c>
      <c r="BX489" t="s">
        <v>25</v>
      </c>
      <c r="BY489" t="s">
        <v>25</v>
      </c>
      <c r="BZ489" t="s">
        <v>25</v>
      </c>
      <c r="CA489" t="s">
        <v>25</v>
      </c>
      <c r="CB489" t="s">
        <v>25</v>
      </c>
      <c r="CC489" t="s">
        <v>25</v>
      </c>
      <c r="CD489" t="s">
        <v>25</v>
      </c>
      <c r="CE489" t="s">
        <v>25</v>
      </c>
      <c r="CF489" t="s">
        <v>25</v>
      </c>
      <c r="CG489" t="s">
        <v>25</v>
      </c>
      <c r="CH489" t="s">
        <v>25</v>
      </c>
      <c r="CI489" t="s">
        <v>25</v>
      </c>
      <c r="CJ489" t="s">
        <v>25</v>
      </c>
      <c r="CK489" t="s">
        <v>25</v>
      </c>
      <c r="CL489" t="s">
        <v>25</v>
      </c>
      <c r="CM489" t="s">
        <v>25</v>
      </c>
      <c r="CN489" t="s">
        <v>25</v>
      </c>
      <c r="CO489" t="s">
        <v>25</v>
      </c>
      <c r="CP489" t="s">
        <v>25</v>
      </c>
      <c r="CQ489" t="s">
        <v>25</v>
      </c>
      <c r="CR489" t="s">
        <v>25</v>
      </c>
      <c r="CS489" t="s">
        <v>25</v>
      </c>
      <c r="CT489" t="s">
        <v>25</v>
      </c>
      <c r="CU489" t="s">
        <v>25</v>
      </c>
      <c r="CV489" t="s">
        <v>25</v>
      </c>
      <c r="CW489" t="s">
        <v>25</v>
      </c>
      <c r="CX489" t="s">
        <v>25</v>
      </c>
      <c r="CY489" t="s">
        <v>25</v>
      </c>
      <c r="CZ489" t="s">
        <v>25</v>
      </c>
      <c r="DA489" t="s">
        <v>25</v>
      </c>
      <c r="DB489" t="s">
        <v>25</v>
      </c>
      <c r="DC489" t="s">
        <v>25</v>
      </c>
    </row>
    <row r="490" spans="1:107" x14ac:dyDescent="0.2">
      <c r="A490" t="s">
        <v>236</v>
      </c>
      <c r="B490">
        <v>24128262</v>
      </c>
      <c r="C490" t="s">
        <v>33</v>
      </c>
      <c r="D490">
        <v>0</v>
      </c>
      <c r="E490">
        <v>-6</v>
      </c>
      <c r="F490">
        <v>0</v>
      </c>
      <c r="G490" t="s">
        <v>24</v>
      </c>
      <c r="H490">
        <v>1</v>
      </c>
      <c r="I490" t="s">
        <v>25</v>
      </c>
      <c r="J490">
        <v>0</v>
      </c>
      <c r="K490" t="s">
        <v>25</v>
      </c>
      <c r="L490">
        <v>0</v>
      </c>
      <c r="M490">
        <v>0.66700000000000004</v>
      </c>
      <c r="N490" t="s">
        <v>237</v>
      </c>
      <c r="O490" t="s">
        <v>95</v>
      </c>
      <c r="P490" t="s">
        <v>25</v>
      </c>
      <c r="Q490" t="s">
        <v>25</v>
      </c>
      <c r="R490" t="s">
        <v>25</v>
      </c>
      <c r="S490" t="s">
        <v>25</v>
      </c>
      <c r="T490" t="s">
        <v>25</v>
      </c>
      <c r="U490" t="s">
        <v>25</v>
      </c>
      <c r="V490" t="s">
        <v>25</v>
      </c>
      <c r="W490" t="s">
        <v>30</v>
      </c>
      <c r="X490" t="s">
        <v>3583</v>
      </c>
      <c r="Y490" t="s">
        <v>3584</v>
      </c>
      <c r="Z490" t="s">
        <v>3585</v>
      </c>
      <c r="AA490" t="s">
        <v>3586</v>
      </c>
      <c r="AB490" t="s">
        <v>3587</v>
      </c>
      <c r="AC490" t="s">
        <v>3588</v>
      </c>
      <c r="AD490" t="s">
        <v>25</v>
      </c>
      <c r="AE490" t="s">
        <v>3584</v>
      </c>
      <c r="AF490" t="s">
        <v>3571</v>
      </c>
      <c r="AG490" t="s">
        <v>269</v>
      </c>
      <c r="AH490" t="s">
        <v>3572</v>
      </c>
      <c r="AI490" t="s">
        <v>2392</v>
      </c>
      <c r="AJ490" t="s">
        <v>2392</v>
      </c>
      <c r="AK490" t="s">
        <v>2392</v>
      </c>
      <c r="AL490" t="s">
        <v>2392</v>
      </c>
      <c r="AM490" t="s">
        <v>2392</v>
      </c>
      <c r="AN490" t="s">
        <v>2392</v>
      </c>
      <c r="AO490" t="s">
        <v>2392</v>
      </c>
      <c r="AP490" t="s">
        <v>2392</v>
      </c>
      <c r="AQ490" t="s">
        <v>2392</v>
      </c>
      <c r="AR490" t="s">
        <v>3573</v>
      </c>
      <c r="AS490" t="s">
        <v>3574</v>
      </c>
      <c r="AT490" t="s">
        <v>3575</v>
      </c>
      <c r="AU490" t="s">
        <v>3576</v>
      </c>
      <c r="AV490" t="s">
        <v>3577</v>
      </c>
      <c r="AW490" t="s">
        <v>3578</v>
      </c>
      <c r="AX490" t="s">
        <v>3579</v>
      </c>
      <c r="AY490" t="s">
        <v>3580</v>
      </c>
      <c r="AZ490" t="s">
        <v>3578</v>
      </c>
      <c r="BA490" t="s">
        <v>3581</v>
      </c>
      <c r="BB490" t="s">
        <v>3582</v>
      </c>
      <c r="BC490" t="s">
        <v>2392</v>
      </c>
      <c r="BD490" t="s">
        <v>2392</v>
      </c>
      <c r="BE490" t="s">
        <v>2392</v>
      </c>
      <c r="BF490" t="s">
        <v>2392</v>
      </c>
      <c r="BG490" t="s">
        <v>2392</v>
      </c>
      <c r="BH490" t="s">
        <v>2392</v>
      </c>
      <c r="BI490" t="s">
        <v>2392</v>
      </c>
      <c r="BJ490" t="s">
        <v>2392</v>
      </c>
      <c r="BK490" t="s">
        <v>2392</v>
      </c>
      <c r="BL490" t="s">
        <v>25</v>
      </c>
      <c r="BM490" t="s">
        <v>25</v>
      </c>
      <c r="BN490" t="s">
        <v>25</v>
      </c>
      <c r="BO490" t="s">
        <v>25</v>
      </c>
      <c r="BP490" t="s">
        <v>25</v>
      </c>
      <c r="BQ490" t="s">
        <v>25</v>
      </c>
      <c r="BR490" t="s">
        <v>25</v>
      </c>
      <c r="BS490" t="s">
        <v>25</v>
      </c>
      <c r="BT490" t="s">
        <v>25</v>
      </c>
      <c r="BU490" t="s">
        <v>25</v>
      </c>
      <c r="BV490" t="s">
        <v>25</v>
      </c>
      <c r="BW490" t="s">
        <v>25</v>
      </c>
      <c r="BX490" t="s">
        <v>25</v>
      </c>
      <c r="BY490" t="s">
        <v>25</v>
      </c>
      <c r="BZ490" t="s">
        <v>25</v>
      </c>
      <c r="CA490" t="s">
        <v>25</v>
      </c>
      <c r="CB490" t="s">
        <v>25</v>
      </c>
      <c r="CC490" t="s">
        <v>25</v>
      </c>
      <c r="CD490" t="s">
        <v>25</v>
      </c>
      <c r="CE490" t="s">
        <v>25</v>
      </c>
      <c r="CF490" t="s">
        <v>25</v>
      </c>
      <c r="CG490" t="s">
        <v>25</v>
      </c>
      <c r="CH490" t="s">
        <v>25</v>
      </c>
      <c r="CI490" t="s">
        <v>25</v>
      </c>
      <c r="CJ490" t="s">
        <v>25</v>
      </c>
      <c r="CK490" t="s">
        <v>25</v>
      </c>
      <c r="CL490" t="s">
        <v>25</v>
      </c>
      <c r="CM490" t="s">
        <v>25</v>
      </c>
      <c r="CN490" t="s">
        <v>25</v>
      </c>
      <c r="CO490" t="s">
        <v>25</v>
      </c>
      <c r="CP490" t="s">
        <v>25</v>
      </c>
      <c r="CQ490" t="s">
        <v>25</v>
      </c>
      <c r="CR490" t="s">
        <v>25</v>
      </c>
      <c r="CS490" t="s">
        <v>25</v>
      </c>
      <c r="CT490" t="s">
        <v>25</v>
      </c>
      <c r="CU490" t="s">
        <v>25</v>
      </c>
      <c r="CV490" t="s">
        <v>25</v>
      </c>
      <c r="CW490" t="s">
        <v>25</v>
      </c>
      <c r="CX490" t="s">
        <v>25</v>
      </c>
      <c r="CY490" t="s">
        <v>25</v>
      </c>
      <c r="CZ490" t="s">
        <v>25</v>
      </c>
      <c r="DA490" t="s">
        <v>25</v>
      </c>
      <c r="DB490" t="s">
        <v>25</v>
      </c>
      <c r="DC490" t="s">
        <v>25</v>
      </c>
    </row>
    <row r="491" spans="1:107" x14ac:dyDescent="0.2">
      <c r="A491" t="s">
        <v>236</v>
      </c>
      <c r="B491">
        <v>24128262</v>
      </c>
      <c r="C491" t="s">
        <v>33</v>
      </c>
      <c r="D491">
        <v>0</v>
      </c>
      <c r="E491">
        <v>-6</v>
      </c>
      <c r="F491">
        <v>0</v>
      </c>
      <c r="G491" t="s">
        <v>24</v>
      </c>
      <c r="H491">
        <v>1</v>
      </c>
      <c r="I491" t="s">
        <v>25</v>
      </c>
      <c r="J491">
        <v>0</v>
      </c>
      <c r="K491" t="s">
        <v>25</v>
      </c>
      <c r="L491">
        <v>0</v>
      </c>
      <c r="M491">
        <v>0.66700000000000004</v>
      </c>
      <c r="N491" t="s">
        <v>237</v>
      </c>
      <c r="O491" t="s">
        <v>95</v>
      </c>
      <c r="P491" t="s">
        <v>25</v>
      </c>
      <c r="Q491" t="s">
        <v>25</v>
      </c>
      <c r="R491" t="s">
        <v>25</v>
      </c>
      <c r="S491" t="s">
        <v>25</v>
      </c>
      <c r="T491" t="s">
        <v>25</v>
      </c>
      <c r="U491" t="s">
        <v>25</v>
      </c>
      <c r="V491" t="s">
        <v>25</v>
      </c>
      <c r="W491" t="s">
        <v>30</v>
      </c>
      <c r="X491" t="s">
        <v>3589</v>
      </c>
      <c r="Y491" t="s">
        <v>3590</v>
      </c>
      <c r="Z491" t="s">
        <v>3585</v>
      </c>
      <c r="AA491" t="s">
        <v>3586</v>
      </c>
      <c r="AB491" t="s">
        <v>3587</v>
      </c>
      <c r="AC491" t="s">
        <v>3591</v>
      </c>
      <c r="AD491" t="s">
        <v>25</v>
      </c>
      <c r="AE491" t="s">
        <v>3590</v>
      </c>
      <c r="AF491" t="s">
        <v>3571</v>
      </c>
      <c r="AG491" t="s">
        <v>269</v>
      </c>
      <c r="AH491" t="s">
        <v>3572</v>
      </c>
      <c r="AI491" t="s">
        <v>2392</v>
      </c>
      <c r="AJ491" t="s">
        <v>2392</v>
      </c>
      <c r="AK491" t="s">
        <v>2392</v>
      </c>
      <c r="AL491" t="s">
        <v>2392</v>
      </c>
      <c r="AM491" t="s">
        <v>2392</v>
      </c>
      <c r="AN491" t="s">
        <v>2392</v>
      </c>
      <c r="AO491" t="s">
        <v>2392</v>
      </c>
      <c r="AP491" t="s">
        <v>2392</v>
      </c>
      <c r="AQ491" t="s">
        <v>2392</v>
      </c>
      <c r="AR491" t="s">
        <v>3573</v>
      </c>
      <c r="AS491" t="s">
        <v>3574</v>
      </c>
      <c r="AT491" t="s">
        <v>3575</v>
      </c>
      <c r="AU491" t="s">
        <v>3576</v>
      </c>
      <c r="AV491" t="s">
        <v>3577</v>
      </c>
      <c r="AW491" t="s">
        <v>3578</v>
      </c>
      <c r="AX491" t="s">
        <v>3579</v>
      </c>
      <c r="AY491" t="s">
        <v>3580</v>
      </c>
      <c r="AZ491" t="s">
        <v>3578</v>
      </c>
      <c r="BA491" t="s">
        <v>3581</v>
      </c>
      <c r="BB491" t="s">
        <v>3582</v>
      </c>
      <c r="BC491" t="s">
        <v>2392</v>
      </c>
      <c r="BD491" t="s">
        <v>2392</v>
      </c>
      <c r="BE491" t="s">
        <v>2392</v>
      </c>
      <c r="BF491" t="s">
        <v>2392</v>
      </c>
      <c r="BG491" t="s">
        <v>2392</v>
      </c>
      <c r="BH491" t="s">
        <v>2392</v>
      </c>
      <c r="BI491" t="s">
        <v>2392</v>
      </c>
      <c r="BJ491" t="s">
        <v>2392</v>
      </c>
      <c r="BK491" t="s">
        <v>2392</v>
      </c>
      <c r="BL491" t="s">
        <v>25</v>
      </c>
      <c r="BM491" t="s">
        <v>25</v>
      </c>
      <c r="BN491" t="s">
        <v>25</v>
      </c>
      <c r="BO491" t="s">
        <v>25</v>
      </c>
      <c r="BP491" t="s">
        <v>25</v>
      </c>
      <c r="BQ491" t="s">
        <v>25</v>
      </c>
      <c r="BR491" t="s">
        <v>25</v>
      </c>
      <c r="BS491" t="s">
        <v>25</v>
      </c>
      <c r="BT491" t="s">
        <v>25</v>
      </c>
      <c r="BU491" t="s">
        <v>25</v>
      </c>
      <c r="BV491" t="s">
        <v>25</v>
      </c>
      <c r="BW491" t="s">
        <v>25</v>
      </c>
      <c r="BX491" t="s">
        <v>25</v>
      </c>
      <c r="BY491" t="s">
        <v>25</v>
      </c>
      <c r="BZ491" t="s">
        <v>25</v>
      </c>
      <c r="CA491" t="s">
        <v>25</v>
      </c>
      <c r="CB491" t="s">
        <v>25</v>
      </c>
      <c r="CC491" t="s">
        <v>25</v>
      </c>
      <c r="CD491" t="s">
        <v>25</v>
      </c>
      <c r="CE491" t="s">
        <v>25</v>
      </c>
      <c r="CF491" t="s">
        <v>25</v>
      </c>
      <c r="CG491" t="s">
        <v>25</v>
      </c>
      <c r="CH491" t="s">
        <v>25</v>
      </c>
      <c r="CI491" t="s">
        <v>25</v>
      </c>
      <c r="CJ491" t="s">
        <v>25</v>
      </c>
      <c r="CK491" t="s">
        <v>25</v>
      </c>
      <c r="CL491" t="s">
        <v>25</v>
      </c>
      <c r="CM491" t="s">
        <v>25</v>
      </c>
      <c r="CN491" t="s">
        <v>25</v>
      </c>
      <c r="CO491" t="s">
        <v>25</v>
      </c>
      <c r="CP491" t="s">
        <v>25</v>
      </c>
      <c r="CQ491" t="s">
        <v>25</v>
      </c>
      <c r="CR491" t="s">
        <v>25</v>
      </c>
      <c r="CS491" t="s">
        <v>25</v>
      </c>
      <c r="CT491" t="s">
        <v>25</v>
      </c>
      <c r="CU491" t="s">
        <v>25</v>
      </c>
      <c r="CV491" t="s">
        <v>25</v>
      </c>
      <c r="CW491" t="s">
        <v>25</v>
      </c>
      <c r="CX491" t="s">
        <v>25</v>
      </c>
      <c r="CY491" t="s">
        <v>25</v>
      </c>
      <c r="CZ491" t="s">
        <v>25</v>
      </c>
      <c r="DA491" t="s">
        <v>25</v>
      </c>
      <c r="DB491" t="s">
        <v>25</v>
      </c>
      <c r="DC491" t="s">
        <v>25</v>
      </c>
    </row>
    <row r="492" spans="1:107" x14ac:dyDescent="0.2">
      <c r="A492" t="s">
        <v>236</v>
      </c>
      <c r="B492">
        <v>24128262</v>
      </c>
      <c r="C492" t="s">
        <v>33</v>
      </c>
      <c r="D492">
        <v>0</v>
      </c>
      <c r="E492">
        <v>-6</v>
      </c>
      <c r="F492">
        <v>0</v>
      </c>
      <c r="G492" t="s">
        <v>24</v>
      </c>
      <c r="H492">
        <v>1</v>
      </c>
      <c r="I492" t="s">
        <v>25</v>
      </c>
      <c r="J492">
        <v>0</v>
      </c>
      <c r="K492" t="s">
        <v>25</v>
      </c>
      <c r="L492">
        <v>0</v>
      </c>
      <c r="M492">
        <v>0.66700000000000004</v>
      </c>
      <c r="N492" t="s">
        <v>237</v>
      </c>
      <c r="O492" t="s">
        <v>95</v>
      </c>
      <c r="P492" t="s">
        <v>25</v>
      </c>
      <c r="Q492" t="s">
        <v>25</v>
      </c>
      <c r="R492" t="s">
        <v>25</v>
      </c>
      <c r="S492" t="s">
        <v>25</v>
      </c>
      <c r="T492" t="s">
        <v>25</v>
      </c>
      <c r="U492" t="s">
        <v>25</v>
      </c>
      <c r="V492" t="s">
        <v>25</v>
      </c>
      <c r="W492" t="s">
        <v>30</v>
      </c>
      <c r="X492" t="s">
        <v>3592</v>
      </c>
      <c r="Y492" t="s">
        <v>3593</v>
      </c>
      <c r="Z492" t="s">
        <v>3585</v>
      </c>
      <c r="AA492" t="s">
        <v>3586</v>
      </c>
      <c r="AB492" t="s">
        <v>3587</v>
      </c>
      <c r="AC492" t="s">
        <v>3594</v>
      </c>
      <c r="AD492" t="s">
        <v>25</v>
      </c>
      <c r="AE492" t="s">
        <v>3593</v>
      </c>
      <c r="AF492" t="s">
        <v>3571</v>
      </c>
      <c r="AG492" t="s">
        <v>269</v>
      </c>
      <c r="AH492" t="s">
        <v>3572</v>
      </c>
      <c r="AI492" t="s">
        <v>2392</v>
      </c>
      <c r="AJ492" t="s">
        <v>2392</v>
      </c>
      <c r="AK492" t="s">
        <v>2392</v>
      </c>
      <c r="AL492" t="s">
        <v>2392</v>
      </c>
      <c r="AM492" t="s">
        <v>2392</v>
      </c>
      <c r="AN492" t="s">
        <v>2392</v>
      </c>
      <c r="AO492" t="s">
        <v>2392</v>
      </c>
      <c r="AP492" t="s">
        <v>2392</v>
      </c>
      <c r="AQ492" t="s">
        <v>2392</v>
      </c>
      <c r="AR492" t="s">
        <v>3573</v>
      </c>
      <c r="AS492" t="s">
        <v>3574</v>
      </c>
      <c r="AT492" t="s">
        <v>3575</v>
      </c>
      <c r="AU492" t="s">
        <v>3576</v>
      </c>
      <c r="AV492" t="s">
        <v>3577</v>
      </c>
      <c r="AW492" t="s">
        <v>3578</v>
      </c>
      <c r="AX492" t="s">
        <v>3579</v>
      </c>
      <c r="AY492" t="s">
        <v>3580</v>
      </c>
      <c r="AZ492" t="s">
        <v>3578</v>
      </c>
      <c r="BA492" t="s">
        <v>3581</v>
      </c>
      <c r="BB492" t="s">
        <v>3582</v>
      </c>
      <c r="BC492" t="s">
        <v>2392</v>
      </c>
      <c r="BD492" t="s">
        <v>2392</v>
      </c>
      <c r="BE492" t="s">
        <v>2392</v>
      </c>
      <c r="BF492" t="s">
        <v>2392</v>
      </c>
      <c r="BG492" t="s">
        <v>2392</v>
      </c>
      <c r="BH492" t="s">
        <v>2392</v>
      </c>
      <c r="BI492" t="s">
        <v>2392</v>
      </c>
      <c r="BJ492" t="s">
        <v>2392</v>
      </c>
      <c r="BK492" t="s">
        <v>2392</v>
      </c>
      <c r="BL492" t="s">
        <v>25</v>
      </c>
      <c r="BM492" t="s">
        <v>25</v>
      </c>
      <c r="BN492" t="s">
        <v>25</v>
      </c>
      <c r="BO492" t="s">
        <v>25</v>
      </c>
      <c r="BP492" t="s">
        <v>25</v>
      </c>
      <c r="BQ492" t="s">
        <v>25</v>
      </c>
      <c r="BR492" t="s">
        <v>25</v>
      </c>
      <c r="BS492" t="s">
        <v>25</v>
      </c>
      <c r="BT492" t="s">
        <v>25</v>
      </c>
      <c r="BU492" t="s">
        <v>25</v>
      </c>
      <c r="BV492" t="s">
        <v>25</v>
      </c>
      <c r="BW492" t="s">
        <v>25</v>
      </c>
      <c r="BX492" t="s">
        <v>25</v>
      </c>
      <c r="BY492" t="s">
        <v>25</v>
      </c>
      <c r="BZ492" t="s">
        <v>25</v>
      </c>
      <c r="CA492" t="s">
        <v>25</v>
      </c>
      <c r="CB492" t="s">
        <v>25</v>
      </c>
      <c r="CC492" t="s">
        <v>25</v>
      </c>
      <c r="CD492" t="s">
        <v>25</v>
      </c>
      <c r="CE492" t="s">
        <v>25</v>
      </c>
      <c r="CF492" t="s">
        <v>25</v>
      </c>
      <c r="CG492" t="s">
        <v>25</v>
      </c>
      <c r="CH492" t="s">
        <v>25</v>
      </c>
      <c r="CI492" t="s">
        <v>25</v>
      </c>
      <c r="CJ492" t="s">
        <v>25</v>
      </c>
      <c r="CK492" t="s">
        <v>25</v>
      </c>
      <c r="CL492" t="s">
        <v>25</v>
      </c>
      <c r="CM492" t="s">
        <v>25</v>
      </c>
      <c r="CN492" t="s">
        <v>25</v>
      </c>
      <c r="CO492" t="s">
        <v>25</v>
      </c>
      <c r="CP492" t="s">
        <v>25</v>
      </c>
      <c r="CQ492" t="s">
        <v>25</v>
      </c>
      <c r="CR492" t="s">
        <v>25</v>
      </c>
      <c r="CS492" t="s">
        <v>25</v>
      </c>
      <c r="CT492" t="s">
        <v>25</v>
      </c>
      <c r="CU492" t="s">
        <v>25</v>
      </c>
      <c r="CV492" t="s">
        <v>25</v>
      </c>
      <c r="CW492" t="s">
        <v>25</v>
      </c>
      <c r="CX492" t="s">
        <v>25</v>
      </c>
      <c r="CY492" t="s">
        <v>25</v>
      </c>
      <c r="CZ492" t="s">
        <v>25</v>
      </c>
      <c r="DA492" t="s">
        <v>25</v>
      </c>
      <c r="DB492" t="s">
        <v>25</v>
      </c>
      <c r="DC492" t="s">
        <v>25</v>
      </c>
    </row>
    <row r="493" spans="1:107" x14ac:dyDescent="0.2">
      <c r="A493" t="s">
        <v>236</v>
      </c>
      <c r="B493">
        <v>24128262</v>
      </c>
      <c r="C493" t="s">
        <v>33</v>
      </c>
      <c r="D493">
        <v>0</v>
      </c>
      <c r="E493">
        <v>-6</v>
      </c>
      <c r="F493">
        <v>0</v>
      </c>
      <c r="G493" t="s">
        <v>24</v>
      </c>
      <c r="H493">
        <v>1</v>
      </c>
      <c r="I493" t="s">
        <v>25</v>
      </c>
      <c r="J493">
        <v>0</v>
      </c>
      <c r="K493" t="s">
        <v>25</v>
      </c>
      <c r="L493">
        <v>0</v>
      </c>
      <c r="M493">
        <v>0.66700000000000004</v>
      </c>
      <c r="N493" t="s">
        <v>237</v>
      </c>
      <c r="O493" t="s">
        <v>95</v>
      </c>
      <c r="P493" t="s">
        <v>25</v>
      </c>
      <c r="Q493" t="s">
        <v>25</v>
      </c>
      <c r="R493" t="s">
        <v>25</v>
      </c>
      <c r="S493" t="s">
        <v>25</v>
      </c>
      <c r="T493" t="s">
        <v>25</v>
      </c>
      <c r="U493" t="s">
        <v>25</v>
      </c>
      <c r="V493" t="s">
        <v>25</v>
      </c>
      <c r="W493" t="s">
        <v>30</v>
      </c>
      <c r="X493" t="s">
        <v>3595</v>
      </c>
      <c r="Y493" t="s">
        <v>3596</v>
      </c>
      <c r="Z493" t="s">
        <v>3597</v>
      </c>
      <c r="AA493" t="s">
        <v>3598</v>
      </c>
      <c r="AB493" t="s">
        <v>3599</v>
      </c>
      <c r="AC493" t="s">
        <v>3600</v>
      </c>
      <c r="AD493" t="s">
        <v>25</v>
      </c>
      <c r="AE493" t="s">
        <v>3596</v>
      </c>
      <c r="AF493" t="s">
        <v>3571</v>
      </c>
      <c r="AG493" t="s">
        <v>269</v>
      </c>
      <c r="AH493" t="s">
        <v>3572</v>
      </c>
      <c r="AI493" t="s">
        <v>2392</v>
      </c>
      <c r="AJ493" t="s">
        <v>2392</v>
      </c>
      <c r="AK493" t="s">
        <v>2392</v>
      </c>
      <c r="AL493" t="s">
        <v>2392</v>
      </c>
      <c r="AM493" t="s">
        <v>2392</v>
      </c>
      <c r="AN493" t="s">
        <v>2392</v>
      </c>
      <c r="AO493" t="s">
        <v>2392</v>
      </c>
      <c r="AP493" t="s">
        <v>2392</v>
      </c>
      <c r="AQ493" t="s">
        <v>2392</v>
      </c>
      <c r="AR493" t="s">
        <v>3573</v>
      </c>
      <c r="AS493" t="s">
        <v>3574</v>
      </c>
      <c r="AT493" t="s">
        <v>3575</v>
      </c>
      <c r="AU493" t="s">
        <v>3576</v>
      </c>
      <c r="AV493" t="s">
        <v>3577</v>
      </c>
      <c r="AW493" t="s">
        <v>3578</v>
      </c>
      <c r="AX493" t="s">
        <v>3579</v>
      </c>
      <c r="AY493" t="s">
        <v>3580</v>
      </c>
      <c r="AZ493" t="s">
        <v>3578</v>
      </c>
      <c r="BA493" t="s">
        <v>3581</v>
      </c>
      <c r="BB493" t="s">
        <v>3582</v>
      </c>
      <c r="BC493" t="s">
        <v>2392</v>
      </c>
      <c r="BD493" t="s">
        <v>2392</v>
      </c>
      <c r="BE493" t="s">
        <v>2392</v>
      </c>
      <c r="BF493" t="s">
        <v>2392</v>
      </c>
      <c r="BG493" t="s">
        <v>2392</v>
      </c>
      <c r="BH493" t="s">
        <v>2392</v>
      </c>
      <c r="BI493" t="s">
        <v>2392</v>
      </c>
      <c r="BJ493" t="s">
        <v>2392</v>
      </c>
      <c r="BK493" t="s">
        <v>2392</v>
      </c>
      <c r="BL493" t="s">
        <v>25</v>
      </c>
      <c r="BM493" t="s">
        <v>25</v>
      </c>
      <c r="BN493" t="s">
        <v>25</v>
      </c>
      <c r="BO493" t="s">
        <v>25</v>
      </c>
      <c r="BP493" t="s">
        <v>25</v>
      </c>
      <c r="BQ493" t="s">
        <v>25</v>
      </c>
      <c r="BR493" t="s">
        <v>25</v>
      </c>
      <c r="BS493" t="s">
        <v>25</v>
      </c>
      <c r="BT493" t="s">
        <v>25</v>
      </c>
      <c r="BU493" t="s">
        <v>25</v>
      </c>
      <c r="BV493" t="s">
        <v>25</v>
      </c>
      <c r="BW493" t="s">
        <v>25</v>
      </c>
      <c r="BX493" t="s">
        <v>25</v>
      </c>
      <c r="BY493" t="s">
        <v>25</v>
      </c>
      <c r="BZ493" t="s">
        <v>25</v>
      </c>
      <c r="CA493" t="s">
        <v>25</v>
      </c>
      <c r="CB493" t="s">
        <v>25</v>
      </c>
      <c r="CC493" t="s">
        <v>25</v>
      </c>
      <c r="CD493" t="s">
        <v>25</v>
      </c>
      <c r="CE493" t="s">
        <v>25</v>
      </c>
      <c r="CF493" t="s">
        <v>25</v>
      </c>
      <c r="CG493" t="s">
        <v>25</v>
      </c>
      <c r="CH493" t="s">
        <v>25</v>
      </c>
      <c r="CI493" t="s">
        <v>25</v>
      </c>
      <c r="CJ493" t="s">
        <v>25</v>
      </c>
      <c r="CK493" t="s">
        <v>25</v>
      </c>
      <c r="CL493" t="s">
        <v>25</v>
      </c>
      <c r="CM493" t="s">
        <v>25</v>
      </c>
      <c r="CN493" t="s">
        <v>25</v>
      </c>
      <c r="CO493" t="s">
        <v>25</v>
      </c>
      <c r="CP493" t="s">
        <v>25</v>
      </c>
      <c r="CQ493" t="s">
        <v>25</v>
      </c>
      <c r="CR493" t="s">
        <v>25</v>
      </c>
      <c r="CS493" t="s">
        <v>25</v>
      </c>
      <c r="CT493" t="s">
        <v>25</v>
      </c>
      <c r="CU493" t="s">
        <v>25</v>
      </c>
      <c r="CV493" t="s">
        <v>25</v>
      </c>
      <c r="CW493" t="s">
        <v>25</v>
      </c>
      <c r="CX493" t="s">
        <v>25</v>
      </c>
      <c r="CY493" t="s">
        <v>25</v>
      </c>
      <c r="CZ493" t="s">
        <v>25</v>
      </c>
      <c r="DA493" t="s">
        <v>25</v>
      </c>
      <c r="DB493" t="s">
        <v>25</v>
      </c>
      <c r="DC493" t="s">
        <v>25</v>
      </c>
    </row>
    <row r="494" spans="1:107" x14ac:dyDescent="0.2">
      <c r="A494" t="s">
        <v>242</v>
      </c>
      <c r="B494">
        <v>15291774</v>
      </c>
      <c r="C494" t="s">
        <v>22</v>
      </c>
      <c r="D494">
        <v>0</v>
      </c>
      <c r="E494" t="s">
        <v>26</v>
      </c>
      <c r="F494">
        <v>1</v>
      </c>
      <c r="G494" t="s">
        <v>24</v>
      </c>
      <c r="H494">
        <v>1</v>
      </c>
      <c r="I494" t="s">
        <v>25</v>
      </c>
      <c r="J494">
        <v>0</v>
      </c>
      <c r="K494" t="s">
        <v>25</v>
      </c>
      <c r="L494">
        <v>0</v>
      </c>
      <c r="M494">
        <v>0.66700000000000004</v>
      </c>
      <c r="N494" t="s">
        <v>46</v>
      </c>
      <c r="O494" t="s">
        <v>151</v>
      </c>
      <c r="P494" t="s">
        <v>3479</v>
      </c>
      <c r="Q494" t="s">
        <v>839</v>
      </c>
      <c r="R494" t="s">
        <v>3601</v>
      </c>
      <c r="S494" t="s">
        <v>2474</v>
      </c>
      <c r="T494" t="s">
        <v>3481</v>
      </c>
      <c r="U494">
        <v>1</v>
      </c>
      <c r="V494">
        <v>998</v>
      </c>
      <c r="W494" t="s">
        <v>30</v>
      </c>
      <c r="X494" t="s">
        <v>3602</v>
      </c>
      <c r="Y494" t="s">
        <v>3603</v>
      </c>
      <c r="Z494" t="s">
        <v>3604</v>
      </c>
      <c r="AA494" t="s">
        <v>3605</v>
      </c>
      <c r="AB494" t="s">
        <v>3606</v>
      </c>
      <c r="AC494" t="s">
        <v>3607</v>
      </c>
      <c r="AD494" t="s">
        <v>25</v>
      </c>
      <c r="AE494" t="s">
        <v>3603</v>
      </c>
      <c r="AF494" t="s">
        <v>3608</v>
      </c>
      <c r="AG494" t="s">
        <v>270</v>
      </c>
      <c r="AH494" t="s">
        <v>3609</v>
      </c>
      <c r="AI494" t="s">
        <v>3610</v>
      </c>
      <c r="AJ494" t="s">
        <v>3611</v>
      </c>
      <c r="AK494" t="s">
        <v>3612</v>
      </c>
      <c r="AL494" t="s">
        <v>3613</v>
      </c>
      <c r="AM494" t="s">
        <v>3614</v>
      </c>
      <c r="AN494" t="s">
        <v>3615</v>
      </c>
      <c r="AO494" t="s">
        <v>3616</v>
      </c>
      <c r="AP494" t="s">
        <v>3617</v>
      </c>
      <c r="AQ494" t="s">
        <v>3618</v>
      </c>
      <c r="AR494">
        <v>1</v>
      </c>
      <c r="AS494">
        <v>3.13</v>
      </c>
      <c r="AT494">
        <v>42</v>
      </c>
      <c r="AU494" t="s">
        <v>25</v>
      </c>
      <c r="AV494" t="s">
        <v>25</v>
      </c>
      <c r="AW494" t="s">
        <v>25</v>
      </c>
      <c r="AX494" t="s">
        <v>25</v>
      </c>
      <c r="AY494" t="s">
        <v>25</v>
      </c>
      <c r="AZ494" t="s">
        <v>25</v>
      </c>
      <c r="BA494" t="s">
        <v>25</v>
      </c>
      <c r="BB494" t="s">
        <v>25</v>
      </c>
      <c r="BC494" t="s">
        <v>25</v>
      </c>
      <c r="BD494" t="s">
        <v>25</v>
      </c>
      <c r="BE494" t="s">
        <v>25</v>
      </c>
      <c r="BF494" t="s">
        <v>25</v>
      </c>
      <c r="BG494" t="s">
        <v>25</v>
      </c>
      <c r="BH494" t="s">
        <v>25</v>
      </c>
      <c r="BI494" t="s">
        <v>25</v>
      </c>
      <c r="BJ494" t="s">
        <v>25</v>
      </c>
      <c r="BK494" t="s">
        <v>25</v>
      </c>
      <c r="BL494" t="s">
        <v>25</v>
      </c>
      <c r="BM494" t="s">
        <v>25</v>
      </c>
      <c r="BN494" t="s">
        <v>25</v>
      </c>
      <c r="BO494" t="s">
        <v>25</v>
      </c>
      <c r="BP494" t="s">
        <v>25</v>
      </c>
      <c r="BQ494" t="s">
        <v>25</v>
      </c>
      <c r="BR494" t="s">
        <v>25</v>
      </c>
      <c r="BS494" t="s">
        <v>25</v>
      </c>
      <c r="BT494" t="s">
        <v>25</v>
      </c>
      <c r="BU494" t="s">
        <v>25</v>
      </c>
      <c r="BV494" t="s">
        <v>25</v>
      </c>
      <c r="BW494" t="s">
        <v>25</v>
      </c>
      <c r="BX494" t="s">
        <v>25</v>
      </c>
      <c r="BY494" t="s">
        <v>25</v>
      </c>
      <c r="BZ494" t="s">
        <v>25</v>
      </c>
      <c r="CA494" t="s">
        <v>25</v>
      </c>
      <c r="CB494" t="s">
        <v>25</v>
      </c>
      <c r="CC494" t="s">
        <v>25</v>
      </c>
      <c r="CD494" t="s">
        <v>25</v>
      </c>
      <c r="CE494" t="s">
        <v>25</v>
      </c>
      <c r="CF494" t="s">
        <v>25</v>
      </c>
      <c r="CG494" t="s">
        <v>25</v>
      </c>
      <c r="CH494" t="s">
        <v>25</v>
      </c>
      <c r="CI494" t="s">
        <v>25</v>
      </c>
      <c r="CJ494" t="s">
        <v>25</v>
      </c>
      <c r="CK494" t="s">
        <v>25</v>
      </c>
      <c r="CL494" t="s">
        <v>25</v>
      </c>
      <c r="CM494" t="s">
        <v>25</v>
      </c>
      <c r="CN494" t="s">
        <v>25</v>
      </c>
      <c r="CO494" t="s">
        <v>25</v>
      </c>
      <c r="CP494" t="s">
        <v>25</v>
      </c>
      <c r="CQ494" t="s">
        <v>25</v>
      </c>
      <c r="CR494" t="s">
        <v>25</v>
      </c>
      <c r="CS494" t="s">
        <v>25</v>
      </c>
      <c r="CT494" t="s">
        <v>25</v>
      </c>
      <c r="CU494" t="s">
        <v>25</v>
      </c>
      <c r="CV494" t="s">
        <v>25</v>
      </c>
      <c r="CW494" t="s">
        <v>25</v>
      </c>
      <c r="CX494" t="s">
        <v>25</v>
      </c>
      <c r="CY494" t="s">
        <v>25</v>
      </c>
      <c r="CZ494" t="s">
        <v>25</v>
      </c>
      <c r="DA494" t="s">
        <v>25</v>
      </c>
      <c r="DB494" t="s">
        <v>25</v>
      </c>
      <c r="DC494" t="s">
        <v>25</v>
      </c>
    </row>
    <row r="495" spans="1:107" x14ac:dyDescent="0.2">
      <c r="A495" t="s">
        <v>242</v>
      </c>
      <c r="B495">
        <v>15291774</v>
      </c>
      <c r="C495" t="s">
        <v>22</v>
      </c>
      <c r="D495">
        <v>0</v>
      </c>
      <c r="E495" t="s">
        <v>26</v>
      </c>
      <c r="F495">
        <v>1</v>
      </c>
      <c r="G495" t="s">
        <v>24</v>
      </c>
      <c r="H495">
        <v>1</v>
      </c>
      <c r="I495" t="s">
        <v>25</v>
      </c>
      <c r="J495">
        <v>0</v>
      </c>
      <c r="K495" t="s">
        <v>25</v>
      </c>
      <c r="L495">
        <v>0</v>
      </c>
      <c r="M495">
        <v>0.66700000000000004</v>
      </c>
      <c r="N495" t="s">
        <v>46</v>
      </c>
      <c r="O495" t="s">
        <v>151</v>
      </c>
      <c r="P495" t="s">
        <v>3479</v>
      </c>
      <c r="Q495" t="s">
        <v>839</v>
      </c>
      <c r="R495" t="s">
        <v>3601</v>
      </c>
      <c r="S495" t="s">
        <v>2474</v>
      </c>
      <c r="T495" t="s">
        <v>3481</v>
      </c>
      <c r="U495">
        <v>1</v>
      </c>
      <c r="V495">
        <v>998</v>
      </c>
      <c r="W495" t="s">
        <v>30</v>
      </c>
      <c r="X495" t="s">
        <v>3619</v>
      </c>
      <c r="Y495" t="s">
        <v>3620</v>
      </c>
      <c r="Z495" t="s">
        <v>3604</v>
      </c>
      <c r="AA495" t="s">
        <v>3605</v>
      </c>
      <c r="AB495" t="s">
        <v>3606</v>
      </c>
      <c r="AC495" t="s">
        <v>3607</v>
      </c>
      <c r="AD495" t="s">
        <v>25</v>
      </c>
      <c r="AE495" t="s">
        <v>3603</v>
      </c>
      <c r="AF495" t="s">
        <v>3608</v>
      </c>
      <c r="AG495" t="s">
        <v>270</v>
      </c>
      <c r="AH495" t="s">
        <v>3609</v>
      </c>
      <c r="AI495" t="s">
        <v>3610</v>
      </c>
      <c r="AJ495" t="s">
        <v>3611</v>
      </c>
      <c r="AK495" t="s">
        <v>3612</v>
      </c>
      <c r="AL495" t="s">
        <v>3613</v>
      </c>
      <c r="AM495" t="s">
        <v>3614</v>
      </c>
      <c r="AN495" t="s">
        <v>3615</v>
      </c>
      <c r="AO495" t="s">
        <v>3616</v>
      </c>
      <c r="AP495" t="s">
        <v>3617</v>
      </c>
      <c r="AQ495" t="s">
        <v>3618</v>
      </c>
      <c r="AR495">
        <v>1</v>
      </c>
      <c r="AS495">
        <v>3.13</v>
      </c>
      <c r="AT495">
        <v>42</v>
      </c>
      <c r="AU495" t="s">
        <v>25</v>
      </c>
      <c r="AV495" t="s">
        <v>25</v>
      </c>
      <c r="AW495" t="s">
        <v>25</v>
      </c>
      <c r="AX495" t="s">
        <v>25</v>
      </c>
      <c r="AY495" t="s">
        <v>25</v>
      </c>
      <c r="AZ495" t="s">
        <v>25</v>
      </c>
      <c r="BA495" t="s">
        <v>25</v>
      </c>
      <c r="BB495" t="s">
        <v>25</v>
      </c>
      <c r="BC495" t="s">
        <v>25</v>
      </c>
      <c r="BD495" t="s">
        <v>25</v>
      </c>
      <c r="BE495" t="s">
        <v>25</v>
      </c>
      <c r="BF495" t="s">
        <v>25</v>
      </c>
      <c r="BG495" t="s">
        <v>25</v>
      </c>
      <c r="BH495" t="s">
        <v>25</v>
      </c>
      <c r="BI495" t="s">
        <v>25</v>
      </c>
      <c r="BJ495" t="s">
        <v>25</v>
      </c>
      <c r="BK495" t="s">
        <v>25</v>
      </c>
      <c r="BL495" t="s">
        <v>25</v>
      </c>
      <c r="BM495" t="s">
        <v>25</v>
      </c>
      <c r="BN495" t="s">
        <v>25</v>
      </c>
      <c r="BO495" t="s">
        <v>25</v>
      </c>
      <c r="BP495" t="s">
        <v>25</v>
      </c>
      <c r="BQ495" t="s">
        <v>25</v>
      </c>
      <c r="BR495" t="s">
        <v>25</v>
      </c>
      <c r="BS495" t="s">
        <v>25</v>
      </c>
      <c r="BT495" t="s">
        <v>25</v>
      </c>
      <c r="BU495" t="s">
        <v>25</v>
      </c>
      <c r="BV495" t="s">
        <v>25</v>
      </c>
      <c r="BW495" t="s">
        <v>25</v>
      </c>
      <c r="BX495" t="s">
        <v>25</v>
      </c>
      <c r="BY495" t="s">
        <v>25</v>
      </c>
      <c r="BZ495" t="s">
        <v>25</v>
      </c>
      <c r="CA495" t="s">
        <v>25</v>
      </c>
      <c r="CB495" t="s">
        <v>25</v>
      </c>
      <c r="CC495" t="s">
        <v>25</v>
      </c>
      <c r="CD495" t="s">
        <v>25</v>
      </c>
      <c r="CE495" t="s">
        <v>25</v>
      </c>
      <c r="CF495" t="s">
        <v>25</v>
      </c>
      <c r="CG495" t="s">
        <v>25</v>
      </c>
      <c r="CH495" t="s">
        <v>25</v>
      </c>
      <c r="CI495" t="s">
        <v>25</v>
      </c>
      <c r="CJ495" t="s">
        <v>25</v>
      </c>
      <c r="CK495" t="s">
        <v>25</v>
      </c>
      <c r="CL495" t="s">
        <v>25</v>
      </c>
      <c r="CM495" t="s">
        <v>25</v>
      </c>
      <c r="CN495" t="s">
        <v>25</v>
      </c>
      <c r="CO495" t="s">
        <v>25</v>
      </c>
      <c r="CP495" t="s">
        <v>25</v>
      </c>
      <c r="CQ495" t="s">
        <v>25</v>
      </c>
      <c r="CR495" t="s">
        <v>25</v>
      </c>
      <c r="CS495" t="s">
        <v>25</v>
      </c>
      <c r="CT495" t="s">
        <v>25</v>
      </c>
      <c r="CU495" t="s">
        <v>25</v>
      </c>
      <c r="CV495" t="s">
        <v>25</v>
      </c>
      <c r="CW495" t="s">
        <v>25</v>
      </c>
      <c r="CX495" t="s">
        <v>25</v>
      </c>
      <c r="CY495" t="s">
        <v>25</v>
      </c>
      <c r="CZ495" t="s">
        <v>25</v>
      </c>
      <c r="DA495" t="s">
        <v>25</v>
      </c>
      <c r="DB495" t="s">
        <v>25</v>
      </c>
      <c r="DC495" t="s">
        <v>25</v>
      </c>
    </row>
    <row r="496" spans="1:107" x14ac:dyDescent="0.2">
      <c r="A496" t="s">
        <v>242</v>
      </c>
      <c r="B496">
        <v>15311794</v>
      </c>
      <c r="C496" t="s">
        <v>22</v>
      </c>
      <c r="D496">
        <v>0</v>
      </c>
      <c r="E496" t="s">
        <v>46</v>
      </c>
      <c r="F496">
        <v>1</v>
      </c>
      <c r="G496" t="s">
        <v>24</v>
      </c>
      <c r="H496">
        <v>1</v>
      </c>
      <c r="I496" t="s">
        <v>25</v>
      </c>
      <c r="J496">
        <v>0</v>
      </c>
      <c r="K496" t="s">
        <v>25</v>
      </c>
      <c r="L496">
        <v>0</v>
      </c>
      <c r="M496">
        <v>0.66700000000000004</v>
      </c>
      <c r="N496" t="s">
        <v>26</v>
      </c>
      <c r="O496" t="s">
        <v>245</v>
      </c>
      <c r="P496" t="s">
        <v>25</v>
      </c>
      <c r="Q496" t="s">
        <v>25</v>
      </c>
      <c r="R496" t="s">
        <v>25</v>
      </c>
      <c r="S496" t="s">
        <v>25</v>
      </c>
      <c r="T496" t="s">
        <v>25</v>
      </c>
      <c r="U496" t="s">
        <v>25</v>
      </c>
      <c r="V496" t="s">
        <v>25</v>
      </c>
      <c r="W496" t="s">
        <v>25</v>
      </c>
      <c r="X496" t="s">
        <v>25</v>
      </c>
      <c r="Y496" t="s">
        <v>25</v>
      </c>
      <c r="Z496" t="s">
        <v>25</v>
      </c>
      <c r="AA496" t="s">
        <v>25</v>
      </c>
      <c r="AB496" t="s">
        <v>25</v>
      </c>
      <c r="AC496" t="s">
        <v>25</v>
      </c>
      <c r="AD496" t="s">
        <v>25</v>
      </c>
      <c r="AE496" t="s">
        <v>25</v>
      </c>
      <c r="AF496" t="s">
        <v>25</v>
      </c>
      <c r="AG496" t="s">
        <v>270</v>
      </c>
      <c r="AH496" t="s">
        <v>3609</v>
      </c>
      <c r="AI496" t="s">
        <v>25</v>
      </c>
      <c r="AJ496" t="s">
        <v>25</v>
      </c>
      <c r="AK496" t="s">
        <v>25</v>
      </c>
      <c r="AL496" t="s">
        <v>25</v>
      </c>
      <c r="AM496" t="s">
        <v>25</v>
      </c>
      <c r="AN496" t="s">
        <v>25</v>
      </c>
      <c r="AO496" t="s">
        <v>25</v>
      </c>
      <c r="AP496" t="s">
        <v>25</v>
      </c>
      <c r="AQ496" t="s">
        <v>25</v>
      </c>
      <c r="AR496">
        <v>0.95</v>
      </c>
      <c r="AS496">
        <v>-0.06</v>
      </c>
      <c r="AT496">
        <v>17.899999999999999</v>
      </c>
      <c r="AU496" t="s">
        <v>25</v>
      </c>
      <c r="AV496" t="s">
        <v>25</v>
      </c>
      <c r="AW496" t="s">
        <v>25</v>
      </c>
      <c r="AX496" t="s">
        <v>25</v>
      </c>
      <c r="AY496" t="s">
        <v>25</v>
      </c>
      <c r="AZ496" t="s">
        <v>25</v>
      </c>
      <c r="BA496" t="s">
        <v>25</v>
      </c>
      <c r="BB496" t="s">
        <v>25</v>
      </c>
      <c r="BC496" t="s">
        <v>25</v>
      </c>
      <c r="BD496" t="s">
        <v>25</v>
      </c>
      <c r="BE496" t="s">
        <v>25</v>
      </c>
      <c r="BF496" t="s">
        <v>25</v>
      </c>
      <c r="BG496" t="s">
        <v>25</v>
      </c>
      <c r="BH496" t="s">
        <v>25</v>
      </c>
      <c r="BI496" t="s">
        <v>25</v>
      </c>
      <c r="BJ496" t="s">
        <v>25</v>
      </c>
      <c r="BK496" t="s">
        <v>25</v>
      </c>
      <c r="BL496" t="s">
        <v>25</v>
      </c>
      <c r="BM496" t="s">
        <v>25</v>
      </c>
      <c r="BN496" t="s">
        <v>25</v>
      </c>
      <c r="BO496" t="s">
        <v>25</v>
      </c>
      <c r="BP496" t="s">
        <v>25</v>
      </c>
      <c r="BQ496" t="s">
        <v>25</v>
      </c>
      <c r="BR496" t="s">
        <v>25</v>
      </c>
      <c r="BS496" t="s">
        <v>25</v>
      </c>
      <c r="BT496" t="s">
        <v>25</v>
      </c>
      <c r="BU496" t="s">
        <v>25</v>
      </c>
      <c r="BV496" t="s">
        <v>25</v>
      </c>
      <c r="BW496" t="s">
        <v>25</v>
      </c>
      <c r="BX496" t="s">
        <v>25</v>
      </c>
      <c r="BY496" t="s">
        <v>25</v>
      </c>
      <c r="BZ496" t="s">
        <v>25</v>
      </c>
      <c r="CA496" t="s">
        <v>25</v>
      </c>
      <c r="CB496" t="s">
        <v>25</v>
      </c>
      <c r="CC496" t="s">
        <v>25</v>
      </c>
      <c r="CD496" t="s">
        <v>25</v>
      </c>
      <c r="CE496" t="s">
        <v>25</v>
      </c>
      <c r="CF496" t="s">
        <v>25</v>
      </c>
      <c r="CG496" t="s">
        <v>25</v>
      </c>
      <c r="CH496" t="s">
        <v>25</v>
      </c>
      <c r="CI496" t="s">
        <v>25</v>
      </c>
      <c r="CJ496" t="s">
        <v>25</v>
      </c>
      <c r="CK496" t="s">
        <v>25</v>
      </c>
      <c r="CL496" t="s">
        <v>25</v>
      </c>
      <c r="CM496" t="s">
        <v>25</v>
      </c>
      <c r="CN496" t="s">
        <v>25</v>
      </c>
      <c r="CO496" t="s">
        <v>25</v>
      </c>
      <c r="CP496" t="s">
        <v>25</v>
      </c>
      <c r="CQ496" t="s">
        <v>25</v>
      </c>
      <c r="CR496" t="s">
        <v>25</v>
      </c>
      <c r="CS496" t="s">
        <v>25</v>
      </c>
      <c r="CT496" t="s">
        <v>25</v>
      </c>
      <c r="CU496" t="s">
        <v>25</v>
      </c>
      <c r="CV496" t="s">
        <v>25</v>
      </c>
      <c r="CW496" t="s">
        <v>25</v>
      </c>
      <c r="CX496" t="s">
        <v>25</v>
      </c>
      <c r="CY496" t="s">
        <v>25</v>
      </c>
      <c r="CZ496" t="s">
        <v>25</v>
      </c>
      <c r="DA496" t="s">
        <v>25</v>
      </c>
      <c r="DB496" t="s">
        <v>25</v>
      </c>
      <c r="DC496" t="s">
        <v>25</v>
      </c>
    </row>
    <row r="497" spans="1:107" x14ac:dyDescent="0.2">
      <c r="A497" t="s">
        <v>242</v>
      </c>
      <c r="B497">
        <v>39076592</v>
      </c>
      <c r="C497" t="s">
        <v>22</v>
      </c>
      <c r="D497">
        <v>0</v>
      </c>
      <c r="E497" t="s">
        <v>26</v>
      </c>
      <c r="F497">
        <v>1</v>
      </c>
      <c r="G497" t="s">
        <v>24</v>
      </c>
      <c r="H497">
        <v>1</v>
      </c>
      <c r="I497" t="s">
        <v>25</v>
      </c>
      <c r="J497">
        <v>0</v>
      </c>
      <c r="K497" t="s">
        <v>25</v>
      </c>
      <c r="L497">
        <v>0</v>
      </c>
      <c r="M497">
        <v>0.66700000000000004</v>
      </c>
      <c r="N497" t="s">
        <v>46</v>
      </c>
      <c r="O497" t="s">
        <v>151</v>
      </c>
      <c r="P497" t="s">
        <v>152</v>
      </c>
      <c r="Q497" t="s">
        <v>2850</v>
      </c>
      <c r="R497" t="s">
        <v>2560</v>
      </c>
      <c r="S497" t="s">
        <v>26</v>
      </c>
      <c r="T497" t="s">
        <v>23</v>
      </c>
      <c r="U497">
        <v>1</v>
      </c>
      <c r="V497">
        <v>4940</v>
      </c>
      <c r="W497" t="s">
        <v>2411</v>
      </c>
      <c r="X497" t="s">
        <v>3621</v>
      </c>
      <c r="Y497" t="s">
        <v>3622</v>
      </c>
      <c r="Z497" t="s">
        <v>3623</v>
      </c>
      <c r="AA497" t="s">
        <v>3624</v>
      </c>
      <c r="AB497" t="s">
        <v>3625</v>
      </c>
      <c r="AC497" t="s">
        <v>3626</v>
      </c>
      <c r="AD497" t="s">
        <v>25</v>
      </c>
      <c r="AE497" t="s">
        <v>3622</v>
      </c>
      <c r="AF497" t="s">
        <v>3627</v>
      </c>
      <c r="AG497" t="s">
        <v>271</v>
      </c>
      <c r="AH497" t="s">
        <v>3628</v>
      </c>
      <c r="AI497" t="s">
        <v>25</v>
      </c>
      <c r="AJ497" t="s">
        <v>25</v>
      </c>
      <c r="AK497" t="s">
        <v>25</v>
      </c>
      <c r="AL497" t="s">
        <v>25</v>
      </c>
      <c r="AM497" t="s">
        <v>25</v>
      </c>
      <c r="AN497" t="s">
        <v>25</v>
      </c>
      <c r="AO497" t="s">
        <v>25</v>
      </c>
      <c r="AP497" t="s">
        <v>25</v>
      </c>
      <c r="AQ497" t="s">
        <v>25</v>
      </c>
      <c r="AR497">
        <v>1</v>
      </c>
      <c r="AS497">
        <v>9.65</v>
      </c>
      <c r="AT497">
        <v>25</v>
      </c>
      <c r="AU497" t="s">
        <v>3629</v>
      </c>
      <c r="AV497" t="s">
        <v>2411</v>
      </c>
      <c r="AW497" t="s">
        <v>2570</v>
      </c>
      <c r="AX497" t="s">
        <v>2298</v>
      </c>
      <c r="AY497" t="s">
        <v>3011</v>
      </c>
      <c r="AZ497" t="s">
        <v>2570</v>
      </c>
      <c r="BA497" t="s">
        <v>3630</v>
      </c>
      <c r="BB497" t="s">
        <v>3631</v>
      </c>
      <c r="BC497">
        <v>76835</v>
      </c>
      <c r="BD497" t="s">
        <v>3632</v>
      </c>
      <c r="BE497" t="s">
        <v>3633</v>
      </c>
      <c r="BF497" t="s">
        <v>2304</v>
      </c>
      <c r="BG497" t="s">
        <v>3047</v>
      </c>
      <c r="BH497">
        <v>5</v>
      </c>
      <c r="BI497" t="s">
        <v>3048</v>
      </c>
      <c r="BJ497" t="s">
        <v>46</v>
      </c>
      <c r="BK497" t="s">
        <v>26</v>
      </c>
      <c r="BL497" t="s">
        <v>25</v>
      </c>
      <c r="BM497" t="s">
        <v>25</v>
      </c>
      <c r="BN497" t="s">
        <v>25</v>
      </c>
      <c r="BO497" t="s">
        <v>25</v>
      </c>
      <c r="BP497" t="s">
        <v>25</v>
      </c>
      <c r="BQ497" t="s">
        <v>25</v>
      </c>
      <c r="BR497" t="s">
        <v>25</v>
      </c>
      <c r="BS497" t="s">
        <v>25</v>
      </c>
      <c r="BT497" t="s">
        <v>25</v>
      </c>
      <c r="BU497" t="s">
        <v>25</v>
      </c>
      <c r="BV497" t="s">
        <v>25</v>
      </c>
      <c r="BW497" t="s">
        <v>25</v>
      </c>
      <c r="BX497" t="s">
        <v>25</v>
      </c>
      <c r="BY497" t="s">
        <v>25</v>
      </c>
      <c r="BZ497" t="s">
        <v>25</v>
      </c>
      <c r="CA497" t="s">
        <v>25</v>
      </c>
      <c r="CB497" t="s">
        <v>25</v>
      </c>
      <c r="CC497" t="s">
        <v>25</v>
      </c>
      <c r="CD497" t="s">
        <v>25</v>
      </c>
      <c r="CE497" t="s">
        <v>25</v>
      </c>
      <c r="CF497" t="s">
        <v>25</v>
      </c>
      <c r="CG497" t="s">
        <v>25</v>
      </c>
      <c r="CH497" t="s">
        <v>26</v>
      </c>
      <c r="CI497" t="s">
        <v>3629</v>
      </c>
      <c r="CJ497" s="36">
        <v>4.0607799999999996E-6</v>
      </c>
      <c r="CK497">
        <v>246258</v>
      </c>
      <c r="CL497">
        <v>15304</v>
      </c>
      <c r="CM497">
        <v>33582</v>
      </c>
      <c r="CN497">
        <v>9850</v>
      </c>
      <c r="CO497">
        <v>17248</v>
      </c>
      <c r="CP497">
        <v>22300</v>
      </c>
      <c r="CQ497">
        <v>111706</v>
      </c>
      <c r="CR497">
        <v>5486</v>
      </c>
      <c r="CS497">
        <v>134902</v>
      </c>
      <c r="CT497">
        <v>111356</v>
      </c>
      <c r="CU497">
        <v>0</v>
      </c>
      <c r="CV497">
        <v>0</v>
      </c>
      <c r="CW497">
        <v>0</v>
      </c>
      <c r="CX497">
        <v>0</v>
      </c>
      <c r="CY497">
        <v>0</v>
      </c>
      <c r="CZ497" s="36">
        <v>8.9520699999999998E-6</v>
      </c>
      <c r="DA497">
        <v>0</v>
      </c>
      <c r="DB497" s="36">
        <v>7.4127899999999997E-6</v>
      </c>
      <c r="DC497">
        <v>0</v>
      </c>
    </row>
    <row r="498" spans="1:107" x14ac:dyDescent="0.2">
      <c r="A498" t="s">
        <v>242</v>
      </c>
      <c r="B498">
        <v>39076592</v>
      </c>
      <c r="C498" t="s">
        <v>22</v>
      </c>
      <c r="D498">
        <v>0</v>
      </c>
      <c r="E498" t="s">
        <v>26</v>
      </c>
      <c r="F498">
        <v>1</v>
      </c>
      <c r="G498" t="s">
        <v>24</v>
      </c>
      <c r="H498">
        <v>1</v>
      </c>
      <c r="I498" t="s">
        <v>25</v>
      </c>
      <c r="J498">
        <v>0</v>
      </c>
      <c r="K498" t="s">
        <v>25</v>
      </c>
      <c r="L498">
        <v>0</v>
      </c>
      <c r="M498">
        <v>0.66700000000000004</v>
      </c>
      <c r="N498" t="s">
        <v>46</v>
      </c>
      <c r="O498" t="s">
        <v>151</v>
      </c>
      <c r="P498" t="s">
        <v>152</v>
      </c>
      <c r="Q498" t="s">
        <v>2850</v>
      </c>
      <c r="R498" t="s">
        <v>2560</v>
      </c>
      <c r="S498" t="s">
        <v>26</v>
      </c>
      <c r="T498" t="s">
        <v>23</v>
      </c>
      <c r="U498">
        <v>1</v>
      </c>
      <c r="V498">
        <v>4935</v>
      </c>
      <c r="W498" t="s">
        <v>2411</v>
      </c>
      <c r="X498" t="s">
        <v>3634</v>
      </c>
      <c r="Y498" t="s">
        <v>3635</v>
      </c>
      <c r="Z498" t="s">
        <v>3636</v>
      </c>
      <c r="AA498" t="s">
        <v>3636</v>
      </c>
      <c r="AB498" t="s">
        <v>3637</v>
      </c>
      <c r="AC498" t="s">
        <v>3638</v>
      </c>
      <c r="AD498" t="s">
        <v>25</v>
      </c>
      <c r="AE498" t="s">
        <v>3635</v>
      </c>
      <c r="AF498" t="s">
        <v>3627</v>
      </c>
      <c r="AG498" t="s">
        <v>271</v>
      </c>
      <c r="AH498" t="s">
        <v>3628</v>
      </c>
      <c r="AI498" t="s">
        <v>25</v>
      </c>
      <c r="AJ498" t="s">
        <v>25</v>
      </c>
      <c r="AK498" t="s">
        <v>25</v>
      </c>
      <c r="AL498" t="s">
        <v>25</v>
      </c>
      <c r="AM498" t="s">
        <v>25</v>
      </c>
      <c r="AN498" t="s">
        <v>25</v>
      </c>
      <c r="AO498" t="s">
        <v>25</v>
      </c>
      <c r="AP498" t="s">
        <v>25</v>
      </c>
      <c r="AQ498" t="s">
        <v>25</v>
      </c>
      <c r="AR498">
        <v>1</v>
      </c>
      <c r="AS498">
        <v>9.65</v>
      </c>
      <c r="AT498">
        <v>25</v>
      </c>
      <c r="AU498" t="s">
        <v>3629</v>
      </c>
      <c r="AV498" t="s">
        <v>2411</v>
      </c>
      <c r="AW498" t="s">
        <v>2570</v>
      </c>
      <c r="AX498" t="s">
        <v>2298</v>
      </c>
      <c r="AY498" t="s">
        <v>3011</v>
      </c>
      <c r="AZ498" t="s">
        <v>2570</v>
      </c>
      <c r="BA498" t="s">
        <v>3630</v>
      </c>
      <c r="BB498" t="s">
        <v>3631</v>
      </c>
      <c r="BC498">
        <v>76835</v>
      </c>
      <c r="BD498" t="s">
        <v>3632</v>
      </c>
      <c r="BE498" t="s">
        <v>3633</v>
      </c>
      <c r="BF498" t="s">
        <v>2304</v>
      </c>
      <c r="BG498" t="s">
        <v>3047</v>
      </c>
      <c r="BH498">
        <v>5</v>
      </c>
      <c r="BI498" t="s">
        <v>3048</v>
      </c>
      <c r="BJ498" t="s">
        <v>46</v>
      </c>
      <c r="BK498" t="s">
        <v>26</v>
      </c>
      <c r="BL498" t="s">
        <v>25</v>
      </c>
      <c r="BM498" t="s">
        <v>25</v>
      </c>
      <c r="BN498" t="s">
        <v>25</v>
      </c>
      <c r="BO498" t="s">
        <v>25</v>
      </c>
      <c r="BP498" t="s">
        <v>25</v>
      </c>
      <c r="BQ498" t="s">
        <v>25</v>
      </c>
      <c r="BR498" t="s">
        <v>25</v>
      </c>
      <c r="BS498" t="s">
        <v>25</v>
      </c>
      <c r="BT498" t="s">
        <v>25</v>
      </c>
      <c r="BU498" t="s">
        <v>25</v>
      </c>
      <c r="BV498" t="s">
        <v>25</v>
      </c>
      <c r="BW498" t="s">
        <v>25</v>
      </c>
      <c r="BX498" t="s">
        <v>25</v>
      </c>
      <c r="BY498" t="s">
        <v>25</v>
      </c>
      <c r="BZ498" t="s">
        <v>25</v>
      </c>
      <c r="CA498" t="s">
        <v>25</v>
      </c>
      <c r="CB498" t="s">
        <v>25</v>
      </c>
      <c r="CC498" t="s">
        <v>25</v>
      </c>
      <c r="CD498" t="s">
        <v>25</v>
      </c>
      <c r="CE498" t="s">
        <v>25</v>
      </c>
      <c r="CF498" t="s">
        <v>25</v>
      </c>
      <c r="CG498" t="s">
        <v>25</v>
      </c>
      <c r="CH498" t="s">
        <v>26</v>
      </c>
      <c r="CI498" t="s">
        <v>3629</v>
      </c>
      <c r="CJ498" s="36">
        <v>4.0607799999999996E-6</v>
      </c>
      <c r="CK498">
        <v>246258</v>
      </c>
      <c r="CL498">
        <v>15304</v>
      </c>
      <c r="CM498">
        <v>33582</v>
      </c>
      <c r="CN498">
        <v>9850</v>
      </c>
      <c r="CO498">
        <v>17248</v>
      </c>
      <c r="CP498">
        <v>22300</v>
      </c>
      <c r="CQ498">
        <v>111706</v>
      </c>
      <c r="CR498">
        <v>5486</v>
      </c>
      <c r="CS498">
        <v>134902</v>
      </c>
      <c r="CT498">
        <v>111356</v>
      </c>
      <c r="CU498">
        <v>0</v>
      </c>
      <c r="CV498">
        <v>0</v>
      </c>
      <c r="CW498">
        <v>0</v>
      </c>
      <c r="CX498">
        <v>0</v>
      </c>
      <c r="CY498">
        <v>0</v>
      </c>
      <c r="CZ498" s="36">
        <v>8.9520699999999998E-6</v>
      </c>
      <c r="DA498">
        <v>0</v>
      </c>
      <c r="DB498" s="36">
        <v>7.4127899999999997E-6</v>
      </c>
      <c r="DC498">
        <v>0</v>
      </c>
    </row>
    <row r="499" spans="1:107" x14ac:dyDescent="0.2">
      <c r="A499" t="s">
        <v>242</v>
      </c>
      <c r="B499">
        <v>41123094</v>
      </c>
      <c r="C499" t="s">
        <v>64</v>
      </c>
      <c r="D499">
        <v>0</v>
      </c>
      <c r="E499" t="e">
        <f t="shared" ref="E499:E508" si="8">+G</f>
        <v>#NAME?</v>
      </c>
      <c r="F499">
        <v>0</v>
      </c>
      <c r="G499" t="s">
        <v>24</v>
      </c>
      <c r="H499">
        <v>1</v>
      </c>
      <c r="I499" t="s">
        <v>25</v>
      </c>
      <c r="J499">
        <v>0</v>
      </c>
      <c r="K499" t="s">
        <v>25</v>
      </c>
      <c r="L499">
        <v>0</v>
      </c>
      <c r="M499">
        <v>0.66700000000000004</v>
      </c>
      <c r="N499" t="s">
        <v>248</v>
      </c>
      <c r="O499" t="s">
        <v>151</v>
      </c>
      <c r="P499" t="s">
        <v>2473</v>
      </c>
      <c r="Q499" t="s">
        <v>839</v>
      </c>
      <c r="R499" t="s">
        <v>25</v>
      </c>
      <c r="S499" t="s">
        <v>2474</v>
      </c>
      <c r="T499" t="s">
        <v>25</v>
      </c>
      <c r="U499">
        <v>3</v>
      </c>
      <c r="V499">
        <v>1041</v>
      </c>
      <c r="W499" t="s">
        <v>2411</v>
      </c>
      <c r="X499" t="s">
        <v>3639</v>
      </c>
      <c r="Y499" t="s">
        <v>3640</v>
      </c>
      <c r="Z499" t="s">
        <v>3641</v>
      </c>
      <c r="AA499" t="s">
        <v>3641</v>
      </c>
      <c r="AB499" t="s">
        <v>3642</v>
      </c>
      <c r="AC499" t="s">
        <v>3643</v>
      </c>
      <c r="AD499" t="s">
        <v>25</v>
      </c>
      <c r="AE499" t="s">
        <v>3640</v>
      </c>
      <c r="AF499" t="s">
        <v>3644</v>
      </c>
      <c r="AG499" t="s">
        <v>272</v>
      </c>
      <c r="AH499" t="s">
        <v>3645</v>
      </c>
      <c r="AI499" t="s">
        <v>61</v>
      </c>
      <c r="AJ499" t="s">
        <v>61</v>
      </c>
      <c r="AK499" t="s">
        <v>61</v>
      </c>
      <c r="AL499" t="s">
        <v>61</v>
      </c>
      <c r="AM499" t="s">
        <v>61</v>
      </c>
      <c r="AN499" t="s">
        <v>61</v>
      </c>
      <c r="AO499" t="s">
        <v>61</v>
      </c>
      <c r="AP499" t="s">
        <v>61</v>
      </c>
      <c r="AQ499" t="s">
        <v>61</v>
      </c>
      <c r="AR499" t="s">
        <v>2483</v>
      </c>
      <c r="AS499" t="s">
        <v>3646</v>
      </c>
      <c r="AT499" t="s">
        <v>3647</v>
      </c>
      <c r="AU499" t="s">
        <v>3648</v>
      </c>
      <c r="AV499" t="s">
        <v>2502</v>
      </c>
      <c r="AW499" t="s">
        <v>3649</v>
      </c>
      <c r="AX499" t="s">
        <v>3650</v>
      </c>
      <c r="AY499" t="s">
        <v>3651</v>
      </c>
      <c r="AZ499" t="s">
        <v>3649</v>
      </c>
      <c r="BA499" t="s">
        <v>3652</v>
      </c>
      <c r="BB499" t="s">
        <v>3653</v>
      </c>
      <c r="BC499" t="s">
        <v>3654</v>
      </c>
      <c r="BD499" t="s">
        <v>3655</v>
      </c>
      <c r="BE499" t="s">
        <v>3656</v>
      </c>
      <c r="BF499" t="s">
        <v>3657</v>
      </c>
      <c r="BG499" t="s">
        <v>3542</v>
      </c>
      <c r="BH499" t="s">
        <v>3658</v>
      </c>
      <c r="BI499" t="s">
        <v>3659</v>
      </c>
      <c r="BJ499" t="s">
        <v>3660</v>
      </c>
      <c r="BK499" t="s">
        <v>3661</v>
      </c>
      <c r="BL499" t="s">
        <v>25</v>
      </c>
      <c r="BM499" t="s">
        <v>25</v>
      </c>
      <c r="BN499" t="s">
        <v>25</v>
      </c>
      <c r="BO499" t="s">
        <v>25</v>
      </c>
      <c r="BP499" t="s">
        <v>25</v>
      </c>
      <c r="BQ499" t="s">
        <v>25</v>
      </c>
      <c r="BR499" t="s">
        <v>25</v>
      </c>
      <c r="BS499" t="s">
        <v>25</v>
      </c>
      <c r="BT499" t="s">
        <v>25</v>
      </c>
      <c r="BU499" t="s">
        <v>25</v>
      </c>
      <c r="BV499" t="s">
        <v>25</v>
      </c>
      <c r="BW499" t="s">
        <v>25</v>
      </c>
      <c r="BX499" t="s">
        <v>25</v>
      </c>
      <c r="BY499" t="s">
        <v>25</v>
      </c>
      <c r="BZ499" t="s">
        <v>25</v>
      </c>
      <c r="CA499" t="s">
        <v>25</v>
      </c>
      <c r="CB499" t="s">
        <v>25</v>
      </c>
      <c r="CC499" t="s">
        <v>25</v>
      </c>
      <c r="CD499" t="s">
        <v>25</v>
      </c>
      <c r="CE499" t="s">
        <v>25</v>
      </c>
      <c r="CF499" t="s">
        <v>25</v>
      </c>
      <c r="CG499" t="s">
        <v>25</v>
      </c>
      <c r="CH499" t="s">
        <v>25</v>
      </c>
      <c r="CI499" t="s">
        <v>25</v>
      </c>
      <c r="CJ499" t="s">
        <v>25</v>
      </c>
      <c r="CK499" t="s">
        <v>25</v>
      </c>
      <c r="CL499" t="s">
        <v>25</v>
      </c>
      <c r="CM499" t="s">
        <v>25</v>
      </c>
      <c r="CN499" t="s">
        <v>25</v>
      </c>
      <c r="CO499" t="s">
        <v>25</v>
      </c>
      <c r="CP499" t="s">
        <v>25</v>
      </c>
      <c r="CQ499" t="s">
        <v>25</v>
      </c>
      <c r="CR499" t="s">
        <v>25</v>
      </c>
      <c r="CS499" t="s">
        <v>25</v>
      </c>
      <c r="CT499" t="s">
        <v>25</v>
      </c>
      <c r="CU499" t="s">
        <v>25</v>
      </c>
      <c r="CV499" t="s">
        <v>25</v>
      </c>
      <c r="CW499" t="s">
        <v>25</v>
      </c>
      <c r="CX499" t="s">
        <v>25</v>
      </c>
      <c r="CY499" t="s">
        <v>25</v>
      </c>
      <c r="CZ499" t="s">
        <v>25</v>
      </c>
      <c r="DA499" t="s">
        <v>25</v>
      </c>
      <c r="DB499" t="s">
        <v>25</v>
      </c>
      <c r="DC499" t="s">
        <v>25</v>
      </c>
    </row>
    <row r="500" spans="1:107" x14ac:dyDescent="0.2">
      <c r="A500" t="s">
        <v>242</v>
      </c>
      <c r="B500">
        <v>41123094</v>
      </c>
      <c r="C500" t="s">
        <v>64</v>
      </c>
      <c r="D500">
        <v>0</v>
      </c>
      <c r="E500" t="e">
        <f t="shared" si="8"/>
        <v>#NAME?</v>
      </c>
      <c r="F500">
        <v>0</v>
      </c>
      <c r="G500" t="s">
        <v>24</v>
      </c>
      <c r="H500">
        <v>1</v>
      </c>
      <c r="I500" t="s">
        <v>25</v>
      </c>
      <c r="J500">
        <v>0</v>
      </c>
      <c r="K500" t="s">
        <v>25</v>
      </c>
      <c r="L500">
        <v>0</v>
      </c>
      <c r="M500">
        <v>0.66700000000000004</v>
      </c>
      <c r="N500" t="s">
        <v>248</v>
      </c>
      <c r="O500" t="s">
        <v>151</v>
      </c>
      <c r="P500" t="s">
        <v>2473</v>
      </c>
      <c r="Q500" t="s">
        <v>839</v>
      </c>
      <c r="R500" t="s">
        <v>25</v>
      </c>
      <c r="S500" t="s">
        <v>2474</v>
      </c>
      <c r="T500" t="s">
        <v>25</v>
      </c>
      <c r="U500">
        <v>3</v>
      </c>
      <c r="V500">
        <v>1078</v>
      </c>
      <c r="W500" t="s">
        <v>2411</v>
      </c>
      <c r="X500" t="s">
        <v>3662</v>
      </c>
      <c r="Y500" t="s">
        <v>3663</v>
      </c>
      <c r="Z500" t="s">
        <v>3664</v>
      </c>
      <c r="AA500" t="s">
        <v>3665</v>
      </c>
      <c r="AB500" t="s">
        <v>3666</v>
      </c>
      <c r="AC500" t="s">
        <v>3667</v>
      </c>
      <c r="AD500" t="s">
        <v>25</v>
      </c>
      <c r="AE500" t="s">
        <v>3663</v>
      </c>
      <c r="AF500" t="s">
        <v>3644</v>
      </c>
      <c r="AG500" t="s">
        <v>272</v>
      </c>
      <c r="AH500" t="s">
        <v>3645</v>
      </c>
      <c r="AI500" t="s">
        <v>61</v>
      </c>
      <c r="AJ500" t="s">
        <v>61</v>
      </c>
      <c r="AK500" t="s">
        <v>61</v>
      </c>
      <c r="AL500" t="s">
        <v>61</v>
      </c>
      <c r="AM500" t="s">
        <v>61</v>
      </c>
      <c r="AN500" t="s">
        <v>61</v>
      </c>
      <c r="AO500" t="s">
        <v>61</v>
      </c>
      <c r="AP500" t="s">
        <v>61</v>
      </c>
      <c r="AQ500" t="s">
        <v>61</v>
      </c>
      <c r="AR500" t="s">
        <v>2483</v>
      </c>
      <c r="AS500" t="s">
        <v>3646</v>
      </c>
      <c r="AT500" t="s">
        <v>3647</v>
      </c>
      <c r="AU500" t="s">
        <v>3648</v>
      </c>
      <c r="AV500" t="s">
        <v>2502</v>
      </c>
      <c r="AW500" t="s">
        <v>3649</v>
      </c>
      <c r="AX500" t="s">
        <v>3650</v>
      </c>
      <c r="AY500" t="s">
        <v>3651</v>
      </c>
      <c r="AZ500" t="s">
        <v>3649</v>
      </c>
      <c r="BA500" t="s">
        <v>3652</v>
      </c>
      <c r="BB500" t="s">
        <v>3653</v>
      </c>
      <c r="BC500" t="s">
        <v>3654</v>
      </c>
      <c r="BD500" t="s">
        <v>3655</v>
      </c>
      <c r="BE500" t="s">
        <v>3656</v>
      </c>
      <c r="BF500" t="s">
        <v>3657</v>
      </c>
      <c r="BG500" t="s">
        <v>3542</v>
      </c>
      <c r="BH500" t="s">
        <v>3658</v>
      </c>
      <c r="BI500" t="s">
        <v>3659</v>
      </c>
      <c r="BJ500" t="s">
        <v>3660</v>
      </c>
      <c r="BK500" t="s">
        <v>3661</v>
      </c>
      <c r="BL500" t="s">
        <v>25</v>
      </c>
      <c r="BM500" t="s">
        <v>25</v>
      </c>
      <c r="BN500" t="s">
        <v>25</v>
      </c>
      <c r="BO500" t="s">
        <v>25</v>
      </c>
      <c r="BP500" t="s">
        <v>25</v>
      </c>
      <c r="BQ500" t="s">
        <v>25</v>
      </c>
      <c r="BR500" t="s">
        <v>25</v>
      </c>
      <c r="BS500" t="s">
        <v>25</v>
      </c>
      <c r="BT500" t="s">
        <v>25</v>
      </c>
      <c r="BU500" t="s">
        <v>25</v>
      </c>
      <c r="BV500" t="s">
        <v>25</v>
      </c>
      <c r="BW500" t="s">
        <v>25</v>
      </c>
      <c r="BX500" t="s">
        <v>25</v>
      </c>
      <c r="BY500" t="s">
        <v>25</v>
      </c>
      <c r="BZ500" t="s">
        <v>25</v>
      </c>
      <c r="CA500" t="s">
        <v>25</v>
      </c>
      <c r="CB500" t="s">
        <v>25</v>
      </c>
      <c r="CC500" t="s">
        <v>25</v>
      </c>
      <c r="CD500" t="s">
        <v>25</v>
      </c>
      <c r="CE500" t="s">
        <v>25</v>
      </c>
      <c r="CF500" t="s">
        <v>25</v>
      </c>
      <c r="CG500" t="s">
        <v>25</v>
      </c>
      <c r="CH500" t="s">
        <v>25</v>
      </c>
      <c r="CI500" t="s">
        <v>25</v>
      </c>
      <c r="CJ500" t="s">
        <v>25</v>
      </c>
      <c r="CK500" t="s">
        <v>25</v>
      </c>
      <c r="CL500" t="s">
        <v>25</v>
      </c>
      <c r="CM500" t="s">
        <v>25</v>
      </c>
      <c r="CN500" t="s">
        <v>25</v>
      </c>
      <c r="CO500" t="s">
        <v>25</v>
      </c>
      <c r="CP500" t="s">
        <v>25</v>
      </c>
      <c r="CQ500" t="s">
        <v>25</v>
      </c>
      <c r="CR500" t="s">
        <v>25</v>
      </c>
      <c r="CS500" t="s">
        <v>25</v>
      </c>
      <c r="CT500" t="s">
        <v>25</v>
      </c>
      <c r="CU500" t="s">
        <v>25</v>
      </c>
      <c r="CV500" t="s">
        <v>25</v>
      </c>
      <c r="CW500" t="s">
        <v>25</v>
      </c>
      <c r="CX500" t="s">
        <v>25</v>
      </c>
      <c r="CY500" t="s">
        <v>25</v>
      </c>
      <c r="CZ500" t="s">
        <v>25</v>
      </c>
      <c r="DA500" t="s">
        <v>25</v>
      </c>
      <c r="DB500" t="s">
        <v>25</v>
      </c>
      <c r="DC500" t="s">
        <v>25</v>
      </c>
    </row>
    <row r="501" spans="1:107" x14ac:dyDescent="0.2">
      <c r="A501" t="s">
        <v>242</v>
      </c>
      <c r="B501">
        <v>41123094</v>
      </c>
      <c r="C501" t="s">
        <v>64</v>
      </c>
      <c r="D501">
        <v>0</v>
      </c>
      <c r="E501" t="e">
        <f t="shared" si="8"/>
        <v>#NAME?</v>
      </c>
      <c r="F501">
        <v>0</v>
      </c>
      <c r="G501" t="s">
        <v>24</v>
      </c>
      <c r="H501">
        <v>1</v>
      </c>
      <c r="I501" t="s">
        <v>25</v>
      </c>
      <c r="J501">
        <v>0</v>
      </c>
      <c r="K501" t="s">
        <v>25</v>
      </c>
      <c r="L501">
        <v>0</v>
      </c>
      <c r="M501">
        <v>0.66700000000000004</v>
      </c>
      <c r="N501" t="s">
        <v>248</v>
      </c>
      <c r="O501" t="s">
        <v>151</v>
      </c>
      <c r="P501" t="s">
        <v>2473</v>
      </c>
      <c r="Q501" t="s">
        <v>839</v>
      </c>
      <c r="R501" t="s">
        <v>25</v>
      </c>
      <c r="S501" t="s">
        <v>2474</v>
      </c>
      <c r="T501" t="s">
        <v>25</v>
      </c>
      <c r="U501">
        <v>3</v>
      </c>
      <c r="V501">
        <v>1011</v>
      </c>
      <c r="W501" t="s">
        <v>2411</v>
      </c>
      <c r="X501" t="s">
        <v>3668</v>
      </c>
      <c r="Y501" t="s">
        <v>3669</v>
      </c>
      <c r="Z501" t="s">
        <v>3670</v>
      </c>
      <c r="AA501" t="s">
        <v>3670</v>
      </c>
      <c r="AB501" t="s">
        <v>3671</v>
      </c>
      <c r="AC501" t="s">
        <v>3672</v>
      </c>
      <c r="AD501" t="s">
        <v>25</v>
      </c>
      <c r="AE501" t="s">
        <v>3669</v>
      </c>
      <c r="AF501" t="s">
        <v>3644</v>
      </c>
      <c r="AG501" t="s">
        <v>272</v>
      </c>
      <c r="AH501" t="s">
        <v>3645</v>
      </c>
      <c r="AI501" t="s">
        <v>61</v>
      </c>
      <c r="AJ501" t="s">
        <v>61</v>
      </c>
      <c r="AK501" t="s">
        <v>61</v>
      </c>
      <c r="AL501" t="s">
        <v>61</v>
      </c>
      <c r="AM501" t="s">
        <v>61</v>
      </c>
      <c r="AN501" t="s">
        <v>61</v>
      </c>
      <c r="AO501" t="s">
        <v>61</v>
      </c>
      <c r="AP501" t="s">
        <v>61</v>
      </c>
      <c r="AQ501" t="s">
        <v>61</v>
      </c>
      <c r="AR501" t="s">
        <v>2483</v>
      </c>
      <c r="AS501" t="s">
        <v>3646</v>
      </c>
      <c r="AT501" t="s">
        <v>3647</v>
      </c>
      <c r="AU501" t="s">
        <v>3648</v>
      </c>
      <c r="AV501" t="s">
        <v>2502</v>
      </c>
      <c r="AW501" t="s">
        <v>3649</v>
      </c>
      <c r="AX501" t="s">
        <v>3650</v>
      </c>
      <c r="AY501" t="s">
        <v>3651</v>
      </c>
      <c r="AZ501" t="s">
        <v>3649</v>
      </c>
      <c r="BA501" t="s">
        <v>3652</v>
      </c>
      <c r="BB501" t="s">
        <v>3653</v>
      </c>
      <c r="BC501" t="s">
        <v>3654</v>
      </c>
      <c r="BD501" t="s">
        <v>3655</v>
      </c>
      <c r="BE501" t="s">
        <v>3656</v>
      </c>
      <c r="BF501" t="s">
        <v>3657</v>
      </c>
      <c r="BG501" t="s">
        <v>3542</v>
      </c>
      <c r="BH501" t="s">
        <v>3658</v>
      </c>
      <c r="BI501" t="s">
        <v>3659</v>
      </c>
      <c r="BJ501" t="s">
        <v>3660</v>
      </c>
      <c r="BK501" t="s">
        <v>3661</v>
      </c>
      <c r="BL501" t="s">
        <v>25</v>
      </c>
      <c r="BM501" t="s">
        <v>25</v>
      </c>
      <c r="BN501" t="s">
        <v>25</v>
      </c>
      <c r="BO501" t="s">
        <v>25</v>
      </c>
      <c r="BP501" t="s">
        <v>25</v>
      </c>
      <c r="BQ501" t="s">
        <v>25</v>
      </c>
      <c r="BR501" t="s">
        <v>25</v>
      </c>
      <c r="BS501" t="s">
        <v>25</v>
      </c>
      <c r="BT501" t="s">
        <v>25</v>
      </c>
      <c r="BU501" t="s">
        <v>25</v>
      </c>
      <c r="BV501" t="s">
        <v>25</v>
      </c>
      <c r="BW501" t="s">
        <v>25</v>
      </c>
      <c r="BX501" t="s">
        <v>25</v>
      </c>
      <c r="BY501" t="s">
        <v>25</v>
      </c>
      <c r="BZ501" t="s">
        <v>25</v>
      </c>
      <c r="CA501" t="s">
        <v>25</v>
      </c>
      <c r="CB501" t="s">
        <v>25</v>
      </c>
      <c r="CC501" t="s">
        <v>25</v>
      </c>
      <c r="CD501" t="s">
        <v>25</v>
      </c>
      <c r="CE501" t="s">
        <v>25</v>
      </c>
      <c r="CF501" t="s">
        <v>25</v>
      </c>
      <c r="CG501" t="s">
        <v>25</v>
      </c>
      <c r="CH501" t="s">
        <v>25</v>
      </c>
      <c r="CI501" t="s">
        <v>25</v>
      </c>
      <c r="CJ501" t="s">
        <v>25</v>
      </c>
      <c r="CK501" t="s">
        <v>25</v>
      </c>
      <c r="CL501" t="s">
        <v>25</v>
      </c>
      <c r="CM501" t="s">
        <v>25</v>
      </c>
      <c r="CN501" t="s">
        <v>25</v>
      </c>
      <c r="CO501" t="s">
        <v>25</v>
      </c>
      <c r="CP501" t="s">
        <v>25</v>
      </c>
      <c r="CQ501" t="s">
        <v>25</v>
      </c>
      <c r="CR501" t="s">
        <v>25</v>
      </c>
      <c r="CS501" t="s">
        <v>25</v>
      </c>
      <c r="CT501" t="s">
        <v>25</v>
      </c>
      <c r="CU501" t="s">
        <v>25</v>
      </c>
      <c r="CV501" t="s">
        <v>25</v>
      </c>
      <c r="CW501" t="s">
        <v>25</v>
      </c>
      <c r="CX501" t="s">
        <v>25</v>
      </c>
      <c r="CY501" t="s">
        <v>25</v>
      </c>
      <c r="CZ501" t="s">
        <v>25</v>
      </c>
      <c r="DA501" t="s">
        <v>25</v>
      </c>
      <c r="DB501" t="s">
        <v>25</v>
      </c>
      <c r="DC501" t="s">
        <v>25</v>
      </c>
    </row>
    <row r="502" spans="1:107" x14ac:dyDescent="0.2">
      <c r="A502" t="s">
        <v>242</v>
      </c>
      <c r="B502">
        <v>41123094</v>
      </c>
      <c r="C502" t="s">
        <v>64</v>
      </c>
      <c r="D502">
        <v>0</v>
      </c>
      <c r="E502" t="e">
        <f t="shared" si="8"/>
        <v>#NAME?</v>
      </c>
      <c r="F502">
        <v>0</v>
      </c>
      <c r="G502" t="s">
        <v>24</v>
      </c>
      <c r="H502">
        <v>1</v>
      </c>
      <c r="I502" t="s">
        <v>25</v>
      </c>
      <c r="J502">
        <v>0</v>
      </c>
      <c r="K502" t="s">
        <v>25</v>
      </c>
      <c r="L502">
        <v>0</v>
      </c>
      <c r="M502">
        <v>0.66700000000000004</v>
      </c>
      <c r="N502" t="s">
        <v>248</v>
      </c>
      <c r="O502" t="s">
        <v>151</v>
      </c>
      <c r="P502" t="s">
        <v>2473</v>
      </c>
      <c r="Q502" t="s">
        <v>839</v>
      </c>
      <c r="R502" t="s">
        <v>25</v>
      </c>
      <c r="S502" t="s">
        <v>2474</v>
      </c>
      <c r="T502" t="s">
        <v>25</v>
      </c>
      <c r="U502">
        <v>3</v>
      </c>
      <c r="V502">
        <v>1011</v>
      </c>
      <c r="W502" t="s">
        <v>2411</v>
      </c>
      <c r="X502" t="s">
        <v>3673</v>
      </c>
      <c r="Y502" t="s">
        <v>3674</v>
      </c>
      <c r="Z502" t="s">
        <v>3675</v>
      </c>
      <c r="AA502" t="s">
        <v>3676</v>
      </c>
      <c r="AB502" t="s">
        <v>3671</v>
      </c>
      <c r="AC502" t="s">
        <v>3672</v>
      </c>
      <c r="AD502" t="s">
        <v>25</v>
      </c>
      <c r="AE502" t="s">
        <v>3669</v>
      </c>
      <c r="AF502" t="s">
        <v>3644</v>
      </c>
      <c r="AG502" t="s">
        <v>272</v>
      </c>
      <c r="AH502" t="s">
        <v>3645</v>
      </c>
      <c r="AI502" t="s">
        <v>61</v>
      </c>
      <c r="AJ502" t="s">
        <v>61</v>
      </c>
      <c r="AK502" t="s">
        <v>61</v>
      </c>
      <c r="AL502" t="s">
        <v>61</v>
      </c>
      <c r="AM502" t="s">
        <v>61</v>
      </c>
      <c r="AN502" t="s">
        <v>61</v>
      </c>
      <c r="AO502" t="s">
        <v>61</v>
      </c>
      <c r="AP502" t="s">
        <v>61</v>
      </c>
      <c r="AQ502" t="s">
        <v>61</v>
      </c>
      <c r="AR502" t="s">
        <v>2483</v>
      </c>
      <c r="AS502" t="s">
        <v>3646</v>
      </c>
      <c r="AT502" t="s">
        <v>3647</v>
      </c>
      <c r="AU502" t="s">
        <v>3648</v>
      </c>
      <c r="AV502" t="s">
        <v>2502</v>
      </c>
      <c r="AW502" t="s">
        <v>3649</v>
      </c>
      <c r="AX502" t="s">
        <v>3650</v>
      </c>
      <c r="AY502" t="s">
        <v>3651</v>
      </c>
      <c r="AZ502" t="s">
        <v>3649</v>
      </c>
      <c r="BA502" t="s">
        <v>3652</v>
      </c>
      <c r="BB502" t="s">
        <v>3653</v>
      </c>
      <c r="BC502" t="s">
        <v>3654</v>
      </c>
      <c r="BD502" t="s">
        <v>3655</v>
      </c>
      <c r="BE502" t="s">
        <v>3656</v>
      </c>
      <c r="BF502" t="s">
        <v>3657</v>
      </c>
      <c r="BG502" t="s">
        <v>3542</v>
      </c>
      <c r="BH502" t="s">
        <v>3658</v>
      </c>
      <c r="BI502" t="s">
        <v>3659</v>
      </c>
      <c r="BJ502" t="s">
        <v>3660</v>
      </c>
      <c r="BK502" t="s">
        <v>3661</v>
      </c>
      <c r="BL502" t="s">
        <v>25</v>
      </c>
      <c r="BM502" t="s">
        <v>25</v>
      </c>
      <c r="BN502" t="s">
        <v>25</v>
      </c>
      <c r="BO502" t="s">
        <v>25</v>
      </c>
      <c r="BP502" t="s">
        <v>25</v>
      </c>
      <c r="BQ502" t="s">
        <v>25</v>
      </c>
      <c r="BR502" t="s">
        <v>25</v>
      </c>
      <c r="BS502" t="s">
        <v>25</v>
      </c>
      <c r="BT502" t="s">
        <v>25</v>
      </c>
      <c r="BU502" t="s">
        <v>25</v>
      </c>
      <c r="BV502" t="s">
        <v>25</v>
      </c>
      <c r="BW502" t="s">
        <v>25</v>
      </c>
      <c r="BX502" t="s">
        <v>25</v>
      </c>
      <c r="BY502" t="s">
        <v>25</v>
      </c>
      <c r="BZ502" t="s">
        <v>25</v>
      </c>
      <c r="CA502" t="s">
        <v>25</v>
      </c>
      <c r="CB502" t="s">
        <v>25</v>
      </c>
      <c r="CC502" t="s">
        <v>25</v>
      </c>
      <c r="CD502" t="s">
        <v>25</v>
      </c>
      <c r="CE502" t="s">
        <v>25</v>
      </c>
      <c r="CF502" t="s">
        <v>25</v>
      </c>
      <c r="CG502" t="s">
        <v>25</v>
      </c>
      <c r="CH502" t="s">
        <v>25</v>
      </c>
      <c r="CI502" t="s">
        <v>25</v>
      </c>
      <c r="CJ502" t="s">
        <v>25</v>
      </c>
      <c r="CK502" t="s">
        <v>25</v>
      </c>
      <c r="CL502" t="s">
        <v>25</v>
      </c>
      <c r="CM502" t="s">
        <v>25</v>
      </c>
      <c r="CN502" t="s">
        <v>25</v>
      </c>
      <c r="CO502" t="s">
        <v>25</v>
      </c>
      <c r="CP502" t="s">
        <v>25</v>
      </c>
      <c r="CQ502" t="s">
        <v>25</v>
      </c>
      <c r="CR502" t="s">
        <v>25</v>
      </c>
      <c r="CS502" t="s">
        <v>25</v>
      </c>
      <c r="CT502" t="s">
        <v>25</v>
      </c>
      <c r="CU502" t="s">
        <v>25</v>
      </c>
      <c r="CV502" t="s">
        <v>25</v>
      </c>
      <c r="CW502" t="s">
        <v>25</v>
      </c>
      <c r="CX502" t="s">
        <v>25</v>
      </c>
      <c r="CY502" t="s">
        <v>25</v>
      </c>
      <c r="CZ502" t="s">
        <v>25</v>
      </c>
      <c r="DA502" t="s">
        <v>25</v>
      </c>
      <c r="DB502" t="s">
        <v>25</v>
      </c>
      <c r="DC502" t="s">
        <v>25</v>
      </c>
    </row>
    <row r="503" spans="1:107" x14ac:dyDescent="0.2">
      <c r="A503" t="s">
        <v>242</v>
      </c>
      <c r="B503">
        <v>41123094</v>
      </c>
      <c r="C503" t="s">
        <v>64</v>
      </c>
      <c r="D503">
        <v>0</v>
      </c>
      <c r="E503" t="e">
        <f t="shared" si="8"/>
        <v>#NAME?</v>
      </c>
      <c r="F503">
        <v>0</v>
      </c>
      <c r="G503" t="s">
        <v>24</v>
      </c>
      <c r="H503">
        <v>1</v>
      </c>
      <c r="I503" t="s">
        <v>25</v>
      </c>
      <c r="J503">
        <v>0</v>
      </c>
      <c r="K503" t="s">
        <v>25</v>
      </c>
      <c r="L503">
        <v>0</v>
      </c>
      <c r="M503">
        <v>0.66700000000000004</v>
      </c>
      <c r="N503" t="s">
        <v>248</v>
      </c>
      <c r="O503" t="s">
        <v>151</v>
      </c>
      <c r="P503" t="s">
        <v>2473</v>
      </c>
      <c r="Q503" t="s">
        <v>839</v>
      </c>
      <c r="R503" t="s">
        <v>25</v>
      </c>
      <c r="S503" t="s">
        <v>2474</v>
      </c>
      <c r="T503" t="s">
        <v>25</v>
      </c>
      <c r="U503">
        <v>3</v>
      </c>
      <c r="V503">
        <v>1011</v>
      </c>
      <c r="W503" t="s">
        <v>2411</v>
      </c>
      <c r="X503" t="s">
        <v>3677</v>
      </c>
      <c r="Y503" t="s">
        <v>3678</v>
      </c>
      <c r="Z503" t="s">
        <v>3679</v>
      </c>
      <c r="AA503" t="s">
        <v>3679</v>
      </c>
      <c r="AB503" t="s">
        <v>3671</v>
      </c>
      <c r="AC503" t="s">
        <v>3672</v>
      </c>
      <c r="AD503" t="s">
        <v>25</v>
      </c>
      <c r="AE503" t="s">
        <v>3669</v>
      </c>
      <c r="AF503" t="s">
        <v>3644</v>
      </c>
      <c r="AG503" t="s">
        <v>272</v>
      </c>
      <c r="AH503" t="s">
        <v>3645</v>
      </c>
      <c r="AI503" t="s">
        <v>61</v>
      </c>
      <c r="AJ503" t="s">
        <v>61</v>
      </c>
      <c r="AK503" t="s">
        <v>61</v>
      </c>
      <c r="AL503" t="s">
        <v>61</v>
      </c>
      <c r="AM503" t="s">
        <v>61</v>
      </c>
      <c r="AN503" t="s">
        <v>61</v>
      </c>
      <c r="AO503" t="s">
        <v>61</v>
      </c>
      <c r="AP503" t="s">
        <v>61</v>
      </c>
      <c r="AQ503" t="s">
        <v>61</v>
      </c>
      <c r="AR503" t="s">
        <v>2483</v>
      </c>
      <c r="AS503" t="s">
        <v>3646</v>
      </c>
      <c r="AT503" t="s">
        <v>3647</v>
      </c>
      <c r="AU503" t="s">
        <v>3648</v>
      </c>
      <c r="AV503" t="s">
        <v>2502</v>
      </c>
      <c r="AW503" t="s">
        <v>3649</v>
      </c>
      <c r="AX503" t="s">
        <v>3650</v>
      </c>
      <c r="AY503" t="s">
        <v>3651</v>
      </c>
      <c r="AZ503" t="s">
        <v>3649</v>
      </c>
      <c r="BA503" t="s">
        <v>3652</v>
      </c>
      <c r="BB503" t="s">
        <v>3653</v>
      </c>
      <c r="BC503" t="s">
        <v>3654</v>
      </c>
      <c r="BD503" t="s">
        <v>3655</v>
      </c>
      <c r="BE503" t="s">
        <v>3656</v>
      </c>
      <c r="BF503" t="s">
        <v>3657</v>
      </c>
      <c r="BG503" t="s">
        <v>3542</v>
      </c>
      <c r="BH503" t="s">
        <v>3658</v>
      </c>
      <c r="BI503" t="s">
        <v>3659</v>
      </c>
      <c r="BJ503" t="s">
        <v>3660</v>
      </c>
      <c r="BK503" t="s">
        <v>3661</v>
      </c>
      <c r="BL503" t="s">
        <v>25</v>
      </c>
      <c r="BM503" t="s">
        <v>25</v>
      </c>
      <c r="BN503" t="s">
        <v>25</v>
      </c>
      <c r="BO503" t="s">
        <v>25</v>
      </c>
      <c r="BP503" t="s">
        <v>25</v>
      </c>
      <c r="BQ503" t="s">
        <v>25</v>
      </c>
      <c r="BR503" t="s">
        <v>25</v>
      </c>
      <c r="BS503" t="s">
        <v>25</v>
      </c>
      <c r="BT503" t="s">
        <v>25</v>
      </c>
      <c r="BU503" t="s">
        <v>25</v>
      </c>
      <c r="BV503" t="s">
        <v>25</v>
      </c>
      <c r="BW503" t="s">
        <v>25</v>
      </c>
      <c r="BX503" t="s">
        <v>25</v>
      </c>
      <c r="BY503" t="s">
        <v>25</v>
      </c>
      <c r="BZ503" t="s">
        <v>25</v>
      </c>
      <c r="CA503" t="s">
        <v>25</v>
      </c>
      <c r="CB503" t="s">
        <v>25</v>
      </c>
      <c r="CC503" t="s">
        <v>25</v>
      </c>
      <c r="CD503" t="s">
        <v>25</v>
      </c>
      <c r="CE503" t="s">
        <v>25</v>
      </c>
      <c r="CF503" t="s">
        <v>25</v>
      </c>
      <c r="CG503" t="s">
        <v>25</v>
      </c>
      <c r="CH503" t="s">
        <v>25</v>
      </c>
      <c r="CI503" t="s">
        <v>25</v>
      </c>
      <c r="CJ503" t="s">
        <v>25</v>
      </c>
      <c r="CK503" t="s">
        <v>25</v>
      </c>
      <c r="CL503" t="s">
        <v>25</v>
      </c>
      <c r="CM503" t="s">
        <v>25</v>
      </c>
      <c r="CN503" t="s">
        <v>25</v>
      </c>
      <c r="CO503" t="s">
        <v>25</v>
      </c>
      <c r="CP503" t="s">
        <v>25</v>
      </c>
      <c r="CQ503" t="s">
        <v>25</v>
      </c>
      <c r="CR503" t="s">
        <v>25</v>
      </c>
      <c r="CS503" t="s">
        <v>25</v>
      </c>
      <c r="CT503" t="s">
        <v>25</v>
      </c>
      <c r="CU503" t="s">
        <v>25</v>
      </c>
      <c r="CV503" t="s">
        <v>25</v>
      </c>
      <c r="CW503" t="s">
        <v>25</v>
      </c>
      <c r="CX503" t="s">
        <v>25</v>
      </c>
      <c r="CY503" t="s">
        <v>25</v>
      </c>
      <c r="CZ503" t="s">
        <v>25</v>
      </c>
      <c r="DA503" t="s">
        <v>25</v>
      </c>
      <c r="DB503" t="s">
        <v>25</v>
      </c>
      <c r="DC503" t="s">
        <v>25</v>
      </c>
    </row>
    <row r="504" spans="1:107" x14ac:dyDescent="0.2">
      <c r="A504" t="s">
        <v>242</v>
      </c>
      <c r="B504">
        <v>41123094</v>
      </c>
      <c r="C504" t="s">
        <v>64</v>
      </c>
      <c r="D504">
        <v>0</v>
      </c>
      <c r="E504" t="e">
        <f t="shared" si="8"/>
        <v>#NAME?</v>
      </c>
      <c r="F504">
        <v>0</v>
      </c>
      <c r="G504" t="s">
        <v>24</v>
      </c>
      <c r="H504">
        <v>1</v>
      </c>
      <c r="I504" t="s">
        <v>25</v>
      </c>
      <c r="J504">
        <v>0</v>
      </c>
      <c r="K504" t="s">
        <v>25</v>
      </c>
      <c r="L504">
        <v>0</v>
      </c>
      <c r="M504">
        <v>0.66700000000000004</v>
      </c>
      <c r="N504" t="s">
        <v>248</v>
      </c>
      <c r="O504" t="s">
        <v>151</v>
      </c>
      <c r="P504" t="s">
        <v>2473</v>
      </c>
      <c r="Q504" t="s">
        <v>2880</v>
      </c>
      <c r="R504" t="s">
        <v>25</v>
      </c>
      <c r="S504" t="s">
        <v>2881</v>
      </c>
      <c r="T504" t="s">
        <v>25</v>
      </c>
      <c r="U504">
        <v>1</v>
      </c>
      <c r="V504">
        <v>1042</v>
      </c>
      <c r="W504" t="s">
        <v>2411</v>
      </c>
      <c r="X504" t="s">
        <v>3639</v>
      </c>
      <c r="Y504" t="s">
        <v>3640</v>
      </c>
      <c r="Z504" t="s">
        <v>3641</v>
      </c>
      <c r="AA504" t="s">
        <v>3641</v>
      </c>
      <c r="AB504" t="s">
        <v>3642</v>
      </c>
      <c r="AC504" t="s">
        <v>3643</v>
      </c>
      <c r="AD504" t="s">
        <v>25</v>
      </c>
      <c r="AE504" t="s">
        <v>3640</v>
      </c>
      <c r="AF504" t="s">
        <v>3644</v>
      </c>
      <c r="AG504" t="s">
        <v>272</v>
      </c>
      <c r="AH504" t="s">
        <v>3645</v>
      </c>
      <c r="AI504" t="s">
        <v>61</v>
      </c>
      <c r="AJ504" t="s">
        <v>61</v>
      </c>
      <c r="AK504" t="s">
        <v>61</v>
      </c>
      <c r="AL504" t="s">
        <v>61</v>
      </c>
      <c r="AM504" t="s">
        <v>61</v>
      </c>
      <c r="AN504" t="s">
        <v>61</v>
      </c>
      <c r="AO504" t="s">
        <v>61</v>
      </c>
      <c r="AP504" t="s">
        <v>61</v>
      </c>
      <c r="AQ504" t="s">
        <v>61</v>
      </c>
      <c r="AR504" t="s">
        <v>2483</v>
      </c>
      <c r="AS504" t="s">
        <v>3646</v>
      </c>
      <c r="AT504" t="s">
        <v>3647</v>
      </c>
      <c r="AU504" t="s">
        <v>3648</v>
      </c>
      <c r="AV504" t="s">
        <v>2502</v>
      </c>
      <c r="AW504" t="s">
        <v>3649</v>
      </c>
      <c r="AX504" t="s">
        <v>3650</v>
      </c>
      <c r="AY504" t="s">
        <v>3651</v>
      </c>
      <c r="AZ504" t="s">
        <v>3649</v>
      </c>
      <c r="BA504" t="s">
        <v>3652</v>
      </c>
      <c r="BB504" t="s">
        <v>3653</v>
      </c>
      <c r="BC504" t="s">
        <v>3654</v>
      </c>
      <c r="BD504" t="s">
        <v>3655</v>
      </c>
      <c r="BE504" t="s">
        <v>3656</v>
      </c>
      <c r="BF504" t="s">
        <v>3657</v>
      </c>
      <c r="BG504" t="s">
        <v>3542</v>
      </c>
      <c r="BH504" t="s">
        <v>3658</v>
      </c>
      <c r="BI504" t="s">
        <v>3659</v>
      </c>
      <c r="BJ504" t="s">
        <v>3660</v>
      </c>
      <c r="BK504" t="s">
        <v>3661</v>
      </c>
      <c r="BL504" t="s">
        <v>25</v>
      </c>
      <c r="BM504" t="s">
        <v>25</v>
      </c>
      <c r="BN504" t="s">
        <v>25</v>
      </c>
      <c r="BO504" t="s">
        <v>25</v>
      </c>
      <c r="BP504" t="s">
        <v>25</v>
      </c>
      <c r="BQ504" t="s">
        <v>25</v>
      </c>
      <c r="BR504" t="s">
        <v>25</v>
      </c>
      <c r="BS504" t="s">
        <v>25</v>
      </c>
      <c r="BT504" t="s">
        <v>25</v>
      </c>
      <c r="BU504" t="s">
        <v>25</v>
      </c>
      <c r="BV504" t="s">
        <v>25</v>
      </c>
      <c r="BW504" t="s">
        <v>25</v>
      </c>
      <c r="BX504" t="s">
        <v>25</v>
      </c>
      <c r="BY504" t="s">
        <v>25</v>
      </c>
      <c r="BZ504" t="s">
        <v>25</v>
      </c>
      <c r="CA504" t="s">
        <v>25</v>
      </c>
      <c r="CB504" t="s">
        <v>25</v>
      </c>
      <c r="CC504" t="s">
        <v>25</v>
      </c>
      <c r="CD504" t="s">
        <v>25</v>
      </c>
      <c r="CE504" t="s">
        <v>25</v>
      </c>
      <c r="CF504" t="s">
        <v>25</v>
      </c>
      <c r="CG504" t="s">
        <v>25</v>
      </c>
      <c r="CH504" t="s">
        <v>25</v>
      </c>
      <c r="CI504" t="s">
        <v>25</v>
      </c>
      <c r="CJ504" t="s">
        <v>25</v>
      </c>
      <c r="CK504" t="s">
        <v>25</v>
      </c>
      <c r="CL504" t="s">
        <v>25</v>
      </c>
      <c r="CM504" t="s">
        <v>25</v>
      </c>
      <c r="CN504" t="s">
        <v>25</v>
      </c>
      <c r="CO504" t="s">
        <v>25</v>
      </c>
      <c r="CP504" t="s">
        <v>25</v>
      </c>
      <c r="CQ504" t="s">
        <v>25</v>
      </c>
      <c r="CR504" t="s">
        <v>25</v>
      </c>
      <c r="CS504" t="s">
        <v>25</v>
      </c>
      <c r="CT504" t="s">
        <v>25</v>
      </c>
      <c r="CU504" t="s">
        <v>25</v>
      </c>
      <c r="CV504" t="s">
        <v>25</v>
      </c>
      <c r="CW504" t="s">
        <v>25</v>
      </c>
      <c r="CX504" t="s">
        <v>25</v>
      </c>
      <c r="CY504" t="s">
        <v>25</v>
      </c>
      <c r="CZ504" t="s">
        <v>25</v>
      </c>
      <c r="DA504" t="s">
        <v>25</v>
      </c>
      <c r="DB504" t="s">
        <v>25</v>
      </c>
      <c r="DC504" t="s">
        <v>25</v>
      </c>
    </row>
    <row r="505" spans="1:107" x14ac:dyDescent="0.2">
      <c r="A505" t="s">
        <v>242</v>
      </c>
      <c r="B505">
        <v>41123094</v>
      </c>
      <c r="C505" t="s">
        <v>64</v>
      </c>
      <c r="D505">
        <v>0</v>
      </c>
      <c r="E505" t="e">
        <f t="shared" si="8"/>
        <v>#NAME?</v>
      </c>
      <c r="F505">
        <v>0</v>
      </c>
      <c r="G505" t="s">
        <v>24</v>
      </c>
      <c r="H505">
        <v>1</v>
      </c>
      <c r="I505" t="s">
        <v>25</v>
      </c>
      <c r="J505">
        <v>0</v>
      </c>
      <c r="K505" t="s">
        <v>25</v>
      </c>
      <c r="L505">
        <v>0</v>
      </c>
      <c r="M505">
        <v>0.66700000000000004</v>
      </c>
      <c r="N505" t="s">
        <v>248</v>
      </c>
      <c r="O505" t="s">
        <v>151</v>
      </c>
      <c r="P505" t="s">
        <v>2473</v>
      </c>
      <c r="Q505" t="s">
        <v>2880</v>
      </c>
      <c r="R505" t="s">
        <v>25</v>
      </c>
      <c r="S505" t="s">
        <v>2881</v>
      </c>
      <c r="T505" t="s">
        <v>25</v>
      </c>
      <c r="U505">
        <v>1</v>
      </c>
      <c r="V505">
        <v>1079</v>
      </c>
      <c r="W505" t="s">
        <v>2411</v>
      </c>
      <c r="X505" t="s">
        <v>3662</v>
      </c>
      <c r="Y505" t="s">
        <v>3663</v>
      </c>
      <c r="Z505" t="s">
        <v>3664</v>
      </c>
      <c r="AA505" t="s">
        <v>3665</v>
      </c>
      <c r="AB505" t="s">
        <v>3666</v>
      </c>
      <c r="AC505" t="s">
        <v>3667</v>
      </c>
      <c r="AD505" t="s">
        <v>25</v>
      </c>
      <c r="AE505" t="s">
        <v>3663</v>
      </c>
      <c r="AF505" t="s">
        <v>3644</v>
      </c>
      <c r="AG505" t="s">
        <v>272</v>
      </c>
      <c r="AH505" t="s">
        <v>3645</v>
      </c>
      <c r="AI505" t="s">
        <v>61</v>
      </c>
      <c r="AJ505" t="s">
        <v>61</v>
      </c>
      <c r="AK505" t="s">
        <v>61</v>
      </c>
      <c r="AL505" t="s">
        <v>61</v>
      </c>
      <c r="AM505" t="s">
        <v>61</v>
      </c>
      <c r="AN505" t="s">
        <v>61</v>
      </c>
      <c r="AO505" t="s">
        <v>61</v>
      </c>
      <c r="AP505" t="s">
        <v>61</v>
      </c>
      <c r="AQ505" t="s">
        <v>61</v>
      </c>
      <c r="AR505" t="s">
        <v>2483</v>
      </c>
      <c r="AS505" t="s">
        <v>3646</v>
      </c>
      <c r="AT505" t="s">
        <v>3647</v>
      </c>
      <c r="AU505" t="s">
        <v>3648</v>
      </c>
      <c r="AV505" t="s">
        <v>2502</v>
      </c>
      <c r="AW505" t="s">
        <v>3649</v>
      </c>
      <c r="AX505" t="s">
        <v>3650</v>
      </c>
      <c r="AY505" t="s">
        <v>3651</v>
      </c>
      <c r="AZ505" t="s">
        <v>3649</v>
      </c>
      <c r="BA505" t="s">
        <v>3652</v>
      </c>
      <c r="BB505" t="s">
        <v>3653</v>
      </c>
      <c r="BC505" t="s">
        <v>3654</v>
      </c>
      <c r="BD505" t="s">
        <v>3655</v>
      </c>
      <c r="BE505" t="s">
        <v>3656</v>
      </c>
      <c r="BF505" t="s">
        <v>3657</v>
      </c>
      <c r="BG505" t="s">
        <v>3542</v>
      </c>
      <c r="BH505" t="s">
        <v>3658</v>
      </c>
      <c r="BI505" t="s">
        <v>3659</v>
      </c>
      <c r="BJ505" t="s">
        <v>3660</v>
      </c>
      <c r="BK505" t="s">
        <v>3661</v>
      </c>
      <c r="BL505" t="s">
        <v>25</v>
      </c>
      <c r="BM505" t="s">
        <v>25</v>
      </c>
      <c r="BN505" t="s">
        <v>25</v>
      </c>
      <c r="BO505" t="s">
        <v>25</v>
      </c>
      <c r="BP505" t="s">
        <v>25</v>
      </c>
      <c r="BQ505" t="s">
        <v>25</v>
      </c>
      <c r="BR505" t="s">
        <v>25</v>
      </c>
      <c r="BS505" t="s">
        <v>25</v>
      </c>
      <c r="BT505" t="s">
        <v>25</v>
      </c>
      <c r="BU505" t="s">
        <v>25</v>
      </c>
      <c r="BV505" t="s">
        <v>25</v>
      </c>
      <c r="BW505" t="s">
        <v>25</v>
      </c>
      <c r="BX505" t="s">
        <v>25</v>
      </c>
      <c r="BY505" t="s">
        <v>25</v>
      </c>
      <c r="BZ505" t="s">
        <v>25</v>
      </c>
      <c r="CA505" t="s">
        <v>25</v>
      </c>
      <c r="CB505" t="s">
        <v>25</v>
      </c>
      <c r="CC505" t="s">
        <v>25</v>
      </c>
      <c r="CD505" t="s">
        <v>25</v>
      </c>
      <c r="CE505" t="s">
        <v>25</v>
      </c>
      <c r="CF505" t="s">
        <v>25</v>
      </c>
      <c r="CG505" t="s">
        <v>25</v>
      </c>
      <c r="CH505" t="s">
        <v>25</v>
      </c>
      <c r="CI505" t="s">
        <v>25</v>
      </c>
      <c r="CJ505" t="s">
        <v>25</v>
      </c>
      <c r="CK505" t="s">
        <v>25</v>
      </c>
      <c r="CL505" t="s">
        <v>25</v>
      </c>
      <c r="CM505" t="s">
        <v>25</v>
      </c>
      <c r="CN505" t="s">
        <v>25</v>
      </c>
      <c r="CO505" t="s">
        <v>25</v>
      </c>
      <c r="CP505" t="s">
        <v>25</v>
      </c>
      <c r="CQ505" t="s">
        <v>25</v>
      </c>
      <c r="CR505" t="s">
        <v>25</v>
      </c>
      <c r="CS505" t="s">
        <v>25</v>
      </c>
      <c r="CT505" t="s">
        <v>25</v>
      </c>
      <c r="CU505" t="s">
        <v>25</v>
      </c>
      <c r="CV505" t="s">
        <v>25</v>
      </c>
      <c r="CW505" t="s">
        <v>25</v>
      </c>
      <c r="CX505" t="s">
        <v>25</v>
      </c>
      <c r="CY505" t="s">
        <v>25</v>
      </c>
      <c r="CZ505" t="s">
        <v>25</v>
      </c>
      <c r="DA505" t="s">
        <v>25</v>
      </c>
      <c r="DB505" t="s">
        <v>25</v>
      </c>
      <c r="DC505" t="s">
        <v>25</v>
      </c>
    </row>
    <row r="506" spans="1:107" x14ac:dyDescent="0.2">
      <c r="A506" t="s">
        <v>242</v>
      </c>
      <c r="B506">
        <v>41123094</v>
      </c>
      <c r="C506" t="s">
        <v>64</v>
      </c>
      <c r="D506">
        <v>0</v>
      </c>
      <c r="E506" t="e">
        <f t="shared" si="8"/>
        <v>#NAME?</v>
      </c>
      <c r="F506">
        <v>0</v>
      </c>
      <c r="G506" t="s">
        <v>24</v>
      </c>
      <c r="H506">
        <v>1</v>
      </c>
      <c r="I506" t="s">
        <v>25</v>
      </c>
      <c r="J506">
        <v>0</v>
      </c>
      <c r="K506" t="s">
        <v>25</v>
      </c>
      <c r="L506">
        <v>0</v>
      </c>
      <c r="M506">
        <v>0.66700000000000004</v>
      </c>
      <c r="N506" t="s">
        <v>248</v>
      </c>
      <c r="O506" t="s">
        <v>151</v>
      </c>
      <c r="P506" t="s">
        <v>2473</v>
      </c>
      <c r="Q506" t="s">
        <v>2880</v>
      </c>
      <c r="R506" t="s">
        <v>25</v>
      </c>
      <c r="S506" t="s">
        <v>2881</v>
      </c>
      <c r="T506" t="s">
        <v>25</v>
      </c>
      <c r="U506">
        <v>1</v>
      </c>
      <c r="V506">
        <v>1012</v>
      </c>
      <c r="W506" t="s">
        <v>2411</v>
      </c>
      <c r="X506" t="s">
        <v>3668</v>
      </c>
      <c r="Y506" t="s">
        <v>3669</v>
      </c>
      <c r="Z506" t="s">
        <v>3670</v>
      </c>
      <c r="AA506" t="s">
        <v>3670</v>
      </c>
      <c r="AB506" t="s">
        <v>3671</v>
      </c>
      <c r="AC506" t="s">
        <v>3672</v>
      </c>
      <c r="AD506" t="s">
        <v>25</v>
      </c>
      <c r="AE506" t="s">
        <v>3669</v>
      </c>
      <c r="AF506" t="s">
        <v>3644</v>
      </c>
      <c r="AG506" t="s">
        <v>272</v>
      </c>
      <c r="AH506" t="s">
        <v>3645</v>
      </c>
      <c r="AI506" t="s">
        <v>61</v>
      </c>
      <c r="AJ506" t="s">
        <v>61</v>
      </c>
      <c r="AK506" t="s">
        <v>61</v>
      </c>
      <c r="AL506" t="s">
        <v>61</v>
      </c>
      <c r="AM506" t="s">
        <v>61</v>
      </c>
      <c r="AN506" t="s">
        <v>61</v>
      </c>
      <c r="AO506" t="s">
        <v>61</v>
      </c>
      <c r="AP506" t="s">
        <v>61</v>
      </c>
      <c r="AQ506" t="s">
        <v>61</v>
      </c>
      <c r="AR506" t="s">
        <v>2483</v>
      </c>
      <c r="AS506" t="s">
        <v>3646</v>
      </c>
      <c r="AT506" t="s">
        <v>3647</v>
      </c>
      <c r="AU506" t="s">
        <v>3648</v>
      </c>
      <c r="AV506" t="s">
        <v>2502</v>
      </c>
      <c r="AW506" t="s">
        <v>3649</v>
      </c>
      <c r="AX506" t="s">
        <v>3650</v>
      </c>
      <c r="AY506" t="s">
        <v>3651</v>
      </c>
      <c r="AZ506" t="s">
        <v>3649</v>
      </c>
      <c r="BA506" t="s">
        <v>3652</v>
      </c>
      <c r="BB506" t="s">
        <v>3653</v>
      </c>
      <c r="BC506" t="s">
        <v>3654</v>
      </c>
      <c r="BD506" t="s">
        <v>3655</v>
      </c>
      <c r="BE506" t="s">
        <v>3656</v>
      </c>
      <c r="BF506" t="s">
        <v>3657</v>
      </c>
      <c r="BG506" t="s">
        <v>3542</v>
      </c>
      <c r="BH506" t="s">
        <v>3658</v>
      </c>
      <c r="BI506" t="s">
        <v>3659</v>
      </c>
      <c r="BJ506" t="s">
        <v>3660</v>
      </c>
      <c r="BK506" t="s">
        <v>3661</v>
      </c>
      <c r="BL506" t="s">
        <v>25</v>
      </c>
      <c r="BM506" t="s">
        <v>25</v>
      </c>
      <c r="BN506" t="s">
        <v>25</v>
      </c>
      <c r="BO506" t="s">
        <v>25</v>
      </c>
      <c r="BP506" t="s">
        <v>25</v>
      </c>
      <c r="BQ506" t="s">
        <v>25</v>
      </c>
      <c r="BR506" t="s">
        <v>25</v>
      </c>
      <c r="BS506" t="s">
        <v>25</v>
      </c>
      <c r="BT506" t="s">
        <v>25</v>
      </c>
      <c r="BU506" t="s">
        <v>25</v>
      </c>
      <c r="BV506" t="s">
        <v>25</v>
      </c>
      <c r="BW506" t="s">
        <v>25</v>
      </c>
      <c r="BX506" t="s">
        <v>25</v>
      </c>
      <c r="BY506" t="s">
        <v>25</v>
      </c>
      <c r="BZ506" t="s">
        <v>25</v>
      </c>
      <c r="CA506" t="s">
        <v>25</v>
      </c>
      <c r="CB506" t="s">
        <v>25</v>
      </c>
      <c r="CC506" t="s">
        <v>25</v>
      </c>
      <c r="CD506" t="s">
        <v>25</v>
      </c>
      <c r="CE506" t="s">
        <v>25</v>
      </c>
      <c r="CF506" t="s">
        <v>25</v>
      </c>
      <c r="CG506" t="s">
        <v>25</v>
      </c>
      <c r="CH506" t="s">
        <v>25</v>
      </c>
      <c r="CI506" t="s">
        <v>25</v>
      </c>
      <c r="CJ506" t="s">
        <v>25</v>
      </c>
      <c r="CK506" t="s">
        <v>25</v>
      </c>
      <c r="CL506" t="s">
        <v>25</v>
      </c>
      <c r="CM506" t="s">
        <v>25</v>
      </c>
      <c r="CN506" t="s">
        <v>25</v>
      </c>
      <c r="CO506" t="s">
        <v>25</v>
      </c>
      <c r="CP506" t="s">
        <v>25</v>
      </c>
      <c r="CQ506" t="s">
        <v>25</v>
      </c>
      <c r="CR506" t="s">
        <v>25</v>
      </c>
      <c r="CS506" t="s">
        <v>25</v>
      </c>
      <c r="CT506" t="s">
        <v>25</v>
      </c>
      <c r="CU506" t="s">
        <v>25</v>
      </c>
      <c r="CV506" t="s">
        <v>25</v>
      </c>
      <c r="CW506" t="s">
        <v>25</v>
      </c>
      <c r="CX506" t="s">
        <v>25</v>
      </c>
      <c r="CY506" t="s">
        <v>25</v>
      </c>
      <c r="CZ506" t="s">
        <v>25</v>
      </c>
      <c r="DA506" t="s">
        <v>25</v>
      </c>
      <c r="DB506" t="s">
        <v>25</v>
      </c>
      <c r="DC506" t="s">
        <v>25</v>
      </c>
    </row>
    <row r="507" spans="1:107" x14ac:dyDescent="0.2">
      <c r="A507" t="s">
        <v>242</v>
      </c>
      <c r="B507">
        <v>41123094</v>
      </c>
      <c r="C507" t="s">
        <v>64</v>
      </c>
      <c r="D507">
        <v>0</v>
      </c>
      <c r="E507" t="e">
        <f t="shared" si="8"/>
        <v>#NAME?</v>
      </c>
      <c r="F507">
        <v>0</v>
      </c>
      <c r="G507" t="s">
        <v>24</v>
      </c>
      <c r="H507">
        <v>1</v>
      </c>
      <c r="I507" t="s">
        <v>25</v>
      </c>
      <c r="J507">
        <v>0</v>
      </c>
      <c r="K507" t="s">
        <v>25</v>
      </c>
      <c r="L507">
        <v>0</v>
      </c>
      <c r="M507">
        <v>0.66700000000000004</v>
      </c>
      <c r="N507" t="s">
        <v>248</v>
      </c>
      <c r="O507" t="s">
        <v>151</v>
      </c>
      <c r="P507" t="s">
        <v>2473</v>
      </c>
      <c r="Q507" t="s">
        <v>2880</v>
      </c>
      <c r="R507" t="s">
        <v>25</v>
      </c>
      <c r="S507" t="s">
        <v>2881</v>
      </c>
      <c r="T507" t="s">
        <v>25</v>
      </c>
      <c r="U507">
        <v>1</v>
      </c>
      <c r="V507">
        <v>1012</v>
      </c>
      <c r="W507" t="s">
        <v>2411</v>
      </c>
      <c r="X507" t="s">
        <v>3673</v>
      </c>
      <c r="Y507" t="s">
        <v>3674</v>
      </c>
      <c r="Z507" t="s">
        <v>3675</v>
      </c>
      <c r="AA507" t="s">
        <v>3676</v>
      </c>
      <c r="AB507" t="s">
        <v>3671</v>
      </c>
      <c r="AC507" t="s">
        <v>3672</v>
      </c>
      <c r="AD507" t="s">
        <v>25</v>
      </c>
      <c r="AE507" t="s">
        <v>3669</v>
      </c>
      <c r="AF507" t="s">
        <v>3644</v>
      </c>
      <c r="AG507" t="s">
        <v>272</v>
      </c>
      <c r="AH507" t="s">
        <v>3645</v>
      </c>
      <c r="AI507" t="s">
        <v>61</v>
      </c>
      <c r="AJ507" t="s">
        <v>61</v>
      </c>
      <c r="AK507" t="s">
        <v>61</v>
      </c>
      <c r="AL507" t="s">
        <v>61</v>
      </c>
      <c r="AM507" t="s">
        <v>61</v>
      </c>
      <c r="AN507" t="s">
        <v>61</v>
      </c>
      <c r="AO507" t="s">
        <v>61</v>
      </c>
      <c r="AP507" t="s">
        <v>61</v>
      </c>
      <c r="AQ507" t="s">
        <v>61</v>
      </c>
      <c r="AR507" t="s">
        <v>2483</v>
      </c>
      <c r="AS507" t="s">
        <v>3646</v>
      </c>
      <c r="AT507" t="s">
        <v>3647</v>
      </c>
      <c r="AU507" t="s">
        <v>3648</v>
      </c>
      <c r="AV507" t="s">
        <v>2502</v>
      </c>
      <c r="AW507" t="s">
        <v>3649</v>
      </c>
      <c r="AX507" t="s">
        <v>3650</v>
      </c>
      <c r="AY507" t="s">
        <v>3651</v>
      </c>
      <c r="AZ507" t="s">
        <v>3649</v>
      </c>
      <c r="BA507" t="s">
        <v>3652</v>
      </c>
      <c r="BB507" t="s">
        <v>3653</v>
      </c>
      <c r="BC507" t="s">
        <v>3654</v>
      </c>
      <c r="BD507" t="s">
        <v>3655</v>
      </c>
      <c r="BE507" t="s">
        <v>3656</v>
      </c>
      <c r="BF507" t="s">
        <v>3657</v>
      </c>
      <c r="BG507" t="s">
        <v>3542</v>
      </c>
      <c r="BH507" t="s">
        <v>3658</v>
      </c>
      <c r="BI507" t="s">
        <v>3659</v>
      </c>
      <c r="BJ507" t="s">
        <v>3660</v>
      </c>
      <c r="BK507" t="s">
        <v>3661</v>
      </c>
      <c r="BL507" t="s">
        <v>25</v>
      </c>
      <c r="BM507" t="s">
        <v>25</v>
      </c>
      <c r="BN507" t="s">
        <v>25</v>
      </c>
      <c r="BO507" t="s">
        <v>25</v>
      </c>
      <c r="BP507" t="s">
        <v>25</v>
      </c>
      <c r="BQ507" t="s">
        <v>25</v>
      </c>
      <c r="BR507" t="s">
        <v>25</v>
      </c>
      <c r="BS507" t="s">
        <v>25</v>
      </c>
      <c r="BT507" t="s">
        <v>25</v>
      </c>
      <c r="BU507" t="s">
        <v>25</v>
      </c>
      <c r="BV507" t="s">
        <v>25</v>
      </c>
      <c r="BW507" t="s">
        <v>25</v>
      </c>
      <c r="BX507" t="s">
        <v>25</v>
      </c>
      <c r="BY507" t="s">
        <v>25</v>
      </c>
      <c r="BZ507" t="s">
        <v>25</v>
      </c>
      <c r="CA507" t="s">
        <v>25</v>
      </c>
      <c r="CB507" t="s">
        <v>25</v>
      </c>
      <c r="CC507" t="s">
        <v>25</v>
      </c>
      <c r="CD507" t="s">
        <v>25</v>
      </c>
      <c r="CE507" t="s">
        <v>25</v>
      </c>
      <c r="CF507" t="s">
        <v>25</v>
      </c>
      <c r="CG507" t="s">
        <v>25</v>
      </c>
      <c r="CH507" t="s">
        <v>25</v>
      </c>
      <c r="CI507" t="s">
        <v>25</v>
      </c>
      <c r="CJ507" t="s">
        <v>25</v>
      </c>
      <c r="CK507" t="s">
        <v>25</v>
      </c>
      <c r="CL507" t="s">
        <v>25</v>
      </c>
      <c r="CM507" t="s">
        <v>25</v>
      </c>
      <c r="CN507" t="s">
        <v>25</v>
      </c>
      <c r="CO507" t="s">
        <v>25</v>
      </c>
      <c r="CP507" t="s">
        <v>25</v>
      </c>
      <c r="CQ507" t="s">
        <v>25</v>
      </c>
      <c r="CR507" t="s">
        <v>25</v>
      </c>
      <c r="CS507" t="s">
        <v>25</v>
      </c>
      <c r="CT507" t="s">
        <v>25</v>
      </c>
      <c r="CU507" t="s">
        <v>25</v>
      </c>
      <c r="CV507" t="s">
        <v>25</v>
      </c>
      <c r="CW507" t="s">
        <v>25</v>
      </c>
      <c r="CX507" t="s">
        <v>25</v>
      </c>
      <c r="CY507" t="s">
        <v>25</v>
      </c>
      <c r="CZ507" t="s">
        <v>25</v>
      </c>
      <c r="DA507" t="s">
        <v>25</v>
      </c>
      <c r="DB507" t="s">
        <v>25</v>
      </c>
      <c r="DC507" t="s">
        <v>25</v>
      </c>
    </row>
    <row r="508" spans="1:107" x14ac:dyDescent="0.2">
      <c r="A508" t="s">
        <v>242</v>
      </c>
      <c r="B508">
        <v>41123094</v>
      </c>
      <c r="C508" t="s">
        <v>64</v>
      </c>
      <c r="D508">
        <v>0</v>
      </c>
      <c r="E508" t="e">
        <f t="shared" si="8"/>
        <v>#NAME?</v>
      </c>
      <c r="F508">
        <v>0</v>
      </c>
      <c r="G508" t="s">
        <v>24</v>
      </c>
      <c r="H508">
        <v>1</v>
      </c>
      <c r="I508" t="s">
        <v>25</v>
      </c>
      <c r="J508">
        <v>0</v>
      </c>
      <c r="K508" t="s">
        <v>25</v>
      </c>
      <c r="L508">
        <v>0</v>
      </c>
      <c r="M508">
        <v>0.66700000000000004</v>
      </c>
      <c r="N508" t="s">
        <v>248</v>
      </c>
      <c r="O508" t="s">
        <v>151</v>
      </c>
      <c r="P508" t="s">
        <v>2473</v>
      </c>
      <c r="Q508" t="s">
        <v>2880</v>
      </c>
      <c r="R508" t="s">
        <v>25</v>
      </c>
      <c r="S508" t="s">
        <v>2881</v>
      </c>
      <c r="T508" t="s">
        <v>25</v>
      </c>
      <c r="U508">
        <v>1</v>
      </c>
      <c r="V508">
        <v>1012</v>
      </c>
      <c r="W508" t="s">
        <v>2411</v>
      </c>
      <c r="X508" t="s">
        <v>3677</v>
      </c>
      <c r="Y508" t="s">
        <v>3678</v>
      </c>
      <c r="Z508" t="s">
        <v>3679</v>
      </c>
      <c r="AA508" t="s">
        <v>3679</v>
      </c>
      <c r="AB508" t="s">
        <v>3671</v>
      </c>
      <c r="AC508" t="s">
        <v>3672</v>
      </c>
      <c r="AD508" t="s">
        <v>25</v>
      </c>
      <c r="AE508" t="s">
        <v>3669</v>
      </c>
      <c r="AF508" t="s">
        <v>3644</v>
      </c>
      <c r="AG508" t="s">
        <v>272</v>
      </c>
      <c r="AH508" t="s">
        <v>3645</v>
      </c>
      <c r="AI508" t="s">
        <v>61</v>
      </c>
      <c r="AJ508" t="s">
        <v>61</v>
      </c>
      <c r="AK508" t="s">
        <v>61</v>
      </c>
      <c r="AL508" t="s">
        <v>61</v>
      </c>
      <c r="AM508" t="s">
        <v>61</v>
      </c>
      <c r="AN508" t="s">
        <v>61</v>
      </c>
      <c r="AO508" t="s">
        <v>61</v>
      </c>
      <c r="AP508" t="s">
        <v>61</v>
      </c>
      <c r="AQ508" t="s">
        <v>61</v>
      </c>
      <c r="AR508" t="s">
        <v>2483</v>
      </c>
      <c r="AS508" t="s">
        <v>3646</v>
      </c>
      <c r="AT508" t="s">
        <v>3647</v>
      </c>
      <c r="AU508" t="s">
        <v>3648</v>
      </c>
      <c r="AV508" t="s">
        <v>2502</v>
      </c>
      <c r="AW508" t="s">
        <v>3649</v>
      </c>
      <c r="AX508" t="s">
        <v>3650</v>
      </c>
      <c r="AY508" t="s">
        <v>3651</v>
      </c>
      <c r="AZ508" t="s">
        <v>3649</v>
      </c>
      <c r="BA508" t="s">
        <v>3652</v>
      </c>
      <c r="BB508" t="s">
        <v>3653</v>
      </c>
      <c r="BC508" t="s">
        <v>3654</v>
      </c>
      <c r="BD508" t="s">
        <v>3655</v>
      </c>
      <c r="BE508" t="s">
        <v>3656</v>
      </c>
      <c r="BF508" t="s">
        <v>3657</v>
      </c>
      <c r="BG508" t="s">
        <v>3542</v>
      </c>
      <c r="BH508" t="s">
        <v>3658</v>
      </c>
      <c r="BI508" t="s">
        <v>3659</v>
      </c>
      <c r="BJ508" t="s">
        <v>3660</v>
      </c>
      <c r="BK508" t="s">
        <v>3661</v>
      </c>
      <c r="BL508" t="s">
        <v>25</v>
      </c>
      <c r="BM508" t="s">
        <v>25</v>
      </c>
      <c r="BN508" t="s">
        <v>25</v>
      </c>
      <c r="BO508" t="s">
        <v>25</v>
      </c>
      <c r="BP508" t="s">
        <v>25</v>
      </c>
      <c r="BQ508" t="s">
        <v>25</v>
      </c>
      <c r="BR508" t="s">
        <v>25</v>
      </c>
      <c r="BS508" t="s">
        <v>25</v>
      </c>
      <c r="BT508" t="s">
        <v>25</v>
      </c>
      <c r="BU508" t="s">
        <v>25</v>
      </c>
      <c r="BV508" t="s">
        <v>25</v>
      </c>
      <c r="BW508" t="s">
        <v>25</v>
      </c>
      <c r="BX508" t="s">
        <v>25</v>
      </c>
      <c r="BY508" t="s">
        <v>25</v>
      </c>
      <c r="BZ508" t="s">
        <v>25</v>
      </c>
      <c r="CA508" t="s">
        <v>25</v>
      </c>
      <c r="CB508" t="s">
        <v>25</v>
      </c>
      <c r="CC508" t="s">
        <v>25</v>
      </c>
      <c r="CD508" t="s">
        <v>25</v>
      </c>
      <c r="CE508" t="s">
        <v>25</v>
      </c>
      <c r="CF508" t="s">
        <v>25</v>
      </c>
      <c r="CG508" t="s">
        <v>25</v>
      </c>
      <c r="CH508" t="s">
        <v>25</v>
      </c>
      <c r="CI508" t="s">
        <v>25</v>
      </c>
      <c r="CJ508" t="s">
        <v>25</v>
      </c>
      <c r="CK508" t="s">
        <v>25</v>
      </c>
      <c r="CL508" t="s">
        <v>25</v>
      </c>
      <c r="CM508" t="s">
        <v>25</v>
      </c>
      <c r="CN508" t="s">
        <v>25</v>
      </c>
      <c r="CO508" t="s">
        <v>25</v>
      </c>
      <c r="CP508" t="s">
        <v>25</v>
      </c>
      <c r="CQ508" t="s">
        <v>25</v>
      </c>
      <c r="CR508" t="s">
        <v>25</v>
      </c>
      <c r="CS508" t="s">
        <v>25</v>
      </c>
      <c r="CT508" t="s">
        <v>25</v>
      </c>
      <c r="CU508" t="s">
        <v>25</v>
      </c>
      <c r="CV508" t="s">
        <v>25</v>
      </c>
      <c r="CW508" t="s">
        <v>25</v>
      </c>
      <c r="CX508" t="s">
        <v>25</v>
      </c>
      <c r="CY508" t="s">
        <v>25</v>
      </c>
      <c r="CZ508" t="s">
        <v>25</v>
      </c>
      <c r="DA508" t="s">
        <v>25</v>
      </c>
      <c r="DB508" t="s">
        <v>25</v>
      </c>
      <c r="DC508" t="s">
        <v>25</v>
      </c>
    </row>
    <row r="509" spans="1:107" x14ac:dyDescent="0.2">
      <c r="A509" t="s">
        <v>252</v>
      </c>
      <c r="B509">
        <v>50149352</v>
      </c>
      <c r="C509" t="s">
        <v>22</v>
      </c>
      <c r="D509">
        <v>0</v>
      </c>
      <c r="E509" t="s">
        <v>83</v>
      </c>
      <c r="F509">
        <v>1</v>
      </c>
      <c r="G509" t="s">
        <v>24</v>
      </c>
      <c r="H509">
        <v>1</v>
      </c>
      <c r="I509" t="s">
        <v>25</v>
      </c>
      <c r="J509">
        <v>0</v>
      </c>
      <c r="K509" t="s">
        <v>25</v>
      </c>
      <c r="L509">
        <v>0</v>
      </c>
      <c r="M509">
        <v>0.66700000000000004</v>
      </c>
      <c r="N509" t="s">
        <v>23</v>
      </c>
      <c r="O509" t="s">
        <v>151</v>
      </c>
      <c r="P509" t="s">
        <v>2558</v>
      </c>
      <c r="Q509" t="s">
        <v>2805</v>
      </c>
      <c r="R509" t="s">
        <v>3680</v>
      </c>
      <c r="S509" t="s">
        <v>734</v>
      </c>
      <c r="T509" t="s">
        <v>734</v>
      </c>
      <c r="U509">
        <v>3</v>
      </c>
      <c r="V509">
        <v>1407</v>
      </c>
      <c r="W509" t="s">
        <v>30</v>
      </c>
      <c r="X509" t="s">
        <v>25</v>
      </c>
      <c r="Y509" t="s">
        <v>25</v>
      </c>
      <c r="Z509" t="s">
        <v>25</v>
      </c>
      <c r="AA509" t="s">
        <v>25</v>
      </c>
      <c r="AB509" t="s">
        <v>25</v>
      </c>
      <c r="AC509" t="s">
        <v>25</v>
      </c>
      <c r="AD509" t="s">
        <v>25</v>
      </c>
      <c r="AE509" t="s">
        <v>3681</v>
      </c>
      <c r="AF509" t="s">
        <v>3682</v>
      </c>
      <c r="AG509" t="s">
        <v>273</v>
      </c>
      <c r="AH509" t="s">
        <v>3683</v>
      </c>
      <c r="AI509" t="s">
        <v>3684</v>
      </c>
      <c r="AJ509" t="s">
        <v>3685</v>
      </c>
      <c r="AK509" t="s">
        <v>3686</v>
      </c>
      <c r="AL509" t="s">
        <v>3687</v>
      </c>
      <c r="AM509" t="s">
        <v>3688</v>
      </c>
      <c r="AN509" t="s">
        <v>3689</v>
      </c>
      <c r="AO509" t="s">
        <v>3690</v>
      </c>
      <c r="AP509" t="s">
        <v>3691</v>
      </c>
      <c r="AQ509" t="s">
        <v>3692</v>
      </c>
      <c r="AR509">
        <v>0.77</v>
      </c>
      <c r="AS509">
        <v>-0.14000000000000001</v>
      </c>
      <c r="AT509">
        <v>0.18</v>
      </c>
      <c r="AU509" t="s">
        <v>3693</v>
      </c>
      <c r="AV509" t="s">
        <v>30</v>
      </c>
      <c r="AW509" t="s">
        <v>2570</v>
      </c>
      <c r="AX509" t="s">
        <v>2298</v>
      </c>
      <c r="AY509" t="s">
        <v>2571</v>
      </c>
      <c r="AZ509" t="s">
        <v>2570</v>
      </c>
      <c r="BA509" t="s">
        <v>3694</v>
      </c>
      <c r="BB509" t="s">
        <v>3695</v>
      </c>
      <c r="BC509">
        <v>135270</v>
      </c>
      <c r="BD509" t="s">
        <v>3696</v>
      </c>
      <c r="BE509" t="s">
        <v>3046</v>
      </c>
      <c r="BF509" t="s">
        <v>2304</v>
      </c>
      <c r="BG509" t="s">
        <v>2305</v>
      </c>
      <c r="BH509">
        <v>3</v>
      </c>
      <c r="BI509" t="s">
        <v>3048</v>
      </c>
      <c r="BJ509" t="s">
        <v>23</v>
      </c>
      <c r="BK509" t="s">
        <v>83</v>
      </c>
      <c r="BL509" t="s">
        <v>83</v>
      </c>
      <c r="BM509" t="s">
        <v>3693</v>
      </c>
      <c r="BN509">
        <v>1.16219E-3</v>
      </c>
      <c r="BO509">
        <v>30976</v>
      </c>
      <c r="BP509">
        <v>8730</v>
      </c>
      <c r="BQ509">
        <v>838</v>
      </c>
      <c r="BR509">
        <v>302</v>
      </c>
      <c r="BS509">
        <v>1620</v>
      </c>
      <c r="BT509">
        <v>3494</v>
      </c>
      <c r="BU509">
        <v>15010</v>
      </c>
      <c r="BV509">
        <v>982</v>
      </c>
      <c r="BW509">
        <v>17124</v>
      </c>
      <c r="BX509">
        <v>13852</v>
      </c>
      <c r="BY509">
        <v>4.5818999999999998E-4</v>
      </c>
      <c r="BZ509">
        <v>0</v>
      </c>
      <c r="CA509">
        <v>0</v>
      </c>
      <c r="CB509">
        <v>0</v>
      </c>
      <c r="CC509">
        <v>8.5861499999999996E-4</v>
      </c>
      <c r="CD509">
        <v>1.7987999999999999E-3</v>
      </c>
      <c r="CE509">
        <v>2.03666E-3</v>
      </c>
      <c r="CF509">
        <v>1.1095499999999999E-3</v>
      </c>
      <c r="CG509">
        <v>1.22726E-3</v>
      </c>
      <c r="CH509" t="s">
        <v>83</v>
      </c>
      <c r="CI509" t="s">
        <v>3693</v>
      </c>
      <c r="CJ509">
        <v>8.7110099999999999E-4</v>
      </c>
      <c r="CK509">
        <v>245666</v>
      </c>
      <c r="CL509">
        <v>15298</v>
      </c>
      <c r="CM509">
        <v>33560</v>
      </c>
      <c r="CN509">
        <v>9830</v>
      </c>
      <c r="CO509">
        <v>17212</v>
      </c>
      <c r="CP509">
        <v>22284</v>
      </c>
      <c r="CQ509">
        <v>111222</v>
      </c>
      <c r="CR509">
        <v>5482</v>
      </c>
      <c r="CS509">
        <v>134616</v>
      </c>
      <c r="CT509">
        <v>111050</v>
      </c>
      <c r="CU509">
        <v>3.2684000000000001E-4</v>
      </c>
      <c r="CV509">
        <v>2.0858199999999999E-4</v>
      </c>
      <c r="CW509">
        <v>0</v>
      </c>
      <c r="CX509">
        <v>0</v>
      </c>
      <c r="CY509">
        <v>4.4875200000000002E-4</v>
      </c>
      <c r="CZ509">
        <v>1.5284700000000001E-3</v>
      </c>
      <c r="DA509">
        <v>7.2966100000000005E-4</v>
      </c>
      <c r="DB509">
        <v>7.57711E-4</v>
      </c>
      <c r="DC509">
        <v>1.00855E-3</v>
      </c>
    </row>
    <row r="510" spans="1:107" x14ac:dyDescent="0.2">
      <c r="A510" t="s">
        <v>252</v>
      </c>
      <c r="B510">
        <v>50149352</v>
      </c>
      <c r="C510" t="s">
        <v>22</v>
      </c>
      <c r="D510">
        <v>0</v>
      </c>
      <c r="E510" t="s">
        <v>83</v>
      </c>
      <c r="F510">
        <v>1</v>
      </c>
      <c r="G510" t="s">
        <v>24</v>
      </c>
      <c r="H510">
        <v>1</v>
      </c>
      <c r="I510" t="s">
        <v>25</v>
      </c>
      <c r="J510">
        <v>0</v>
      </c>
      <c r="K510" t="s">
        <v>25</v>
      </c>
      <c r="L510">
        <v>0</v>
      </c>
      <c r="M510">
        <v>0.66700000000000004</v>
      </c>
      <c r="N510" t="s">
        <v>23</v>
      </c>
      <c r="O510" t="s">
        <v>151</v>
      </c>
      <c r="P510" t="s">
        <v>2558</v>
      </c>
      <c r="Q510" t="s">
        <v>2805</v>
      </c>
      <c r="R510" t="s">
        <v>3680</v>
      </c>
      <c r="S510" t="s">
        <v>734</v>
      </c>
      <c r="T510" t="s">
        <v>734</v>
      </c>
      <c r="U510">
        <v>3</v>
      </c>
      <c r="V510">
        <v>1351</v>
      </c>
      <c r="W510" t="s">
        <v>30</v>
      </c>
      <c r="X510" t="s">
        <v>25</v>
      </c>
      <c r="Y510" t="s">
        <v>25</v>
      </c>
      <c r="Z510" t="s">
        <v>25</v>
      </c>
      <c r="AA510" t="s">
        <v>25</v>
      </c>
      <c r="AB510" t="s">
        <v>25</v>
      </c>
      <c r="AC510" t="s">
        <v>25</v>
      </c>
      <c r="AD510" t="s">
        <v>25</v>
      </c>
      <c r="AE510" t="s">
        <v>3697</v>
      </c>
      <c r="AF510" t="s">
        <v>3682</v>
      </c>
      <c r="AG510" t="s">
        <v>273</v>
      </c>
      <c r="AH510" t="s">
        <v>3683</v>
      </c>
      <c r="AI510" t="s">
        <v>3684</v>
      </c>
      <c r="AJ510" t="s">
        <v>3685</v>
      </c>
      <c r="AK510" t="s">
        <v>3686</v>
      </c>
      <c r="AL510" t="s">
        <v>3687</v>
      </c>
      <c r="AM510" t="s">
        <v>3688</v>
      </c>
      <c r="AN510" t="s">
        <v>3689</v>
      </c>
      <c r="AO510" t="s">
        <v>3690</v>
      </c>
      <c r="AP510" t="s">
        <v>3691</v>
      </c>
      <c r="AQ510" t="s">
        <v>3692</v>
      </c>
      <c r="AR510">
        <v>0.77</v>
      </c>
      <c r="AS510">
        <v>-0.14000000000000001</v>
      </c>
      <c r="AT510">
        <v>0.18</v>
      </c>
      <c r="AU510" t="s">
        <v>3693</v>
      </c>
      <c r="AV510" t="s">
        <v>30</v>
      </c>
      <c r="AW510" t="s">
        <v>2570</v>
      </c>
      <c r="AX510" t="s">
        <v>2298</v>
      </c>
      <c r="AY510" t="s">
        <v>2571</v>
      </c>
      <c r="AZ510" t="s">
        <v>2570</v>
      </c>
      <c r="BA510" t="s">
        <v>3694</v>
      </c>
      <c r="BB510" t="s">
        <v>3695</v>
      </c>
      <c r="BC510">
        <v>135270</v>
      </c>
      <c r="BD510" t="s">
        <v>3696</v>
      </c>
      <c r="BE510" t="s">
        <v>3046</v>
      </c>
      <c r="BF510" t="s">
        <v>2304</v>
      </c>
      <c r="BG510" t="s">
        <v>2305</v>
      </c>
      <c r="BH510">
        <v>3</v>
      </c>
      <c r="BI510" t="s">
        <v>3048</v>
      </c>
      <c r="BJ510" t="s">
        <v>23</v>
      </c>
      <c r="BK510" t="s">
        <v>83</v>
      </c>
      <c r="BL510" t="s">
        <v>83</v>
      </c>
      <c r="BM510" t="s">
        <v>3693</v>
      </c>
      <c r="BN510">
        <v>1.16219E-3</v>
      </c>
      <c r="BO510">
        <v>30976</v>
      </c>
      <c r="BP510">
        <v>8730</v>
      </c>
      <c r="BQ510">
        <v>838</v>
      </c>
      <c r="BR510">
        <v>302</v>
      </c>
      <c r="BS510">
        <v>1620</v>
      </c>
      <c r="BT510">
        <v>3494</v>
      </c>
      <c r="BU510">
        <v>15010</v>
      </c>
      <c r="BV510">
        <v>982</v>
      </c>
      <c r="BW510">
        <v>17124</v>
      </c>
      <c r="BX510">
        <v>13852</v>
      </c>
      <c r="BY510">
        <v>4.5818999999999998E-4</v>
      </c>
      <c r="BZ510">
        <v>0</v>
      </c>
      <c r="CA510">
        <v>0</v>
      </c>
      <c r="CB510">
        <v>0</v>
      </c>
      <c r="CC510">
        <v>8.5861499999999996E-4</v>
      </c>
      <c r="CD510">
        <v>1.7987999999999999E-3</v>
      </c>
      <c r="CE510">
        <v>2.03666E-3</v>
      </c>
      <c r="CF510">
        <v>1.1095499999999999E-3</v>
      </c>
      <c r="CG510">
        <v>1.22726E-3</v>
      </c>
      <c r="CH510" t="s">
        <v>83</v>
      </c>
      <c r="CI510" t="s">
        <v>3693</v>
      </c>
      <c r="CJ510">
        <v>8.7110099999999999E-4</v>
      </c>
      <c r="CK510">
        <v>245666</v>
      </c>
      <c r="CL510">
        <v>15298</v>
      </c>
      <c r="CM510">
        <v>33560</v>
      </c>
      <c r="CN510">
        <v>9830</v>
      </c>
      <c r="CO510">
        <v>17212</v>
      </c>
      <c r="CP510">
        <v>22284</v>
      </c>
      <c r="CQ510">
        <v>111222</v>
      </c>
      <c r="CR510">
        <v>5482</v>
      </c>
      <c r="CS510">
        <v>134616</v>
      </c>
      <c r="CT510">
        <v>111050</v>
      </c>
      <c r="CU510">
        <v>3.2684000000000001E-4</v>
      </c>
      <c r="CV510">
        <v>2.0858199999999999E-4</v>
      </c>
      <c r="CW510">
        <v>0</v>
      </c>
      <c r="CX510">
        <v>0</v>
      </c>
      <c r="CY510">
        <v>4.4875200000000002E-4</v>
      </c>
      <c r="CZ510">
        <v>1.5284700000000001E-3</v>
      </c>
      <c r="DA510">
        <v>7.2966100000000005E-4</v>
      </c>
      <c r="DB510">
        <v>7.57711E-4</v>
      </c>
      <c r="DC510">
        <v>1.00855E-3</v>
      </c>
    </row>
    <row r="511" spans="1:107" x14ac:dyDescent="0.2">
      <c r="A511" t="s">
        <v>252</v>
      </c>
      <c r="B511">
        <v>50149352</v>
      </c>
      <c r="C511" t="s">
        <v>22</v>
      </c>
      <c r="D511">
        <v>0</v>
      </c>
      <c r="E511" t="s">
        <v>83</v>
      </c>
      <c r="F511">
        <v>1</v>
      </c>
      <c r="G511" t="s">
        <v>24</v>
      </c>
      <c r="H511">
        <v>1</v>
      </c>
      <c r="I511" t="s">
        <v>25</v>
      </c>
      <c r="J511">
        <v>0</v>
      </c>
      <c r="K511" t="s">
        <v>25</v>
      </c>
      <c r="L511">
        <v>0</v>
      </c>
      <c r="M511">
        <v>0.66700000000000004</v>
      </c>
      <c r="N511" t="s">
        <v>23</v>
      </c>
      <c r="O511" t="s">
        <v>151</v>
      </c>
      <c r="P511" t="s">
        <v>2558</v>
      </c>
      <c r="Q511" t="s">
        <v>2805</v>
      </c>
      <c r="R511" t="s">
        <v>3680</v>
      </c>
      <c r="S511" t="s">
        <v>734</v>
      </c>
      <c r="T511" t="s">
        <v>734</v>
      </c>
      <c r="U511">
        <v>3</v>
      </c>
      <c r="V511">
        <v>1396</v>
      </c>
      <c r="W511" t="s">
        <v>30</v>
      </c>
      <c r="X511" t="s">
        <v>25</v>
      </c>
      <c r="Y511" t="s">
        <v>25</v>
      </c>
      <c r="Z511" t="s">
        <v>25</v>
      </c>
      <c r="AA511" t="s">
        <v>25</v>
      </c>
      <c r="AB511" t="s">
        <v>25</v>
      </c>
      <c r="AC511" t="s">
        <v>25</v>
      </c>
      <c r="AD511" t="s">
        <v>25</v>
      </c>
      <c r="AE511" t="s">
        <v>3698</v>
      </c>
      <c r="AF511" t="s">
        <v>3682</v>
      </c>
      <c r="AG511" t="s">
        <v>273</v>
      </c>
      <c r="AH511" t="s">
        <v>3683</v>
      </c>
      <c r="AI511" t="s">
        <v>3684</v>
      </c>
      <c r="AJ511" t="s">
        <v>3685</v>
      </c>
      <c r="AK511" t="s">
        <v>3686</v>
      </c>
      <c r="AL511" t="s">
        <v>3687</v>
      </c>
      <c r="AM511" t="s">
        <v>3688</v>
      </c>
      <c r="AN511" t="s">
        <v>3689</v>
      </c>
      <c r="AO511" t="s">
        <v>3690</v>
      </c>
      <c r="AP511" t="s">
        <v>3691</v>
      </c>
      <c r="AQ511" t="s">
        <v>3692</v>
      </c>
      <c r="AR511">
        <v>0.77</v>
      </c>
      <c r="AS511">
        <v>-0.14000000000000001</v>
      </c>
      <c r="AT511">
        <v>0.18</v>
      </c>
      <c r="AU511" t="s">
        <v>3693</v>
      </c>
      <c r="AV511" t="s">
        <v>30</v>
      </c>
      <c r="AW511" t="s">
        <v>2570</v>
      </c>
      <c r="AX511" t="s">
        <v>2298</v>
      </c>
      <c r="AY511" t="s">
        <v>2571</v>
      </c>
      <c r="AZ511" t="s">
        <v>2570</v>
      </c>
      <c r="BA511" t="s">
        <v>3694</v>
      </c>
      <c r="BB511" t="s">
        <v>3695</v>
      </c>
      <c r="BC511">
        <v>135270</v>
      </c>
      <c r="BD511" t="s">
        <v>3696</v>
      </c>
      <c r="BE511" t="s">
        <v>3046</v>
      </c>
      <c r="BF511" t="s">
        <v>2304</v>
      </c>
      <c r="BG511" t="s">
        <v>2305</v>
      </c>
      <c r="BH511">
        <v>3</v>
      </c>
      <c r="BI511" t="s">
        <v>3048</v>
      </c>
      <c r="BJ511" t="s">
        <v>23</v>
      </c>
      <c r="BK511" t="s">
        <v>83</v>
      </c>
      <c r="BL511" t="s">
        <v>83</v>
      </c>
      <c r="BM511" t="s">
        <v>3693</v>
      </c>
      <c r="BN511">
        <v>1.16219E-3</v>
      </c>
      <c r="BO511">
        <v>30976</v>
      </c>
      <c r="BP511">
        <v>8730</v>
      </c>
      <c r="BQ511">
        <v>838</v>
      </c>
      <c r="BR511">
        <v>302</v>
      </c>
      <c r="BS511">
        <v>1620</v>
      </c>
      <c r="BT511">
        <v>3494</v>
      </c>
      <c r="BU511">
        <v>15010</v>
      </c>
      <c r="BV511">
        <v>982</v>
      </c>
      <c r="BW511">
        <v>17124</v>
      </c>
      <c r="BX511">
        <v>13852</v>
      </c>
      <c r="BY511">
        <v>4.5818999999999998E-4</v>
      </c>
      <c r="BZ511">
        <v>0</v>
      </c>
      <c r="CA511">
        <v>0</v>
      </c>
      <c r="CB511">
        <v>0</v>
      </c>
      <c r="CC511">
        <v>8.5861499999999996E-4</v>
      </c>
      <c r="CD511">
        <v>1.7987999999999999E-3</v>
      </c>
      <c r="CE511">
        <v>2.03666E-3</v>
      </c>
      <c r="CF511">
        <v>1.1095499999999999E-3</v>
      </c>
      <c r="CG511">
        <v>1.22726E-3</v>
      </c>
      <c r="CH511" t="s">
        <v>83</v>
      </c>
      <c r="CI511" t="s">
        <v>3693</v>
      </c>
      <c r="CJ511">
        <v>8.7110099999999999E-4</v>
      </c>
      <c r="CK511">
        <v>245666</v>
      </c>
      <c r="CL511">
        <v>15298</v>
      </c>
      <c r="CM511">
        <v>33560</v>
      </c>
      <c r="CN511">
        <v>9830</v>
      </c>
      <c r="CO511">
        <v>17212</v>
      </c>
      <c r="CP511">
        <v>22284</v>
      </c>
      <c r="CQ511">
        <v>111222</v>
      </c>
      <c r="CR511">
        <v>5482</v>
      </c>
      <c r="CS511">
        <v>134616</v>
      </c>
      <c r="CT511">
        <v>111050</v>
      </c>
      <c r="CU511">
        <v>3.2684000000000001E-4</v>
      </c>
      <c r="CV511">
        <v>2.0858199999999999E-4</v>
      </c>
      <c r="CW511">
        <v>0</v>
      </c>
      <c r="CX511">
        <v>0</v>
      </c>
      <c r="CY511">
        <v>4.4875200000000002E-4</v>
      </c>
      <c r="CZ511">
        <v>1.5284700000000001E-3</v>
      </c>
      <c r="DA511">
        <v>7.2966100000000005E-4</v>
      </c>
      <c r="DB511">
        <v>7.57711E-4</v>
      </c>
      <c r="DC511">
        <v>1.00855E-3</v>
      </c>
    </row>
    <row r="512" spans="1:107" x14ac:dyDescent="0.2">
      <c r="A512" t="s">
        <v>252</v>
      </c>
      <c r="B512">
        <v>50149352</v>
      </c>
      <c r="C512" t="s">
        <v>22</v>
      </c>
      <c r="D512">
        <v>0</v>
      </c>
      <c r="E512" t="s">
        <v>83</v>
      </c>
      <c r="F512">
        <v>1</v>
      </c>
      <c r="G512" t="s">
        <v>24</v>
      </c>
      <c r="H512">
        <v>1</v>
      </c>
      <c r="I512" t="s">
        <v>25</v>
      </c>
      <c r="J512">
        <v>0</v>
      </c>
      <c r="K512" t="s">
        <v>25</v>
      </c>
      <c r="L512">
        <v>0</v>
      </c>
      <c r="M512">
        <v>0.66700000000000004</v>
      </c>
      <c r="N512" t="s">
        <v>23</v>
      </c>
      <c r="O512" t="s">
        <v>151</v>
      </c>
      <c r="P512" t="s">
        <v>2558</v>
      </c>
      <c r="Q512" t="s">
        <v>2805</v>
      </c>
      <c r="R512" t="s">
        <v>3680</v>
      </c>
      <c r="S512" t="s">
        <v>734</v>
      </c>
      <c r="T512" t="s">
        <v>734</v>
      </c>
      <c r="U512">
        <v>3</v>
      </c>
      <c r="V512">
        <v>1418</v>
      </c>
      <c r="W512" t="s">
        <v>30</v>
      </c>
      <c r="X512" t="s">
        <v>25</v>
      </c>
      <c r="Y512" t="s">
        <v>25</v>
      </c>
      <c r="Z512" t="s">
        <v>25</v>
      </c>
      <c r="AA512" t="s">
        <v>25</v>
      </c>
      <c r="AB512" t="s">
        <v>25</v>
      </c>
      <c r="AC512" t="s">
        <v>25</v>
      </c>
      <c r="AD512" t="s">
        <v>25</v>
      </c>
      <c r="AE512" t="s">
        <v>3699</v>
      </c>
      <c r="AF512" t="s">
        <v>3682</v>
      </c>
      <c r="AG512" t="s">
        <v>273</v>
      </c>
      <c r="AH512" t="s">
        <v>3683</v>
      </c>
      <c r="AI512" t="s">
        <v>3684</v>
      </c>
      <c r="AJ512" t="s">
        <v>3685</v>
      </c>
      <c r="AK512" t="s">
        <v>3686</v>
      </c>
      <c r="AL512" t="s">
        <v>3687</v>
      </c>
      <c r="AM512" t="s">
        <v>3688</v>
      </c>
      <c r="AN512" t="s">
        <v>3689</v>
      </c>
      <c r="AO512" t="s">
        <v>3690</v>
      </c>
      <c r="AP512" t="s">
        <v>3691</v>
      </c>
      <c r="AQ512" t="s">
        <v>3692</v>
      </c>
      <c r="AR512">
        <v>0.77</v>
      </c>
      <c r="AS512">
        <v>-0.14000000000000001</v>
      </c>
      <c r="AT512">
        <v>0.18</v>
      </c>
      <c r="AU512" t="s">
        <v>3693</v>
      </c>
      <c r="AV512" t="s">
        <v>30</v>
      </c>
      <c r="AW512" t="s">
        <v>2570</v>
      </c>
      <c r="AX512" t="s">
        <v>2298</v>
      </c>
      <c r="AY512" t="s">
        <v>2571</v>
      </c>
      <c r="AZ512" t="s">
        <v>2570</v>
      </c>
      <c r="BA512" t="s">
        <v>3694</v>
      </c>
      <c r="BB512" t="s">
        <v>3695</v>
      </c>
      <c r="BC512">
        <v>135270</v>
      </c>
      <c r="BD512" t="s">
        <v>3696</v>
      </c>
      <c r="BE512" t="s">
        <v>3046</v>
      </c>
      <c r="BF512" t="s">
        <v>2304</v>
      </c>
      <c r="BG512" t="s">
        <v>2305</v>
      </c>
      <c r="BH512">
        <v>3</v>
      </c>
      <c r="BI512" t="s">
        <v>3048</v>
      </c>
      <c r="BJ512" t="s">
        <v>23</v>
      </c>
      <c r="BK512" t="s">
        <v>83</v>
      </c>
      <c r="BL512" t="s">
        <v>83</v>
      </c>
      <c r="BM512" t="s">
        <v>3693</v>
      </c>
      <c r="BN512">
        <v>1.16219E-3</v>
      </c>
      <c r="BO512">
        <v>30976</v>
      </c>
      <c r="BP512">
        <v>8730</v>
      </c>
      <c r="BQ512">
        <v>838</v>
      </c>
      <c r="BR512">
        <v>302</v>
      </c>
      <c r="BS512">
        <v>1620</v>
      </c>
      <c r="BT512">
        <v>3494</v>
      </c>
      <c r="BU512">
        <v>15010</v>
      </c>
      <c r="BV512">
        <v>982</v>
      </c>
      <c r="BW512">
        <v>17124</v>
      </c>
      <c r="BX512">
        <v>13852</v>
      </c>
      <c r="BY512">
        <v>4.5818999999999998E-4</v>
      </c>
      <c r="BZ512">
        <v>0</v>
      </c>
      <c r="CA512">
        <v>0</v>
      </c>
      <c r="CB512">
        <v>0</v>
      </c>
      <c r="CC512">
        <v>8.5861499999999996E-4</v>
      </c>
      <c r="CD512">
        <v>1.7987999999999999E-3</v>
      </c>
      <c r="CE512">
        <v>2.03666E-3</v>
      </c>
      <c r="CF512">
        <v>1.1095499999999999E-3</v>
      </c>
      <c r="CG512">
        <v>1.22726E-3</v>
      </c>
      <c r="CH512" t="s">
        <v>83</v>
      </c>
      <c r="CI512" t="s">
        <v>3693</v>
      </c>
      <c r="CJ512">
        <v>8.7110099999999999E-4</v>
      </c>
      <c r="CK512">
        <v>245666</v>
      </c>
      <c r="CL512">
        <v>15298</v>
      </c>
      <c r="CM512">
        <v>33560</v>
      </c>
      <c r="CN512">
        <v>9830</v>
      </c>
      <c r="CO512">
        <v>17212</v>
      </c>
      <c r="CP512">
        <v>22284</v>
      </c>
      <c r="CQ512">
        <v>111222</v>
      </c>
      <c r="CR512">
        <v>5482</v>
      </c>
      <c r="CS512">
        <v>134616</v>
      </c>
      <c r="CT512">
        <v>111050</v>
      </c>
      <c r="CU512">
        <v>3.2684000000000001E-4</v>
      </c>
      <c r="CV512">
        <v>2.0858199999999999E-4</v>
      </c>
      <c r="CW512">
        <v>0</v>
      </c>
      <c r="CX512">
        <v>0</v>
      </c>
      <c r="CY512">
        <v>4.4875200000000002E-4</v>
      </c>
      <c r="CZ512">
        <v>1.5284700000000001E-3</v>
      </c>
      <c r="DA512">
        <v>7.2966100000000005E-4</v>
      </c>
      <c r="DB512">
        <v>7.57711E-4</v>
      </c>
      <c r="DC512">
        <v>1.00855E-3</v>
      </c>
    </row>
    <row r="513" spans="1:107" x14ac:dyDescent="0.2">
      <c r="A513" t="s">
        <v>252</v>
      </c>
      <c r="B513">
        <v>50149352</v>
      </c>
      <c r="C513" t="s">
        <v>22</v>
      </c>
      <c r="D513">
        <v>0</v>
      </c>
      <c r="E513" t="s">
        <v>83</v>
      </c>
      <c r="F513">
        <v>1</v>
      </c>
      <c r="G513" t="s">
        <v>24</v>
      </c>
      <c r="H513">
        <v>1</v>
      </c>
      <c r="I513" t="s">
        <v>25</v>
      </c>
      <c r="J513">
        <v>0</v>
      </c>
      <c r="K513" t="s">
        <v>25</v>
      </c>
      <c r="L513">
        <v>0</v>
      </c>
      <c r="M513">
        <v>0.66700000000000004</v>
      </c>
      <c r="N513" t="s">
        <v>23</v>
      </c>
      <c r="O513" t="s">
        <v>151</v>
      </c>
      <c r="P513" t="s">
        <v>2558</v>
      </c>
      <c r="Q513" t="s">
        <v>2805</v>
      </c>
      <c r="R513" t="s">
        <v>3680</v>
      </c>
      <c r="S513" t="s">
        <v>734</v>
      </c>
      <c r="T513" t="s">
        <v>734</v>
      </c>
      <c r="U513">
        <v>3</v>
      </c>
      <c r="V513">
        <v>1409</v>
      </c>
      <c r="W513" t="s">
        <v>30</v>
      </c>
      <c r="X513" t="s">
        <v>25</v>
      </c>
      <c r="Y513" t="s">
        <v>25</v>
      </c>
      <c r="Z513" t="s">
        <v>25</v>
      </c>
      <c r="AA513" t="s">
        <v>25</v>
      </c>
      <c r="AB513" t="s">
        <v>25</v>
      </c>
      <c r="AC513" t="s">
        <v>25</v>
      </c>
      <c r="AD513" t="s">
        <v>25</v>
      </c>
      <c r="AE513" t="s">
        <v>3700</v>
      </c>
      <c r="AF513" t="s">
        <v>3682</v>
      </c>
      <c r="AG513" t="s">
        <v>273</v>
      </c>
      <c r="AH513" t="s">
        <v>3683</v>
      </c>
      <c r="AI513" t="s">
        <v>3684</v>
      </c>
      <c r="AJ513" t="s">
        <v>3685</v>
      </c>
      <c r="AK513" t="s">
        <v>3686</v>
      </c>
      <c r="AL513" t="s">
        <v>3687</v>
      </c>
      <c r="AM513" t="s">
        <v>3688</v>
      </c>
      <c r="AN513" t="s">
        <v>3689</v>
      </c>
      <c r="AO513" t="s">
        <v>3690</v>
      </c>
      <c r="AP513" t="s">
        <v>3691</v>
      </c>
      <c r="AQ513" t="s">
        <v>3692</v>
      </c>
      <c r="AR513">
        <v>0.77</v>
      </c>
      <c r="AS513">
        <v>-0.14000000000000001</v>
      </c>
      <c r="AT513">
        <v>0.18</v>
      </c>
      <c r="AU513" t="s">
        <v>3693</v>
      </c>
      <c r="AV513" t="s">
        <v>30</v>
      </c>
      <c r="AW513" t="s">
        <v>2570</v>
      </c>
      <c r="AX513" t="s">
        <v>2298</v>
      </c>
      <c r="AY513" t="s">
        <v>2571</v>
      </c>
      <c r="AZ513" t="s">
        <v>2570</v>
      </c>
      <c r="BA513" t="s">
        <v>3694</v>
      </c>
      <c r="BB513" t="s">
        <v>3695</v>
      </c>
      <c r="BC513">
        <v>135270</v>
      </c>
      <c r="BD513" t="s">
        <v>3696</v>
      </c>
      <c r="BE513" t="s">
        <v>3046</v>
      </c>
      <c r="BF513" t="s">
        <v>2304</v>
      </c>
      <c r="BG513" t="s">
        <v>2305</v>
      </c>
      <c r="BH513">
        <v>3</v>
      </c>
      <c r="BI513" t="s">
        <v>3048</v>
      </c>
      <c r="BJ513" t="s">
        <v>23</v>
      </c>
      <c r="BK513" t="s">
        <v>83</v>
      </c>
      <c r="BL513" t="s">
        <v>83</v>
      </c>
      <c r="BM513" t="s">
        <v>3693</v>
      </c>
      <c r="BN513">
        <v>1.16219E-3</v>
      </c>
      <c r="BO513">
        <v>30976</v>
      </c>
      <c r="BP513">
        <v>8730</v>
      </c>
      <c r="BQ513">
        <v>838</v>
      </c>
      <c r="BR513">
        <v>302</v>
      </c>
      <c r="BS513">
        <v>1620</v>
      </c>
      <c r="BT513">
        <v>3494</v>
      </c>
      <c r="BU513">
        <v>15010</v>
      </c>
      <c r="BV513">
        <v>982</v>
      </c>
      <c r="BW513">
        <v>17124</v>
      </c>
      <c r="BX513">
        <v>13852</v>
      </c>
      <c r="BY513">
        <v>4.5818999999999998E-4</v>
      </c>
      <c r="BZ513">
        <v>0</v>
      </c>
      <c r="CA513">
        <v>0</v>
      </c>
      <c r="CB513">
        <v>0</v>
      </c>
      <c r="CC513">
        <v>8.5861499999999996E-4</v>
      </c>
      <c r="CD513">
        <v>1.7987999999999999E-3</v>
      </c>
      <c r="CE513">
        <v>2.03666E-3</v>
      </c>
      <c r="CF513">
        <v>1.1095499999999999E-3</v>
      </c>
      <c r="CG513">
        <v>1.22726E-3</v>
      </c>
      <c r="CH513" t="s">
        <v>83</v>
      </c>
      <c r="CI513" t="s">
        <v>3693</v>
      </c>
      <c r="CJ513">
        <v>8.7110099999999999E-4</v>
      </c>
      <c r="CK513">
        <v>245666</v>
      </c>
      <c r="CL513">
        <v>15298</v>
      </c>
      <c r="CM513">
        <v>33560</v>
      </c>
      <c r="CN513">
        <v>9830</v>
      </c>
      <c r="CO513">
        <v>17212</v>
      </c>
      <c r="CP513">
        <v>22284</v>
      </c>
      <c r="CQ513">
        <v>111222</v>
      </c>
      <c r="CR513">
        <v>5482</v>
      </c>
      <c r="CS513">
        <v>134616</v>
      </c>
      <c r="CT513">
        <v>111050</v>
      </c>
      <c r="CU513">
        <v>3.2684000000000001E-4</v>
      </c>
      <c r="CV513">
        <v>2.0858199999999999E-4</v>
      </c>
      <c r="CW513">
        <v>0</v>
      </c>
      <c r="CX513">
        <v>0</v>
      </c>
      <c r="CY513">
        <v>4.4875200000000002E-4</v>
      </c>
      <c r="CZ513">
        <v>1.5284700000000001E-3</v>
      </c>
      <c r="DA513">
        <v>7.2966100000000005E-4</v>
      </c>
      <c r="DB513">
        <v>7.57711E-4</v>
      </c>
      <c r="DC513">
        <v>1.00855E-3</v>
      </c>
    </row>
    <row r="514" spans="1:107" x14ac:dyDescent="0.2">
      <c r="A514" t="s">
        <v>252</v>
      </c>
      <c r="B514">
        <v>50149352</v>
      </c>
      <c r="C514" t="s">
        <v>22</v>
      </c>
      <c r="D514">
        <v>0</v>
      </c>
      <c r="E514" t="s">
        <v>83</v>
      </c>
      <c r="F514">
        <v>1</v>
      </c>
      <c r="G514" t="s">
        <v>24</v>
      </c>
      <c r="H514">
        <v>1</v>
      </c>
      <c r="I514" t="s">
        <v>25</v>
      </c>
      <c r="J514">
        <v>0</v>
      </c>
      <c r="K514" t="s">
        <v>25</v>
      </c>
      <c r="L514">
        <v>0</v>
      </c>
      <c r="M514">
        <v>0.66700000000000004</v>
      </c>
      <c r="N514" t="s">
        <v>23</v>
      </c>
      <c r="O514" t="s">
        <v>151</v>
      </c>
      <c r="P514" t="s">
        <v>2558</v>
      </c>
      <c r="Q514" t="s">
        <v>2805</v>
      </c>
      <c r="R514" t="s">
        <v>3680</v>
      </c>
      <c r="S514" t="s">
        <v>734</v>
      </c>
      <c r="T514" t="s">
        <v>734</v>
      </c>
      <c r="U514">
        <v>3</v>
      </c>
      <c r="V514">
        <v>1363</v>
      </c>
      <c r="W514" t="s">
        <v>30</v>
      </c>
      <c r="X514" t="s">
        <v>25</v>
      </c>
      <c r="Y514" t="s">
        <v>25</v>
      </c>
      <c r="Z514" t="s">
        <v>25</v>
      </c>
      <c r="AA514" t="s">
        <v>25</v>
      </c>
      <c r="AB514" t="s">
        <v>25</v>
      </c>
      <c r="AC514" t="s">
        <v>25</v>
      </c>
      <c r="AD514" t="s">
        <v>25</v>
      </c>
      <c r="AE514" t="s">
        <v>3701</v>
      </c>
      <c r="AF514" t="s">
        <v>3682</v>
      </c>
      <c r="AG514" t="s">
        <v>273</v>
      </c>
      <c r="AH514" t="s">
        <v>3683</v>
      </c>
      <c r="AI514" t="s">
        <v>3684</v>
      </c>
      <c r="AJ514" t="s">
        <v>3685</v>
      </c>
      <c r="AK514" t="s">
        <v>3686</v>
      </c>
      <c r="AL514" t="s">
        <v>3687</v>
      </c>
      <c r="AM514" t="s">
        <v>3688</v>
      </c>
      <c r="AN514" t="s">
        <v>3689</v>
      </c>
      <c r="AO514" t="s">
        <v>3690</v>
      </c>
      <c r="AP514" t="s">
        <v>3691</v>
      </c>
      <c r="AQ514" t="s">
        <v>3692</v>
      </c>
      <c r="AR514">
        <v>0.77</v>
      </c>
      <c r="AS514">
        <v>-0.14000000000000001</v>
      </c>
      <c r="AT514">
        <v>0.18</v>
      </c>
      <c r="AU514" t="s">
        <v>3693</v>
      </c>
      <c r="AV514" t="s">
        <v>30</v>
      </c>
      <c r="AW514" t="s">
        <v>2570</v>
      </c>
      <c r="AX514" t="s">
        <v>2298</v>
      </c>
      <c r="AY514" t="s">
        <v>2571</v>
      </c>
      <c r="AZ514" t="s">
        <v>2570</v>
      </c>
      <c r="BA514" t="s">
        <v>3694</v>
      </c>
      <c r="BB514" t="s">
        <v>3695</v>
      </c>
      <c r="BC514">
        <v>135270</v>
      </c>
      <c r="BD514" t="s">
        <v>3696</v>
      </c>
      <c r="BE514" t="s">
        <v>3046</v>
      </c>
      <c r="BF514" t="s">
        <v>2304</v>
      </c>
      <c r="BG514" t="s">
        <v>2305</v>
      </c>
      <c r="BH514">
        <v>3</v>
      </c>
      <c r="BI514" t="s">
        <v>3048</v>
      </c>
      <c r="BJ514" t="s">
        <v>23</v>
      </c>
      <c r="BK514" t="s">
        <v>83</v>
      </c>
      <c r="BL514" t="s">
        <v>83</v>
      </c>
      <c r="BM514" t="s">
        <v>3693</v>
      </c>
      <c r="BN514">
        <v>1.16219E-3</v>
      </c>
      <c r="BO514">
        <v>30976</v>
      </c>
      <c r="BP514">
        <v>8730</v>
      </c>
      <c r="BQ514">
        <v>838</v>
      </c>
      <c r="BR514">
        <v>302</v>
      </c>
      <c r="BS514">
        <v>1620</v>
      </c>
      <c r="BT514">
        <v>3494</v>
      </c>
      <c r="BU514">
        <v>15010</v>
      </c>
      <c r="BV514">
        <v>982</v>
      </c>
      <c r="BW514">
        <v>17124</v>
      </c>
      <c r="BX514">
        <v>13852</v>
      </c>
      <c r="BY514">
        <v>4.5818999999999998E-4</v>
      </c>
      <c r="BZ514">
        <v>0</v>
      </c>
      <c r="CA514">
        <v>0</v>
      </c>
      <c r="CB514">
        <v>0</v>
      </c>
      <c r="CC514">
        <v>8.5861499999999996E-4</v>
      </c>
      <c r="CD514">
        <v>1.7987999999999999E-3</v>
      </c>
      <c r="CE514">
        <v>2.03666E-3</v>
      </c>
      <c r="CF514">
        <v>1.1095499999999999E-3</v>
      </c>
      <c r="CG514">
        <v>1.22726E-3</v>
      </c>
      <c r="CH514" t="s">
        <v>83</v>
      </c>
      <c r="CI514" t="s">
        <v>3693</v>
      </c>
      <c r="CJ514">
        <v>8.7110099999999999E-4</v>
      </c>
      <c r="CK514">
        <v>245666</v>
      </c>
      <c r="CL514">
        <v>15298</v>
      </c>
      <c r="CM514">
        <v>33560</v>
      </c>
      <c r="CN514">
        <v>9830</v>
      </c>
      <c r="CO514">
        <v>17212</v>
      </c>
      <c r="CP514">
        <v>22284</v>
      </c>
      <c r="CQ514">
        <v>111222</v>
      </c>
      <c r="CR514">
        <v>5482</v>
      </c>
      <c r="CS514">
        <v>134616</v>
      </c>
      <c r="CT514">
        <v>111050</v>
      </c>
      <c r="CU514">
        <v>3.2684000000000001E-4</v>
      </c>
      <c r="CV514">
        <v>2.0858199999999999E-4</v>
      </c>
      <c r="CW514">
        <v>0</v>
      </c>
      <c r="CX514">
        <v>0</v>
      </c>
      <c r="CY514">
        <v>4.4875200000000002E-4</v>
      </c>
      <c r="CZ514">
        <v>1.5284700000000001E-3</v>
      </c>
      <c r="DA514">
        <v>7.2966100000000005E-4</v>
      </c>
      <c r="DB514">
        <v>7.57711E-4</v>
      </c>
      <c r="DC514">
        <v>1.00855E-3</v>
      </c>
    </row>
    <row r="515" spans="1:107" x14ac:dyDescent="0.2">
      <c r="A515" t="s">
        <v>252</v>
      </c>
      <c r="B515">
        <v>50149352</v>
      </c>
      <c r="C515" t="s">
        <v>22</v>
      </c>
      <c r="D515">
        <v>0</v>
      </c>
      <c r="E515" t="s">
        <v>83</v>
      </c>
      <c r="F515">
        <v>1</v>
      </c>
      <c r="G515" t="s">
        <v>24</v>
      </c>
      <c r="H515">
        <v>1</v>
      </c>
      <c r="I515" t="s">
        <v>25</v>
      </c>
      <c r="J515">
        <v>0</v>
      </c>
      <c r="K515" t="s">
        <v>25</v>
      </c>
      <c r="L515">
        <v>0</v>
      </c>
      <c r="M515">
        <v>0.66700000000000004</v>
      </c>
      <c r="N515" t="s">
        <v>23</v>
      </c>
      <c r="O515" t="s">
        <v>151</v>
      </c>
      <c r="P515" t="s">
        <v>2558</v>
      </c>
      <c r="Q515" t="s">
        <v>2805</v>
      </c>
      <c r="R515" t="s">
        <v>3680</v>
      </c>
      <c r="S515" t="s">
        <v>734</v>
      </c>
      <c r="T515" t="s">
        <v>734</v>
      </c>
      <c r="U515">
        <v>3</v>
      </c>
      <c r="V515">
        <v>1388</v>
      </c>
      <c r="W515" t="s">
        <v>30</v>
      </c>
      <c r="X515" t="s">
        <v>3702</v>
      </c>
      <c r="Y515" t="s">
        <v>3703</v>
      </c>
      <c r="Z515" t="s">
        <v>3704</v>
      </c>
      <c r="AA515" t="s">
        <v>3705</v>
      </c>
      <c r="AB515" t="s">
        <v>3706</v>
      </c>
      <c r="AC515" t="s">
        <v>3707</v>
      </c>
      <c r="AD515" t="s">
        <v>25</v>
      </c>
      <c r="AE515" t="s">
        <v>3703</v>
      </c>
      <c r="AF515" t="s">
        <v>3682</v>
      </c>
      <c r="AG515" t="s">
        <v>273</v>
      </c>
      <c r="AH515" t="s">
        <v>3683</v>
      </c>
      <c r="AI515" t="s">
        <v>3684</v>
      </c>
      <c r="AJ515" t="s">
        <v>3685</v>
      </c>
      <c r="AK515" t="s">
        <v>3686</v>
      </c>
      <c r="AL515" t="s">
        <v>3687</v>
      </c>
      <c r="AM515" t="s">
        <v>3688</v>
      </c>
      <c r="AN515" t="s">
        <v>3689</v>
      </c>
      <c r="AO515" t="s">
        <v>3690</v>
      </c>
      <c r="AP515" t="s">
        <v>3691</v>
      </c>
      <c r="AQ515" t="s">
        <v>3692</v>
      </c>
      <c r="AR515">
        <v>0.77</v>
      </c>
      <c r="AS515">
        <v>-0.14000000000000001</v>
      </c>
      <c r="AT515">
        <v>0.18</v>
      </c>
      <c r="AU515" t="s">
        <v>3693</v>
      </c>
      <c r="AV515" t="s">
        <v>30</v>
      </c>
      <c r="AW515" t="s">
        <v>2570</v>
      </c>
      <c r="AX515" t="s">
        <v>2298</v>
      </c>
      <c r="AY515" t="s">
        <v>2571</v>
      </c>
      <c r="AZ515" t="s">
        <v>2570</v>
      </c>
      <c r="BA515" t="s">
        <v>3694</v>
      </c>
      <c r="BB515" t="s">
        <v>3695</v>
      </c>
      <c r="BC515">
        <v>135270</v>
      </c>
      <c r="BD515" t="s">
        <v>3696</v>
      </c>
      <c r="BE515" t="s">
        <v>3046</v>
      </c>
      <c r="BF515" t="s">
        <v>2304</v>
      </c>
      <c r="BG515" t="s">
        <v>2305</v>
      </c>
      <c r="BH515">
        <v>3</v>
      </c>
      <c r="BI515" t="s">
        <v>3048</v>
      </c>
      <c r="BJ515" t="s">
        <v>23</v>
      </c>
      <c r="BK515" t="s">
        <v>83</v>
      </c>
      <c r="BL515" t="s">
        <v>83</v>
      </c>
      <c r="BM515" t="s">
        <v>3693</v>
      </c>
      <c r="BN515">
        <v>1.16219E-3</v>
      </c>
      <c r="BO515">
        <v>30976</v>
      </c>
      <c r="BP515">
        <v>8730</v>
      </c>
      <c r="BQ515">
        <v>838</v>
      </c>
      <c r="BR515">
        <v>302</v>
      </c>
      <c r="BS515">
        <v>1620</v>
      </c>
      <c r="BT515">
        <v>3494</v>
      </c>
      <c r="BU515">
        <v>15010</v>
      </c>
      <c r="BV515">
        <v>982</v>
      </c>
      <c r="BW515">
        <v>17124</v>
      </c>
      <c r="BX515">
        <v>13852</v>
      </c>
      <c r="BY515">
        <v>4.5818999999999998E-4</v>
      </c>
      <c r="BZ515">
        <v>0</v>
      </c>
      <c r="CA515">
        <v>0</v>
      </c>
      <c r="CB515">
        <v>0</v>
      </c>
      <c r="CC515">
        <v>8.5861499999999996E-4</v>
      </c>
      <c r="CD515">
        <v>1.7987999999999999E-3</v>
      </c>
      <c r="CE515">
        <v>2.03666E-3</v>
      </c>
      <c r="CF515">
        <v>1.1095499999999999E-3</v>
      </c>
      <c r="CG515">
        <v>1.22726E-3</v>
      </c>
      <c r="CH515" t="s">
        <v>83</v>
      </c>
      <c r="CI515" t="s">
        <v>3693</v>
      </c>
      <c r="CJ515">
        <v>8.7110099999999999E-4</v>
      </c>
      <c r="CK515">
        <v>245666</v>
      </c>
      <c r="CL515">
        <v>15298</v>
      </c>
      <c r="CM515">
        <v>33560</v>
      </c>
      <c r="CN515">
        <v>9830</v>
      </c>
      <c r="CO515">
        <v>17212</v>
      </c>
      <c r="CP515">
        <v>22284</v>
      </c>
      <c r="CQ515">
        <v>111222</v>
      </c>
      <c r="CR515">
        <v>5482</v>
      </c>
      <c r="CS515">
        <v>134616</v>
      </c>
      <c r="CT515">
        <v>111050</v>
      </c>
      <c r="CU515">
        <v>3.2684000000000001E-4</v>
      </c>
      <c r="CV515">
        <v>2.0858199999999999E-4</v>
      </c>
      <c r="CW515">
        <v>0</v>
      </c>
      <c r="CX515">
        <v>0</v>
      </c>
      <c r="CY515">
        <v>4.4875200000000002E-4</v>
      </c>
      <c r="CZ515">
        <v>1.5284700000000001E-3</v>
      </c>
      <c r="DA515">
        <v>7.2966100000000005E-4</v>
      </c>
      <c r="DB515">
        <v>7.57711E-4</v>
      </c>
      <c r="DC515">
        <v>1.00855E-3</v>
      </c>
    </row>
    <row r="516" spans="1:107" x14ac:dyDescent="0.2">
      <c r="A516" t="s">
        <v>252</v>
      </c>
      <c r="B516">
        <v>50149352</v>
      </c>
      <c r="C516" t="s">
        <v>22</v>
      </c>
      <c r="D516">
        <v>0</v>
      </c>
      <c r="E516" t="s">
        <v>83</v>
      </c>
      <c r="F516">
        <v>1</v>
      </c>
      <c r="G516" t="s">
        <v>24</v>
      </c>
      <c r="H516">
        <v>1</v>
      </c>
      <c r="I516" t="s">
        <v>25</v>
      </c>
      <c r="J516">
        <v>0</v>
      </c>
      <c r="K516" t="s">
        <v>25</v>
      </c>
      <c r="L516">
        <v>0</v>
      </c>
      <c r="M516">
        <v>0.66700000000000004</v>
      </c>
      <c r="N516" t="s">
        <v>23</v>
      </c>
      <c r="O516" t="s">
        <v>151</v>
      </c>
      <c r="P516" t="s">
        <v>2558</v>
      </c>
      <c r="Q516" t="s">
        <v>2805</v>
      </c>
      <c r="R516" t="s">
        <v>3680</v>
      </c>
      <c r="S516" t="s">
        <v>734</v>
      </c>
      <c r="T516" t="s">
        <v>734</v>
      </c>
      <c r="U516">
        <v>3</v>
      </c>
      <c r="V516">
        <v>1388</v>
      </c>
      <c r="W516" t="s">
        <v>30</v>
      </c>
      <c r="X516" t="s">
        <v>3708</v>
      </c>
      <c r="Y516" t="s">
        <v>3709</v>
      </c>
      <c r="Z516" t="s">
        <v>3704</v>
      </c>
      <c r="AA516" t="s">
        <v>3705</v>
      </c>
      <c r="AB516" t="s">
        <v>3706</v>
      </c>
      <c r="AC516" t="s">
        <v>3707</v>
      </c>
      <c r="AD516" t="s">
        <v>25</v>
      </c>
      <c r="AE516" t="s">
        <v>3703</v>
      </c>
      <c r="AF516" t="s">
        <v>3682</v>
      </c>
      <c r="AG516" t="s">
        <v>273</v>
      </c>
      <c r="AH516" t="s">
        <v>3683</v>
      </c>
      <c r="AI516" t="s">
        <v>3684</v>
      </c>
      <c r="AJ516" t="s">
        <v>3685</v>
      </c>
      <c r="AK516" t="s">
        <v>3686</v>
      </c>
      <c r="AL516" t="s">
        <v>3687</v>
      </c>
      <c r="AM516" t="s">
        <v>3688</v>
      </c>
      <c r="AN516" t="s">
        <v>3689</v>
      </c>
      <c r="AO516" t="s">
        <v>3690</v>
      </c>
      <c r="AP516" t="s">
        <v>3691</v>
      </c>
      <c r="AQ516" t="s">
        <v>3692</v>
      </c>
      <c r="AR516">
        <v>0.77</v>
      </c>
      <c r="AS516">
        <v>-0.14000000000000001</v>
      </c>
      <c r="AT516">
        <v>0.18</v>
      </c>
      <c r="AU516" t="s">
        <v>3693</v>
      </c>
      <c r="AV516" t="s">
        <v>30</v>
      </c>
      <c r="AW516" t="s">
        <v>2570</v>
      </c>
      <c r="AX516" t="s">
        <v>2298</v>
      </c>
      <c r="AY516" t="s">
        <v>2571</v>
      </c>
      <c r="AZ516" t="s">
        <v>2570</v>
      </c>
      <c r="BA516" t="s">
        <v>3694</v>
      </c>
      <c r="BB516" t="s">
        <v>3695</v>
      </c>
      <c r="BC516">
        <v>135270</v>
      </c>
      <c r="BD516" t="s">
        <v>3696</v>
      </c>
      <c r="BE516" t="s">
        <v>3046</v>
      </c>
      <c r="BF516" t="s">
        <v>2304</v>
      </c>
      <c r="BG516" t="s">
        <v>2305</v>
      </c>
      <c r="BH516">
        <v>3</v>
      </c>
      <c r="BI516" t="s">
        <v>3048</v>
      </c>
      <c r="BJ516" t="s">
        <v>23</v>
      </c>
      <c r="BK516" t="s">
        <v>83</v>
      </c>
      <c r="BL516" t="s">
        <v>83</v>
      </c>
      <c r="BM516" t="s">
        <v>3693</v>
      </c>
      <c r="BN516">
        <v>1.16219E-3</v>
      </c>
      <c r="BO516">
        <v>30976</v>
      </c>
      <c r="BP516">
        <v>8730</v>
      </c>
      <c r="BQ516">
        <v>838</v>
      </c>
      <c r="BR516">
        <v>302</v>
      </c>
      <c r="BS516">
        <v>1620</v>
      </c>
      <c r="BT516">
        <v>3494</v>
      </c>
      <c r="BU516">
        <v>15010</v>
      </c>
      <c r="BV516">
        <v>982</v>
      </c>
      <c r="BW516">
        <v>17124</v>
      </c>
      <c r="BX516">
        <v>13852</v>
      </c>
      <c r="BY516">
        <v>4.5818999999999998E-4</v>
      </c>
      <c r="BZ516">
        <v>0</v>
      </c>
      <c r="CA516">
        <v>0</v>
      </c>
      <c r="CB516">
        <v>0</v>
      </c>
      <c r="CC516">
        <v>8.5861499999999996E-4</v>
      </c>
      <c r="CD516">
        <v>1.7987999999999999E-3</v>
      </c>
      <c r="CE516">
        <v>2.03666E-3</v>
      </c>
      <c r="CF516">
        <v>1.1095499999999999E-3</v>
      </c>
      <c r="CG516">
        <v>1.22726E-3</v>
      </c>
      <c r="CH516" t="s">
        <v>83</v>
      </c>
      <c r="CI516" t="s">
        <v>3693</v>
      </c>
      <c r="CJ516">
        <v>8.7110099999999999E-4</v>
      </c>
      <c r="CK516">
        <v>245666</v>
      </c>
      <c r="CL516">
        <v>15298</v>
      </c>
      <c r="CM516">
        <v>33560</v>
      </c>
      <c r="CN516">
        <v>9830</v>
      </c>
      <c r="CO516">
        <v>17212</v>
      </c>
      <c r="CP516">
        <v>22284</v>
      </c>
      <c r="CQ516">
        <v>111222</v>
      </c>
      <c r="CR516">
        <v>5482</v>
      </c>
      <c r="CS516">
        <v>134616</v>
      </c>
      <c r="CT516">
        <v>111050</v>
      </c>
      <c r="CU516">
        <v>3.2684000000000001E-4</v>
      </c>
      <c r="CV516">
        <v>2.0858199999999999E-4</v>
      </c>
      <c r="CW516">
        <v>0</v>
      </c>
      <c r="CX516">
        <v>0</v>
      </c>
      <c r="CY516">
        <v>4.4875200000000002E-4</v>
      </c>
      <c r="CZ516">
        <v>1.5284700000000001E-3</v>
      </c>
      <c r="DA516">
        <v>7.2966100000000005E-4</v>
      </c>
      <c r="DB516">
        <v>7.57711E-4</v>
      </c>
      <c r="DC516">
        <v>1.00855E-3</v>
      </c>
    </row>
    <row r="517" spans="1:107" x14ac:dyDescent="0.2">
      <c r="A517" t="s">
        <v>252</v>
      </c>
      <c r="B517">
        <v>50149352</v>
      </c>
      <c r="C517" t="s">
        <v>22</v>
      </c>
      <c r="D517">
        <v>0</v>
      </c>
      <c r="E517" t="s">
        <v>83</v>
      </c>
      <c r="F517">
        <v>1</v>
      </c>
      <c r="G517" t="s">
        <v>24</v>
      </c>
      <c r="H517">
        <v>1</v>
      </c>
      <c r="I517" t="s">
        <v>25</v>
      </c>
      <c r="J517">
        <v>0</v>
      </c>
      <c r="K517" t="s">
        <v>25</v>
      </c>
      <c r="L517">
        <v>0</v>
      </c>
      <c r="M517">
        <v>0.66700000000000004</v>
      </c>
      <c r="N517" t="s">
        <v>23</v>
      </c>
      <c r="O517" t="s">
        <v>151</v>
      </c>
      <c r="P517" t="s">
        <v>2558</v>
      </c>
      <c r="Q517" t="s">
        <v>2805</v>
      </c>
      <c r="R517" t="s">
        <v>3680</v>
      </c>
      <c r="S517" t="s">
        <v>734</v>
      </c>
      <c r="T517" t="s">
        <v>734</v>
      </c>
      <c r="U517">
        <v>3</v>
      </c>
      <c r="V517">
        <v>1388</v>
      </c>
      <c r="W517" t="s">
        <v>30</v>
      </c>
      <c r="X517" t="s">
        <v>3710</v>
      </c>
      <c r="Y517" t="s">
        <v>3711</v>
      </c>
      <c r="Z517" t="s">
        <v>25</v>
      </c>
      <c r="AA517" t="s">
        <v>25</v>
      </c>
      <c r="AB517" t="s">
        <v>25</v>
      </c>
      <c r="AC517" t="s">
        <v>3707</v>
      </c>
      <c r="AD517" t="s">
        <v>25</v>
      </c>
      <c r="AE517" t="s">
        <v>3703</v>
      </c>
      <c r="AF517" t="s">
        <v>3682</v>
      </c>
      <c r="AG517" t="s">
        <v>273</v>
      </c>
      <c r="AH517" t="s">
        <v>3683</v>
      </c>
      <c r="AI517" t="s">
        <v>3684</v>
      </c>
      <c r="AJ517" t="s">
        <v>3685</v>
      </c>
      <c r="AK517" t="s">
        <v>3686</v>
      </c>
      <c r="AL517" t="s">
        <v>3687</v>
      </c>
      <c r="AM517" t="s">
        <v>3688</v>
      </c>
      <c r="AN517" t="s">
        <v>3689</v>
      </c>
      <c r="AO517" t="s">
        <v>3690</v>
      </c>
      <c r="AP517" t="s">
        <v>3691</v>
      </c>
      <c r="AQ517" t="s">
        <v>3692</v>
      </c>
      <c r="AR517">
        <v>0.77</v>
      </c>
      <c r="AS517">
        <v>-0.14000000000000001</v>
      </c>
      <c r="AT517">
        <v>0.18</v>
      </c>
      <c r="AU517" t="s">
        <v>3693</v>
      </c>
      <c r="AV517" t="s">
        <v>30</v>
      </c>
      <c r="AW517" t="s">
        <v>2570</v>
      </c>
      <c r="AX517" t="s">
        <v>2298</v>
      </c>
      <c r="AY517" t="s">
        <v>2571</v>
      </c>
      <c r="AZ517" t="s">
        <v>2570</v>
      </c>
      <c r="BA517" t="s">
        <v>3694</v>
      </c>
      <c r="BB517" t="s">
        <v>3695</v>
      </c>
      <c r="BC517">
        <v>135270</v>
      </c>
      <c r="BD517" t="s">
        <v>3696</v>
      </c>
      <c r="BE517" t="s">
        <v>3046</v>
      </c>
      <c r="BF517" t="s">
        <v>2304</v>
      </c>
      <c r="BG517" t="s">
        <v>2305</v>
      </c>
      <c r="BH517">
        <v>3</v>
      </c>
      <c r="BI517" t="s">
        <v>3048</v>
      </c>
      <c r="BJ517" t="s">
        <v>23</v>
      </c>
      <c r="BK517" t="s">
        <v>83</v>
      </c>
      <c r="BL517" t="s">
        <v>83</v>
      </c>
      <c r="BM517" t="s">
        <v>3693</v>
      </c>
      <c r="BN517">
        <v>1.16219E-3</v>
      </c>
      <c r="BO517">
        <v>30976</v>
      </c>
      <c r="BP517">
        <v>8730</v>
      </c>
      <c r="BQ517">
        <v>838</v>
      </c>
      <c r="BR517">
        <v>302</v>
      </c>
      <c r="BS517">
        <v>1620</v>
      </c>
      <c r="BT517">
        <v>3494</v>
      </c>
      <c r="BU517">
        <v>15010</v>
      </c>
      <c r="BV517">
        <v>982</v>
      </c>
      <c r="BW517">
        <v>17124</v>
      </c>
      <c r="BX517">
        <v>13852</v>
      </c>
      <c r="BY517">
        <v>4.5818999999999998E-4</v>
      </c>
      <c r="BZ517">
        <v>0</v>
      </c>
      <c r="CA517">
        <v>0</v>
      </c>
      <c r="CB517">
        <v>0</v>
      </c>
      <c r="CC517">
        <v>8.5861499999999996E-4</v>
      </c>
      <c r="CD517">
        <v>1.7987999999999999E-3</v>
      </c>
      <c r="CE517">
        <v>2.03666E-3</v>
      </c>
      <c r="CF517">
        <v>1.1095499999999999E-3</v>
      </c>
      <c r="CG517">
        <v>1.22726E-3</v>
      </c>
      <c r="CH517" t="s">
        <v>83</v>
      </c>
      <c r="CI517" t="s">
        <v>3693</v>
      </c>
      <c r="CJ517">
        <v>8.7110099999999999E-4</v>
      </c>
      <c r="CK517">
        <v>245666</v>
      </c>
      <c r="CL517">
        <v>15298</v>
      </c>
      <c r="CM517">
        <v>33560</v>
      </c>
      <c r="CN517">
        <v>9830</v>
      </c>
      <c r="CO517">
        <v>17212</v>
      </c>
      <c r="CP517">
        <v>22284</v>
      </c>
      <c r="CQ517">
        <v>111222</v>
      </c>
      <c r="CR517">
        <v>5482</v>
      </c>
      <c r="CS517">
        <v>134616</v>
      </c>
      <c r="CT517">
        <v>111050</v>
      </c>
      <c r="CU517">
        <v>3.2684000000000001E-4</v>
      </c>
      <c r="CV517">
        <v>2.0858199999999999E-4</v>
      </c>
      <c r="CW517">
        <v>0</v>
      </c>
      <c r="CX517">
        <v>0</v>
      </c>
      <c r="CY517">
        <v>4.4875200000000002E-4</v>
      </c>
      <c r="CZ517">
        <v>1.5284700000000001E-3</v>
      </c>
      <c r="DA517">
        <v>7.2966100000000005E-4</v>
      </c>
      <c r="DB517">
        <v>7.57711E-4</v>
      </c>
      <c r="DC517">
        <v>1.00855E-3</v>
      </c>
    </row>
    <row r="518" spans="1:107" x14ac:dyDescent="0.2">
      <c r="A518" t="s">
        <v>252</v>
      </c>
      <c r="B518">
        <v>50149352</v>
      </c>
      <c r="C518" t="s">
        <v>22</v>
      </c>
      <c r="D518">
        <v>0</v>
      </c>
      <c r="E518" t="s">
        <v>83</v>
      </c>
      <c r="F518">
        <v>1</v>
      </c>
      <c r="G518" t="s">
        <v>24</v>
      </c>
      <c r="H518">
        <v>1</v>
      </c>
      <c r="I518" t="s">
        <v>25</v>
      </c>
      <c r="J518">
        <v>0</v>
      </c>
      <c r="K518" t="s">
        <v>25</v>
      </c>
      <c r="L518">
        <v>0</v>
      </c>
      <c r="M518">
        <v>0.66700000000000004</v>
      </c>
      <c r="N518" t="s">
        <v>23</v>
      </c>
      <c r="O518" t="s">
        <v>151</v>
      </c>
      <c r="P518" t="s">
        <v>2558</v>
      </c>
      <c r="Q518" t="s">
        <v>2805</v>
      </c>
      <c r="R518" t="s">
        <v>3680</v>
      </c>
      <c r="S518" t="s">
        <v>734</v>
      </c>
      <c r="T518" t="s">
        <v>734</v>
      </c>
      <c r="U518">
        <v>3</v>
      </c>
      <c r="V518">
        <v>353</v>
      </c>
      <c r="W518" t="s">
        <v>30</v>
      </c>
      <c r="X518" t="s">
        <v>3712</v>
      </c>
      <c r="Y518" t="s">
        <v>3713</v>
      </c>
      <c r="Z518" t="s">
        <v>3714</v>
      </c>
      <c r="AA518" t="s">
        <v>3715</v>
      </c>
      <c r="AB518" t="s">
        <v>3716</v>
      </c>
      <c r="AC518" t="s">
        <v>3717</v>
      </c>
      <c r="AD518" t="s">
        <v>25</v>
      </c>
      <c r="AE518" t="s">
        <v>3713</v>
      </c>
      <c r="AF518" t="s">
        <v>3682</v>
      </c>
      <c r="AG518" t="s">
        <v>273</v>
      </c>
      <c r="AH518" t="s">
        <v>3683</v>
      </c>
      <c r="AI518" t="s">
        <v>3684</v>
      </c>
      <c r="AJ518" t="s">
        <v>3685</v>
      </c>
      <c r="AK518" t="s">
        <v>3686</v>
      </c>
      <c r="AL518" t="s">
        <v>3687</v>
      </c>
      <c r="AM518" t="s">
        <v>3688</v>
      </c>
      <c r="AN518" t="s">
        <v>3689</v>
      </c>
      <c r="AO518" t="s">
        <v>3690</v>
      </c>
      <c r="AP518" t="s">
        <v>3691</v>
      </c>
      <c r="AQ518" t="s">
        <v>3692</v>
      </c>
      <c r="AR518">
        <v>0.77</v>
      </c>
      <c r="AS518">
        <v>-0.14000000000000001</v>
      </c>
      <c r="AT518">
        <v>0.18</v>
      </c>
      <c r="AU518" t="s">
        <v>3693</v>
      </c>
      <c r="AV518" t="s">
        <v>30</v>
      </c>
      <c r="AW518" t="s">
        <v>2570</v>
      </c>
      <c r="AX518" t="s">
        <v>2298</v>
      </c>
      <c r="AY518" t="s">
        <v>2571</v>
      </c>
      <c r="AZ518" t="s">
        <v>2570</v>
      </c>
      <c r="BA518" t="s">
        <v>3694</v>
      </c>
      <c r="BB518" t="s">
        <v>3695</v>
      </c>
      <c r="BC518">
        <v>135270</v>
      </c>
      <c r="BD518" t="s">
        <v>3696</v>
      </c>
      <c r="BE518" t="s">
        <v>3046</v>
      </c>
      <c r="BF518" t="s">
        <v>2304</v>
      </c>
      <c r="BG518" t="s">
        <v>2305</v>
      </c>
      <c r="BH518">
        <v>3</v>
      </c>
      <c r="BI518" t="s">
        <v>3048</v>
      </c>
      <c r="BJ518" t="s">
        <v>23</v>
      </c>
      <c r="BK518" t="s">
        <v>83</v>
      </c>
      <c r="BL518" t="s">
        <v>83</v>
      </c>
      <c r="BM518" t="s">
        <v>3693</v>
      </c>
      <c r="BN518">
        <v>1.16219E-3</v>
      </c>
      <c r="BO518">
        <v>30976</v>
      </c>
      <c r="BP518">
        <v>8730</v>
      </c>
      <c r="BQ518">
        <v>838</v>
      </c>
      <c r="BR518">
        <v>302</v>
      </c>
      <c r="BS518">
        <v>1620</v>
      </c>
      <c r="BT518">
        <v>3494</v>
      </c>
      <c r="BU518">
        <v>15010</v>
      </c>
      <c r="BV518">
        <v>982</v>
      </c>
      <c r="BW518">
        <v>17124</v>
      </c>
      <c r="BX518">
        <v>13852</v>
      </c>
      <c r="BY518">
        <v>4.5818999999999998E-4</v>
      </c>
      <c r="BZ518">
        <v>0</v>
      </c>
      <c r="CA518">
        <v>0</v>
      </c>
      <c r="CB518">
        <v>0</v>
      </c>
      <c r="CC518">
        <v>8.5861499999999996E-4</v>
      </c>
      <c r="CD518">
        <v>1.7987999999999999E-3</v>
      </c>
      <c r="CE518">
        <v>2.03666E-3</v>
      </c>
      <c r="CF518">
        <v>1.1095499999999999E-3</v>
      </c>
      <c r="CG518">
        <v>1.22726E-3</v>
      </c>
      <c r="CH518" t="s">
        <v>83</v>
      </c>
      <c r="CI518" t="s">
        <v>3693</v>
      </c>
      <c r="CJ518">
        <v>8.7110099999999999E-4</v>
      </c>
      <c r="CK518">
        <v>245666</v>
      </c>
      <c r="CL518">
        <v>15298</v>
      </c>
      <c r="CM518">
        <v>33560</v>
      </c>
      <c r="CN518">
        <v>9830</v>
      </c>
      <c r="CO518">
        <v>17212</v>
      </c>
      <c r="CP518">
        <v>22284</v>
      </c>
      <c r="CQ518">
        <v>111222</v>
      </c>
      <c r="CR518">
        <v>5482</v>
      </c>
      <c r="CS518">
        <v>134616</v>
      </c>
      <c r="CT518">
        <v>111050</v>
      </c>
      <c r="CU518">
        <v>3.2684000000000001E-4</v>
      </c>
      <c r="CV518">
        <v>2.0858199999999999E-4</v>
      </c>
      <c r="CW518">
        <v>0</v>
      </c>
      <c r="CX518">
        <v>0</v>
      </c>
      <c r="CY518">
        <v>4.4875200000000002E-4</v>
      </c>
      <c r="CZ518">
        <v>1.5284700000000001E-3</v>
      </c>
      <c r="DA518">
        <v>7.2966100000000005E-4</v>
      </c>
      <c r="DB518">
        <v>7.57711E-4</v>
      </c>
      <c r="DC518">
        <v>1.00855E-3</v>
      </c>
    </row>
    <row r="519" spans="1:107" x14ac:dyDescent="0.2">
      <c r="A519" t="s">
        <v>252</v>
      </c>
      <c r="B519">
        <v>50149352</v>
      </c>
      <c r="C519" t="s">
        <v>22</v>
      </c>
      <c r="D519">
        <v>0</v>
      </c>
      <c r="E519" t="s">
        <v>83</v>
      </c>
      <c r="F519">
        <v>1</v>
      </c>
      <c r="G519" t="s">
        <v>24</v>
      </c>
      <c r="H519">
        <v>1</v>
      </c>
      <c r="I519" t="s">
        <v>25</v>
      </c>
      <c r="J519">
        <v>0</v>
      </c>
      <c r="K519" t="s">
        <v>25</v>
      </c>
      <c r="L519">
        <v>0</v>
      </c>
      <c r="M519">
        <v>0.66700000000000004</v>
      </c>
      <c r="N519" t="s">
        <v>23</v>
      </c>
      <c r="O519" t="s">
        <v>151</v>
      </c>
      <c r="P519" t="s">
        <v>2558</v>
      </c>
      <c r="Q519" t="s">
        <v>2805</v>
      </c>
      <c r="R519" t="s">
        <v>3680</v>
      </c>
      <c r="S519" t="s">
        <v>734</v>
      </c>
      <c r="T519" t="s">
        <v>734</v>
      </c>
      <c r="U519">
        <v>3</v>
      </c>
      <c r="V519">
        <v>353</v>
      </c>
      <c r="W519" t="s">
        <v>30</v>
      </c>
      <c r="X519" t="s">
        <v>3718</v>
      </c>
      <c r="Y519" t="s">
        <v>3719</v>
      </c>
      <c r="Z519" t="s">
        <v>3720</v>
      </c>
      <c r="AA519" t="s">
        <v>3721</v>
      </c>
      <c r="AB519" t="s">
        <v>3716</v>
      </c>
      <c r="AC519" t="s">
        <v>3717</v>
      </c>
      <c r="AD519" t="s">
        <v>25</v>
      </c>
      <c r="AE519" t="s">
        <v>3713</v>
      </c>
      <c r="AF519" t="s">
        <v>3682</v>
      </c>
      <c r="AG519" t="s">
        <v>273</v>
      </c>
      <c r="AH519" t="s">
        <v>3683</v>
      </c>
      <c r="AI519" t="s">
        <v>3684</v>
      </c>
      <c r="AJ519" t="s">
        <v>3685</v>
      </c>
      <c r="AK519" t="s">
        <v>3686</v>
      </c>
      <c r="AL519" t="s">
        <v>3687</v>
      </c>
      <c r="AM519" t="s">
        <v>3688</v>
      </c>
      <c r="AN519" t="s">
        <v>3689</v>
      </c>
      <c r="AO519" t="s">
        <v>3690</v>
      </c>
      <c r="AP519" t="s">
        <v>3691</v>
      </c>
      <c r="AQ519" t="s">
        <v>3692</v>
      </c>
      <c r="AR519">
        <v>0.77</v>
      </c>
      <c r="AS519">
        <v>-0.14000000000000001</v>
      </c>
      <c r="AT519">
        <v>0.18</v>
      </c>
      <c r="AU519" t="s">
        <v>3693</v>
      </c>
      <c r="AV519" t="s">
        <v>30</v>
      </c>
      <c r="AW519" t="s">
        <v>2570</v>
      </c>
      <c r="AX519" t="s">
        <v>2298</v>
      </c>
      <c r="AY519" t="s">
        <v>2571</v>
      </c>
      <c r="AZ519" t="s">
        <v>2570</v>
      </c>
      <c r="BA519" t="s">
        <v>3694</v>
      </c>
      <c r="BB519" t="s">
        <v>3695</v>
      </c>
      <c r="BC519">
        <v>135270</v>
      </c>
      <c r="BD519" t="s">
        <v>3696</v>
      </c>
      <c r="BE519" t="s">
        <v>3046</v>
      </c>
      <c r="BF519" t="s">
        <v>2304</v>
      </c>
      <c r="BG519" t="s">
        <v>2305</v>
      </c>
      <c r="BH519">
        <v>3</v>
      </c>
      <c r="BI519" t="s">
        <v>3048</v>
      </c>
      <c r="BJ519" t="s">
        <v>23</v>
      </c>
      <c r="BK519" t="s">
        <v>83</v>
      </c>
      <c r="BL519" t="s">
        <v>83</v>
      </c>
      <c r="BM519" t="s">
        <v>3693</v>
      </c>
      <c r="BN519">
        <v>1.16219E-3</v>
      </c>
      <c r="BO519">
        <v>30976</v>
      </c>
      <c r="BP519">
        <v>8730</v>
      </c>
      <c r="BQ519">
        <v>838</v>
      </c>
      <c r="BR519">
        <v>302</v>
      </c>
      <c r="BS519">
        <v>1620</v>
      </c>
      <c r="BT519">
        <v>3494</v>
      </c>
      <c r="BU519">
        <v>15010</v>
      </c>
      <c r="BV519">
        <v>982</v>
      </c>
      <c r="BW519">
        <v>17124</v>
      </c>
      <c r="BX519">
        <v>13852</v>
      </c>
      <c r="BY519">
        <v>4.5818999999999998E-4</v>
      </c>
      <c r="BZ519">
        <v>0</v>
      </c>
      <c r="CA519">
        <v>0</v>
      </c>
      <c r="CB519">
        <v>0</v>
      </c>
      <c r="CC519">
        <v>8.5861499999999996E-4</v>
      </c>
      <c r="CD519">
        <v>1.7987999999999999E-3</v>
      </c>
      <c r="CE519">
        <v>2.03666E-3</v>
      </c>
      <c r="CF519">
        <v>1.1095499999999999E-3</v>
      </c>
      <c r="CG519">
        <v>1.22726E-3</v>
      </c>
      <c r="CH519" t="s">
        <v>83</v>
      </c>
      <c r="CI519" t="s">
        <v>3693</v>
      </c>
      <c r="CJ519">
        <v>8.7110099999999999E-4</v>
      </c>
      <c r="CK519">
        <v>245666</v>
      </c>
      <c r="CL519">
        <v>15298</v>
      </c>
      <c r="CM519">
        <v>33560</v>
      </c>
      <c r="CN519">
        <v>9830</v>
      </c>
      <c r="CO519">
        <v>17212</v>
      </c>
      <c r="CP519">
        <v>22284</v>
      </c>
      <c r="CQ519">
        <v>111222</v>
      </c>
      <c r="CR519">
        <v>5482</v>
      </c>
      <c r="CS519">
        <v>134616</v>
      </c>
      <c r="CT519">
        <v>111050</v>
      </c>
      <c r="CU519">
        <v>3.2684000000000001E-4</v>
      </c>
      <c r="CV519">
        <v>2.0858199999999999E-4</v>
      </c>
      <c r="CW519">
        <v>0</v>
      </c>
      <c r="CX519">
        <v>0</v>
      </c>
      <c r="CY519">
        <v>4.4875200000000002E-4</v>
      </c>
      <c r="CZ519">
        <v>1.5284700000000001E-3</v>
      </c>
      <c r="DA519">
        <v>7.2966100000000005E-4</v>
      </c>
      <c r="DB519">
        <v>7.57711E-4</v>
      </c>
      <c r="DC519">
        <v>1.00855E-3</v>
      </c>
    </row>
    <row r="520" spans="1:107" x14ac:dyDescent="0.2">
      <c r="A520" t="s">
        <v>252</v>
      </c>
      <c r="B520">
        <v>50149352</v>
      </c>
      <c r="C520" t="s">
        <v>22</v>
      </c>
      <c r="D520">
        <v>0</v>
      </c>
      <c r="E520" t="s">
        <v>83</v>
      </c>
      <c r="F520">
        <v>1</v>
      </c>
      <c r="G520" t="s">
        <v>24</v>
      </c>
      <c r="H520">
        <v>1</v>
      </c>
      <c r="I520" t="s">
        <v>25</v>
      </c>
      <c r="J520">
        <v>0</v>
      </c>
      <c r="K520" t="s">
        <v>25</v>
      </c>
      <c r="L520">
        <v>0</v>
      </c>
      <c r="M520">
        <v>0.66700000000000004</v>
      </c>
      <c r="N520" t="s">
        <v>23</v>
      </c>
      <c r="O520" t="s">
        <v>151</v>
      </c>
      <c r="P520" t="s">
        <v>2558</v>
      </c>
      <c r="Q520" t="s">
        <v>2805</v>
      </c>
      <c r="R520" t="s">
        <v>3680</v>
      </c>
      <c r="S520" t="s">
        <v>734</v>
      </c>
      <c r="T520" t="s">
        <v>734</v>
      </c>
      <c r="U520">
        <v>3</v>
      </c>
      <c r="V520">
        <v>1348</v>
      </c>
      <c r="W520" t="s">
        <v>30</v>
      </c>
      <c r="X520" t="s">
        <v>25</v>
      </c>
      <c r="Y520" t="s">
        <v>25</v>
      </c>
      <c r="Z520" t="s">
        <v>25</v>
      </c>
      <c r="AA520" t="s">
        <v>25</v>
      </c>
      <c r="AB520" t="s">
        <v>25</v>
      </c>
      <c r="AC520" t="s">
        <v>25</v>
      </c>
      <c r="AD520" t="s">
        <v>25</v>
      </c>
      <c r="AE520" t="s">
        <v>3722</v>
      </c>
      <c r="AF520" t="s">
        <v>3682</v>
      </c>
      <c r="AG520" t="s">
        <v>273</v>
      </c>
      <c r="AH520" t="s">
        <v>3683</v>
      </c>
      <c r="AI520" t="s">
        <v>3684</v>
      </c>
      <c r="AJ520" t="s">
        <v>3685</v>
      </c>
      <c r="AK520" t="s">
        <v>3686</v>
      </c>
      <c r="AL520" t="s">
        <v>3687</v>
      </c>
      <c r="AM520" t="s">
        <v>3688</v>
      </c>
      <c r="AN520" t="s">
        <v>3689</v>
      </c>
      <c r="AO520" t="s">
        <v>3690</v>
      </c>
      <c r="AP520" t="s">
        <v>3691</v>
      </c>
      <c r="AQ520" t="s">
        <v>3692</v>
      </c>
      <c r="AR520">
        <v>0.77</v>
      </c>
      <c r="AS520">
        <v>-0.14000000000000001</v>
      </c>
      <c r="AT520">
        <v>0.18</v>
      </c>
      <c r="AU520" t="s">
        <v>3693</v>
      </c>
      <c r="AV520" t="s">
        <v>30</v>
      </c>
      <c r="AW520" t="s">
        <v>2570</v>
      </c>
      <c r="AX520" t="s">
        <v>2298</v>
      </c>
      <c r="AY520" t="s">
        <v>2571</v>
      </c>
      <c r="AZ520" t="s">
        <v>2570</v>
      </c>
      <c r="BA520" t="s">
        <v>3694</v>
      </c>
      <c r="BB520" t="s">
        <v>3695</v>
      </c>
      <c r="BC520">
        <v>135270</v>
      </c>
      <c r="BD520" t="s">
        <v>3696</v>
      </c>
      <c r="BE520" t="s">
        <v>3046</v>
      </c>
      <c r="BF520" t="s">
        <v>2304</v>
      </c>
      <c r="BG520" t="s">
        <v>2305</v>
      </c>
      <c r="BH520">
        <v>3</v>
      </c>
      <c r="BI520" t="s">
        <v>3048</v>
      </c>
      <c r="BJ520" t="s">
        <v>23</v>
      </c>
      <c r="BK520" t="s">
        <v>83</v>
      </c>
      <c r="BL520" t="s">
        <v>83</v>
      </c>
      <c r="BM520" t="s">
        <v>3693</v>
      </c>
      <c r="BN520">
        <v>1.16219E-3</v>
      </c>
      <c r="BO520">
        <v>30976</v>
      </c>
      <c r="BP520">
        <v>8730</v>
      </c>
      <c r="BQ520">
        <v>838</v>
      </c>
      <c r="BR520">
        <v>302</v>
      </c>
      <c r="BS520">
        <v>1620</v>
      </c>
      <c r="BT520">
        <v>3494</v>
      </c>
      <c r="BU520">
        <v>15010</v>
      </c>
      <c r="BV520">
        <v>982</v>
      </c>
      <c r="BW520">
        <v>17124</v>
      </c>
      <c r="BX520">
        <v>13852</v>
      </c>
      <c r="BY520">
        <v>4.5818999999999998E-4</v>
      </c>
      <c r="BZ520">
        <v>0</v>
      </c>
      <c r="CA520">
        <v>0</v>
      </c>
      <c r="CB520">
        <v>0</v>
      </c>
      <c r="CC520">
        <v>8.5861499999999996E-4</v>
      </c>
      <c r="CD520">
        <v>1.7987999999999999E-3</v>
      </c>
      <c r="CE520">
        <v>2.03666E-3</v>
      </c>
      <c r="CF520">
        <v>1.1095499999999999E-3</v>
      </c>
      <c r="CG520">
        <v>1.22726E-3</v>
      </c>
      <c r="CH520" t="s">
        <v>83</v>
      </c>
      <c r="CI520" t="s">
        <v>3693</v>
      </c>
      <c r="CJ520">
        <v>8.7110099999999999E-4</v>
      </c>
      <c r="CK520">
        <v>245666</v>
      </c>
      <c r="CL520">
        <v>15298</v>
      </c>
      <c r="CM520">
        <v>33560</v>
      </c>
      <c r="CN520">
        <v>9830</v>
      </c>
      <c r="CO520">
        <v>17212</v>
      </c>
      <c r="CP520">
        <v>22284</v>
      </c>
      <c r="CQ520">
        <v>111222</v>
      </c>
      <c r="CR520">
        <v>5482</v>
      </c>
      <c r="CS520">
        <v>134616</v>
      </c>
      <c r="CT520">
        <v>111050</v>
      </c>
      <c r="CU520">
        <v>3.2684000000000001E-4</v>
      </c>
      <c r="CV520">
        <v>2.0858199999999999E-4</v>
      </c>
      <c r="CW520">
        <v>0</v>
      </c>
      <c r="CX520">
        <v>0</v>
      </c>
      <c r="CY520">
        <v>4.4875200000000002E-4</v>
      </c>
      <c r="CZ520">
        <v>1.5284700000000001E-3</v>
      </c>
      <c r="DA520">
        <v>7.2966100000000005E-4</v>
      </c>
      <c r="DB520">
        <v>7.57711E-4</v>
      </c>
      <c r="DC520">
        <v>1.00855E-3</v>
      </c>
    </row>
    <row r="521" spans="1:107" x14ac:dyDescent="0.2">
      <c r="A521" t="s">
        <v>252</v>
      </c>
      <c r="B521">
        <v>50149352</v>
      </c>
      <c r="C521" t="s">
        <v>22</v>
      </c>
      <c r="D521">
        <v>0</v>
      </c>
      <c r="E521" t="s">
        <v>83</v>
      </c>
      <c r="F521">
        <v>1</v>
      </c>
      <c r="G521" t="s">
        <v>24</v>
      </c>
      <c r="H521">
        <v>1</v>
      </c>
      <c r="I521" t="s">
        <v>25</v>
      </c>
      <c r="J521">
        <v>0</v>
      </c>
      <c r="K521" t="s">
        <v>25</v>
      </c>
      <c r="L521">
        <v>0</v>
      </c>
      <c r="M521">
        <v>0.66700000000000004</v>
      </c>
      <c r="N521" t="s">
        <v>23</v>
      </c>
      <c r="O521" t="s">
        <v>151</v>
      </c>
      <c r="P521" t="s">
        <v>2558</v>
      </c>
      <c r="Q521" t="s">
        <v>2805</v>
      </c>
      <c r="R521" t="s">
        <v>3680</v>
      </c>
      <c r="S521" t="s">
        <v>734</v>
      </c>
      <c r="T521" t="s">
        <v>734</v>
      </c>
      <c r="U521">
        <v>3</v>
      </c>
      <c r="V521">
        <v>1411</v>
      </c>
      <c r="W521" t="s">
        <v>30</v>
      </c>
      <c r="X521" t="s">
        <v>25</v>
      </c>
      <c r="Y521" t="s">
        <v>25</v>
      </c>
      <c r="Z521" t="s">
        <v>25</v>
      </c>
      <c r="AA521" t="s">
        <v>25</v>
      </c>
      <c r="AB521" t="s">
        <v>25</v>
      </c>
      <c r="AC521" t="s">
        <v>25</v>
      </c>
      <c r="AD521" t="s">
        <v>25</v>
      </c>
      <c r="AE521" t="s">
        <v>3723</v>
      </c>
      <c r="AF521" t="s">
        <v>3682</v>
      </c>
      <c r="AG521" t="s">
        <v>273</v>
      </c>
      <c r="AH521" t="s">
        <v>3683</v>
      </c>
      <c r="AI521" t="s">
        <v>3684</v>
      </c>
      <c r="AJ521" t="s">
        <v>3685</v>
      </c>
      <c r="AK521" t="s">
        <v>3686</v>
      </c>
      <c r="AL521" t="s">
        <v>3687</v>
      </c>
      <c r="AM521" t="s">
        <v>3688</v>
      </c>
      <c r="AN521" t="s">
        <v>3689</v>
      </c>
      <c r="AO521" t="s">
        <v>3690</v>
      </c>
      <c r="AP521" t="s">
        <v>3691</v>
      </c>
      <c r="AQ521" t="s">
        <v>3692</v>
      </c>
      <c r="AR521">
        <v>0.77</v>
      </c>
      <c r="AS521">
        <v>-0.14000000000000001</v>
      </c>
      <c r="AT521">
        <v>0.18</v>
      </c>
      <c r="AU521" t="s">
        <v>3693</v>
      </c>
      <c r="AV521" t="s">
        <v>30</v>
      </c>
      <c r="AW521" t="s">
        <v>2570</v>
      </c>
      <c r="AX521" t="s">
        <v>2298</v>
      </c>
      <c r="AY521" t="s">
        <v>2571</v>
      </c>
      <c r="AZ521" t="s">
        <v>2570</v>
      </c>
      <c r="BA521" t="s">
        <v>3694</v>
      </c>
      <c r="BB521" t="s">
        <v>3695</v>
      </c>
      <c r="BC521">
        <v>135270</v>
      </c>
      <c r="BD521" t="s">
        <v>3696</v>
      </c>
      <c r="BE521" t="s">
        <v>3046</v>
      </c>
      <c r="BF521" t="s">
        <v>2304</v>
      </c>
      <c r="BG521" t="s">
        <v>2305</v>
      </c>
      <c r="BH521">
        <v>3</v>
      </c>
      <c r="BI521" t="s">
        <v>3048</v>
      </c>
      <c r="BJ521" t="s">
        <v>23</v>
      </c>
      <c r="BK521" t="s">
        <v>83</v>
      </c>
      <c r="BL521" t="s">
        <v>83</v>
      </c>
      <c r="BM521" t="s">
        <v>3693</v>
      </c>
      <c r="BN521">
        <v>1.16219E-3</v>
      </c>
      <c r="BO521">
        <v>30976</v>
      </c>
      <c r="BP521">
        <v>8730</v>
      </c>
      <c r="BQ521">
        <v>838</v>
      </c>
      <c r="BR521">
        <v>302</v>
      </c>
      <c r="BS521">
        <v>1620</v>
      </c>
      <c r="BT521">
        <v>3494</v>
      </c>
      <c r="BU521">
        <v>15010</v>
      </c>
      <c r="BV521">
        <v>982</v>
      </c>
      <c r="BW521">
        <v>17124</v>
      </c>
      <c r="BX521">
        <v>13852</v>
      </c>
      <c r="BY521">
        <v>4.5818999999999998E-4</v>
      </c>
      <c r="BZ521">
        <v>0</v>
      </c>
      <c r="CA521">
        <v>0</v>
      </c>
      <c r="CB521">
        <v>0</v>
      </c>
      <c r="CC521">
        <v>8.5861499999999996E-4</v>
      </c>
      <c r="CD521">
        <v>1.7987999999999999E-3</v>
      </c>
      <c r="CE521">
        <v>2.03666E-3</v>
      </c>
      <c r="CF521">
        <v>1.1095499999999999E-3</v>
      </c>
      <c r="CG521">
        <v>1.22726E-3</v>
      </c>
      <c r="CH521" t="s">
        <v>83</v>
      </c>
      <c r="CI521" t="s">
        <v>3693</v>
      </c>
      <c r="CJ521">
        <v>8.7110099999999999E-4</v>
      </c>
      <c r="CK521">
        <v>245666</v>
      </c>
      <c r="CL521">
        <v>15298</v>
      </c>
      <c r="CM521">
        <v>33560</v>
      </c>
      <c r="CN521">
        <v>9830</v>
      </c>
      <c r="CO521">
        <v>17212</v>
      </c>
      <c r="CP521">
        <v>22284</v>
      </c>
      <c r="CQ521">
        <v>111222</v>
      </c>
      <c r="CR521">
        <v>5482</v>
      </c>
      <c r="CS521">
        <v>134616</v>
      </c>
      <c r="CT521">
        <v>111050</v>
      </c>
      <c r="CU521">
        <v>3.2684000000000001E-4</v>
      </c>
      <c r="CV521">
        <v>2.0858199999999999E-4</v>
      </c>
      <c r="CW521">
        <v>0</v>
      </c>
      <c r="CX521">
        <v>0</v>
      </c>
      <c r="CY521">
        <v>4.4875200000000002E-4</v>
      </c>
      <c r="CZ521">
        <v>1.5284700000000001E-3</v>
      </c>
      <c r="DA521">
        <v>7.2966100000000005E-4</v>
      </c>
      <c r="DB521">
        <v>7.57711E-4</v>
      </c>
      <c r="DC521">
        <v>1.00855E-3</v>
      </c>
    </row>
    <row r="522" spans="1:107" x14ac:dyDescent="0.2">
      <c r="A522" t="s">
        <v>252</v>
      </c>
      <c r="B522">
        <v>50149352</v>
      </c>
      <c r="C522" t="s">
        <v>22</v>
      </c>
      <c r="D522">
        <v>0</v>
      </c>
      <c r="E522" t="s">
        <v>83</v>
      </c>
      <c r="F522">
        <v>1</v>
      </c>
      <c r="G522" t="s">
        <v>24</v>
      </c>
      <c r="H522">
        <v>1</v>
      </c>
      <c r="I522" t="s">
        <v>25</v>
      </c>
      <c r="J522">
        <v>0</v>
      </c>
      <c r="K522" t="s">
        <v>25</v>
      </c>
      <c r="L522">
        <v>0</v>
      </c>
      <c r="M522">
        <v>0.66700000000000004</v>
      </c>
      <c r="N522" t="s">
        <v>23</v>
      </c>
      <c r="O522" t="s">
        <v>151</v>
      </c>
      <c r="P522" t="s">
        <v>2558</v>
      </c>
      <c r="Q522" t="s">
        <v>2805</v>
      </c>
      <c r="R522" t="s">
        <v>3680</v>
      </c>
      <c r="S522" t="s">
        <v>734</v>
      </c>
      <c r="T522" t="s">
        <v>734</v>
      </c>
      <c r="U522">
        <v>3</v>
      </c>
      <c r="V522">
        <v>350</v>
      </c>
      <c r="W522" t="s">
        <v>30</v>
      </c>
      <c r="X522" t="s">
        <v>25</v>
      </c>
      <c r="Y522" t="s">
        <v>25</v>
      </c>
      <c r="Z522" t="s">
        <v>25</v>
      </c>
      <c r="AA522" t="s">
        <v>25</v>
      </c>
      <c r="AB522" t="s">
        <v>25</v>
      </c>
      <c r="AC522" t="s">
        <v>25</v>
      </c>
      <c r="AD522" t="s">
        <v>25</v>
      </c>
      <c r="AE522" t="s">
        <v>3724</v>
      </c>
      <c r="AF522" t="s">
        <v>3682</v>
      </c>
      <c r="AG522" t="s">
        <v>273</v>
      </c>
      <c r="AH522" t="s">
        <v>3683</v>
      </c>
      <c r="AI522" t="s">
        <v>3684</v>
      </c>
      <c r="AJ522" t="s">
        <v>3685</v>
      </c>
      <c r="AK522" t="s">
        <v>3686</v>
      </c>
      <c r="AL522" t="s">
        <v>3687</v>
      </c>
      <c r="AM522" t="s">
        <v>3688</v>
      </c>
      <c r="AN522" t="s">
        <v>3689</v>
      </c>
      <c r="AO522" t="s">
        <v>3690</v>
      </c>
      <c r="AP522" t="s">
        <v>3691</v>
      </c>
      <c r="AQ522" t="s">
        <v>3692</v>
      </c>
      <c r="AR522">
        <v>0.77</v>
      </c>
      <c r="AS522">
        <v>-0.14000000000000001</v>
      </c>
      <c r="AT522">
        <v>0.18</v>
      </c>
      <c r="AU522" t="s">
        <v>3693</v>
      </c>
      <c r="AV522" t="s">
        <v>30</v>
      </c>
      <c r="AW522" t="s">
        <v>2570</v>
      </c>
      <c r="AX522" t="s">
        <v>2298</v>
      </c>
      <c r="AY522" t="s">
        <v>2571</v>
      </c>
      <c r="AZ522" t="s">
        <v>2570</v>
      </c>
      <c r="BA522" t="s">
        <v>3694</v>
      </c>
      <c r="BB522" t="s">
        <v>3695</v>
      </c>
      <c r="BC522">
        <v>135270</v>
      </c>
      <c r="BD522" t="s">
        <v>3696</v>
      </c>
      <c r="BE522" t="s">
        <v>3046</v>
      </c>
      <c r="BF522" t="s">
        <v>2304</v>
      </c>
      <c r="BG522" t="s">
        <v>2305</v>
      </c>
      <c r="BH522">
        <v>3</v>
      </c>
      <c r="BI522" t="s">
        <v>3048</v>
      </c>
      <c r="BJ522" t="s">
        <v>23</v>
      </c>
      <c r="BK522" t="s">
        <v>83</v>
      </c>
      <c r="BL522" t="s">
        <v>83</v>
      </c>
      <c r="BM522" t="s">
        <v>3693</v>
      </c>
      <c r="BN522">
        <v>1.16219E-3</v>
      </c>
      <c r="BO522">
        <v>30976</v>
      </c>
      <c r="BP522">
        <v>8730</v>
      </c>
      <c r="BQ522">
        <v>838</v>
      </c>
      <c r="BR522">
        <v>302</v>
      </c>
      <c r="BS522">
        <v>1620</v>
      </c>
      <c r="BT522">
        <v>3494</v>
      </c>
      <c r="BU522">
        <v>15010</v>
      </c>
      <c r="BV522">
        <v>982</v>
      </c>
      <c r="BW522">
        <v>17124</v>
      </c>
      <c r="BX522">
        <v>13852</v>
      </c>
      <c r="BY522">
        <v>4.5818999999999998E-4</v>
      </c>
      <c r="BZ522">
        <v>0</v>
      </c>
      <c r="CA522">
        <v>0</v>
      </c>
      <c r="CB522">
        <v>0</v>
      </c>
      <c r="CC522">
        <v>8.5861499999999996E-4</v>
      </c>
      <c r="CD522">
        <v>1.7987999999999999E-3</v>
      </c>
      <c r="CE522">
        <v>2.03666E-3</v>
      </c>
      <c r="CF522">
        <v>1.1095499999999999E-3</v>
      </c>
      <c r="CG522">
        <v>1.22726E-3</v>
      </c>
      <c r="CH522" t="s">
        <v>83</v>
      </c>
      <c r="CI522" t="s">
        <v>3693</v>
      </c>
      <c r="CJ522">
        <v>8.7110099999999999E-4</v>
      </c>
      <c r="CK522">
        <v>245666</v>
      </c>
      <c r="CL522">
        <v>15298</v>
      </c>
      <c r="CM522">
        <v>33560</v>
      </c>
      <c r="CN522">
        <v>9830</v>
      </c>
      <c r="CO522">
        <v>17212</v>
      </c>
      <c r="CP522">
        <v>22284</v>
      </c>
      <c r="CQ522">
        <v>111222</v>
      </c>
      <c r="CR522">
        <v>5482</v>
      </c>
      <c r="CS522">
        <v>134616</v>
      </c>
      <c r="CT522">
        <v>111050</v>
      </c>
      <c r="CU522">
        <v>3.2684000000000001E-4</v>
      </c>
      <c r="CV522">
        <v>2.0858199999999999E-4</v>
      </c>
      <c r="CW522">
        <v>0</v>
      </c>
      <c r="CX522">
        <v>0</v>
      </c>
      <c r="CY522">
        <v>4.4875200000000002E-4</v>
      </c>
      <c r="CZ522">
        <v>1.5284700000000001E-3</v>
      </c>
      <c r="DA522">
        <v>7.2966100000000005E-4</v>
      </c>
      <c r="DB522">
        <v>7.57711E-4</v>
      </c>
      <c r="DC522">
        <v>1.00855E-3</v>
      </c>
    </row>
    <row r="523" spans="1:107" x14ac:dyDescent="0.2">
      <c r="A523" t="s">
        <v>252</v>
      </c>
      <c r="B523">
        <v>50149352</v>
      </c>
      <c r="C523" t="s">
        <v>22</v>
      </c>
      <c r="D523">
        <v>0</v>
      </c>
      <c r="E523" t="s">
        <v>83</v>
      </c>
      <c r="F523">
        <v>1</v>
      </c>
      <c r="G523" t="s">
        <v>24</v>
      </c>
      <c r="H523">
        <v>1</v>
      </c>
      <c r="I523" t="s">
        <v>25</v>
      </c>
      <c r="J523">
        <v>0</v>
      </c>
      <c r="K523" t="s">
        <v>25</v>
      </c>
      <c r="L523">
        <v>0</v>
      </c>
      <c r="M523">
        <v>0.66700000000000004</v>
      </c>
      <c r="N523" t="s">
        <v>23</v>
      </c>
      <c r="O523" t="s">
        <v>151</v>
      </c>
      <c r="P523" t="s">
        <v>2558</v>
      </c>
      <c r="Q523" t="s">
        <v>2805</v>
      </c>
      <c r="R523" t="s">
        <v>3680</v>
      </c>
      <c r="S523" t="s">
        <v>734</v>
      </c>
      <c r="T523" t="s">
        <v>734</v>
      </c>
      <c r="U523">
        <v>3</v>
      </c>
      <c r="V523">
        <v>1371</v>
      </c>
      <c r="W523" t="s">
        <v>30</v>
      </c>
      <c r="X523" t="s">
        <v>25</v>
      </c>
      <c r="Y523" t="s">
        <v>25</v>
      </c>
      <c r="Z523" t="s">
        <v>25</v>
      </c>
      <c r="AA523" t="s">
        <v>25</v>
      </c>
      <c r="AB523" t="s">
        <v>25</v>
      </c>
      <c r="AC523" t="s">
        <v>25</v>
      </c>
      <c r="AD523" t="s">
        <v>25</v>
      </c>
      <c r="AE523" t="s">
        <v>3725</v>
      </c>
      <c r="AF523" t="s">
        <v>3682</v>
      </c>
      <c r="AG523" t="s">
        <v>273</v>
      </c>
      <c r="AH523" t="s">
        <v>3683</v>
      </c>
      <c r="AI523" t="s">
        <v>3684</v>
      </c>
      <c r="AJ523" t="s">
        <v>3685</v>
      </c>
      <c r="AK523" t="s">
        <v>3686</v>
      </c>
      <c r="AL523" t="s">
        <v>3687</v>
      </c>
      <c r="AM523" t="s">
        <v>3688</v>
      </c>
      <c r="AN523" t="s">
        <v>3689</v>
      </c>
      <c r="AO523" t="s">
        <v>3690</v>
      </c>
      <c r="AP523" t="s">
        <v>3691</v>
      </c>
      <c r="AQ523" t="s">
        <v>3692</v>
      </c>
      <c r="AR523">
        <v>0.77</v>
      </c>
      <c r="AS523">
        <v>-0.14000000000000001</v>
      </c>
      <c r="AT523">
        <v>0.18</v>
      </c>
      <c r="AU523" t="s">
        <v>3693</v>
      </c>
      <c r="AV523" t="s">
        <v>30</v>
      </c>
      <c r="AW523" t="s">
        <v>2570</v>
      </c>
      <c r="AX523" t="s">
        <v>2298</v>
      </c>
      <c r="AY523" t="s">
        <v>2571</v>
      </c>
      <c r="AZ523" t="s">
        <v>2570</v>
      </c>
      <c r="BA523" t="s">
        <v>3694</v>
      </c>
      <c r="BB523" t="s">
        <v>3695</v>
      </c>
      <c r="BC523">
        <v>135270</v>
      </c>
      <c r="BD523" t="s">
        <v>3696</v>
      </c>
      <c r="BE523" t="s">
        <v>3046</v>
      </c>
      <c r="BF523" t="s">
        <v>2304</v>
      </c>
      <c r="BG523" t="s">
        <v>2305</v>
      </c>
      <c r="BH523">
        <v>3</v>
      </c>
      <c r="BI523" t="s">
        <v>3048</v>
      </c>
      <c r="BJ523" t="s">
        <v>23</v>
      </c>
      <c r="BK523" t="s">
        <v>83</v>
      </c>
      <c r="BL523" t="s">
        <v>83</v>
      </c>
      <c r="BM523" t="s">
        <v>3693</v>
      </c>
      <c r="BN523">
        <v>1.16219E-3</v>
      </c>
      <c r="BO523">
        <v>30976</v>
      </c>
      <c r="BP523">
        <v>8730</v>
      </c>
      <c r="BQ523">
        <v>838</v>
      </c>
      <c r="BR523">
        <v>302</v>
      </c>
      <c r="BS523">
        <v>1620</v>
      </c>
      <c r="BT523">
        <v>3494</v>
      </c>
      <c r="BU523">
        <v>15010</v>
      </c>
      <c r="BV523">
        <v>982</v>
      </c>
      <c r="BW523">
        <v>17124</v>
      </c>
      <c r="BX523">
        <v>13852</v>
      </c>
      <c r="BY523">
        <v>4.5818999999999998E-4</v>
      </c>
      <c r="BZ523">
        <v>0</v>
      </c>
      <c r="CA523">
        <v>0</v>
      </c>
      <c r="CB523">
        <v>0</v>
      </c>
      <c r="CC523">
        <v>8.5861499999999996E-4</v>
      </c>
      <c r="CD523">
        <v>1.7987999999999999E-3</v>
      </c>
      <c r="CE523">
        <v>2.03666E-3</v>
      </c>
      <c r="CF523">
        <v>1.1095499999999999E-3</v>
      </c>
      <c r="CG523">
        <v>1.22726E-3</v>
      </c>
      <c r="CH523" t="s">
        <v>83</v>
      </c>
      <c r="CI523" t="s">
        <v>3693</v>
      </c>
      <c r="CJ523">
        <v>8.7110099999999999E-4</v>
      </c>
      <c r="CK523">
        <v>245666</v>
      </c>
      <c r="CL523">
        <v>15298</v>
      </c>
      <c r="CM523">
        <v>33560</v>
      </c>
      <c r="CN523">
        <v>9830</v>
      </c>
      <c r="CO523">
        <v>17212</v>
      </c>
      <c r="CP523">
        <v>22284</v>
      </c>
      <c r="CQ523">
        <v>111222</v>
      </c>
      <c r="CR523">
        <v>5482</v>
      </c>
      <c r="CS523">
        <v>134616</v>
      </c>
      <c r="CT523">
        <v>111050</v>
      </c>
      <c r="CU523">
        <v>3.2684000000000001E-4</v>
      </c>
      <c r="CV523">
        <v>2.0858199999999999E-4</v>
      </c>
      <c r="CW523">
        <v>0</v>
      </c>
      <c r="CX523">
        <v>0</v>
      </c>
      <c r="CY523">
        <v>4.4875200000000002E-4</v>
      </c>
      <c r="CZ523">
        <v>1.5284700000000001E-3</v>
      </c>
      <c r="DA523">
        <v>7.2966100000000005E-4</v>
      </c>
      <c r="DB523">
        <v>7.57711E-4</v>
      </c>
      <c r="DC523">
        <v>1.00855E-3</v>
      </c>
    </row>
    <row r="524" spans="1:107" x14ac:dyDescent="0.2">
      <c r="A524" t="s">
        <v>252</v>
      </c>
      <c r="B524">
        <v>50149352</v>
      </c>
      <c r="C524" t="s">
        <v>22</v>
      </c>
      <c r="D524">
        <v>0</v>
      </c>
      <c r="E524" t="s">
        <v>83</v>
      </c>
      <c r="F524">
        <v>1</v>
      </c>
      <c r="G524" t="s">
        <v>24</v>
      </c>
      <c r="H524">
        <v>1</v>
      </c>
      <c r="I524" t="s">
        <v>25</v>
      </c>
      <c r="J524">
        <v>0</v>
      </c>
      <c r="K524" t="s">
        <v>25</v>
      </c>
      <c r="L524">
        <v>0</v>
      </c>
      <c r="M524">
        <v>0.66700000000000004</v>
      </c>
      <c r="N524" t="s">
        <v>23</v>
      </c>
      <c r="O524" t="s">
        <v>151</v>
      </c>
      <c r="P524" t="s">
        <v>2558</v>
      </c>
      <c r="Q524" t="s">
        <v>2805</v>
      </c>
      <c r="R524" t="s">
        <v>3680</v>
      </c>
      <c r="S524" t="s">
        <v>734</v>
      </c>
      <c r="T524" t="s">
        <v>734</v>
      </c>
      <c r="U524">
        <v>3</v>
      </c>
      <c r="V524">
        <v>383</v>
      </c>
      <c r="W524" t="s">
        <v>30</v>
      </c>
      <c r="X524" t="s">
        <v>25</v>
      </c>
      <c r="Y524" t="s">
        <v>25</v>
      </c>
      <c r="Z524" t="s">
        <v>25</v>
      </c>
      <c r="AA524" t="s">
        <v>25</v>
      </c>
      <c r="AB524" t="s">
        <v>25</v>
      </c>
      <c r="AC524" t="s">
        <v>25</v>
      </c>
      <c r="AD524" t="s">
        <v>25</v>
      </c>
      <c r="AE524" t="s">
        <v>3726</v>
      </c>
      <c r="AF524" t="s">
        <v>3682</v>
      </c>
      <c r="AG524" t="s">
        <v>273</v>
      </c>
      <c r="AH524" t="s">
        <v>3683</v>
      </c>
      <c r="AI524" t="s">
        <v>3684</v>
      </c>
      <c r="AJ524" t="s">
        <v>3685</v>
      </c>
      <c r="AK524" t="s">
        <v>3686</v>
      </c>
      <c r="AL524" t="s">
        <v>3687</v>
      </c>
      <c r="AM524" t="s">
        <v>3688</v>
      </c>
      <c r="AN524" t="s">
        <v>3689</v>
      </c>
      <c r="AO524" t="s">
        <v>3690</v>
      </c>
      <c r="AP524" t="s">
        <v>3691</v>
      </c>
      <c r="AQ524" t="s">
        <v>3692</v>
      </c>
      <c r="AR524">
        <v>0.77</v>
      </c>
      <c r="AS524">
        <v>-0.14000000000000001</v>
      </c>
      <c r="AT524">
        <v>0.18</v>
      </c>
      <c r="AU524" t="s">
        <v>3693</v>
      </c>
      <c r="AV524" t="s">
        <v>30</v>
      </c>
      <c r="AW524" t="s">
        <v>2570</v>
      </c>
      <c r="AX524" t="s">
        <v>2298</v>
      </c>
      <c r="AY524" t="s">
        <v>2571</v>
      </c>
      <c r="AZ524" t="s">
        <v>2570</v>
      </c>
      <c r="BA524" t="s">
        <v>3694</v>
      </c>
      <c r="BB524" t="s">
        <v>3695</v>
      </c>
      <c r="BC524">
        <v>135270</v>
      </c>
      <c r="BD524" t="s">
        <v>3696</v>
      </c>
      <c r="BE524" t="s">
        <v>3046</v>
      </c>
      <c r="BF524" t="s">
        <v>2304</v>
      </c>
      <c r="BG524" t="s">
        <v>2305</v>
      </c>
      <c r="BH524">
        <v>3</v>
      </c>
      <c r="BI524" t="s">
        <v>3048</v>
      </c>
      <c r="BJ524" t="s">
        <v>23</v>
      </c>
      <c r="BK524" t="s">
        <v>83</v>
      </c>
      <c r="BL524" t="s">
        <v>83</v>
      </c>
      <c r="BM524" t="s">
        <v>3693</v>
      </c>
      <c r="BN524">
        <v>1.16219E-3</v>
      </c>
      <c r="BO524">
        <v>30976</v>
      </c>
      <c r="BP524">
        <v>8730</v>
      </c>
      <c r="BQ524">
        <v>838</v>
      </c>
      <c r="BR524">
        <v>302</v>
      </c>
      <c r="BS524">
        <v>1620</v>
      </c>
      <c r="BT524">
        <v>3494</v>
      </c>
      <c r="BU524">
        <v>15010</v>
      </c>
      <c r="BV524">
        <v>982</v>
      </c>
      <c r="BW524">
        <v>17124</v>
      </c>
      <c r="BX524">
        <v>13852</v>
      </c>
      <c r="BY524">
        <v>4.5818999999999998E-4</v>
      </c>
      <c r="BZ524">
        <v>0</v>
      </c>
      <c r="CA524">
        <v>0</v>
      </c>
      <c r="CB524">
        <v>0</v>
      </c>
      <c r="CC524">
        <v>8.5861499999999996E-4</v>
      </c>
      <c r="CD524">
        <v>1.7987999999999999E-3</v>
      </c>
      <c r="CE524">
        <v>2.03666E-3</v>
      </c>
      <c r="CF524">
        <v>1.1095499999999999E-3</v>
      </c>
      <c r="CG524">
        <v>1.22726E-3</v>
      </c>
      <c r="CH524" t="s">
        <v>83</v>
      </c>
      <c r="CI524" t="s">
        <v>3693</v>
      </c>
      <c r="CJ524">
        <v>8.7110099999999999E-4</v>
      </c>
      <c r="CK524">
        <v>245666</v>
      </c>
      <c r="CL524">
        <v>15298</v>
      </c>
      <c r="CM524">
        <v>33560</v>
      </c>
      <c r="CN524">
        <v>9830</v>
      </c>
      <c r="CO524">
        <v>17212</v>
      </c>
      <c r="CP524">
        <v>22284</v>
      </c>
      <c r="CQ524">
        <v>111222</v>
      </c>
      <c r="CR524">
        <v>5482</v>
      </c>
      <c r="CS524">
        <v>134616</v>
      </c>
      <c r="CT524">
        <v>111050</v>
      </c>
      <c r="CU524">
        <v>3.2684000000000001E-4</v>
      </c>
      <c r="CV524">
        <v>2.0858199999999999E-4</v>
      </c>
      <c r="CW524">
        <v>0</v>
      </c>
      <c r="CX524">
        <v>0</v>
      </c>
      <c r="CY524">
        <v>4.4875200000000002E-4</v>
      </c>
      <c r="CZ524">
        <v>1.5284700000000001E-3</v>
      </c>
      <c r="DA524">
        <v>7.2966100000000005E-4</v>
      </c>
      <c r="DB524">
        <v>7.57711E-4</v>
      </c>
      <c r="DC524">
        <v>1.00855E-3</v>
      </c>
    </row>
    <row r="525" spans="1:107" x14ac:dyDescent="0.2">
      <c r="A525" t="s">
        <v>252</v>
      </c>
      <c r="B525">
        <v>50149352</v>
      </c>
      <c r="C525" t="s">
        <v>22</v>
      </c>
      <c r="D525">
        <v>0</v>
      </c>
      <c r="E525" t="s">
        <v>83</v>
      </c>
      <c r="F525">
        <v>1</v>
      </c>
      <c r="G525" t="s">
        <v>24</v>
      </c>
      <c r="H525">
        <v>1</v>
      </c>
      <c r="I525" t="s">
        <v>25</v>
      </c>
      <c r="J525">
        <v>0</v>
      </c>
      <c r="K525" t="s">
        <v>25</v>
      </c>
      <c r="L525">
        <v>0</v>
      </c>
      <c r="M525">
        <v>0.66700000000000004</v>
      </c>
      <c r="N525" t="s">
        <v>23</v>
      </c>
      <c r="O525" t="s">
        <v>151</v>
      </c>
      <c r="P525" t="s">
        <v>2558</v>
      </c>
      <c r="Q525" t="s">
        <v>2805</v>
      </c>
      <c r="R525" t="s">
        <v>3680</v>
      </c>
      <c r="S525" t="s">
        <v>734</v>
      </c>
      <c r="T525" t="s">
        <v>734</v>
      </c>
      <c r="U525">
        <v>3</v>
      </c>
      <c r="V525">
        <v>1417</v>
      </c>
      <c r="W525" t="s">
        <v>30</v>
      </c>
      <c r="X525" t="s">
        <v>25</v>
      </c>
      <c r="Y525" t="s">
        <v>25</v>
      </c>
      <c r="Z525" t="s">
        <v>25</v>
      </c>
      <c r="AA525" t="s">
        <v>25</v>
      </c>
      <c r="AB525" t="s">
        <v>25</v>
      </c>
      <c r="AC525" t="s">
        <v>25</v>
      </c>
      <c r="AD525" t="s">
        <v>25</v>
      </c>
      <c r="AE525" t="s">
        <v>3727</v>
      </c>
      <c r="AF525" t="s">
        <v>3682</v>
      </c>
      <c r="AG525" t="s">
        <v>273</v>
      </c>
      <c r="AH525" t="s">
        <v>3683</v>
      </c>
      <c r="AI525" t="s">
        <v>3684</v>
      </c>
      <c r="AJ525" t="s">
        <v>3685</v>
      </c>
      <c r="AK525" t="s">
        <v>3686</v>
      </c>
      <c r="AL525" t="s">
        <v>3687</v>
      </c>
      <c r="AM525" t="s">
        <v>3688</v>
      </c>
      <c r="AN525" t="s">
        <v>3689</v>
      </c>
      <c r="AO525" t="s">
        <v>3690</v>
      </c>
      <c r="AP525" t="s">
        <v>3691</v>
      </c>
      <c r="AQ525" t="s">
        <v>3692</v>
      </c>
      <c r="AR525">
        <v>0.77</v>
      </c>
      <c r="AS525">
        <v>-0.14000000000000001</v>
      </c>
      <c r="AT525">
        <v>0.18</v>
      </c>
      <c r="AU525" t="s">
        <v>3693</v>
      </c>
      <c r="AV525" t="s">
        <v>30</v>
      </c>
      <c r="AW525" t="s">
        <v>2570</v>
      </c>
      <c r="AX525" t="s">
        <v>2298</v>
      </c>
      <c r="AY525" t="s">
        <v>2571</v>
      </c>
      <c r="AZ525" t="s">
        <v>2570</v>
      </c>
      <c r="BA525" t="s">
        <v>3694</v>
      </c>
      <c r="BB525" t="s">
        <v>3695</v>
      </c>
      <c r="BC525">
        <v>135270</v>
      </c>
      <c r="BD525" t="s">
        <v>3696</v>
      </c>
      <c r="BE525" t="s">
        <v>3046</v>
      </c>
      <c r="BF525" t="s">
        <v>2304</v>
      </c>
      <c r="BG525" t="s">
        <v>2305</v>
      </c>
      <c r="BH525">
        <v>3</v>
      </c>
      <c r="BI525" t="s">
        <v>3048</v>
      </c>
      <c r="BJ525" t="s">
        <v>23</v>
      </c>
      <c r="BK525" t="s">
        <v>83</v>
      </c>
      <c r="BL525" t="s">
        <v>83</v>
      </c>
      <c r="BM525" t="s">
        <v>3693</v>
      </c>
      <c r="BN525">
        <v>1.16219E-3</v>
      </c>
      <c r="BO525">
        <v>30976</v>
      </c>
      <c r="BP525">
        <v>8730</v>
      </c>
      <c r="BQ525">
        <v>838</v>
      </c>
      <c r="BR525">
        <v>302</v>
      </c>
      <c r="BS525">
        <v>1620</v>
      </c>
      <c r="BT525">
        <v>3494</v>
      </c>
      <c r="BU525">
        <v>15010</v>
      </c>
      <c r="BV525">
        <v>982</v>
      </c>
      <c r="BW525">
        <v>17124</v>
      </c>
      <c r="BX525">
        <v>13852</v>
      </c>
      <c r="BY525">
        <v>4.5818999999999998E-4</v>
      </c>
      <c r="BZ525">
        <v>0</v>
      </c>
      <c r="CA525">
        <v>0</v>
      </c>
      <c r="CB525">
        <v>0</v>
      </c>
      <c r="CC525">
        <v>8.5861499999999996E-4</v>
      </c>
      <c r="CD525">
        <v>1.7987999999999999E-3</v>
      </c>
      <c r="CE525">
        <v>2.03666E-3</v>
      </c>
      <c r="CF525">
        <v>1.1095499999999999E-3</v>
      </c>
      <c r="CG525">
        <v>1.22726E-3</v>
      </c>
      <c r="CH525" t="s">
        <v>83</v>
      </c>
      <c r="CI525" t="s">
        <v>3693</v>
      </c>
      <c r="CJ525">
        <v>8.7110099999999999E-4</v>
      </c>
      <c r="CK525">
        <v>245666</v>
      </c>
      <c r="CL525">
        <v>15298</v>
      </c>
      <c r="CM525">
        <v>33560</v>
      </c>
      <c r="CN525">
        <v>9830</v>
      </c>
      <c r="CO525">
        <v>17212</v>
      </c>
      <c r="CP525">
        <v>22284</v>
      </c>
      <c r="CQ525">
        <v>111222</v>
      </c>
      <c r="CR525">
        <v>5482</v>
      </c>
      <c r="CS525">
        <v>134616</v>
      </c>
      <c r="CT525">
        <v>111050</v>
      </c>
      <c r="CU525">
        <v>3.2684000000000001E-4</v>
      </c>
      <c r="CV525">
        <v>2.0858199999999999E-4</v>
      </c>
      <c r="CW525">
        <v>0</v>
      </c>
      <c r="CX525">
        <v>0</v>
      </c>
      <c r="CY525">
        <v>4.4875200000000002E-4</v>
      </c>
      <c r="CZ525">
        <v>1.5284700000000001E-3</v>
      </c>
      <c r="DA525">
        <v>7.2966100000000005E-4</v>
      </c>
      <c r="DB525">
        <v>7.57711E-4</v>
      </c>
      <c r="DC525">
        <v>1.00855E-3</v>
      </c>
    </row>
    <row r="526" spans="1:107" x14ac:dyDescent="0.2">
      <c r="A526" t="s">
        <v>252</v>
      </c>
      <c r="B526">
        <v>50149352</v>
      </c>
      <c r="C526" t="s">
        <v>22</v>
      </c>
      <c r="D526">
        <v>0</v>
      </c>
      <c r="E526" t="s">
        <v>83</v>
      </c>
      <c r="F526">
        <v>1</v>
      </c>
      <c r="G526" t="s">
        <v>24</v>
      </c>
      <c r="H526">
        <v>1</v>
      </c>
      <c r="I526" t="s">
        <v>25</v>
      </c>
      <c r="J526">
        <v>0</v>
      </c>
      <c r="K526" t="s">
        <v>25</v>
      </c>
      <c r="L526">
        <v>0</v>
      </c>
      <c r="M526">
        <v>0.66700000000000004</v>
      </c>
      <c r="N526" t="s">
        <v>23</v>
      </c>
      <c r="O526" t="s">
        <v>151</v>
      </c>
      <c r="P526" t="s">
        <v>2558</v>
      </c>
      <c r="Q526" t="s">
        <v>2805</v>
      </c>
      <c r="R526" t="s">
        <v>3680</v>
      </c>
      <c r="S526" t="s">
        <v>734</v>
      </c>
      <c r="T526" t="s">
        <v>734</v>
      </c>
      <c r="U526">
        <v>3</v>
      </c>
      <c r="V526">
        <v>380</v>
      </c>
      <c r="W526" t="s">
        <v>30</v>
      </c>
      <c r="X526" t="s">
        <v>25</v>
      </c>
      <c r="Y526" t="s">
        <v>25</v>
      </c>
      <c r="Z526" t="s">
        <v>25</v>
      </c>
      <c r="AA526" t="s">
        <v>25</v>
      </c>
      <c r="AB526" t="s">
        <v>25</v>
      </c>
      <c r="AC526" t="s">
        <v>25</v>
      </c>
      <c r="AD526" t="s">
        <v>25</v>
      </c>
      <c r="AE526" t="s">
        <v>3728</v>
      </c>
      <c r="AF526" t="s">
        <v>3682</v>
      </c>
      <c r="AG526" t="s">
        <v>273</v>
      </c>
      <c r="AH526" t="s">
        <v>3683</v>
      </c>
      <c r="AI526" t="s">
        <v>3684</v>
      </c>
      <c r="AJ526" t="s">
        <v>3685</v>
      </c>
      <c r="AK526" t="s">
        <v>3686</v>
      </c>
      <c r="AL526" t="s">
        <v>3687</v>
      </c>
      <c r="AM526" t="s">
        <v>3688</v>
      </c>
      <c r="AN526" t="s">
        <v>3689</v>
      </c>
      <c r="AO526" t="s">
        <v>3690</v>
      </c>
      <c r="AP526" t="s">
        <v>3691</v>
      </c>
      <c r="AQ526" t="s">
        <v>3692</v>
      </c>
      <c r="AR526">
        <v>0.77</v>
      </c>
      <c r="AS526">
        <v>-0.14000000000000001</v>
      </c>
      <c r="AT526">
        <v>0.18</v>
      </c>
      <c r="AU526" t="s">
        <v>3693</v>
      </c>
      <c r="AV526" t="s">
        <v>30</v>
      </c>
      <c r="AW526" t="s">
        <v>2570</v>
      </c>
      <c r="AX526" t="s">
        <v>2298</v>
      </c>
      <c r="AY526" t="s">
        <v>2571</v>
      </c>
      <c r="AZ526" t="s">
        <v>2570</v>
      </c>
      <c r="BA526" t="s">
        <v>3694</v>
      </c>
      <c r="BB526" t="s">
        <v>3695</v>
      </c>
      <c r="BC526">
        <v>135270</v>
      </c>
      <c r="BD526" t="s">
        <v>3696</v>
      </c>
      <c r="BE526" t="s">
        <v>3046</v>
      </c>
      <c r="BF526" t="s">
        <v>2304</v>
      </c>
      <c r="BG526" t="s">
        <v>2305</v>
      </c>
      <c r="BH526">
        <v>3</v>
      </c>
      <c r="BI526" t="s">
        <v>3048</v>
      </c>
      <c r="BJ526" t="s">
        <v>23</v>
      </c>
      <c r="BK526" t="s">
        <v>83</v>
      </c>
      <c r="BL526" t="s">
        <v>83</v>
      </c>
      <c r="BM526" t="s">
        <v>3693</v>
      </c>
      <c r="BN526">
        <v>1.16219E-3</v>
      </c>
      <c r="BO526">
        <v>30976</v>
      </c>
      <c r="BP526">
        <v>8730</v>
      </c>
      <c r="BQ526">
        <v>838</v>
      </c>
      <c r="BR526">
        <v>302</v>
      </c>
      <c r="BS526">
        <v>1620</v>
      </c>
      <c r="BT526">
        <v>3494</v>
      </c>
      <c r="BU526">
        <v>15010</v>
      </c>
      <c r="BV526">
        <v>982</v>
      </c>
      <c r="BW526">
        <v>17124</v>
      </c>
      <c r="BX526">
        <v>13852</v>
      </c>
      <c r="BY526">
        <v>4.5818999999999998E-4</v>
      </c>
      <c r="BZ526">
        <v>0</v>
      </c>
      <c r="CA526">
        <v>0</v>
      </c>
      <c r="CB526">
        <v>0</v>
      </c>
      <c r="CC526">
        <v>8.5861499999999996E-4</v>
      </c>
      <c r="CD526">
        <v>1.7987999999999999E-3</v>
      </c>
      <c r="CE526">
        <v>2.03666E-3</v>
      </c>
      <c r="CF526">
        <v>1.1095499999999999E-3</v>
      </c>
      <c r="CG526">
        <v>1.22726E-3</v>
      </c>
      <c r="CH526" t="s">
        <v>83</v>
      </c>
      <c r="CI526" t="s">
        <v>3693</v>
      </c>
      <c r="CJ526">
        <v>8.7110099999999999E-4</v>
      </c>
      <c r="CK526">
        <v>245666</v>
      </c>
      <c r="CL526">
        <v>15298</v>
      </c>
      <c r="CM526">
        <v>33560</v>
      </c>
      <c r="CN526">
        <v>9830</v>
      </c>
      <c r="CO526">
        <v>17212</v>
      </c>
      <c r="CP526">
        <v>22284</v>
      </c>
      <c r="CQ526">
        <v>111222</v>
      </c>
      <c r="CR526">
        <v>5482</v>
      </c>
      <c r="CS526">
        <v>134616</v>
      </c>
      <c r="CT526">
        <v>111050</v>
      </c>
      <c r="CU526">
        <v>3.2684000000000001E-4</v>
      </c>
      <c r="CV526">
        <v>2.0858199999999999E-4</v>
      </c>
      <c r="CW526">
        <v>0</v>
      </c>
      <c r="CX526">
        <v>0</v>
      </c>
      <c r="CY526">
        <v>4.4875200000000002E-4</v>
      </c>
      <c r="CZ526">
        <v>1.5284700000000001E-3</v>
      </c>
      <c r="DA526">
        <v>7.2966100000000005E-4</v>
      </c>
      <c r="DB526">
        <v>7.57711E-4</v>
      </c>
      <c r="DC526">
        <v>1.00855E-3</v>
      </c>
    </row>
    <row r="527" spans="1:107" x14ac:dyDescent="0.2">
      <c r="A527" t="s">
        <v>252</v>
      </c>
      <c r="B527">
        <v>50149352</v>
      </c>
      <c r="C527" t="s">
        <v>22</v>
      </c>
      <c r="D527">
        <v>0</v>
      </c>
      <c r="E527" t="s">
        <v>83</v>
      </c>
      <c r="F527">
        <v>1</v>
      </c>
      <c r="G527" t="s">
        <v>24</v>
      </c>
      <c r="H527">
        <v>1</v>
      </c>
      <c r="I527" t="s">
        <v>25</v>
      </c>
      <c r="J527">
        <v>0</v>
      </c>
      <c r="K527" t="s">
        <v>25</v>
      </c>
      <c r="L527">
        <v>0</v>
      </c>
      <c r="M527">
        <v>0.66700000000000004</v>
      </c>
      <c r="N527" t="s">
        <v>23</v>
      </c>
      <c r="O527" t="s">
        <v>151</v>
      </c>
      <c r="P527" t="s">
        <v>2558</v>
      </c>
      <c r="Q527" t="s">
        <v>2805</v>
      </c>
      <c r="R527" t="s">
        <v>3680</v>
      </c>
      <c r="S527" t="s">
        <v>734</v>
      </c>
      <c r="T527" t="s">
        <v>734</v>
      </c>
      <c r="U527">
        <v>3</v>
      </c>
      <c r="V527">
        <v>1415</v>
      </c>
      <c r="W527" t="s">
        <v>30</v>
      </c>
      <c r="X527" t="s">
        <v>25</v>
      </c>
      <c r="Y527" t="s">
        <v>25</v>
      </c>
      <c r="Z527" t="s">
        <v>25</v>
      </c>
      <c r="AA527" t="s">
        <v>25</v>
      </c>
      <c r="AB527" t="s">
        <v>25</v>
      </c>
      <c r="AC527" t="s">
        <v>25</v>
      </c>
      <c r="AD527" t="s">
        <v>25</v>
      </c>
      <c r="AE527" t="s">
        <v>3729</v>
      </c>
      <c r="AF527" t="s">
        <v>3682</v>
      </c>
      <c r="AG527" t="s">
        <v>273</v>
      </c>
      <c r="AH527" t="s">
        <v>3683</v>
      </c>
      <c r="AI527" t="s">
        <v>3684</v>
      </c>
      <c r="AJ527" t="s">
        <v>3685</v>
      </c>
      <c r="AK527" t="s">
        <v>3686</v>
      </c>
      <c r="AL527" t="s">
        <v>3687</v>
      </c>
      <c r="AM527" t="s">
        <v>3688</v>
      </c>
      <c r="AN527" t="s">
        <v>3689</v>
      </c>
      <c r="AO527" t="s">
        <v>3690</v>
      </c>
      <c r="AP527" t="s">
        <v>3691</v>
      </c>
      <c r="AQ527" t="s">
        <v>3692</v>
      </c>
      <c r="AR527">
        <v>0.77</v>
      </c>
      <c r="AS527">
        <v>-0.14000000000000001</v>
      </c>
      <c r="AT527">
        <v>0.18</v>
      </c>
      <c r="AU527" t="s">
        <v>3693</v>
      </c>
      <c r="AV527" t="s">
        <v>30</v>
      </c>
      <c r="AW527" t="s">
        <v>2570</v>
      </c>
      <c r="AX527" t="s">
        <v>2298</v>
      </c>
      <c r="AY527" t="s">
        <v>2571</v>
      </c>
      <c r="AZ527" t="s">
        <v>2570</v>
      </c>
      <c r="BA527" t="s">
        <v>3694</v>
      </c>
      <c r="BB527" t="s">
        <v>3695</v>
      </c>
      <c r="BC527">
        <v>135270</v>
      </c>
      <c r="BD527" t="s">
        <v>3696</v>
      </c>
      <c r="BE527" t="s">
        <v>3046</v>
      </c>
      <c r="BF527" t="s">
        <v>2304</v>
      </c>
      <c r="BG527" t="s">
        <v>2305</v>
      </c>
      <c r="BH527">
        <v>3</v>
      </c>
      <c r="BI527" t="s">
        <v>3048</v>
      </c>
      <c r="BJ527" t="s">
        <v>23</v>
      </c>
      <c r="BK527" t="s">
        <v>83</v>
      </c>
      <c r="BL527" t="s">
        <v>83</v>
      </c>
      <c r="BM527" t="s">
        <v>3693</v>
      </c>
      <c r="BN527">
        <v>1.16219E-3</v>
      </c>
      <c r="BO527">
        <v>30976</v>
      </c>
      <c r="BP527">
        <v>8730</v>
      </c>
      <c r="BQ527">
        <v>838</v>
      </c>
      <c r="BR527">
        <v>302</v>
      </c>
      <c r="BS527">
        <v>1620</v>
      </c>
      <c r="BT527">
        <v>3494</v>
      </c>
      <c r="BU527">
        <v>15010</v>
      </c>
      <c r="BV527">
        <v>982</v>
      </c>
      <c r="BW527">
        <v>17124</v>
      </c>
      <c r="BX527">
        <v>13852</v>
      </c>
      <c r="BY527">
        <v>4.5818999999999998E-4</v>
      </c>
      <c r="BZ527">
        <v>0</v>
      </c>
      <c r="CA527">
        <v>0</v>
      </c>
      <c r="CB527">
        <v>0</v>
      </c>
      <c r="CC527">
        <v>8.5861499999999996E-4</v>
      </c>
      <c r="CD527">
        <v>1.7987999999999999E-3</v>
      </c>
      <c r="CE527">
        <v>2.03666E-3</v>
      </c>
      <c r="CF527">
        <v>1.1095499999999999E-3</v>
      </c>
      <c r="CG527">
        <v>1.22726E-3</v>
      </c>
      <c r="CH527" t="s">
        <v>83</v>
      </c>
      <c r="CI527" t="s">
        <v>3693</v>
      </c>
      <c r="CJ527">
        <v>8.7110099999999999E-4</v>
      </c>
      <c r="CK527">
        <v>245666</v>
      </c>
      <c r="CL527">
        <v>15298</v>
      </c>
      <c r="CM527">
        <v>33560</v>
      </c>
      <c r="CN527">
        <v>9830</v>
      </c>
      <c r="CO527">
        <v>17212</v>
      </c>
      <c r="CP527">
        <v>22284</v>
      </c>
      <c r="CQ527">
        <v>111222</v>
      </c>
      <c r="CR527">
        <v>5482</v>
      </c>
      <c r="CS527">
        <v>134616</v>
      </c>
      <c r="CT527">
        <v>111050</v>
      </c>
      <c r="CU527">
        <v>3.2684000000000001E-4</v>
      </c>
      <c r="CV527">
        <v>2.0858199999999999E-4</v>
      </c>
      <c r="CW527">
        <v>0</v>
      </c>
      <c r="CX527">
        <v>0</v>
      </c>
      <c r="CY527">
        <v>4.4875200000000002E-4</v>
      </c>
      <c r="CZ527">
        <v>1.5284700000000001E-3</v>
      </c>
      <c r="DA527">
        <v>7.2966100000000005E-4</v>
      </c>
      <c r="DB527">
        <v>7.57711E-4</v>
      </c>
      <c r="DC527">
        <v>1.00855E-3</v>
      </c>
    </row>
    <row r="528" spans="1:107" x14ac:dyDescent="0.2">
      <c r="A528" t="s">
        <v>252</v>
      </c>
      <c r="B528">
        <v>50149352</v>
      </c>
      <c r="C528" t="s">
        <v>22</v>
      </c>
      <c r="D528">
        <v>0</v>
      </c>
      <c r="E528" t="s">
        <v>83</v>
      </c>
      <c r="F528">
        <v>1</v>
      </c>
      <c r="G528" t="s">
        <v>24</v>
      </c>
      <c r="H528">
        <v>1</v>
      </c>
      <c r="I528" t="s">
        <v>25</v>
      </c>
      <c r="J528">
        <v>0</v>
      </c>
      <c r="K528" t="s">
        <v>25</v>
      </c>
      <c r="L528">
        <v>0</v>
      </c>
      <c r="M528">
        <v>0.66700000000000004</v>
      </c>
      <c r="N528" t="s">
        <v>23</v>
      </c>
      <c r="O528" t="s">
        <v>151</v>
      </c>
      <c r="P528" t="s">
        <v>2558</v>
      </c>
      <c r="Q528" t="s">
        <v>2805</v>
      </c>
      <c r="R528" t="s">
        <v>3680</v>
      </c>
      <c r="S528" t="s">
        <v>734</v>
      </c>
      <c r="T528" t="s">
        <v>734</v>
      </c>
      <c r="U528">
        <v>3</v>
      </c>
      <c r="V528">
        <v>1410</v>
      </c>
      <c r="W528" t="s">
        <v>30</v>
      </c>
      <c r="X528" t="s">
        <v>25</v>
      </c>
      <c r="Y528" t="s">
        <v>25</v>
      </c>
      <c r="Z528" t="s">
        <v>25</v>
      </c>
      <c r="AA528" t="s">
        <v>25</v>
      </c>
      <c r="AB528" t="s">
        <v>25</v>
      </c>
      <c r="AC528" t="s">
        <v>25</v>
      </c>
      <c r="AD528" t="s">
        <v>25</v>
      </c>
      <c r="AE528" t="s">
        <v>3730</v>
      </c>
      <c r="AF528" t="s">
        <v>3682</v>
      </c>
      <c r="AG528" t="s">
        <v>273</v>
      </c>
      <c r="AH528" t="s">
        <v>3683</v>
      </c>
      <c r="AI528" t="s">
        <v>3684</v>
      </c>
      <c r="AJ528" t="s">
        <v>3685</v>
      </c>
      <c r="AK528" t="s">
        <v>3686</v>
      </c>
      <c r="AL528" t="s">
        <v>3687</v>
      </c>
      <c r="AM528" t="s">
        <v>3688</v>
      </c>
      <c r="AN528" t="s">
        <v>3689</v>
      </c>
      <c r="AO528" t="s">
        <v>3690</v>
      </c>
      <c r="AP528" t="s">
        <v>3691</v>
      </c>
      <c r="AQ528" t="s">
        <v>3692</v>
      </c>
      <c r="AR528">
        <v>0.77</v>
      </c>
      <c r="AS528">
        <v>-0.14000000000000001</v>
      </c>
      <c r="AT528">
        <v>0.18</v>
      </c>
      <c r="AU528" t="s">
        <v>3693</v>
      </c>
      <c r="AV528" t="s">
        <v>30</v>
      </c>
      <c r="AW528" t="s">
        <v>2570</v>
      </c>
      <c r="AX528" t="s">
        <v>2298</v>
      </c>
      <c r="AY528" t="s">
        <v>2571</v>
      </c>
      <c r="AZ528" t="s">
        <v>2570</v>
      </c>
      <c r="BA528" t="s">
        <v>3694</v>
      </c>
      <c r="BB528" t="s">
        <v>3695</v>
      </c>
      <c r="BC528">
        <v>135270</v>
      </c>
      <c r="BD528" t="s">
        <v>3696</v>
      </c>
      <c r="BE528" t="s">
        <v>3046</v>
      </c>
      <c r="BF528" t="s">
        <v>2304</v>
      </c>
      <c r="BG528" t="s">
        <v>2305</v>
      </c>
      <c r="BH528">
        <v>3</v>
      </c>
      <c r="BI528" t="s">
        <v>3048</v>
      </c>
      <c r="BJ528" t="s">
        <v>23</v>
      </c>
      <c r="BK528" t="s">
        <v>83</v>
      </c>
      <c r="BL528" t="s">
        <v>83</v>
      </c>
      <c r="BM528" t="s">
        <v>3693</v>
      </c>
      <c r="BN528">
        <v>1.16219E-3</v>
      </c>
      <c r="BO528">
        <v>30976</v>
      </c>
      <c r="BP528">
        <v>8730</v>
      </c>
      <c r="BQ528">
        <v>838</v>
      </c>
      <c r="BR528">
        <v>302</v>
      </c>
      <c r="BS528">
        <v>1620</v>
      </c>
      <c r="BT528">
        <v>3494</v>
      </c>
      <c r="BU528">
        <v>15010</v>
      </c>
      <c r="BV528">
        <v>982</v>
      </c>
      <c r="BW528">
        <v>17124</v>
      </c>
      <c r="BX528">
        <v>13852</v>
      </c>
      <c r="BY528">
        <v>4.5818999999999998E-4</v>
      </c>
      <c r="BZ528">
        <v>0</v>
      </c>
      <c r="CA528">
        <v>0</v>
      </c>
      <c r="CB528">
        <v>0</v>
      </c>
      <c r="CC528">
        <v>8.5861499999999996E-4</v>
      </c>
      <c r="CD528">
        <v>1.7987999999999999E-3</v>
      </c>
      <c r="CE528">
        <v>2.03666E-3</v>
      </c>
      <c r="CF528">
        <v>1.1095499999999999E-3</v>
      </c>
      <c r="CG528">
        <v>1.22726E-3</v>
      </c>
      <c r="CH528" t="s">
        <v>83</v>
      </c>
      <c r="CI528" t="s">
        <v>3693</v>
      </c>
      <c r="CJ528">
        <v>8.7110099999999999E-4</v>
      </c>
      <c r="CK528">
        <v>245666</v>
      </c>
      <c r="CL528">
        <v>15298</v>
      </c>
      <c r="CM528">
        <v>33560</v>
      </c>
      <c r="CN528">
        <v>9830</v>
      </c>
      <c r="CO528">
        <v>17212</v>
      </c>
      <c r="CP528">
        <v>22284</v>
      </c>
      <c r="CQ528">
        <v>111222</v>
      </c>
      <c r="CR528">
        <v>5482</v>
      </c>
      <c r="CS528">
        <v>134616</v>
      </c>
      <c r="CT528">
        <v>111050</v>
      </c>
      <c r="CU528">
        <v>3.2684000000000001E-4</v>
      </c>
      <c r="CV528">
        <v>2.0858199999999999E-4</v>
      </c>
      <c r="CW528">
        <v>0</v>
      </c>
      <c r="CX528">
        <v>0</v>
      </c>
      <c r="CY528">
        <v>4.4875200000000002E-4</v>
      </c>
      <c r="CZ528">
        <v>1.5284700000000001E-3</v>
      </c>
      <c r="DA528">
        <v>7.2966100000000005E-4</v>
      </c>
      <c r="DB528">
        <v>7.57711E-4</v>
      </c>
      <c r="DC528">
        <v>1.00855E-3</v>
      </c>
    </row>
    <row r="529" spans="1:107" x14ac:dyDescent="0.2">
      <c r="A529" t="s">
        <v>252</v>
      </c>
      <c r="B529">
        <v>50149352</v>
      </c>
      <c r="C529" t="s">
        <v>22</v>
      </c>
      <c r="D529">
        <v>0</v>
      </c>
      <c r="E529" t="s">
        <v>83</v>
      </c>
      <c r="F529">
        <v>1</v>
      </c>
      <c r="G529" t="s">
        <v>24</v>
      </c>
      <c r="H529">
        <v>1</v>
      </c>
      <c r="I529" t="s">
        <v>25</v>
      </c>
      <c r="J529">
        <v>0</v>
      </c>
      <c r="K529" t="s">
        <v>25</v>
      </c>
      <c r="L529">
        <v>0</v>
      </c>
      <c r="M529">
        <v>0.66700000000000004</v>
      </c>
      <c r="N529" t="s">
        <v>23</v>
      </c>
      <c r="O529" t="s">
        <v>151</v>
      </c>
      <c r="P529" t="s">
        <v>2558</v>
      </c>
      <c r="Q529" t="s">
        <v>2805</v>
      </c>
      <c r="R529" t="s">
        <v>3680</v>
      </c>
      <c r="S529" t="s">
        <v>734</v>
      </c>
      <c r="T529" t="s">
        <v>734</v>
      </c>
      <c r="U529">
        <v>3</v>
      </c>
      <c r="V529">
        <v>1358</v>
      </c>
      <c r="W529" t="s">
        <v>30</v>
      </c>
      <c r="X529" t="s">
        <v>25</v>
      </c>
      <c r="Y529" t="s">
        <v>25</v>
      </c>
      <c r="Z529" t="s">
        <v>25</v>
      </c>
      <c r="AA529" t="s">
        <v>25</v>
      </c>
      <c r="AB529" t="s">
        <v>25</v>
      </c>
      <c r="AC529" t="s">
        <v>25</v>
      </c>
      <c r="AD529" t="s">
        <v>25</v>
      </c>
      <c r="AE529" t="s">
        <v>3731</v>
      </c>
      <c r="AF529" t="s">
        <v>3682</v>
      </c>
      <c r="AG529" t="s">
        <v>273</v>
      </c>
      <c r="AH529" t="s">
        <v>3683</v>
      </c>
      <c r="AI529" t="s">
        <v>3684</v>
      </c>
      <c r="AJ529" t="s">
        <v>3685</v>
      </c>
      <c r="AK529" t="s">
        <v>3686</v>
      </c>
      <c r="AL529" t="s">
        <v>3687</v>
      </c>
      <c r="AM529" t="s">
        <v>3688</v>
      </c>
      <c r="AN529" t="s">
        <v>3689</v>
      </c>
      <c r="AO529" t="s">
        <v>3690</v>
      </c>
      <c r="AP529" t="s">
        <v>3691</v>
      </c>
      <c r="AQ529" t="s">
        <v>3692</v>
      </c>
      <c r="AR529">
        <v>0.77</v>
      </c>
      <c r="AS529">
        <v>-0.14000000000000001</v>
      </c>
      <c r="AT529">
        <v>0.18</v>
      </c>
      <c r="AU529" t="s">
        <v>3693</v>
      </c>
      <c r="AV529" t="s">
        <v>30</v>
      </c>
      <c r="AW529" t="s">
        <v>2570</v>
      </c>
      <c r="AX529" t="s">
        <v>2298</v>
      </c>
      <c r="AY529" t="s">
        <v>2571</v>
      </c>
      <c r="AZ529" t="s">
        <v>2570</v>
      </c>
      <c r="BA529" t="s">
        <v>3694</v>
      </c>
      <c r="BB529" t="s">
        <v>3695</v>
      </c>
      <c r="BC529">
        <v>135270</v>
      </c>
      <c r="BD529" t="s">
        <v>3696</v>
      </c>
      <c r="BE529" t="s">
        <v>3046</v>
      </c>
      <c r="BF529" t="s">
        <v>2304</v>
      </c>
      <c r="BG529" t="s">
        <v>2305</v>
      </c>
      <c r="BH529">
        <v>3</v>
      </c>
      <c r="BI529" t="s">
        <v>3048</v>
      </c>
      <c r="BJ529" t="s">
        <v>23</v>
      </c>
      <c r="BK529" t="s">
        <v>83</v>
      </c>
      <c r="BL529" t="s">
        <v>83</v>
      </c>
      <c r="BM529" t="s">
        <v>3693</v>
      </c>
      <c r="BN529">
        <v>1.16219E-3</v>
      </c>
      <c r="BO529">
        <v>30976</v>
      </c>
      <c r="BP529">
        <v>8730</v>
      </c>
      <c r="BQ529">
        <v>838</v>
      </c>
      <c r="BR529">
        <v>302</v>
      </c>
      <c r="BS529">
        <v>1620</v>
      </c>
      <c r="BT529">
        <v>3494</v>
      </c>
      <c r="BU529">
        <v>15010</v>
      </c>
      <c r="BV529">
        <v>982</v>
      </c>
      <c r="BW529">
        <v>17124</v>
      </c>
      <c r="BX529">
        <v>13852</v>
      </c>
      <c r="BY529">
        <v>4.5818999999999998E-4</v>
      </c>
      <c r="BZ529">
        <v>0</v>
      </c>
      <c r="CA529">
        <v>0</v>
      </c>
      <c r="CB529">
        <v>0</v>
      </c>
      <c r="CC529">
        <v>8.5861499999999996E-4</v>
      </c>
      <c r="CD529">
        <v>1.7987999999999999E-3</v>
      </c>
      <c r="CE529">
        <v>2.03666E-3</v>
      </c>
      <c r="CF529">
        <v>1.1095499999999999E-3</v>
      </c>
      <c r="CG529">
        <v>1.22726E-3</v>
      </c>
      <c r="CH529" t="s">
        <v>83</v>
      </c>
      <c r="CI529" t="s">
        <v>3693</v>
      </c>
      <c r="CJ529">
        <v>8.7110099999999999E-4</v>
      </c>
      <c r="CK529">
        <v>245666</v>
      </c>
      <c r="CL529">
        <v>15298</v>
      </c>
      <c r="CM529">
        <v>33560</v>
      </c>
      <c r="CN529">
        <v>9830</v>
      </c>
      <c r="CO529">
        <v>17212</v>
      </c>
      <c r="CP529">
        <v>22284</v>
      </c>
      <c r="CQ529">
        <v>111222</v>
      </c>
      <c r="CR529">
        <v>5482</v>
      </c>
      <c r="CS529">
        <v>134616</v>
      </c>
      <c r="CT529">
        <v>111050</v>
      </c>
      <c r="CU529">
        <v>3.2684000000000001E-4</v>
      </c>
      <c r="CV529">
        <v>2.0858199999999999E-4</v>
      </c>
      <c r="CW529">
        <v>0</v>
      </c>
      <c r="CX529">
        <v>0</v>
      </c>
      <c r="CY529">
        <v>4.4875200000000002E-4</v>
      </c>
      <c r="CZ529">
        <v>1.5284700000000001E-3</v>
      </c>
      <c r="DA529">
        <v>7.2966100000000005E-4</v>
      </c>
      <c r="DB529">
        <v>7.57711E-4</v>
      </c>
      <c r="DC529">
        <v>1.00855E-3</v>
      </c>
    </row>
    <row r="530" spans="1:107" x14ac:dyDescent="0.2">
      <c r="A530" t="s">
        <v>252</v>
      </c>
      <c r="B530">
        <v>50149352</v>
      </c>
      <c r="C530" t="s">
        <v>22</v>
      </c>
      <c r="D530">
        <v>0</v>
      </c>
      <c r="E530" t="s">
        <v>83</v>
      </c>
      <c r="F530">
        <v>1</v>
      </c>
      <c r="G530" t="s">
        <v>24</v>
      </c>
      <c r="H530">
        <v>1</v>
      </c>
      <c r="I530" t="s">
        <v>25</v>
      </c>
      <c r="J530">
        <v>0</v>
      </c>
      <c r="K530" t="s">
        <v>25</v>
      </c>
      <c r="L530">
        <v>0</v>
      </c>
      <c r="M530">
        <v>0.66700000000000004</v>
      </c>
      <c r="N530" t="s">
        <v>23</v>
      </c>
      <c r="O530" t="s">
        <v>151</v>
      </c>
      <c r="P530" t="s">
        <v>2558</v>
      </c>
      <c r="Q530" t="s">
        <v>2805</v>
      </c>
      <c r="R530" t="s">
        <v>3680</v>
      </c>
      <c r="S530" t="s">
        <v>734</v>
      </c>
      <c r="T530" t="s">
        <v>734</v>
      </c>
      <c r="U530">
        <v>3</v>
      </c>
      <c r="V530">
        <v>1458</v>
      </c>
      <c r="W530" t="s">
        <v>30</v>
      </c>
      <c r="X530" t="s">
        <v>3732</v>
      </c>
      <c r="Y530" t="s">
        <v>3733</v>
      </c>
      <c r="Z530" t="s">
        <v>3734</v>
      </c>
      <c r="AA530" t="s">
        <v>3734</v>
      </c>
      <c r="AB530" t="s">
        <v>3735</v>
      </c>
      <c r="AC530" t="s">
        <v>3736</v>
      </c>
      <c r="AD530" t="s">
        <v>25</v>
      </c>
      <c r="AE530" t="s">
        <v>3733</v>
      </c>
      <c r="AF530" t="s">
        <v>3682</v>
      </c>
      <c r="AG530" t="s">
        <v>273</v>
      </c>
      <c r="AH530" t="s">
        <v>3683</v>
      </c>
      <c r="AI530" t="s">
        <v>3684</v>
      </c>
      <c r="AJ530" t="s">
        <v>3685</v>
      </c>
      <c r="AK530" t="s">
        <v>3686</v>
      </c>
      <c r="AL530" t="s">
        <v>3687</v>
      </c>
      <c r="AM530" t="s">
        <v>3688</v>
      </c>
      <c r="AN530" t="s">
        <v>3689</v>
      </c>
      <c r="AO530" t="s">
        <v>3690</v>
      </c>
      <c r="AP530" t="s">
        <v>3691</v>
      </c>
      <c r="AQ530" t="s">
        <v>3692</v>
      </c>
      <c r="AR530">
        <v>0.77</v>
      </c>
      <c r="AS530">
        <v>-0.14000000000000001</v>
      </c>
      <c r="AT530">
        <v>0.18</v>
      </c>
      <c r="AU530" t="s">
        <v>3693</v>
      </c>
      <c r="AV530" t="s">
        <v>30</v>
      </c>
      <c r="AW530" t="s">
        <v>2570</v>
      </c>
      <c r="AX530" t="s">
        <v>2298</v>
      </c>
      <c r="AY530" t="s">
        <v>2571</v>
      </c>
      <c r="AZ530" t="s">
        <v>2570</v>
      </c>
      <c r="BA530" t="s">
        <v>3694</v>
      </c>
      <c r="BB530" t="s">
        <v>3695</v>
      </c>
      <c r="BC530">
        <v>135270</v>
      </c>
      <c r="BD530" t="s">
        <v>3696</v>
      </c>
      <c r="BE530" t="s">
        <v>3046</v>
      </c>
      <c r="BF530" t="s">
        <v>2304</v>
      </c>
      <c r="BG530" t="s">
        <v>2305</v>
      </c>
      <c r="BH530">
        <v>3</v>
      </c>
      <c r="BI530" t="s">
        <v>3048</v>
      </c>
      <c r="BJ530" t="s">
        <v>23</v>
      </c>
      <c r="BK530" t="s">
        <v>83</v>
      </c>
      <c r="BL530" t="s">
        <v>83</v>
      </c>
      <c r="BM530" t="s">
        <v>3693</v>
      </c>
      <c r="BN530">
        <v>1.16219E-3</v>
      </c>
      <c r="BO530">
        <v>30976</v>
      </c>
      <c r="BP530">
        <v>8730</v>
      </c>
      <c r="BQ530">
        <v>838</v>
      </c>
      <c r="BR530">
        <v>302</v>
      </c>
      <c r="BS530">
        <v>1620</v>
      </c>
      <c r="BT530">
        <v>3494</v>
      </c>
      <c r="BU530">
        <v>15010</v>
      </c>
      <c r="BV530">
        <v>982</v>
      </c>
      <c r="BW530">
        <v>17124</v>
      </c>
      <c r="BX530">
        <v>13852</v>
      </c>
      <c r="BY530">
        <v>4.5818999999999998E-4</v>
      </c>
      <c r="BZ530">
        <v>0</v>
      </c>
      <c r="CA530">
        <v>0</v>
      </c>
      <c r="CB530">
        <v>0</v>
      </c>
      <c r="CC530">
        <v>8.5861499999999996E-4</v>
      </c>
      <c r="CD530">
        <v>1.7987999999999999E-3</v>
      </c>
      <c r="CE530">
        <v>2.03666E-3</v>
      </c>
      <c r="CF530">
        <v>1.1095499999999999E-3</v>
      </c>
      <c r="CG530">
        <v>1.22726E-3</v>
      </c>
      <c r="CH530" t="s">
        <v>83</v>
      </c>
      <c r="CI530" t="s">
        <v>3693</v>
      </c>
      <c r="CJ530">
        <v>8.7110099999999999E-4</v>
      </c>
      <c r="CK530">
        <v>245666</v>
      </c>
      <c r="CL530">
        <v>15298</v>
      </c>
      <c r="CM530">
        <v>33560</v>
      </c>
      <c r="CN530">
        <v>9830</v>
      </c>
      <c r="CO530">
        <v>17212</v>
      </c>
      <c r="CP530">
        <v>22284</v>
      </c>
      <c r="CQ530">
        <v>111222</v>
      </c>
      <c r="CR530">
        <v>5482</v>
      </c>
      <c r="CS530">
        <v>134616</v>
      </c>
      <c r="CT530">
        <v>111050</v>
      </c>
      <c r="CU530">
        <v>3.2684000000000001E-4</v>
      </c>
      <c r="CV530">
        <v>2.0858199999999999E-4</v>
      </c>
      <c r="CW530">
        <v>0</v>
      </c>
      <c r="CX530">
        <v>0</v>
      </c>
      <c r="CY530">
        <v>4.4875200000000002E-4</v>
      </c>
      <c r="CZ530">
        <v>1.5284700000000001E-3</v>
      </c>
      <c r="DA530">
        <v>7.2966100000000005E-4</v>
      </c>
      <c r="DB530">
        <v>7.57711E-4</v>
      </c>
      <c r="DC530">
        <v>1.00855E-3</v>
      </c>
    </row>
    <row r="531" spans="1:107" x14ac:dyDescent="0.2">
      <c r="A531" t="s">
        <v>252</v>
      </c>
      <c r="B531">
        <v>50149352</v>
      </c>
      <c r="C531" t="s">
        <v>22</v>
      </c>
      <c r="D531">
        <v>0</v>
      </c>
      <c r="E531" t="s">
        <v>83</v>
      </c>
      <c r="F531">
        <v>1</v>
      </c>
      <c r="G531" t="s">
        <v>24</v>
      </c>
      <c r="H531">
        <v>1</v>
      </c>
      <c r="I531" t="s">
        <v>25</v>
      </c>
      <c r="J531">
        <v>0</v>
      </c>
      <c r="K531" t="s">
        <v>25</v>
      </c>
      <c r="L531">
        <v>0</v>
      </c>
      <c r="M531">
        <v>0.66700000000000004</v>
      </c>
      <c r="N531" t="s">
        <v>23</v>
      </c>
      <c r="O531" t="s">
        <v>151</v>
      </c>
      <c r="P531" t="s">
        <v>2558</v>
      </c>
      <c r="Q531" t="s">
        <v>2805</v>
      </c>
      <c r="R531" t="s">
        <v>3680</v>
      </c>
      <c r="S531" t="s">
        <v>734</v>
      </c>
      <c r="T531" t="s">
        <v>734</v>
      </c>
      <c r="U531">
        <v>3</v>
      </c>
      <c r="V531">
        <v>1458</v>
      </c>
      <c r="W531" t="s">
        <v>30</v>
      </c>
      <c r="X531" t="s">
        <v>3737</v>
      </c>
      <c r="Y531" t="s">
        <v>3738</v>
      </c>
      <c r="Z531" t="s">
        <v>3734</v>
      </c>
      <c r="AA531" t="s">
        <v>3734</v>
      </c>
      <c r="AB531" t="s">
        <v>3735</v>
      </c>
      <c r="AC531" t="s">
        <v>3736</v>
      </c>
      <c r="AD531" t="s">
        <v>25</v>
      </c>
      <c r="AE531" t="s">
        <v>3733</v>
      </c>
      <c r="AF531" t="s">
        <v>3682</v>
      </c>
      <c r="AG531" t="s">
        <v>273</v>
      </c>
      <c r="AH531" t="s">
        <v>3683</v>
      </c>
      <c r="AI531" t="s">
        <v>3684</v>
      </c>
      <c r="AJ531" t="s">
        <v>3685</v>
      </c>
      <c r="AK531" t="s">
        <v>3686</v>
      </c>
      <c r="AL531" t="s">
        <v>3687</v>
      </c>
      <c r="AM531" t="s">
        <v>3688</v>
      </c>
      <c r="AN531" t="s">
        <v>3689</v>
      </c>
      <c r="AO531" t="s">
        <v>3690</v>
      </c>
      <c r="AP531" t="s">
        <v>3691</v>
      </c>
      <c r="AQ531" t="s">
        <v>3692</v>
      </c>
      <c r="AR531">
        <v>0.77</v>
      </c>
      <c r="AS531">
        <v>-0.14000000000000001</v>
      </c>
      <c r="AT531">
        <v>0.18</v>
      </c>
      <c r="AU531" t="s">
        <v>3693</v>
      </c>
      <c r="AV531" t="s">
        <v>30</v>
      </c>
      <c r="AW531" t="s">
        <v>2570</v>
      </c>
      <c r="AX531" t="s">
        <v>2298</v>
      </c>
      <c r="AY531" t="s">
        <v>2571</v>
      </c>
      <c r="AZ531" t="s">
        <v>2570</v>
      </c>
      <c r="BA531" t="s">
        <v>3694</v>
      </c>
      <c r="BB531" t="s">
        <v>3695</v>
      </c>
      <c r="BC531">
        <v>135270</v>
      </c>
      <c r="BD531" t="s">
        <v>3696</v>
      </c>
      <c r="BE531" t="s">
        <v>3046</v>
      </c>
      <c r="BF531" t="s">
        <v>2304</v>
      </c>
      <c r="BG531" t="s">
        <v>2305</v>
      </c>
      <c r="BH531">
        <v>3</v>
      </c>
      <c r="BI531" t="s">
        <v>3048</v>
      </c>
      <c r="BJ531" t="s">
        <v>23</v>
      </c>
      <c r="BK531" t="s">
        <v>83</v>
      </c>
      <c r="BL531" t="s">
        <v>83</v>
      </c>
      <c r="BM531" t="s">
        <v>3693</v>
      </c>
      <c r="BN531">
        <v>1.16219E-3</v>
      </c>
      <c r="BO531">
        <v>30976</v>
      </c>
      <c r="BP531">
        <v>8730</v>
      </c>
      <c r="BQ531">
        <v>838</v>
      </c>
      <c r="BR531">
        <v>302</v>
      </c>
      <c r="BS531">
        <v>1620</v>
      </c>
      <c r="BT531">
        <v>3494</v>
      </c>
      <c r="BU531">
        <v>15010</v>
      </c>
      <c r="BV531">
        <v>982</v>
      </c>
      <c r="BW531">
        <v>17124</v>
      </c>
      <c r="BX531">
        <v>13852</v>
      </c>
      <c r="BY531">
        <v>4.5818999999999998E-4</v>
      </c>
      <c r="BZ531">
        <v>0</v>
      </c>
      <c r="CA531">
        <v>0</v>
      </c>
      <c r="CB531">
        <v>0</v>
      </c>
      <c r="CC531">
        <v>8.5861499999999996E-4</v>
      </c>
      <c r="CD531">
        <v>1.7987999999999999E-3</v>
      </c>
      <c r="CE531">
        <v>2.03666E-3</v>
      </c>
      <c r="CF531">
        <v>1.1095499999999999E-3</v>
      </c>
      <c r="CG531">
        <v>1.22726E-3</v>
      </c>
      <c r="CH531" t="s">
        <v>83</v>
      </c>
      <c r="CI531" t="s">
        <v>3693</v>
      </c>
      <c r="CJ531">
        <v>8.7110099999999999E-4</v>
      </c>
      <c r="CK531">
        <v>245666</v>
      </c>
      <c r="CL531">
        <v>15298</v>
      </c>
      <c r="CM531">
        <v>33560</v>
      </c>
      <c r="CN531">
        <v>9830</v>
      </c>
      <c r="CO531">
        <v>17212</v>
      </c>
      <c r="CP531">
        <v>22284</v>
      </c>
      <c r="CQ531">
        <v>111222</v>
      </c>
      <c r="CR531">
        <v>5482</v>
      </c>
      <c r="CS531">
        <v>134616</v>
      </c>
      <c r="CT531">
        <v>111050</v>
      </c>
      <c r="CU531">
        <v>3.2684000000000001E-4</v>
      </c>
      <c r="CV531">
        <v>2.0858199999999999E-4</v>
      </c>
      <c r="CW531">
        <v>0</v>
      </c>
      <c r="CX531">
        <v>0</v>
      </c>
      <c r="CY531">
        <v>4.4875200000000002E-4</v>
      </c>
      <c r="CZ531">
        <v>1.5284700000000001E-3</v>
      </c>
      <c r="DA531">
        <v>7.2966100000000005E-4</v>
      </c>
      <c r="DB531">
        <v>7.57711E-4</v>
      </c>
      <c r="DC531">
        <v>1.00855E-3</v>
      </c>
    </row>
    <row r="532" spans="1:107" x14ac:dyDescent="0.2">
      <c r="A532" t="s">
        <v>252</v>
      </c>
      <c r="B532">
        <v>50149352</v>
      </c>
      <c r="C532" t="s">
        <v>22</v>
      </c>
      <c r="D532">
        <v>0</v>
      </c>
      <c r="E532" t="s">
        <v>83</v>
      </c>
      <c r="F532">
        <v>1</v>
      </c>
      <c r="G532" t="s">
        <v>24</v>
      </c>
      <c r="H532">
        <v>1</v>
      </c>
      <c r="I532" t="s">
        <v>25</v>
      </c>
      <c r="J532">
        <v>0</v>
      </c>
      <c r="K532" t="s">
        <v>25</v>
      </c>
      <c r="L532">
        <v>0</v>
      </c>
      <c r="M532">
        <v>0.66700000000000004</v>
      </c>
      <c r="N532" t="s">
        <v>23</v>
      </c>
      <c r="O532" t="s">
        <v>151</v>
      </c>
      <c r="P532" t="s">
        <v>2558</v>
      </c>
      <c r="Q532" t="s">
        <v>2805</v>
      </c>
      <c r="R532" t="s">
        <v>3680</v>
      </c>
      <c r="S532" t="s">
        <v>734</v>
      </c>
      <c r="T532" t="s">
        <v>734</v>
      </c>
      <c r="U532">
        <v>3</v>
      </c>
      <c r="V532">
        <v>1458</v>
      </c>
      <c r="W532" t="s">
        <v>30</v>
      </c>
      <c r="X532" t="s">
        <v>3739</v>
      </c>
      <c r="Y532" t="s">
        <v>3740</v>
      </c>
      <c r="Z532" t="s">
        <v>3741</v>
      </c>
      <c r="AA532" t="s">
        <v>3742</v>
      </c>
      <c r="AB532" t="s">
        <v>3735</v>
      </c>
      <c r="AC532" t="s">
        <v>3736</v>
      </c>
      <c r="AD532" t="s">
        <v>25</v>
      </c>
      <c r="AE532" t="s">
        <v>3733</v>
      </c>
      <c r="AF532" t="s">
        <v>3682</v>
      </c>
      <c r="AG532" t="s">
        <v>273</v>
      </c>
      <c r="AH532" t="s">
        <v>3683</v>
      </c>
      <c r="AI532" t="s">
        <v>3684</v>
      </c>
      <c r="AJ532" t="s">
        <v>3685</v>
      </c>
      <c r="AK532" t="s">
        <v>3686</v>
      </c>
      <c r="AL532" t="s">
        <v>3687</v>
      </c>
      <c r="AM532" t="s">
        <v>3688</v>
      </c>
      <c r="AN532" t="s">
        <v>3689</v>
      </c>
      <c r="AO532" t="s">
        <v>3690</v>
      </c>
      <c r="AP532" t="s">
        <v>3691</v>
      </c>
      <c r="AQ532" t="s">
        <v>3692</v>
      </c>
      <c r="AR532">
        <v>0.77</v>
      </c>
      <c r="AS532">
        <v>-0.14000000000000001</v>
      </c>
      <c r="AT532">
        <v>0.18</v>
      </c>
      <c r="AU532" t="s">
        <v>3693</v>
      </c>
      <c r="AV532" t="s">
        <v>30</v>
      </c>
      <c r="AW532" t="s">
        <v>2570</v>
      </c>
      <c r="AX532" t="s">
        <v>2298</v>
      </c>
      <c r="AY532" t="s">
        <v>2571</v>
      </c>
      <c r="AZ532" t="s">
        <v>2570</v>
      </c>
      <c r="BA532" t="s">
        <v>3694</v>
      </c>
      <c r="BB532" t="s">
        <v>3695</v>
      </c>
      <c r="BC532">
        <v>135270</v>
      </c>
      <c r="BD532" t="s">
        <v>3696</v>
      </c>
      <c r="BE532" t="s">
        <v>3046</v>
      </c>
      <c r="BF532" t="s">
        <v>2304</v>
      </c>
      <c r="BG532" t="s">
        <v>2305</v>
      </c>
      <c r="BH532">
        <v>3</v>
      </c>
      <c r="BI532" t="s">
        <v>3048</v>
      </c>
      <c r="BJ532" t="s">
        <v>23</v>
      </c>
      <c r="BK532" t="s">
        <v>83</v>
      </c>
      <c r="BL532" t="s">
        <v>83</v>
      </c>
      <c r="BM532" t="s">
        <v>3693</v>
      </c>
      <c r="BN532">
        <v>1.16219E-3</v>
      </c>
      <c r="BO532">
        <v>30976</v>
      </c>
      <c r="BP532">
        <v>8730</v>
      </c>
      <c r="BQ532">
        <v>838</v>
      </c>
      <c r="BR532">
        <v>302</v>
      </c>
      <c r="BS532">
        <v>1620</v>
      </c>
      <c r="BT532">
        <v>3494</v>
      </c>
      <c r="BU532">
        <v>15010</v>
      </c>
      <c r="BV532">
        <v>982</v>
      </c>
      <c r="BW532">
        <v>17124</v>
      </c>
      <c r="BX532">
        <v>13852</v>
      </c>
      <c r="BY532">
        <v>4.5818999999999998E-4</v>
      </c>
      <c r="BZ532">
        <v>0</v>
      </c>
      <c r="CA532">
        <v>0</v>
      </c>
      <c r="CB532">
        <v>0</v>
      </c>
      <c r="CC532">
        <v>8.5861499999999996E-4</v>
      </c>
      <c r="CD532">
        <v>1.7987999999999999E-3</v>
      </c>
      <c r="CE532">
        <v>2.03666E-3</v>
      </c>
      <c r="CF532">
        <v>1.1095499999999999E-3</v>
      </c>
      <c r="CG532">
        <v>1.22726E-3</v>
      </c>
      <c r="CH532" t="s">
        <v>83</v>
      </c>
      <c r="CI532" t="s">
        <v>3693</v>
      </c>
      <c r="CJ532">
        <v>8.7110099999999999E-4</v>
      </c>
      <c r="CK532">
        <v>245666</v>
      </c>
      <c r="CL532">
        <v>15298</v>
      </c>
      <c r="CM532">
        <v>33560</v>
      </c>
      <c r="CN532">
        <v>9830</v>
      </c>
      <c r="CO532">
        <v>17212</v>
      </c>
      <c r="CP532">
        <v>22284</v>
      </c>
      <c r="CQ532">
        <v>111222</v>
      </c>
      <c r="CR532">
        <v>5482</v>
      </c>
      <c r="CS532">
        <v>134616</v>
      </c>
      <c r="CT532">
        <v>111050</v>
      </c>
      <c r="CU532">
        <v>3.2684000000000001E-4</v>
      </c>
      <c r="CV532">
        <v>2.0858199999999999E-4</v>
      </c>
      <c r="CW532">
        <v>0</v>
      </c>
      <c r="CX532">
        <v>0</v>
      </c>
      <c r="CY532">
        <v>4.4875200000000002E-4</v>
      </c>
      <c r="CZ532">
        <v>1.5284700000000001E-3</v>
      </c>
      <c r="DA532">
        <v>7.2966100000000005E-4</v>
      </c>
      <c r="DB532">
        <v>7.57711E-4</v>
      </c>
      <c r="DC532">
        <v>1.00855E-3</v>
      </c>
    </row>
    <row r="533" spans="1:107" x14ac:dyDescent="0.2">
      <c r="A533" t="s">
        <v>252</v>
      </c>
      <c r="B533">
        <v>50149352</v>
      </c>
      <c r="C533" t="s">
        <v>22</v>
      </c>
      <c r="D533">
        <v>0</v>
      </c>
      <c r="E533" t="s">
        <v>83</v>
      </c>
      <c r="F533">
        <v>1</v>
      </c>
      <c r="G533" t="s">
        <v>24</v>
      </c>
      <c r="H533">
        <v>1</v>
      </c>
      <c r="I533" t="s">
        <v>25</v>
      </c>
      <c r="J533">
        <v>0</v>
      </c>
      <c r="K533" t="s">
        <v>25</v>
      </c>
      <c r="L533">
        <v>0</v>
      </c>
      <c r="M533">
        <v>0.66700000000000004</v>
      </c>
      <c r="N533" t="s">
        <v>23</v>
      </c>
      <c r="O533" t="s">
        <v>151</v>
      </c>
      <c r="P533" t="s">
        <v>2558</v>
      </c>
      <c r="Q533" t="s">
        <v>2805</v>
      </c>
      <c r="R533" t="s">
        <v>3680</v>
      </c>
      <c r="S533" t="s">
        <v>734</v>
      </c>
      <c r="T533" t="s">
        <v>734</v>
      </c>
      <c r="U533">
        <v>3</v>
      </c>
      <c r="V533">
        <v>50</v>
      </c>
      <c r="W533" t="s">
        <v>30</v>
      </c>
      <c r="X533" t="s">
        <v>25</v>
      </c>
      <c r="Y533" t="s">
        <v>25</v>
      </c>
      <c r="Z533" t="s">
        <v>25</v>
      </c>
      <c r="AA533" t="s">
        <v>25</v>
      </c>
      <c r="AB533" t="s">
        <v>25</v>
      </c>
      <c r="AC533" t="s">
        <v>25</v>
      </c>
      <c r="AD533" t="s">
        <v>25</v>
      </c>
      <c r="AE533" t="s">
        <v>3743</v>
      </c>
      <c r="AF533" t="s">
        <v>3682</v>
      </c>
      <c r="AG533" t="s">
        <v>273</v>
      </c>
      <c r="AH533" t="s">
        <v>3683</v>
      </c>
      <c r="AI533" t="s">
        <v>3684</v>
      </c>
      <c r="AJ533" t="s">
        <v>3685</v>
      </c>
      <c r="AK533" t="s">
        <v>3686</v>
      </c>
      <c r="AL533" t="s">
        <v>3687</v>
      </c>
      <c r="AM533" t="s">
        <v>3688</v>
      </c>
      <c r="AN533" t="s">
        <v>3689</v>
      </c>
      <c r="AO533" t="s">
        <v>3690</v>
      </c>
      <c r="AP533" t="s">
        <v>3691</v>
      </c>
      <c r="AQ533" t="s">
        <v>3692</v>
      </c>
      <c r="AR533">
        <v>0.77</v>
      </c>
      <c r="AS533">
        <v>-0.14000000000000001</v>
      </c>
      <c r="AT533">
        <v>0.18</v>
      </c>
      <c r="AU533" t="s">
        <v>3693</v>
      </c>
      <c r="AV533" t="s">
        <v>30</v>
      </c>
      <c r="AW533" t="s">
        <v>2570</v>
      </c>
      <c r="AX533" t="s">
        <v>2298</v>
      </c>
      <c r="AY533" t="s">
        <v>2571</v>
      </c>
      <c r="AZ533" t="s">
        <v>2570</v>
      </c>
      <c r="BA533" t="s">
        <v>3694</v>
      </c>
      <c r="BB533" t="s">
        <v>3695</v>
      </c>
      <c r="BC533">
        <v>135270</v>
      </c>
      <c r="BD533" t="s">
        <v>3696</v>
      </c>
      <c r="BE533" t="s">
        <v>3046</v>
      </c>
      <c r="BF533" t="s">
        <v>2304</v>
      </c>
      <c r="BG533" t="s">
        <v>2305</v>
      </c>
      <c r="BH533">
        <v>3</v>
      </c>
      <c r="BI533" t="s">
        <v>3048</v>
      </c>
      <c r="BJ533" t="s">
        <v>23</v>
      </c>
      <c r="BK533" t="s">
        <v>83</v>
      </c>
      <c r="BL533" t="s">
        <v>83</v>
      </c>
      <c r="BM533" t="s">
        <v>3693</v>
      </c>
      <c r="BN533">
        <v>1.16219E-3</v>
      </c>
      <c r="BO533">
        <v>30976</v>
      </c>
      <c r="BP533">
        <v>8730</v>
      </c>
      <c r="BQ533">
        <v>838</v>
      </c>
      <c r="BR533">
        <v>302</v>
      </c>
      <c r="BS533">
        <v>1620</v>
      </c>
      <c r="BT533">
        <v>3494</v>
      </c>
      <c r="BU533">
        <v>15010</v>
      </c>
      <c r="BV533">
        <v>982</v>
      </c>
      <c r="BW533">
        <v>17124</v>
      </c>
      <c r="BX533">
        <v>13852</v>
      </c>
      <c r="BY533">
        <v>4.5818999999999998E-4</v>
      </c>
      <c r="BZ533">
        <v>0</v>
      </c>
      <c r="CA533">
        <v>0</v>
      </c>
      <c r="CB533">
        <v>0</v>
      </c>
      <c r="CC533">
        <v>8.5861499999999996E-4</v>
      </c>
      <c r="CD533">
        <v>1.7987999999999999E-3</v>
      </c>
      <c r="CE533">
        <v>2.03666E-3</v>
      </c>
      <c r="CF533">
        <v>1.1095499999999999E-3</v>
      </c>
      <c r="CG533">
        <v>1.22726E-3</v>
      </c>
      <c r="CH533" t="s">
        <v>83</v>
      </c>
      <c r="CI533" t="s">
        <v>3693</v>
      </c>
      <c r="CJ533">
        <v>8.7110099999999999E-4</v>
      </c>
      <c r="CK533">
        <v>245666</v>
      </c>
      <c r="CL533">
        <v>15298</v>
      </c>
      <c r="CM533">
        <v>33560</v>
      </c>
      <c r="CN533">
        <v>9830</v>
      </c>
      <c r="CO533">
        <v>17212</v>
      </c>
      <c r="CP533">
        <v>22284</v>
      </c>
      <c r="CQ533">
        <v>111222</v>
      </c>
      <c r="CR533">
        <v>5482</v>
      </c>
      <c r="CS533">
        <v>134616</v>
      </c>
      <c r="CT533">
        <v>111050</v>
      </c>
      <c r="CU533">
        <v>3.2684000000000001E-4</v>
      </c>
      <c r="CV533">
        <v>2.0858199999999999E-4</v>
      </c>
      <c r="CW533">
        <v>0</v>
      </c>
      <c r="CX533">
        <v>0</v>
      </c>
      <c r="CY533">
        <v>4.4875200000000002E-4</v>
      </c>
      <c r="CZ533">
        <v>1.5284700000000001E-3</v>
      </c>
      <c r="DA533">
        <v>7.2966100000000005E-4</v>
      </c>
      <c r="DB533">
        <v>7.57711E-4</v>
      </c>
      <c r="DC533">
        <v>1.00855E-3</v>
      </c>
    </row>
    <row r="534" spans="1:107" x14ac:dyDescent="0.2">
      <c r="A534" t="s">
        <v>252</v>
      </c>
      <c r="B534">
        <v>50149352</v>
      </c>
      <c r="C534" t="s">
        <v>22</v>
      </c>
      <c r="D534">
        <v>0</v>
      </c>
      <c r="E534" t="s">
        <v>83</v>
      </c>
      <c r="F534">
        <v>1</v>
      </c>
      <c r="G534" t="s">
        <v>24</v>
      </c>
      <c r="H534">
        <v>1</v>
      </c>
      <c r="I534" t="s">
        <v>25</v>
      </c>
      <c r="J534">
        <v>0</v>
      </c>
      <c r="K534" t="s">
        <v>25</v>
      </c>
      <c r="L534">
        <v>0</v>
      </c>
      <c r="M534">
        <v>0.66700000000000004</v>
      </c>
      <c r="N534" t="s">
        <v>23</v>
      </c>
      <c r="O534" t="s">
        <v>151</v>
      </c>
      <c r="P534" t="s">
        <v>2558</v>
      </c>
      <c r="Q534" t="s">
        <v>2805</v>
      </c>
      <c r="R534" t="s">
        <v>3680</v>
      </c>
      <c r="S534" t="s">
        <v>734</v>
      </c>
      <c r="T534" t="s">
        <v>734</v>
      </c>
      <c r="U534">
        <v>3</v>
      </c>
      <c r="V534">
        <v>53</v>
      </c>
      <c r="W534" t="s">
        <v>30</v>
      </c>
      <c r="X534" t="s">
        <v>25</v>
      </c>
      <c r="Y534" t="s">
        <v>25</v>
      </c>
      <c r="Z534" t="s">
        <v>25</v>
      </c>
      <c r="AA534" t="s">
        <v>25</v>
      </c>
      <c r="AB534" t="s">
        <v>25</v>
      </c>
      <c r="AC534" t="s">
        <v>25</v>
      </c>
      <c r="AD534" t="s">
        <v>25</v>
      </c>
      <c r="AE534" t="s">
        <v>3744</v>
      </c>
      <c r="AF534" t="s">
        <v>3682</v>
      </c>
      <c r="AG534" t="s">
        <v>273</v>
      </c>
      <c r="AH534" t="s">
        <v>3683</v>
      </c>
      <c r="AI534" t="s">
        <v>3684</v>
      </c>
      <c r="AJ534" t="s">
        <v>3685</v>
      </c>
      <c r="AK534" t="s">
        <v>3686</v>
      </c>
      <c r="AL534" t="s">
        <v>3687</v>
      </c>
      <c r="AM534" t="s">
        <v>3688</v>
      </c>
      <c r="AN534" t="s">
        <v>3689</v>
      </c>
      <c r="AO534" t="s">
        <v>3690</v>
      </c>
      <c r="AP534" t="s">
        <v>3691</v>
      </c>
      <c r="AQ534" t="s">
        <v>3692</v>
      </c>
      <c r="AR534">
        <v>0.77</v>
      </c>
      <c r="AS534">
        <v>-0.14000000000000001</v>
      </c>
      <c r="AT534">
        <v>0.18</v>
      </c>
      <c r="AU534" t="s">
        <v>3693</v>
      </c>
      <c r="AV534" t="s">
        <v>30</v>
      </c>
      <c r="AW534" t="s">
        <v>2570</v>
      </c>
      <c r="AX534" t="s">
        <v>2298</v>
      </c>
      <c r="AY534" t="s">
        <v>2571</v>
      </c>
      <c r="AZ534" t="s">
        <v>2570</v>
      </c>
      <c r="BA534" t="s">
        <v>3694</v>
      </c>
      <c r="BB534" t="s">
        <v>3695</v>
      </c>
      <c r="BC534">
        <v>135270</v>
      </c>
      <c r="BD534" t="s">
        <v>3696</v>
      </c>
      <c r="BE534" t="s">
        <v>3046</v>
      </c>
      <c r="BF534" t="s">
        <v>2304</v>
      </c>
      <c r="BG534" t="s">
        <v>2305</v>
      </c>
      <c r="BH534">
        <v>3</v>
      </c>
      <c r="BI534" t="s">
        <v>3048</v>
      </c>
      <c r="BJ534" t="s">
        <v>23</v>
      </c>
      <c r="BK534" t="s">
        <v>83</v>
      </c>
      <c r="BL534" t="s">
        <v>83</v>
      </c>
      <c r="BM534" t="s">
        <v>3693</v>
      </c>
      <c r="BN534">
        <v>1.16219E-3</v>
      </c>
      <c r="BO534">
        <v>30976</v>
      </c>
      <c r="BP534">
        <v>8730</v>
      </c>
      <c r="BQ534">
        <v>838</v>
      </c>
      <c r="BR534">
        <v>302</v>
      </c>
      <c r="BS534">
        <v>1620</v>
      </c>
      <c r="BT534">
        <v>3494</v>
      </c>
      <c r="BU534">
        <v>15010</v>
      </c>
      <c r="BV534">
        <v>982</v>
      </c>
      <c r="BW534">
        <v>17124</v>
      </c>
      <c r="BX534">
        <v>13852</v>
      </c>
      <c r="BY534">
        <v>4.5818999999999998E-4</v>
      </c>
      <c r="BZ534">
        <v>0</v>
      </c>
      <c r="CA534">
        <v>0</v>
      </c>
      <c r="CB534">
        <v>0</v>
      </c>
      <c r="CC534">
        <v>8.5861499999999996E-4</v>
      </c>
      <c r="CD534">
        <v>1.7987999999999999E-3</v>
      </c>
      <c r="CE534">
        <v>2.03666E-3</v>
      </c>
      <c r="CF534">
        <v>1.1095499999999999E-3</v>
      </c>
      <c r="CG534">
        <v>1.22726E-3</v>
      </c>
      <c r="CH534" t="s">
        <v>83</v>
      </c>
      <c r="CI534" t="s">
        <v>3693</v>
      </c>
      <c r="CJ534">
        <v>8.7110099999999999E-4</v>
      </c>
      <c r="CK534">
        <v>245666</v>
      </c>
      <c r="CL534">
        <v>15298</v>
      </c>
      <c r="CM534">
        <v>33560</v>
      </c>
      <c r="CN534">
        <v>9830</v>
      </c>
      <c r="CO534">
        <v>17212</v>
      </c>
      <c r="CP534">
        <v>22284</v>
      </c>
      <c r="CQ534">
        <v>111222</v>
      </c>
      <c r="CR534">
        <v>5482</v>
      </c>
      <c r="CS534">
        <v>134616</v>
      </c>
      <c r="CT534">
        <v>111050</v>
      </c>
      <c r="CU534">
        <v>3.2684000000000001E-4</v>
      </c>
      <c r="CV534">
        <v>2.0858199999999999E-4</v>
      </c>
      <c r="CW534">
        <v>0</v>
      </c>
      <c r="CX534">
        <v>0</v>
      </c>
      <c r="CY534">
        <v>4.4875200000000002E-4</v>
      </c>
      <c r="CZ534">
        <v>1.5284700000000001E-3</v>
      </c>
      <c r="DA534">
        <v>7.2966100000000005E-4</v>
      </c>
      <c r="DB534">
        <v>7.57711E-4</v>
      </c>
      <c r="DC534">
        <v>1.00855E-3</v>
      </c>
    </row>
    <row r="535" spans="1:107" x14ac:dyDescent="0.2">
      <c r="A535" t="s">
        <v>252</v>
      </c>
      <c r="B535">
        <v>50847195</v>
      </c>
      <c r="C535" t="s">
        <v>22</v>
      </c>
      <c r="D535">
        <v>0</v>
      </c>
      <c r="E535" t="s">
        <v>26</v>
      </c>
      <c r="F535">
        <v>1</v>
      </c>
      <c r="G535" t="s">
        <v>24</v>
      </c>
      <c r="H535">
        <v>1</v>
      </c>
      <c r="I535" t="s">
        <v>25</v>
      </c>
      <c r="J535">
        <v>0</v>
      </c>
      <c r="K535" t="s">
        <v>25</v>
      </c>
      <c r="L535">
        <v>0</v>
      </c>
      <c r="M535">
        <v>0.66700000000000004</v>
      </c>
      <c r="N535" t="s">
        <v>46</v>
      </c>
      <c r="O535" t="s">
        <v>151</v>
      </c>
      <c r="P535" t="s">
        <v>152</v>
      </c>
      <c r="Q535" t="s">
        <v>2805</v>
      </c>
      <c r="R535" t="s">
        <v>577</v>
      </c>
      <c r="S535" t="s">
        <v>734</v>
      </c>
      <c r="T535" t="s">
        <v>3179</v>
      </c>
      <c r="U535">
        <v>1</v>
      </c>
      <c r="V535">
        <v>421</v>
      </c>
      <c r="W535" t="s">
        <v>30</v>
      </c>
      <c r="X535" t="s">
        <v>25</v>
      </c>
      <c r="Y535" t="s">
        <v>25</v>
      </c>
      <c r="Z535" t="s">
        <v>25</v>
      </c>
      <c r="AA535" t="s">
        <v>25</v>
      </c>
      <c r="AB535" t="s">
        <v>25</v>
      </c>
      <c r="AC535" t="s">
        <v>25</v>
      </c>
      <c r="AD535" t="s">
        <v>25</v>
      </c>
      <c r="AE535" t="s">
        <v>3681</v>
      </c>
      <c r="AF535" t="s">
        <v>3682</v>
      </c>
      <c r="AG535" t="s">
        <v>274</v>
      </c>
      <c r="AH535" t="s">
        <v>3745</v>
      </c>
      <c r="AI535" t="s">
        <v>3684</v>
      </c>
      <c r="AJ535" t="s">
        <v>3685</v>
      </c>
      <c r="AK535" t="s">
        <v>3686</v>
      </c>
      <c r="AL535" t="s">
        <v>3687</v>
      </c>
      <c r="AM535" t="s">
        <v>3688</v>
      </c>
      <c r="AN535" t="s">
        <v>3689</v>
      </c>
      <c r="AO535" t="s">
        <v>3690</v>
      </c>
      <c r="AP535" t="s">
        <v>3691</v>
      </c>
      <c r="AQ535" t="s">
        <v>3692</v>
      </c>
      <c r="AR535">
        <v>1</v>
      </c>
      <c r="AS535">
        <v>9.8699999999999992</v>
      </c>
      <c r="AT535">
        <v>23.8</v>
      </c>
      <c r="AU535" t="s">
        <v>3746</v>
      </c>
      <c r="AV535" t="s">
        <v>30</v>
      </c>
      <c r="AW535" t="s">
        <v>3010</v>
      </c>
      <c r="AX535" t="s">
        <v>2298</v>
      </c>
      <c r="AY535" t="s">
        <v>3257</v>
      </c>
      <c r="AZ535" t="s">
        <v>3010</v>
      </c>
      <c r="BA535" t="s">
        <v>3747</v>
      </c>
      <c r="BB535" t="s">
        <v>3748</v>
      </c>
      <c r="BC535">
        <v>99489</v>
      </c>
      <c r="BD535" t="s">
        <v>3749</v>
      </c>
      <c r="BE535" t="s">
        <v>2575</v>
      </c>
      <c r="BF535" t="s">
        <v>2304</v>
      </c>
      <c r="BG535" t="s">
        <v>3047</v>
      </c>
      <c r="BH535">
        <v>5</v>
      </c>
      <c r="BI535" t="s">
        <v>2576</v>
      </c>
      <c r="BJ535" t="s">
        <v>46</v>
      </c>
      <c r="BK535" t="s">
        <v>26</v>
      </c>
      <c r="BL535" t="s">
        <v>26</v>
      </c>
      <c r="BM535" t="s">
        <v>3746</v>
      </c>
      <c r="BN535">
        <v>4.3944700000000001E-3</v>
      </c>
      <c r="BO535">
        <v>30948</v>
      </c>
      <c r="BP535">
        <v>8728</v>
      </c>
      <c r="BQ535">
        <v>838</v>
      </c>
      <c r="BR535">
        <v>302</v>
      </c>
      <c r="BS535">
        <v>1602</v>
      </c>
      <c r="BT535">
        <v>3490</v>
      </c>
      <c r="BU535">
        <v>15008</v>
      </c>
      <c r="BV535">
        <v>980</v>
      </c>
      <c r="BW535">
        <v>17102</v>
      </c>
      <c r="BX535">
        <v>13846</v>
      </c>
      <c r="BY535">
        <v>2.2914800000000001E-4</v>
      </c>
      <c r="BZ535">
        <v>0</v>
      </c>
      <c r="CA535">
        <v>0</v>
      </c>
      <c r="CB535">
        <v>0</v>
      </c>
      <c r="CC535">
        <v>1.6045799999999999E-2</v>
      </c>
      <c r="CD535">
        <v>4.5309199999999999E-3</v>
      </c>
      <c r="CE535">
        <v>1.0204100000000001E-2</v>
      </c>
      <c r="CF535">
        <v>4.1515600000000003E-3</v>
      </c>
      <c r="CG535">
        <v>4.6944999999999999E-3</v>
      </c>
      <c r="CH535" t="s">
        <v>26</v>
      </c>
      <c r="CI535" t="s">
        <v>3746</v>
      </c>
      <c r="CJ535">
        <v>3.7629400000000002E-3</v>
      </c>
      <c r="CK535">
        <v>242364</v>
      </c>
      <c r="CL535">
        <v>15198</v>
      </c>
      <c r="CM535">
        <v>32802</v>
      </c>
      <c r="CN535">
        <v>9626</v>
      </c>
      <c r="CO535">
        <v>17018</v>
      </c>
      <c r="CP535">
        <v>22144</v>
      </c>
      <c r="CQ535">
        <v>109844</v>
      </c>
      <c r="CR535">
        <v>5350</v>
      </c>
      <c r="CS535">
        <v>132750</v>
      </c>
      <c r="CT535">
        <v>109614</v>
      </c>
      <c r="CU535">
        <v>6.5798099999999997E-4</v>
      </c>
      <c r="CV535">
        <v>6.4020500000000003E-4</v>
      </c>
      <c r="CW535">
        <v>1.4024500000000001E-2</v>
      </c>
      <c r="CX535">
        <v>0</v>
      </c>
      <c r="CY535">
        <v>1.58056E-2</v>
      </c>
      <c r="CZ535">
        <v>3.0315699999999999E-3</v>
      </c>
      <c r="DA535">
        <v>4.2990700000000003E-3</v>
      </c>
      <c r="DB535">
        <v>3.5932199999999998E-3</v>
      </c>
      <c r="DC535">
        <v>3.96847E-3</v>
      </c>
    </row>
    <row r="536" spans="1:107" x14ac:dyDescent="0.2">
      <c r="A536" t="s">
        <v>252</v>
      </c>
      <c r="B536">
        <v>50847195</v>
      </c>
      <c r="C536" t="s">
        <v>22</v>
      </c>
      <c r="D536">
        <v>0</v>
      </c>
      <c r="E536" t="s">
        <v>26</v>
      </c>
      <c r="F536">
        <v>1</v>
      </c>
      <c r="G536" t="s">
        <v>24</v>
      </c>
      <c r="H536">
        <v>1</v>
      </c>
      <c r="I536" t="s">
        <v>25</v>
      </c>
      <c r="J536">
        <v>0</v>
      </c>
      <c r="K536" t="s">
        <v>25</v>
      </c>
      <c r="L536">
        <v>0</v>
      </c>
      <c r="M536">
        <v>0.66700000000000004</v>
      </c>
      <c r="N536" t="s">
        <v>46</v>
      </c>
      <c r="O536" t="s">
        <v>151</v>
      </c>
      <c r="P536" t="s">
        <v>152</v>
      </c>
      <c r="Q536" t="s">
        <v>2805</v>
      </c>
      <c r="R536" t="s">
        <v>577</v>
      </c>
      <c r="S536" t="s">
        <v>734</v>
      </c>
      <c r="T536" t="s">
        <v>3179</v>
      </c>
      <c r="U536">
        <v>1</v>
      </c>
      <c r="V536">
        <v>401</v>
      </c>
      <c r="W536" t="s">
        <v>30</v>
      </c>
      <c r="X536" t="s">
        <v>25</v>
      </c>
      <c r="Y536" t="s">
        <v>25</v>
      </c>
      <c r="Z536" t="s">
        <v>25</v>
      </c>
      <c r="AA536" t="s">
        <v>25</v>
      </c>
      <c r="AB536" t="s">
        <v>25</v>
      </c>
      <c r="AC536" t="s">
        <v>25</v>
      </c>
      <c r="AD536" t="s">
        <v>25</v>
      </c>
      <c r="AE536" t="s">
        <v>3697</v>
      </c>
      <c r="AF536" t="s">
        <v>3682</v>
      </c>
      <c r="AG536" t="s">
        <v>274</v>
      </c>
      <c r="AH536" t="s">
        <v>3745</v>
      </c>
      <c r="AI536" t="s">
        <v>3684</v>
      </c>
      <c r="AJ536" t="s">
        <v>3685</v>
      </c>
      <c r="AK536" t="s">
        <v>3686</v>
      </c>
      <c r="AL536" t="s">
        <v>3687</v>
      </c>
      <c r="AM536" t="s">
        <v>3688</v>
      </c>
      <c r="AN536" t="s">
        <v>3689</v>
      </c>
      <c r="AO536" t="s">
        <v>3690</v>
      </c>
      <c r="AP536" t="s">
        <v>3691</v>
      </c>
      <c r="AQ536" t="s">
        <v>3692</v>
      </c>
      <c r="AR536">
        <v>1</v>
      </c>
      <c r="AS536">
        <v>9.8699999999999992</v>
      </c>
      <c r="AT536">
        <v>23.8</v>
      </c>
      <c r="AU536" t="s">
        <v>3746</v>
      </c>
      <c r="AV536" t="s">
        <v>30</v>
      </c>
      <c r="AW536" t="s">
        <v>3010</v>
      </c>
      <c r="AX536" t="s">
        <v>2298</v>
      </c>
      <c r="AY536" t="s">
        <v>3257</v>
      </c>
      <c r="AZ536" t="s">
        <v>3010</v>
      </c>
      <c r="BA536" t="s">
        <v>3747</v>
      </c>
      <c r="BB536" t="s">
        <v>3748</v>
      </c>
      <c r="BC536">
        <v>99489</v>
      </c>
      <c r="BD536" t="s">
        <v>3749</v>
      </c>
      <c r="BE536" t="s">
        <v>2575</v>
      </c>
      <c r="BF536" t="s">
        <v>2304</v>
      </c>
      <c r="BG536" t="s">
        <v>3047</v>
      </c>
      <c r="BH536">
        <v>5</v>
      </c>
      <c r="BI536" t="s">
        <v>2576</v>
      </c>
      <c r="BJ536" t="s">
        <v>46</v>
      </c>
      <c r="BK536" t="s">
        <v>26</v>
      </c>
      <c r="BL536" t="s">
        <v>26</v>
      </c>
      <c r="BM536" t="s">
        <v>3746</v>
      </c>
      <c r="BN536">
        <v>4.3944700000000001E-3</v>
      </c>
      <c r="BO536">
        <v>30948</v>
      </c>
      <c r="BP536">
        <v>8728</v>
      </c>
      <c r="BQ536">
        <v>838</v>
      </c>
      <c r="BR536">
        <v>302</v>
      </c>
      <c r="BS536">
        <v>1602</v>
      </c>
      <c r="BT536">
        <v>3490</v>
      </c>
      <c r="BU536">
        <v>15008</v>
      </c>
      <c r="BV536">
        <v>980</v>
      </c>
      <c r="BW536">
        <v>17102</v>
      </c>
      <c r="BX536">
        <v>13846</v>
      </c>
      <c r="BY536">
        <v>2.2914800000000001E-4</v>
      </c>
      <c r="BZ536">
        <v>0</v>
      </c>
      <c r="CA536">
        <v>0</v>
      </c>
      <c r="CB536">
        <v>0</v>
      </c>
      <c r="CC536">
        <v>1.6045799999999999E-2</v>
      </c>
      <c r="CD536">
        <v>4.5309199999999999E-3</v>
      </c>
      <c r="CE536">
        <v>1.0204100000000001E-2</v>
      </c>
      <c r="CF536">
        <v>4.1515600000000003E-3</v>
      </c>
      <c r="CG536">
        <v>4.6944999999999999E-3</v>
      </c>
      <c r="CH536" t="s">
        <v>26</v>
      </c>
      <c r="CI536" t="s">
        <v>3746</v>
      </c>
      <c r="CJ536">
        <v>3.7629400000000002E-3</v>
      </c>
      <c r="CK536">
        <v>242364</v>
      </c>
      <c r="CL536">
        <v>15198</v>
      </c>
      <c r="CM536">
        <v>32802</v>
      </c>
      <c r="CN536">
        <v>9626</v>
      </c>
      <c r="CO536">
        <v>17018</v>
      </c>
      <c r="CP536">
        <v>22144</v>
      </c>
      <c r="CQ536">
        <v>109844</v>
      </c>
      <c r="CR536">
        <v>5350</v>
      </c>
      <c r="CS536">
        <v>132750</v>
      </c>
      <c r="CT536">
        <v>109614</v>
      </c>
      <c r="CU536">
        <v>6.5798099999999997E-4</v>
      </c>
      <c r="CV536">
        <v>6.4020500000000003E-4</v>
      </c>
      <c r="CW536">
        <v>1.4024500000000001E-2</v>
      </c>
      <c r="CX536">
        <v>0</v>
      </c>
      <c r="CY536">
        <v>1.58056E-2</v>
      </c>
      <c r="CZ536">
        <v>3.0315699999999999E-3</v>
      </c>
      <c r="DA536">
        <v>4.2990700000000003E-3</v>
      </c>
      <c r="DB536">
        <v>3.5932199999999998E-3</v>
      </c>
      <c r="DC536">
        <v>3.96847E-3</v>
      </c>
    </row>
    <row r="537" spans="1:107" x14ac:dyDescent="0.2">
      <c r="A537" t="s">
        <v>252</v>
      </c>
      <c r="B537">
        <v>50847195</v>
      </c>
      <c r="C537" t="s">
        <v>22</v>
      </c>
      <c r="D537">
        <v>0</v>
      </c>
      <c r="E537" t="s">
        <v>26</v>
      </c>
      <c r="F537">
        <v>1</v>
      </c>
      <c r="G537" t="s">
        <v>24</v>
      </c>
      <c r="H537">
        <v>1</v>
      </c>
      <c r="I537" t="s">
        <v>25</v>
      </c>
      <c r="J537">
        <v>0</v>
      </c>
      <c r="K537" t="s">
        <v>25</v>
      </c>
      <c r="L537">
        <v>0</v>
      </c>
      <c r="M537">
        <v>0.66700000000000004</v>
      </c>
      <c r="N537" t="s">
        <v>46</v>
      </c>
      <c r="O537" t="s">
        <v>151</v>
      </c>
      <c r="P537" t="s">
        <v>152</v>
      </c>
      <c r="Q537" t="s">
        <v>2805</v>
      </c>
      <c r="R537" t="s">
        <v>577</v>
      </c>
      <c r="S537" t="s">
        <v>734</v>
      </c>
      <c r="T537" t="s">
        <v>3179</v>
      </c>
      <c r="U537">
        <v>1</v>
      </c>
      <c r="V537">
        <v>416</v>
      </c>
      <c r="W537" t="s">
        <v>30</v>
      </c>
      <c r="X537" t="s">
        <v>25</v>
      </c>
      <c r="Y537" t="s">
        <v>25</v>
      </c>
      <c r="Z537" t="s">
        <v>25</v>
      </c>
      <c r="AA537" t="s">
        <v>25</v>
      </c>
      <c r="AB537" t="s">
        <v>25</v>
      </c>
      <c r="AC537" t="s">
        <v>25</v>
      </c>
      <c r="AD537" t="s">
        <v>25</v>
      </c>
      <c r="AE537" t="s">
        <v>3698</v>
      </c>
      <c r="AF537" t="s">
        <v>3682</v>
      </c>
      <c r="AG537" t="s">
        <v>274</v>
      </c>
      <c r="AH537" t="s">
        <v>3745</v>
      </c>
      <c r="AI537" t="s">
        <v>3684</v>
      </c>
      <c r="AJ537" t="s">
        <v>3685</v>
      </c>
      <c r="AK537" t="s">
        <v>3686</v>
      </c>
      <c r="AL537" t="s">
        <v>3687</v>
      </c>
      <c r="AM537" t="s">
        <v>3688</v>
      </c>
      <c r="AN537" t="s">
        <v>3689</v>
      </c>
      <c r="AO537" t="s">
        <v>3690</v>
      </c>
      <c r="AP537" t="s">
        <v>3691</v>
      </c>
      <c r="AQ537" t="s">
        <v>3692</v>
      </c>
      <c r="AR537">
        <v>1</v>
      </c>
      <c r="AS537">
        <v>9.8699999999999992</v>
      </c>
      <c r="AT537">
        <v>23.8</v>
      </c>
      <c r="AU537" t="s">
        <v>3746</v>
      </c>
      <c r="AV537" t="s">
        <v>30</v>
      </c>
      <c r="AW537" t="s">
        <v>3010</v>
      </c>
      <c r="AX537" t="s">
        <v>2298</v>
      </c>
      <c r="AY537" t="s">
        <v>3257</v>
      </c>
      <c r="AZ537" t="s">
        <v>3010</v>
      </c>
      <c r="BA537" t="s">
        <v>3747</v>
      </c>
      <c r="BB537" t="s">
        <v>3748</v>
      </c>
      <c r="BC537">
        <v>99489</v>
      </c>
      <c r="BD537" t="s">
        <v>3749</v>
      </c>
      <c r="BE537" t="s">
        <v>2575</v>
      </c>
      <c r="BF537" t="s">
        <v>2304</v>
      </c>
      <c r="BG537" t="s">
        <v>3047</v>
      </c>
      <c r="BH537">
        <v>5</v>
      </c>
      <c r="BI537" t="s">
        <v>2576</v>
      </c>
      <c r="BJ537" t="s">
        <v>46</v>
      </c>
      <c r="BK537" t="s">
        <v>26</v>
      </c>
      <c r="BL537" t="s">
        <v>26</v>
      </c>
      <c r="BM537" t="s">
        <v>3746</v>
      </c>
      <c r="BN537">
        <v>4.3944700000000001E-3</v>
      </c>
      <c r="BO537">
        <v>30948</v>
      </c>
      <c r="BP537">
        <v>8728</v>
      </c>
      <c r="BQ537">
        <v>838</v>
      </c>
      <c r="BR537">
        <v>302</v>
      </c>
      <c r="BS537">
        <v>1602</v>
      </c>
      <c r="BT537">
        <v>3490</v>
      </c>
      <c r="BU537">
        <v>15008</v>
      </c>
      <c r="BV537">
        <v>980</v>
      </c>
      <c r="BW537">
        <v>17102</v>
      </c>
      <c r="BX537">
        <v>13846</v>
      </c>
      <c r="BY537">
        <v>2.2914800000000001E-4</v>
      </c>
      <c r="BZ537">
        <v>0</v>
      </c>
      <c r="CA537">
        <v>0</v>
      </c>
      <c r="CB537">
        <v>0</v>
      </c>
      <c r="CC537">
        <v>1.6045799999999999E-2</v>
      </c>
      <c r="CD537">
        <v>4.5309199999999999E-3</v>
      </c>
      <c r="CE537">
        <v>1.0204100000000001E-2</v>
      </c>
      <c r="CF537">
        <v>4.1515600000000003E-3</v>
      </c>
      <c r="CG537">
        <v>4.6944999999999999E-3</v>
      </c>
      <c r="CH537" t="s">
        <v>26</v>
      </c>
      <c r="CI537" t="s">
        <v>3746</v>
      </c>
      <c r="CJ537">
        <v>3.7629400000000002E-3</v>
      </c>
      <c r="CK537">
        <v>242364</v>
      </c>
      <c r="CL537">
        <v>15198</v>
      </c>
      <c r="CM537">
        <v>32802</v>
      </c>
      <c r="CN537">
        <v>9626</v>
      </c>
      <c r="CO537">
        <v>17018</v>
      </c>
      <c r="CP537">
        <v>22144</v>
      </c>
      <c r="CQ537">
        <v>109844</v>
      </c>
      <c r="CR537">
        <v>5350</v>
      </c>
      <c r="CS537">
        <v>132750</v>
      </c>
      <c r="CT537">
        <v>109614</v>
      </c>
      <c r="CU537">
        <v>6.5798099999999997E-4</v>
      </c>
      <c r="CV537">
        <v>6.4020500000000003E-4</v>
      </c>
      <c r="CW537">
        <v>1.4024500000000001E-2</v>
      </c>
      <c r="CX537">
        <v>0</v>
      </c>
      <c r="CY537">
        <v>1.58056E-2</v>
      </c>
      <c r="CZ537">
        <v>3.0315699999999999E-3</v>
      </c>
      <c r="DA537">
        <v>4.2990700000000003E-3</v>
      </c>
      <c r="DB537">
        <v>3.5932199999999998E-3</v>
      </c>
      <c r="DC537">
        <v>3.96847E-3</v>
      </c>
    </row>
    <row r="538" spans="1:107" x14ac:dyDescent="0.2">
      <c r="A538" t="s">
        <v>252</v>
      </c>
      <c r="B538">
        <v>50847195</v>
      </c>
      <c r="C538" t="s">
        <v>22</v>
      </c>
      <c r="D538">
        <v>0</v>
      </c>
      <c r="E538" t="s">
        <v>26</v>
      </c>
      <c r="F538">
        <v>1</v>
      </c>
      <c r="G538" t="s">
        <v>24</v>
      </c>
      <c r="H538">
        <v>1</v>
      </c>
      <c r="I538" t="s">
        <v>25</v>
      </c>
      <c r="J538">
        <v>0</v>
      </c>
      <c r="K538" t="s">
        <v>25</v>
      </c>
      <c r="L538">
        <v>0</v>
      </c>
      <c r="M538">
        <v>0.66700000000000004</v>
      </c>
      <c r="N538" t="s">
        <v>46</v>
      </c>
      <c r="O538" t="s">
        <v>151</v>
      </c>
      <c r="P538" t="s">
        <v>152</v>
      </c>
      <c r="Q538" t="s">
        <v>2805</v>
      </c>
      <c r="R538" t="s">
        <v>577</v>
      </c>
      <c r="S538" t="s">
        <v>734</v>
      </c>
      <c r="T538" t="s">
        <v>3179</v>
      </c>
      <c r="U538">
        <v>1</v>
      </c>
      <c r="V538">
        <v>429</v>
      </c>
      <c r="W538" t="s">
        <v>30</v>
      </c>
      <c r="X538" t="s">
        <v>25</v>
      </c>
      <c r="Y538" t="s">
        <v>25</v>
      </c>
      <c r="Z538" t="s">
        <v>25</v>
      </c>
      <c r="AA538" t="s">
        <v>25</v>
      </c>
      <c r="AB538" t="s">
        <v>25</v>
      </c>
      <c r="AC538" t="s">
        <v>25</v>
      </c>
      <c r="AD538" t="s">
        <v>25</v>
      </c>
      <c r="AE538" t="s">
        <v>3699</v>
      </c>
      <c r="AF538" t="s">
        <v>3682</v>
      </c>
      <c r="AG538" t="s">
        <v>274</v>
      </c>
      <c r="AH538" t="s">
        <v>3745</v>
      </c>
      <c r="AI538" t="s">
        <v>3684</v>
      </c>
      <c r="AJ538" t="s">
        <v>3685</v>
      </c>
      <c r="AK538" t="s">
        <v>3686</v>
      </c>
      <c r="AL538" t="s">
        <v>3687</v>
      </c>
      <c r="AM538" t="s">
        <v>3688</v>
      </c>
      <c r="AN538" t="s">
        <v>3689</v>
      </c>
      <c r="AO538" t="s">
        <v>3690</v>
      </c>
      <c r="AP538" t="s">
        <v>3691</v>
      </c>
      <c r="AQ538" t="s">
        <v>3692</v>
      </c>
      <c r="AR538">
        <v>1</v>
      </c>
      <c r="AS538">
        <v>9.8699999999999992</v>
      </c>
      <c r="AT538">
        <v>23.8</v>
      </c>
      <c r="AU538" t="s">
        <v>3746</v>
      </c>
      <c r="AV538" t="s">
        <v>30</v>
      </c>
      <c r="AW538" t="s">
        <v>3010</v>
      </c>
      <c r="AX538" t="s">
        <v>2298</v>
      </c>
      <c r="AY538" t="s">
        <v>3257</v>
      </c>
      <c r="AZ538" t="s">
        <v>3010</v>
      </c>
      <c r="BA538" t="s">
        <v>3747</v>
      </c>
      <c r="BB538" t="s">
        <v>3748</v>
      </c>
      <c r="BC538">
        <v>99489</v>
      </c>
      <c r="BD538" t="s">
        <v>3749</v>
      </c>
      <c r="BE538" t="s">
        <v>2575</v>
      </c>
      <c r="BF538" t="s">
        <v>2304</v>
      </c>
      <c r="BG538" t="s">
        <v>3047</v>
      </c>
      <c r="BH538">
        <v>5</v>
      </c>
      <c r="BI538" t="s">
        <v>2576</v>
      </c>
      <c r="BJ538" t="s">
        <v>46</v>
      </c>
      <c r="BK538" t="s">
        <v>26</v>
      </c>
      <c r="BL538" t="s">
        <v>26</v>
      </c>
      <c r="BM538" t="s">
        <v>3746</v>
      </c>
      <c r="BN538">
        <v>4.3944700000000001E-3</v>
      </c>
      <c r="BO538">
        <v>30948</v>
      </c>
      <c r="BP538">
        <v>8728</v>
      </c>
      <c r="BQ538">
        <v>838</v>
      </c>
      <c r="BR538">
        <v>302</v>
      </c>
      <c r="BS538">
        <v>1602</v>
      </c>
      <c r="BT538">
        <v>3490</v>
      </c>
      <c r="BU538">
        <v>15008</v>
      </c>
      <c r="BV538">
        <v>980</v>
      </c>
      <c r="BW538">
        <v>17102</v>
      </c>
      <c r="BX538">
        <v>13846</v>
      </c>
      <c r="BY538">
        <v>2.2914800000000001E-4</v>
      </c>
      <c r="BZ538">
        <v>0</v>
      </c>
      <c r="CA538">
        <v>0</v>
      </c>
      <c r="CB538">
        <v>0</v>
      </c>
      <c r="CC538">
        <v>1.6045799999999999E-2</v>
      </c>
      <c r="CD538">
        <v>4.5309199999999999E-3</v>
      </c>
      <c r="CE538">
        <v>1.0204100000000001E-2</v>
      </c>
      <c r="CF538">
        <v>4.1515600000000003E-3</v>
      </c>
      <c r="CG538">
        <v>4.6944999999999999E-3</v>
      </c>
      <c r="CH538" t="s">
        <v>26</v>
      </c>
      <c r="CI538" t="s">
        <v>3746</v>
      </c>
      <c r="CJ538">
        <v>3.7629400000000002E-3</v>
      </c>
      <c r="CK538">
        <v>242364</v>
      </c>
      <c r="CL538">
        <v>15198</v>
      </c>
      <c r="CM538">
        <v>32802</v>
      </c>
      <c r="CN538">
        <v>9626</v>
      </c>
      <c r="CO538">
        <v>17018</v>
      </c>
      <c r="CP538">
        <v>22144</v>
      </c>
      <c r="CQ538">
        <v>109844</v>
      </c>
      <c r="CR538">
        <v>5350</v>
      </c>
      <c r="CS538">
        <v>132750</v>
      </c>
      <c r="CT538">
        <v>109614</v>
      </c>
      <c r="CU538">
        <v>6.5798099999999997E-4</v>
      </c>
      <c r="CV538">
        <v>6.4020500000000003E-4</v>
      </c>
      <c r="CW538">
        <v>1.4024500000000001E-2</v>
      </c>
      <c r="CX538">
        <v>0</v>
      </c>
      <c r="CY538">
        <v>1.58056E-2</v>
      </c>
      <c r="CZ538">
        <v>3.0315699999999999E-3</v>
      </c>
      <c r="DA538">
        <v>4.2990700000000003E-3</v>
      </c>
      <c r="DB538">
        <v>3.5932199999999998E-3</v>
      </c>
      <c r="DC538">
        <v>3.96847E-3</v>
      </c>
    </row>
    <row r="539" spans="1:107" x14ac:dyDescent="0.2">
      <c r="A539" t="s">
        <v>252</v>
      </c>
      <c r="B539">
        <v>50847195</v>
      </c>
      <c r="C539" t="s">
        <v>22</v>
      </c>
      <c r="D539">
        <v>0</v>
      </c>
      <c r="E539" t="s">
        <v>26</v>
      </c>
      <c r="F539">
        <v>1</v>
      </c>
      <c r="G539" t="s">
        <v>24</v>
      </c>
      <c r="H539">
        <v>1</v>
      </c>
      <c r="I539" t="s">
        <v>25</v>
      </c>
      <c r="J539">
        <v>0</v>
      </c>
      <c r="K539" t="s">
        <v>25</v>
      </c>
      <c r="L539">
        <v>0</v>
      </c>
      <c r="M539">
        <v>0.66700000000000004</v>
      </c>
      <c r="N539" t="s">
        <v>46</v>
      </c>
      <c r="O539" t="s">
        <v>151</v>
      </c>
      <c r="P539" t="s">
        <v>152</v>
      </c>
      <c r="Q539" t="s">
        <v>2805</v>
      </c>
      <c r="R539" t="s">
        <v>577</v>
      </c>
      <c r="S539" t="s">
        <v>734</v>
      </c>
      <c r="T539" t="s">
        <v>3179</v>
      </c>
      <c r="U539">
        <v>1</v>
      </c>
      <c r="V539">
        <v>429</v>
      </c>
      <c r="W539" t="s">
        <v>30</v>
      </c>
      <c r="X539" t="s">
        <v>25</v>
      </c>
      <c r="Y539" t="s">
        <v>25</v>
      </c>
      <c r="Z539" t="s">
        <v>25</v>
      </c>
      <c r="AA539" t="s">
        <v>25</v>
      </c>
      <c r="AB539" t="s">
        <v>25</v>
      </c>
      <c r="AC539" t="s">
        <v>25</v>
      </c>
      <c r="AD539" t="s">
        <v>25</v>
      </c>
      <c r="AE539" t="s">
        <v>3700</v>
      </c>
      <c r="AF539" t="s">
        <v>3682</v>
      </c>
      <c r="AG539" t="s">
        <v>274</v>
      </c>
      <c r="AH539" t="s">
        <v>3745</v>
      </c>
      <c r="AI539" t="s">
        <v>3684</v>
      </c>
      <c r="AJ539" t="s">
        <v>3685</v>
      </c>
      <c r="AK539" t="s">
        <v>3686</v>
      </c>
      <c r="AL539" t="s">
        <v>3687</v>
      </c>
      <c r="AM539" t="s">
        <v>3688</v>
      </c>
      <c r="AN539" t="s">
        <v>3689</v>
      </c>
      <c r="AO539" t="s">
        <v>3690</v>
      </c>
      <c r="AP539" t="s">
        <v>3691</v>
      </c>
      <c r="AQ539" t="s">
        <v>3692</v>
      </c>
      <c r="AR539">
        <v>1</v>
      </c>
      <c r="AS539">
        <v>9.8699999999999992</v>
      </c>
      <c r="AT539">
        <v>23.8</v>
      </c>
      <c r="AU539" t="s">
        <v>3746</v>
      </c>
      <c r="AV539" t="s">
        <v>30</v>
      </c>
      <c r="AW539" t="s">
        <v>3010</v>
      </c>
      <c r="AX539" t="s">
        <v>2298</v>
      </c>
      <c r="AY539" t="s">
        <v>3257</v>
      </c>
      <c r="AZ539" t="s">
        <v>3010</v>
      </c>
      <c r="BA539" t="s">
        <v>3747</v>
      </c>
      <c r="BB539" t="s">
        <v>3748</v>
      </c>
      <c r="BC539">
        <v>99489</v>
      </c>
      <c r="BD539" t="s">
        <v>3749</v>
      </c>
      <c r="BE539" t="s">
        <v>2575</v>
      </c>
      <c r="BF539" t="s">
        <v>2304</v>
      </c>
      <c r="BG539" t="s">
        <v>3047</v>
      </c>
      <c r="BH539">
        <v>5</v>
      </c>
      <c r="BI539" t="s">
        <v>2576</v>
      </c>
      <c r="BJ539" t="s">
        <v>46</v>
      </c>
      <c r="BK539" t="s">
        <v>26</v>
      </c>
      <c r="BL539" t="s">
        <v>26</v>
      </c>
      <c r="BM539" t="s">
        <v>3746</v>
      </c>
      <c r="BN539">
        <v>4.3944700000000001E-3</v>
      </c>
      <c r="BO539">
        <v>30948</v>
      </c>
      <c r="BP539">
        <v>8728</v>
      </c>
      <c r="BQ539">
        <v>838</v>
      </c>
      <c r="BR539">
        <v>302</v>
      </c>
      <c r="BS539">
        <v>1602</v>
      </c>
      <c r="BT539">
        <v>3490</v>
      </c>
      <c r="BU539">
        <v>15008</v>
      </c>
      <c r="BV539">
        <v>980</v>
      </c>
      <c r="BW539">
        <v>17102</v>
      </c>
      <c r="BX539">
        <v>13846</v>
      </c>
      <c r="BY539">
        <v>2.2914800000000001E-4</v>
      </c>
      <c r="BZ539">
        <v>0</v>
      </c>
      <c r="CA539">
        <v>0</v>
      </c>
      <c r="CB539">
        <v>0</v>
      </c>
      <c r="CC539">
        <v>1.6045799999999999E-2</v>
      </c>
      <c r="CD539">
        <v>4.5309199999999999E-3</v>
      </c>
      <c r="CE539">
        <v>1.0204100000000001E-2</v>
      </c>
      <c r="CF539">
        <v>4.1515600000000003E-3</v>
      </c>
      <c r="CG539">
        <v>4.6944999999999999E-3</v>
      </c>
      <c r="CH539" t="s">
        <v>26</v>
      </c>
      <c r="CI539" t="s">
        <v>3746</v>
      </c>
      <c r="CJ539">
        <v>3.7629400000000002E-3</v>
      </c>
      <c r="CK539">
        <v>242364</v>
      </c>
      <c r="CL539">
        <v>15198</v>
      </c>
      <c r="CM539">
        <v>32802</v>
      </c>
      <c r="CN539">
        <v>9626</v>
      </c>
      <c r="CO539">
        <v>17018</v>
      </c>
      <c r="CP539">
        <v>22144</v>
      </c>
      <c r="CQ539">
        <v>109844</v>
      </c>
      <c r="CR539">
        <v>5350</v>
      </c>
      <c r="CS539">
        <v>132750</v>
      </c>
      <c r="CT539">
        <v>109614</v>
      </c>
      <c r="CU539">
        <v>6.5798099999999997E-4</v>
      </c>
      <c r="CV539">
        <v>6.4020500000000003E-4</v>
      </c>
      <c r="CW539">
        <v>1.4024500000000001E-2</v>
      </c>
      <c r="CX539">
        <v>0</v>
      </c>
      <c r="CY539">
        <v>1.58056E-2</v>
      </c>
      <c r="CZ539">
        <v>3.0315699999999999E-3</v>
      </c>
      <c r="DA539">
        <v>4.2990700000000003E-3</v>
      </c>
      <c r="DB539">
        <v>3.5932199999999998E-3</v>
      </c>
      <c r="DC539">
        <v>3.96847E-3</v>
      </c>
    </row>
    <row r="540" spans="1:107" x14ac:dyDescent="0.2">
      <c r="A540" t="s">
        <v>252</v>
      </c>
      <c r="B540">
        <v>50847195</v>
      </c>
      <c r="C540" t="s">
        <v>22</v>
      </c>
      <c r="D540">
        <v>0</v>
      </c>
      <c r="E540" t="s">
        <v>26</v>
      </c>
      <c r="F540">
        <v>1</v>
      </c>
      <c r="G540" t="s">
        <v>24</v>
      </c>
      <c r="H540">
        <v>1</v>
      </c>
      <c r="I540" t="s">
        <v>25</v>
      </c>
      <c r="J540">
        <v>0</v>
      </c>
      <c r="K540" t="s">
        <v>25</v>
      </c>
      <c r="L540">
        <v>0</v>
      </c>
      <c r="M540">
        <v>0.66700000000000004</v>
      </c>
      <c r="N540" t="s">
        <v>46</v>
      </c>
      <c r="O540" t="s">
        <v>151</v>
      </c>
      <c r="P540" t="s">
        <v>152</v>
      </c>
      <c r="Q540" t="s">
        <v>2805</v>
      </c>
      <c r="R540" t="s">
        <v>577</v>
      </c>
      <c r="S540" t="s">
        <v>734</v>
      </c>
      <c r="T540" t="s">
        <v>3179</v>
      </c>
      <c r="U540">
        <v>1</v>
      </c>
      <c r="V540">
        <v>416</v>
      </c>
      <c r="W540" t="s">
        <v>30</v>
      </c>
      <c r="X540" t="s">
        <v>25</v>
      </c>
      <c r="Y540" t="s">
        <v>25</v>
      </c>
      <c r="Z540" t="s">
        <v>25</v>
      </c>
      <c r="AA540" t="s">
        <v>25</v>
      </c>
      <c r="AB540" t="s">
        <v>25</v>
      </c>
      <c r="AC540" t="s">
        <v>25</v>
      </c>
      <c r="AD540" t="s">
        <v>25</v>
      </c>
      <c r="AE540" t="s">
        <v>3701</v>
      </c>
      <c r="AF540" t="s">
        <v>3682</v>
      </c>
      <c r="AG540" t="s">
        <v>274</v>
      </c>
      <c r="AH540" t="s">
        <v>3745</v>
      </c>
      <c r="AI540" t="s">
        <v>3684</v>
      </c>
      <c r="AJ540" t="s">
        <v>3685</v>
      </c>
      <c r="AK540" t="s">
        <v>3686</v>
      </c>
      <c r="AL540" t="s">
        <v>3687</v>
      </c>
      <c r="AM540" t="s">
        <v>3688</v>
      </c>
      <c r="AN540" t="s">
        <v>3689</v>
      </c>
      <c r="AO540" t="s">
        <v>3690</v>
      </c>
      <c r="AP540" t="s">
        <v>3691</v>
      </c>
      <c r="AQ540" t="s">
        <v>3692</v>
      </c>
      <c r="AR540">
        <v>1</v>
      </c>
      <c r="AS540">
        <v>9.8699999999999992</v>
      </c>
      <c r="AT540">
        <v>23.8</v>
      </c>
      <c r="AU540" t="s">
        <v>3746</v>
      </c>
      <c r="AV540" t="s">
        <v>30</v>
      </c>
      <c r="AW540" t="s">
        <v>3010</v>
      </c>
      <c r="AX540" t="s">
        <v>2298</v>
      </c>
      <c r="AY540" t="s">
        <v>3257</v>
      </c>
      <c r="AZ540" t="s">
        <v>3010</v>
      </c>
      <c r="BA540" t="s">
        <v>3747</v>
      </c>
      <c r="BB540" t="s">
        <v>3748</v>
      </c>
      <c r="BC540">
        <v>99489</v>
      </c>
      <c r="BD540" t="s">
        <v>3749</v>
      </c>
      <c r="BE540" t="s">
        <v>2575</v>
      </c>
      <c r="BF540" t="s">
        <v>2304</v>
      </c>
      <c r="BG540" t="s">
        <v>3047</v>
      </c>
      <c r="BH540">
        <v>5</v>
      </c>
      <c r="BI540" t="s">
        <v>2576</v>
      </c>
      <c r="BJ540" t="s">
        <v>46</v>
      </c>
      <c r="BK540" t="s">
        <v>26</v>
      </c>
      <c r="BL540" t="s">
        <v>26</v>
      </c>
      <c r="BM540" t="s">
        <v>3746</v>
      </c>
      <c r="BN540">
        <v>4.3944700000000001E-3</v>
      </c>
      <c r="BO540">
        <v>30948</v>
      </c>
      <c r="BP540">
        <v>8728</v>
      </c>
      <c r="BQ540">
        <v>838</v>
      </c>
      <c r="BR540">
        <v>302</v>
      </c>
      <c r="BS540">
        <v>1602</v>
      </c>
      <c r="BT540">
        <v>3490</v>
      </c>
      <c r="BU540">
        <v>15008</v>
      </c>
      <c r="BV540">
        <v>980</v>
      </c>
      <c r="BW540">
        <v>17102</v>
      </c>
      <c r="BX540">
        <v>13846</v>
      </c>
      <c r="BY540">
        <v>2.2914800000000001E-4</v>
      </c>
      <c r="BZ540">
        <v>0</v>
      </c>
      <c r="CA540">
        <v>0</v>
      </c>
      <c r="CB540">
        <v>0</v>
      </c>
      <c r="CC540">
        <v>1.6045799999999999E-2</v>
      </c>
      <c r="CD540">
        <v>4.5309199999999999E-3</v>
      </c>
      <c r="CE540">
        <v>1.0204100000000001E-2</v>
      </c>
      <c r="CF540">
        <v>4.1515600000000003E-3</v>
      </c>
      <c r="CG540">
        <v>4.6944999999999999E-3</v>
      </c>
      <c r="CH540" t="s">
        <v>26</v>
      </c>
      <c r="CI540" t="s">
        <v>3746</v>
      </c>
      <c r="CJ540">
        <v>3.7629400000000002E-3</v>
      </c>
      <c r="CK540">
        <v>242364</v>
      </c>
      <c r="CL540">
        <v>15198</v>
      </c>
      <c r="CM540">
        <v>32802</v>
      </c>
      <c r="CN540">
        <v>9626</v>
      </c>
      <c r="CO540">
        <v>17018</v>
      </c>
      <c r="CP540">
        <v>22144</v>
      </c>
      <c r="CQ540">
        <v>109844</v>
      </c>
      <c r="CR540">
        <v>5350</v>
      </c>
      <c r="CS540">
        <v>132750</v>
      </c>
      <c r="CT540">
        <v>109614</v>
      </c>
      <c r="CU540">
        <v>6.5798099999999997E-4</v>
      </c>
      <c r="CV540">
        <v>6.4020500000000003E-4</v>
      </c>
      <c r="CW540">
        <v>1.4024500000000001E-2</v>
      </c>
      <c r="CX540">
        <v>0</v>
      </c>
      <c r="CY540">
        <v>1.58056E-2</v>
      </c>
      <c r="CZ540">
        <v>3.0315699999999999E-3</v>
      </c>
      <c r="DA540">
        <v>4.2990700000000003E-3</v>
      </c>
      <c r="DB540">
        <v>3.5932199999999998E-3</v>
      </c>
      <c r="DC540">
        <v>3.96847E-3</v>
      </c>
    </row>
    <row r="541" spans="1:107" x14ac:dyDescent="0.2">
      <c r="A541" t="s">
        <v>252</v>
      </c>
      <c r="B541">
        <v>50847195</v>
      </c>
      <c r="C541" t="s">
        <v>22</v>
      </c>
      <c r="D541">
        <v>0</v>
      </c>
      <c r="E541" t="s">
        <v>26</v>
      </c>
      <c r="F541">
        <v>1</v>
      </c>
      <c r="G541" t="s">
        <v>24</v>
      </c>
      <c r="H541">
        <v>1</v>
      </c>
      <c r="I541" t="s">
        <v>25</v>
      </c>
      <c r="J541">
        <v>0</v>
      </c>
      <c r="K541" t="s">
        <v>25</v>
      </c>
      <c r="L541">
        <v>0</v>
      </c>
      <c r="M541">
        <v>0.66700000000000004</v>
      </c>
      <c r="N541" t="s">
        <v>46</v>
      </c>
      <c r="O541" t="s">
        <v>151</v>
      </c>
      <c r="P541" t="s">
        <v>152</v>
      </c>
      <c r="Q541" t="s">
        <v>2805</v>
      </c>
      <c r="R541" t="s">
        <v>577</v>
      </c>
      <c r="S541" t="s">
        <v>734</v>
      </c>
      <c r="T541" t="s">
        <v>3179</v>
      </c>
      <c r="U541">
        <v>1</v>
      </c>
      <c r="V541">
        <v>429</v>
      </c>
      <c r="W541" t="s">
        <v>30</v>
      </c>
      <c r="X541" t="s">
        <v>3702</v>
      </c>
      <c r="Y541" t="s">
        <v>3703</v>
      </c>
      <c r="Z541" t="s">
        <v>3704</v>
      </c>
      <c r="AA541" t="s">
        <v>3705</v>
      </c>
      <c r="AB541" t="s">
        <v>3706</v>
      </c>
      <c r="AC541" t="s">
        <v>3707</v>
      </c>
      <c r="AD541" t="s">
        <v>25</v>
      </c>
      <c r="AE541" t="s">
        <v>3703</v>
      </c>
      <c r="AF541" t="s">
        <v>3682</v>
      </c>
      <c r="AG541" t="s">
        <v>274</v>
      </c>
      <c r="AH541" t="s">
        <v>3745</v>
      </c>
      <c r="AI541" t="s">
        <v>3684</v>
      </c>
      <c r="AJ541" t="s">
        <v>3685</v>
      </c>
      <c r="AK541" t="s">
        <v>3686</v>
      </c>
      <c r="AL541" t="s">
        <v>3687</v>
      </c>
      <c r="AM541" t="s">
        <v>3688</v>
      </c>
      <c r="AN541" t="s">
        <v>3689</v>
      </c>
      <c r="AO541" t="s">
        <v>3690</v>
      </c>
      <c r="AP541" t="s">
        <v>3691</v>
      </c>
      <c r="AQ541" t="s">
        <v>3692</v>
      </c>
      <c r="AR541">
        <v>1</v>
      </c>
      <c r="AS541">
        <v>9.8699999999999992</v>
      </c>
      <c r="AT541">
        <v>23.8</v>
      </c>
      <c r="AU541" t="s">
        <v>3746</v>
      </c>
      <c r="AV541" t="s">
        <v>30</v>
      </c>
      <c r="AW541" t="s">
        <v>3010</v>
      </c>
      <c r="AX541" t="s">
        <v>2298</v>
      </c>
      <c r="AY541" t="s">
        <v>3257</v>
      </c>
      <c r="AZ541" t="s">
        <v>3010</v>
      </c>
      <c r="BA541" t="s">
        <v>3747</v>
      </c>
      <c r="BB541" t="s">
        <v>3748</v>
      </c>
      <c r="BC541">
        <v>99489</v>
      </c>
      <c r="BD541" t="s">
        <v>3749</v>
      </c>
      <c r="BE541" t="s">
        <v>2575</v>
      </c>
      <c r="BF541" t="s">
        <v>2304</v>
      </c>
      <c r="BG541" t="s">
        <v>3047</v>
      </c>
      <c r="BH541">
        <v>5</v>
      </c>
      <c r="BI541" t="s">
        <v>2576</v>
      </c>
      <c r="BJ541" t="s">
        <v>46</v>
      </c>
      <c r="BK541" t="s">
        <v>26</v>
      </c>
      <c r="BL541" t="s">
        <v>26</v>
      </c>
      <c r="BM541" t="s">
        <v>3746</v>
      </c>
      <c r="BN541">
        <v>4.3944700000000001E-3</v>
      </c>
      <c r="BO541">
        <v>30948</v>
      </c>
      <c r="BP541">
        <v>8728</v>
      </c>
      <c r="BQ541">
        <v>838</v>
      </c>
      <c r="BR541">
        <v>302</v>
      </c>
      <c r="BS541">
        <v>1602</v>
      </c>
      <c r="BT541">
        <v>3490</v>
      </c>
      <c r="BU541">
        <v>15008</v>
      </c>
      <c r="BV541">
        <v>980</v>
      </c>
      <c r="BW541">
        <v>17102</v>
      </c>
      <c r="BX541">
        <v>13846</v>
      </c>
      <c r="BY541">
        <v>2.2914800000000001E-4</v>
      </c>
      <c r="BZ541">
        <v>0</v>
      </c>
      <c r="CA541">
        <v>0</v>
      </c>
      <c r="CB541">
        <v>0</v>
      </c>
      <c r="CC541">
        <v>1.6045799999999999E-2</v>
      </c>
      <c r="CD541">
        <v>4.5309199999999999E-3</v>
      </c>
      <c r="CE541">
        <v>1.0204100000000001E-2</v>
      </c>
      <c r="CF541">
        <v>4.1515600000000003E-3</v>
      </c>
      <c r="CG541">
        <v>4.6944999999999999E-3</v>
      </c>
      <c r="CH541" t="s">
        <v>26</v>
      </c>
      <c r="CI541" t="s">
        <v>3746</v>
      </c>
      <c r="CJ541">
        <v>3.7629400000000002E-3</v>
      </c>
      <c r="CK541">
        <v>242364</v>
      </c>
      <c r="CL541">
        <v>15198</v>
      </c>
      <c r="CM541">
        <v>32802</v>
      </c>
      <c r="CN541">
        <v>9626</v>
      </c>
      <c r="CO541">
        <v>17018</v>
      </c>
      <c r="CP541">
        <v>22144</v>
      </c>
      <c r="CQ541">
        <v>109844</v>
      </c>
      <c r="CR541">
        <v>5350</v>
      </c>
      <c r="CS541">
        <v>132750</v>
      </c>
      <c r="CT541">
        <v>109614</v>
      </c>
      <c r="CU541">
        <v>6.5798099999999997E-4</v>
      </c>
      <c r="CV541">
        <v>6.4020500000000003E-4</v>
      </c>
      <c r="CW541">
        <v>1.4024500000000001E-2</v>
      </c>
      <c r="CX541">
        <v>0</v>
      </c>
      <c r="CY541">
        <v>1.58056E-2</v>
      </c>
      <c r="CZ541">
        <v>3.0315699999999999E-3</v>
      </c>
      <c r="DA541">
        <v>4.2990700000000003E-3</v>
      </c>
      <c r="DB541">
        <v>3.5932199999999998E-3</v>
      </c>
      <c r="DC541">
        <v>3.96847E-3</v>
      </c>
    </row>
    <row r="542" spans="1:107" x14ac:dyDescent="0.2">
      <c r="A542" t="s">
        <v>252</v>
      </c>
      <c r="B542">
        <v>50847195</v>
      </c>
      <c r="C542" t="s">
        <v>22</v>
      </c>
      <c r="D542">
        <v>0</v>
      </c>
      <c r="E542" t="s">
        <v>26</v>
      </c>
      <c r="F542">
        <v>1</v>
      </c>
      <c r="G542" t="s">
        <v>24</v>
      </c>
      <c r="H542">
        <v>1</v>
      </c>
      <c r="I542" t="s">
        <v>25</v>
      </c>
      <c r="J542">
        <v>0</v>
      </c>
      <c r="K542" t="s">
        <v>25</v>
      </c>
      <c r="L542">
        <v>0</v>
      </c>
      <c r="M542">
        <v>0.66700000000000004</v>
      </c>
      <c r="N542" t="s">
        <v>46</v>
      </c>
      <c r="O542" t="s">
        <v>151</v>
      </c>
      <c r="P542" t="s">
        <v>152</v>
      </c>
      <c r="Q542" t="s">
        <v>2805</v>
      </c>
      <c r="R542" t="s">
        <v>577</v>
      </c>
      <c r="S542" t="s">
        <v>734</v>
      </c>
      <c r="T542" t="s">
        <v>3179</v>
      </c>
      <c r="U542">
        <v>1</v>
      </c>
      <c r="V542">
        <v>429</v>
      </c>
      <c r="W542" t="s">
        <v>30</v>
      </c>
      <c r="X542" t="s">
        <v>3708</v>
      </c>
      <c r="Y542" t="s">
        <v>3709</v>
      </c>
      <c r="Z542" t="s">
        <v>3704</v>
      </c>
      <c r="AA542" t="s">
        <v>3705</v>
      </c>
      <c r="AB542" t="s">
        <v>3706</v>
      </c>
      <c r="AC542" t="s">
        <v>3707</v>
      </c>
      <c r="AD542" t="s">
        <v>25</v>
      </c>
      <c r="AE542" t="s">
        <v>3703</v>
      </c>
      <c r="AF542" t="s">
        <v>3682</v>
      </c>
      <c r="AG542" t="s">
        <v>274</v>
      </c>
      <c r="AH542" t="s">
        <v>3745</v>
      </c>
      <c r="AI542" t="s">
        <v>3684</v>
      </c>
      <c r="AJ542" t="s">
        <v>3685</v>
      </c>
      <c r="AK542" t="s">
        <v>3686</v>
      </c>
      <c r="AL542" t="s">
        <v>3687</v>
      </c>
      <c r="AM542" t="s">
        <v>3688</v>
      </c>
      <c r="AN542" t="s">
        <v>3689</v>
      </c>
      <c r="AO542" t="s">
        <v>3690</v>
      </c>
      <c r="AP542" t="s">
        <v>3691</v>
      </c>
      <c r="AQ542" t="s">
        <v>3692</v>
      </c>
      <c r="AR542">
        <v>1</v>
      </c>
      <c r="AS542">
        <v>9.8699999999999992</v>
      </c>
      <c r="AT542">
        <v>23.8</v>
      </c>
      <c r="AU542" t="s">
        <v>3746</v>
      </c>
      <c r="AV542" t="s">
        <v>30</v>
      </c>
      <c r="AW542" t="s">
        <v>3010</v>
      </c>
      <c r="AX542" t="s">
        <v>2298</v>
      </c>
      <c r="AY542" t="s">
        <v>3257</v>
      </c>
      <c r="AZ542" t="s">
        <v>3010</v>
      </c>
      <c r="BA542" t="s">
        <v>3747</v>
      </c>
      <c r="BB542" t="s">
        <v>3748</v>
      </c>
      <c r="BC542">
        <v>99489</v>
      </c>
      <c r="BD542" t="s">
        <v>3749</v>
      </c>
      <c r="BE542" t="s">
        <v>2575</v>
      </c>
      <c r="BF542" t="s">
        <v>2304</v>
      </c>
      <c r="BG542" t="s">
        <v>3047</v>
      </c>
      <c r="BH542">
        <v>5</v>
      </c>
      <c r="BI542" t="s">
        <v>2576</v>
      </c>
      <c r="BJ542" t="s">
        <v>46</v>
      </c>
      <c r="BK542" t="s">
        <v>26</v>
      </c>
      <c r="BL542" t="s">
        <v>26</v>
      </c>
      <c r="BM542" t="s">
        <v>3746</v>
      </c>
      <c r="BN542">
        <v>4.3944700000000001E-3</v>
      </c>
      <c r="BO542">
        <v>30948</v>
      </c>
      <c r="BP542">
        <v>8728</v>
      </c>
      <c r="BQ542">
        <v>838</v>
      </c>
      <c r="BR542">
        <v>302</v>
      </c>
      <c r="BS542">
        <v>1602</v>
      </c>
      <c r="BT542">
        <v>3490</v>
      </c>
      <c r="BU542">
        <v>15008</v>
      </c>
      <c r="BV542">
        <v>980</v>
      </c>
      <c r="BW542">
        <v>17102</v>
      </c>
      <c r="BX542">
        <v>13846</v>
      </c>
      <c r="BY542">
        <v>2.2914800000000001E-4</v>
      </c>
      <c r="BZ542">
        <v>0</v>
      </c>
      <c r="CA542">
        <v>0</v>
      </c>
      <c r="CB542">
        <v>0</v>
      </c>
      <c r="CC542">
        <v>1.6045799999999999E-2</v>
      </c>
      <c r="CD542">
        <v>4.5309199999999999E-3</v>
      </c>
      <c r="CE542">
        <v>1.0204100000000001E-2</v>
      </c>
      <c r="CF542">
        <v>4.1515600000000003E-3</v>
      </c>
      <c r="CG542">
        <v>4.6944999999999999E-3</v>
      </c>
      <c r="CH542" t="s">
        <v>26</v>
      </c>
      <c r="CI542" t="s">
        <v>3746</v>
      </c>
      <c r="CJ542">
        <v>3.7629400000000002E-3</v>
      </c>
      <c r="CK542">
        <v>242364</v>
      </c>
      <c r="CL542">
        <v>15198</v>
      </c>
      <c r="CM542">
        <v>32802</v>
      </c>
      <c r="CN542">
        <v>9626</v>
      </c>
      <c r="CO542">
        <v>17018</v>
      </c>
      <c r="CP542">
        <v>22144</v>
      </c>
      <c r="CQ542">
        <v>109844</v>
      </c>
      <c r="CR542">
        <v>5350</v>
      </c>
      <c r="CS542">
        <v>132750</v>
      </c>
      <c r="CT542">
        <v>109614</v>
      </c>
      <c r="CU542">
        <v>6.5798099999999997E-4</v>
      </c>
      <c r="CV542">
        <v>6.4020500000000003E-4</v>
      </c>
      <c r="CW542">
        <v>1.4024500000000001E-2</v>
      </c>
      <c r="CX542">
        <v>0</v>
      </c>
      <c r="CY542">
        <v>1.58056E-2</v>
      </c>
      <c r="CZ542">
        <v>3.0315699999999999E-3</v>
      </c>
      <c r="DA542">
        <v>4.2990700000000003E-3</v>
      </c>
      <c r="DB542">
        <v>3.5932199999999998E-3</v>
      </c>
      <c r="DC542">
        <v>3.96847E-3</v>
      </c>
    </row>
    <row r="543" spans="1:107" x14ac:dyDescent="0.2">
      <c r="A543" t="s">
        <v>252</v>
      </c>
      <c r="B543">
        <v>50847195</v>
      </c>
      <c r="C543" t="s">
        <v>22</v>
      </c>
      <c r="D543">
        <v>0</v>
      </c>
      <c r="E543" t="s">
        <v>26</v>
      </c>
      <c r="F543">
        <v>1</v>
      </c>
      <c r="G543" t="s">
        <v>24</v>
      </c>
      <c r="H543">
        <v>1</v>
      </c>
      <c r="I543" t="s">
        <v>25</v>
      </c>
      <c r="J543">
        <v>0</v>
      </c>
      <c r="K543" t="s">
        <v>25</v>
      </c>
      <c r="L543">
        <v>0</v>
      </c>
      <c r="M543">
        <v>0.66700000000000004</v>
      </c>
      <c r="N543" t="s">
        <v>46</v>
      </c>
      <c r="O543" t="s">
        <v>151</v>
      </c>
      <c r="P543" t="s">
        <v>152</v>
      </c>
      <c r="Q543" t="s">
        <v>2805</v>
      </c>
      <c r="R543" t="s">
        <v>577</v>
      </c>
      <c r="S543" t="s">
        <v>734</v>
      </c>
      <c r="T543" t="s">
        <v>3179</v>
      </c>
      <c r="U543">
        <v>1</v>
      </c>
      <c r="V543">
        <v>429</v>
      </c>
      <c r="W543" t="s">
        <v>30</v>
      </c>
      <c r="X543" t="s">
        <v>3710</v>
      </c>
      <c r="Y543" t="s">
        <v>3711</v>
      </c>
      <c r="Z543" t="s">
        <v>25</v>
      </c>
      <c r="AA543" t="s">
        <v>25</v>
      </c>
      <c r="AB543" t="s">
        <v>25</v>
      </c>
      <c r="AC543" t="s">
        <v>3707</v>
      </c>
      <c r="AD543" t="s">
        <v>25</v>
      </c>
      <c r="AE543" t="s">
        <v>3703</v>
      </c>
      <c r="AF543" t="s">
        <v>3682</v>
      </c>
      <c r="AG543" t="s">
        <v>274</v>
      </c>
      <c r="AH543" t="s">
        <v>3745</v>
      </c>
      <c r="AI543" t="s">
        <v>3684</v>
      </c>
      <c r="AJ543" t="s">
        <v>3685</v>
      </c>
      <c r="AK543" t="s">
        <v>3686</v>
      </c>
      <c r="AL543" t="s">
        <v>3687</v>
      </c>
      <c r="AM543" t="s">
        <v>3688</v>
      </c>
      <c r="AN543" t="s">
        <v>3689</v>
      </c>
      <c r="AO543" t="s">
        <v>3690</v>
      </c>
      <c r="AP543" t="s">
        <v>3691</v>
      </c>
      <c r="AQ543" t="s">
        <v>3692</v>
      </c>
      <c r="AR543">
        <v>1</v>
      </c>
      <c r="AS543">
        <v>9.8699999999999992</v>
      </c>
      <c r="AT543">
        <v>23.8</v>
      </c>
      <c r="AU543" t="s">
        <v>3746</v>
      </c>
      <c r="AV543" t="s">
        <v>30</v>
      </c>
      <c r="AW543" t="s">
        <v>3010</v>
      </c>
      <c r="AX543" t="s">
        <v>2298</v>
      </c>
      <c r="AY543" t="s">
        <v>3257</v>
      </c>
      <c r="AZ543" t="s">
        <v>3010</v>
      </c>
      <c r="BA543" t="s">
        <v>3747</v>
      </c>
      <c r="BB543" t="s">
        <v>3748</v>
      </c>
      <c r="BC543">
        <v>99489</v>
      </c>
      <c r="BD543" t="s">
        <v>3749</v>
      </c>
      <c r="BE543" t="s">
        <v>2575</v>
      </c>
      <c r="BF543" t="s">
        <v>2304</v>
      </c>
      <c r="BG543" t="s">
        <v>3047</v>
      </c>
      <c r="BH543">
        <v>5</v>
      </c>
      <c r="BI543" t="s">
        <v>2576</v>
      </c>
      <c r="BJ543" t="s">
        <v>46</v>
      </c>
      <c r="BK543" t="s">
        <v>26</v>
      </c>
      <c r="BL543" t="s">
        <v>26</v>
      </c>
      <c r="BM543" t="s">
        <v>3746</v>
      </c>
      <c r="BN543">
        <v>4.3944700000000001E-3</v>
      </c>
      <c r="BO543">
        <v>30948</v>
      </c>
      <c r="BP543">
        <v>8728</v>
      </c>
      <c r="BQ543">
        <v>838</v>
      </c>
      <c r="BR543">
        <v>302</v>
      </c>
      <c r="BS543">
        <v>1602</v>
      </c>
      <c r="BT543">
        <v>3490</v>
      </c>
      <c r="BU543">
        <v>15008</v>
      </c>
      <c r="BV543">
        <v>980</v>
      </c>
      <c r="BW543">
        <v>17102</v>
      </c>
      <c r="BX543">
        <v>13846</v>
      </c>
      <c r="BY543">
        <v>2.2914800000000001E-4</v>
      </c>
      <c r="BZ543">
        <v>0</v>
      </c>
      <c r="CA543">
        <v>0</v>
      </c>
      <c r="CB543">
        <v>0</v>
      </c>
      <c r="CC543">
        <v>1.6045799999999999E-2</v>
      </c>
      <c r="CD543">
        <v>4.5309199999999999E-3</v>
      </c>
      <c r="CE543">
        <v>1.0204100000000001E-2</v>
      </c>
      <c r="CF543">
        <v>4.1515600000000003E-3</v>
      </c>
      <c r="CG543">
        <v>4.6944999999999999E-3</v>
      </c>
      <c r="CH543" t="s">
        <v>26</v>
      </c>
      <c r="CI543" t="s">
        <v>3746</v>
      </c>
      <c r="CJ543">
        <v>3.7629400000000002E-3</v>
      </c>
      <c r="CK543">
        <v>242364</v>
      </c>
      <c r="CL543">
        <v>15198</v>
      </c>
      <c r="CM543">
        <v>32802</v>
      </c>
      <c r="CN543">
        <v>9626</v>
      </c>
      <c r="CO543">
        <v>17018</v>
      </c>
      <c r="CP543">
        <v>22144</v>
      </c>
      <c r="CQ543">
        <v>109844</v>
      </c>
      <c r="CR543">
        <v>5350</v>
      </c>
      <c r="CS543">
        <v>132750</v>
      </c>
      <c r="CT543">
        <v>109614</v>
      </c>
      <c r="CU543">
        <v>6.5798099999999997E-4</v>
      </c>
      <c r="CV543">
        <v>6.4020500000000003E-4</v>
      </c>
      <c r="CW543">
        <v>1.4024500000000001E-2</v>
      </c>
      <c r="CX543">
        <v>0</v>
      </c>
      <c r="CY543">
        <v>1.58056E-2</v>
      </c>
      <c r="CZ543">
        <v>3.0315699999999999E-3</v>
      </c>
      <c r="DA543">
        <v>4.2990700000000003E-3</v>
      </c>
      <c r="DB543">
        <v>3.5932199999999998E-3</v>
      </c>
      <c r="DC543">
        <v>3.96847E-3</v>
      </c>
    </row>
    <row r="544" spans="1:107" x14ac:dyDescent="0.2">
      <c r="A544" t="s">
        <v>252</v>
      </c>
      <c r="B544">
        <v>50847195</v>
      </c>
      <c r="C544" t="s">
        <v>22</v>
      </c>
      <c r="D544">
        <v>0</v>
      </c>
      <c r="E544" t="s">
        <v>26</v>
      </c>
      <c r="F544">
        <v>1</v>
      </c>
      <c r="G544" t="s">
        <v>24</v>
      </c>
      <c r="H544">
        <v>1</v>
      </c>
      <c r="I544" t="s">
        <v>25</v>
      </c>
      <c r="J544">
        <v>0</v>
      </c>
      <c r="K544" t="s">
        <v>25</v>
      </c>
      <c r="L544">
        <v>0</v>
      </c>
      <c r="M544">
        <v>0.66700000000000004</v>
      </c>
      <c r="N544" t="s">
        <v>46</v>
      </c>
      <c r="O544" t="s">
        <v>151</v>
      </c>
      <c r="P544" t="s">
        <v>152</v>
      </c>
      <c r="Q544" t="s">
        <v>2805</v>
      </c>
      <c r="R544" t="s">
        <v>577</v>
      </c>
      <c r="S544" t="s">
        <v>734</v>
      </c>
      <c r="T544" t="s">
        <v>3179</v>
      </c>
      <c r="U544">
        <v>1</v>
      </c>
      <c r="V544">
        <v>401</v>
      </c>
      <c r="W544" t="s">
        <v>30</v>
      </c>
      <c r="X544" t="s">
        <v>25</v>
      </c>
      <c r="Y544" t="s">
        <v>25</v>
      </c>
      <c r="Z544" t="s">
        <v>25</v>
      </c>
      <c r="AA544" t="s">
        <v>25</v>
      </c>
      <c r="AB544" t="s">
        <v>25</v>
      </c>
      <c r="AC544" t="s">
        <v>25</v>
      </c>
      <c r="AD544" t="s">
        <v>25</v>
      </c>
      <c r="AE544" t="s">
        <v>3722</v>
      </c>
      <c r="AF544" t="s">
        <v>3682</v>
      </c>
      <c r="AG544" t="s">
        <v>274</v>
      </c>
      <c r="AH544" t="s">
        <v>3745</v>
      </c>
      <c r="AI544" t="s">
        <v>3684</v>
      </c>
      <c r="AJ544" t="s">
        <v>3685</v>
      </c>
      <c r="AK544" t="s">
        <v>3686</v>
      </c>
      <c r="AL544" t="s">
        <v>3687</v>
      </c>
      <c r="AM544" t="s">
        <v>3688</v>
      </c>
      <c r="AN544" t="s">
        <v>3689</v>
      </c>
      <c r="AO544" t="s">
        <v>3690</v>
      </c>
      <c r="AP544" t="s">
        <v>3691</v>
      </c>
      <c r="AQ544" t="s">
        <v>3692</v>
      </c>
      <c r="AR544">
        <v>1</v>
      </c>
      <c r="AS544">
        <v>9.8699999999999992</v>
      </c>
      <c r="AT544">
        <v>23.8</v>
      </c>
      <c r="AU544" t="s">
        <v>3746</v>
      </c>
      <c r="AV544" t="s">
        <v>30</v>
      </c>
      <c r="AW544" t="s">
        <v>3010</v>
      </c>
      <c r="AX544" t="s">
        <v>2298</v>
      </c>
      <c r="AY544" t="s">
        <v>3257</v>
      </c>
      <c r="AZ544" t="s">
        <v>3010</v>
      </c>
      <c r="BA544" t="s">
        <v>3747</v>
      </c>
      <c r="BB544" t="s">
        <v>3748</v>
      </c>
      <c r="BC544">
        <v>99489</v>
      </c>
      <c r="BD544" t="s">
        <v>3749</v>
      </c>
      <c r="BE544" t="s">
        <v>2575</v>
      </c>
      <c r="BF544" t="s">
        <v>2304</v>
      </c>
      <c r="BG544" t="s">
        <v>3047</v>
      </c>
      <c r="BH544">
        <v>5</v>
      </c>
      <c r="BI544" t="s">
        <v>2576</v>
      </c>
      <c r="BJ544" t="s">
        <v>46</v>
      </c>
      <c r="BK544" t="s">
        <v>26</v>
      </c>
      <c r="BL544" t="s">
        <v>26</v>
      </c>
      <c r="BM544" t="s">
        <v>3746</v>
      </c>
      <c r="BN544">
        <v>4.3944700000000001E-3</v>
      </c>
      <c r="BO544">
        <v>30948</v>
      </c>
      <c r="BP544">
        <v>8728</v>
      </c>
      <c r="BQ544">
        <v>838</v>
      </c>
      <c r="BR544">
        <v>302</v>
      </c>
      <c r="BS544">
        <v>1602</v>
      </c>
      <c r="BT544">
        <v>3490</v>
      </c>
      <c r="BU544">
        <v>15008</v>
      </c>
      <c r="BV544">
        <v>980</v>
      </c>
      <c r="BW544">
        <v>17102</v>
      </c>
      <c r="BX544">
        <v>13846</v>
      </c>
      <c r="BY544">
        <v>2.2914800000000001E-4</v>
      </c>
      <c r="BZ544">
        <v>0</v>
      </c>
      <c r="CA544">
        <v>0</v>
      </c>
      <c r="CB544">
        <v>0</v>
      </c>
      <c r="CC544">
        <v>1.6045799999999999E-2</v>
      </c>
      <c r="CD544">
        <v>4.5309199999999999E-3</v>
      </c>
      <c r="CE544">
        <v>1.0204100000000001E-2</v>
      </c>
      <c r="CF544">
        <v>4.1515600000000003E-3</v>
      </c>
      <c r="CG544">
        <v>4.6944999999999999E-3</v>
      </c>
      <c r="CH544" t="s">
        <v>26</v>
      </c>
      <c r="CI544" t="s">
        <v>3746</v>
      </c>
      <c r="CJ544">
        <v>3.7629400000000002E-3</v>
      </c>
      <c r="CK544">
        <v>242364</v>
      </c>
      <c r="CL544">
        <v>15198</v>
      </c>
      <c r="CM544">
        <v>32802</v>
      </c>
      <c r="CN544">
        <v>9626</v>
      </c>
      <c r="CO544">
        <v>17018</v>
      </c>
      <c r="CP544">
        <v>22144</v>
      </c>
      <c r="CQ544">
        <v>109844</v>
      </c>
      <c r="CR544">
        <v>5350</v>
      </c>
      <c r="CS544">
        <v>132750</v>
      </c>
      <c r="CT544">
        <v>109614</v>
      </c>
      <c r="CU544">
        <v>6.5798099999999997E-4</v>
      </c>
      <c r="CV544">
        <v>6.4020500000000003E-4</v>
      </c>
      <c r="CW544">
        <v>1.4024500000000001E-2</v>
      </c>
      <c r="CX544">
        <v>0</v>
      </c>
      <c r="CY544">
        <v>1.58056E-2</v>
      </c>
      <c r="CZ544">
        <v>3.0315699999999999E-3</v>
      </c>
      <c r="DA544">
        <v>4.2990700000000003E-3</v>
      </c>
      <c r="DB544">
        <v>3.5932199999999998E-3</v>
      </c>
      <c r="DC544">
        <v>3.96847E-3</v>
      </c>
    </row>
    <row r="545" spans="1:107" x14ac:dyDescent="0.2">
      <c r="A545" t="s">
        <v>252</v>
      </c>
      <c r="B545">
        <v>50847195</v>
      </c>
      <c r="C545" t="s">
        <v>22</v>
      </c>
      <c r="D545">
        <v>0</v>
      </c>
      <c r="E545" t="s">
        <v>26</v>
      </c>
      <c r="F545">
        <v>1</v>
      </c>
      <c r="G545" t="s">
        <v>24</v>
      </c>
      <c r="H545">
        <v>1</v>
      </c>
      <c r="I545" t="s">
        <v>25</v>
      </c>
      <c r="J545">
        <v>0</v>
      </c>
      <c r="K545" t="s">
        <v>25</v>
      </c>
      <c r="L545">
        <v>0</v>
      </c>
      <c r="M545">
        <v>0.66700000000000004</v>
      </c>
      <c r="N545" t="s">
        <v>46</v>
      </c>
      <c r="O545" t="s">
        <v>151</v>
      </c>
      <c r="P545" t="s">
        <v>152</v>
      </c>
      <c r="Q545" t="s">
        <v>2805</v>
      </c>
      <c r="R545" t="s">
        <v>577</v>
      </c>
      <c r="S545" t="s">
        <v>734</v>
      </c>
      <c r="T545" t="s">
        <v>3179</v>
      </c>
      <c r="U545">
        <v>1</v>
      </c>
      <c r="V545">
        <v>425</v>
      </c>
      <c r="W545" t="s">
        <v>30</v>
      </c>
      <c r="X545" t="s">
        <v>25</v>
      </c>
      <c r="Y545" t="s">
        <v>25</v>
      </c>
      <c r="Z545" t="s">
        <v>25</v>
      </c>
      <c r="AA545" t="s">
        <v>25</v>
      </c>
      <c r="AB545" t="s">
        <v>25</v>
      </c>
      <c r="AC545" t="s">
        <v>25</v>
      </c>
      <c r="AD545" t="s">
        <v>25</v>
      </c>
      <c r="AE545" t="s">
        <v>3723</v>
      </c>
      <c r="AF545" t="s">
        <v>3682</v>
      </c>
      <c r="AG545" t="s">
        <v>274</v>
      </c>
      <c r="AH545" t="s">
        <v>3745</v>
      </c>
      <c r="AI545" t="s">
        <v>3684</v>
      </c>
      <c r="AJ545" t="s">
        <v>3685</v>
      </c>
      <c r="AK545" t="s">
        <v>3686</v>
      </c>
      <c r="AL545" t="s">
        <v>3687</v>
      </c>
      <c r="AM545" t="s">
        <v>3688</v>
      </c>
      <c r="AN545" t="s">
        <v>3689</v>
      </c>
      <c r="AO545" t="s">
        <v>3690</v>
      </c>
      <c r="AP545" t="s">
        <v>3691</v>
      </c>
      <c r="AQ545" t="s">
        <v>3692</v>
      </c>
      <c r="AR545">
        <v>1</v>
      </c>
      <c r="AS545">
        <v>9.8699999999999992</v>
      </c>
      <c r="AT545">
        <v>23.8</v>
      </c>
      <c r="AU545" t="s">
        <v>3746</v>
      </c>
      <c r="AV545" t="s">
        <v>30</v>
      </c>
      <c r="AW545" t="s">
        <v>3010</v>
      </c>
      <c r="AX545" t="s">
        <v>2298</v>
      </c>
      <c r="AY545" t="s">
        <v>3257</v>
      </c>
      <c r="AZ545" t="s">
        <v>3010</v>
      </c>
      <c r="BA545" t="s">
        <v>3747</v>
      </c>
      <c r="BB545" t="s">
        <v>3748</v>
      </c>
      <c r="BC545">
        <v>99489</v>
      </c>
      <c r="BD545" t="s">
        <v>3749</v>
      </c>
      <c r="BE545" t="s">
        <v>2575</v>
      </c>
      <c r="BF545" t="s">
        <v>2304</v>
      </c>
      <c r="BG545" t="s">
        <v>3047</v>
      </c>
      <c r="BH545">
        <v>5</v>
      </c>
      <c r="BI545" t="s">
        <v>2576</v>
      </c>
      <c r="BJ545" t="s">
        <v>46</v>
      </c>
      <c r="BK545" t="s">
        <v>26</v>
      </c>
      <c r="BL545" t="s">
        <v>26</v>
      </c>
      <c r="BM545" t="s">
        <v>3746</v>
      </c>
      <c r="BN545">
        <v>4.3944700000000001E-3</v>
      </c>
      <c r="BO545">
        <v>30948</v>
      </c>
      <c r="BP545">
        <v>8728</v>
      </c>
      <c r="BQ545">
        <v>838</v>
      </c>
      <c r="BR545">
        <v>302</v>
      </c>
      <c r="BS545">
        <v>1602</v>
      </c>
      <c r="BT545">
        <v>3490</v>
      </c>
      <c r="BU545">
        <v>15008</v>
      </c>
      <c r="BV545">
        <v>980</v>
      </c>
      <c r="BW545">
        <v>17102</v>
      </c>
      <c r="BX545">
        <v>13846</v>
      </c>
      <c r="BY545">
        <v>2.2914800000000001E-4</v>
      </c>
      <c r="BZ545">
        <v>0</v>
      </c>
      <c r="CA545">
        <v>0</v>
      </c>
      <c r="CB545">
        <v>0</v>
      </c>
      <c r="CC545">
        <v>1.6045799999999999E-2</v>
      </c>
      <c r="CD545">
        <v>4.5309199999999999E-3</v>
      </c>
      <c r="CE545">
        <v>1.0204100000000001E-2</v>
      </c>
      <c r="CF545">
        <v>4.1515600000000003E-3</v>
      </c>
      <c r="CG545">
        <v>4.6944999999999999E-3</v>
      </c>
      <c r="CH545" t="s">
        <v>26</v>
      </c>
      <c r="CI545" t="s">
        <v>3746</v>
      </c>
      <c r="CJ545">
        <v>3.7629400000000002E-3</v>
      </c>
      <c r="CK545">
        <v>242364</v>
      </c>
      <c r="CL545">
        <v>15198</v>
      </c>
      <c r="CM545">
        <v>32802</v>
      </c>
      <c r="CN545">
        <v>9626</v>
      </c>
      <c r="CO545">
        <v>17018</v>
      </c>
      <c r="CP545">
        <v>22144</v>
      </c>
      <c r="CQ545">
        <v>109844</v>
      </c>
      <c r="CR545">
        <v>5350</v>
      </c>
      <c r="CS545">
        <v>132750</v>
      </c>
      <c r="CT545">
        <v>109614</v>
      </c>
      <c r="CU545">
        <v>6.5798099999999997E-4</v>
      </c>
      <c r="CV545">
        <v>6.4020500000000003E-4</v>
      </c>
      <c r="CW545">
        <v>1.4024500000000001E-2</v>
      </c>
      <c r="CX545">
        <v>0</v>
      </c>
      <c r="CY545">
        <v>1.58056E-2</v>
      </c>
      <c r="CZ545">
        <v>3.0315699999999999E-3</v>
      </c>
      <c r="DA545">
        <v>4.2990700000000003E-3</v>
      </c>
      <c r="DB545">
        <v>3.5932199999999998E-3</v>
      </c>
      <c r="DC545">
        <v>3.96847E-3</v>
      </c>
    </row>
    <row r="546" spans="1:107" x14ac:dyDescent="0.2">
      <c r="A546" t="s">
        <v>252</v>
      </c>
      <c r="B546">
        <v>50847195</v>
      </c>
      <c r="C546" t="s">
        <v>22</v>
      </c>
      <c r="D546">
        <v>0</v>
      </c>
      <c r="E546" t="s">
        <v>26</v>
      </c>
      <c r="F546">
        <v>1</v>
      </c>
      <c r="G546" t="s">
        <v>24</v>
      </c>
      <c r="H546">
        <v>1</v>
      </c>
      <c r="I546" t="s">
        <v>25</v>
      </c>
      <c r="J546">
        <v>0</v>
      </c>
      <c r="K546" t="s">
        <v>25</v>
      </c>
      <c r="L546">
        <v>0</v>
      </c>
      <c r="M546">
        <v>0.66700000000000004</v>
      </c>
      <c r="N546" t="s">
        <v>46</v>
      </c>
      <c r="O546" t="s">
        <v>151</v>
      </c>
      <c r="P546" t="s">
        <v>152</v>
      </c>
      <c r="Q546" t="s">
        <v>2805</v>
      </c>
      <c r="R546" t="s">
        <v>577</v>
      </c>
      <c r="S546" t="s">
        <v>734</v>
      </c>
      <c r="T546" t="s">
        <v>3179</v>
      </c>
      <c r="U546">
        <v>1</v>
      </c>
      <c r="V546">
        <v>421</v>
      </c>
      <c r="W546" t="s">
        <v>30</v>
      </c>
      <c r="X546" t="s">
        <v>25</v>
      </c>
      <c r="Y546" t="s">
        <v>25</v>
      </c>
      <c r="Z546" t="s">
        <v>25</v>
      </c>
      <c r="AA546" t="s">
        <v>25</v>
      </c>
      <c r="AB546" t="s">
        <v>25</v>
      </c>
      <c r="AC546" t="s">
        <v>25</v>
      </c>
      <c r="AD546" t="s">
        <v>25</v>
      </c>
      <c r="AE546" t="s">
        <v>3725</v>
      </c>
      <c r="AF546" t="s">
        <v>3682</v>
      </c>
      <c r="AG546" t="s">
        <v>274</v>
      </c>
      <c r="AH546" t="s">
        <v>3745</v>
      </c>
      <c r="AI546" t="s">
        <v>3684</v>
      </c>
      <c r="AJ546" t="s">
        <v>3685</v>
      </c>
      <c r="AK546" t="s">
        <v>3686</v>
      </c>
      <c r="AL546" t="s">
        <v>3687</v>
      </c>
      <c r="AM546" t="s">
        <v>3688</v>
      </c>
      <c r="AN546" t="s">
        <v>3689</v>
      </c>
      <c r="AO546" t="s">
        <v>3690</v>
      </c>
      <c r="AP546" t="s">
        <v>3691</v>
      </c>
      <c r="AQ546" t="s">
        <v>3692</v>
      </c>
      <c r="AR546">
        <v>1</v>
      </c>
      <c r="AS546">
        <v>9.8699999999999992</v>
      </c>
      <c r="AT546">
        <v>23.8</v>
      </c>
      <c r="AU546" t="s">
        <v>3746</v>
      </c>
      <c r="AV546" t="s">
        <v>30</v>
      </c>
      <c r="AW546" t="s">
        <v>3010</v>
      </c>
      <c r="AX546" t="s">
        <v>2298</v>
      </c>
      <c r="AY546" t="s">
        <v>3257</v>
      </c>
      <c r="AZ546" t="s">
        <v>3010</v>
      </c>
      <c r="BA546" t="s">
        <v>3747</v>
      </c>
      <c r="BB546" t="s">
        <v>3748</v>
      </c>
      <c r="BC546">
        <v>99489</v>
      </c>
      <c r="BD546" t="s">
        <v>3749</v>
      </c>
      <c r="BE546" t="s">
        <v>2575</v>
      </c>
      <c r="BF546" t="s">
        <v>2304</v>
      </c>
      <c r="BG546" t="s">
        <v>3047</v>
      </c>
      <c r="BH546">
        <v>5</v>
      </c>
      <c r="BI546" t="s">
        <v>2576</v>
      </c>
      <c r="BJ546" t="s">
        <v>46</v>
      </c>
      <c r="BK546" t="s">
        <v>26</v>
      </c>
      <c r="BL546" t="s">
        <v>26</v>
      </c>
      <c r="BM546" t="s">
        <v>3746</v>
      </c>
      <c r="BN546">
        <v>4.3944700000000001E-3</v>
      </c>
      <c r="BO546">
        <v>30948</v>
      </c>
      <c r="BP546">
        <v>8728</v>
      </c>
      <c r="BQ546">
        <v>838</v>
      </c>
      <c r="BR546">
        <v>302</v>
      </c>
      <c r="BS546">
        <v>1602</v>
      </c>
      <c r="BT546">
        <v>3490</v>
      </c>
      <c r="BU546">
        <v>15008</v>
      </c>
      <c r="BV546">
        <v>980</v>
      </c>
      <c r="BW546">
        <v>17102</v>
      </c>
      <c r="BX546">
        <v>13846</v>
      </c>
      <c r="BY546">
        <v>2.2914800000000001E-4</v>
      </c>
      <c r="BZ546">
        <v>0</v>
      </c>
      <c r="CA546">
        <v>0</v>
      </c>
      <c r="CB546">
        <v>0</v>
      </c>
      <c r="CC546">
        <v>1.6045799999999999E-2</v>
      </c>
      <c r="CD546">
        <v>4.5309199999999999E-3</v>
      </c>
      <c r="CE546">
        <v>1.0204100000000001E-2</v>
      </c>
      <c r="CF546">
        <v>4.1515600000000003E-3</v>
      </c>
      <c r="CG546">
        <v>4.6944999999999999E-3</v>
      </c>
      <c r="CH546" t="s">
        <v>26</v>
      </c>
      <c r="CI546" t="s">
        <v>3746</v>
      </c>
      <c r="CJ546">
        <v>3.7629400000000002E-3</v>
      </c>
      <c r="CK546">
        <v>242364</v>
      </c>
      <c r="CL546">
        <v>15198</v>
      </c>
      <c r="CM546">
        <v>32802</v>
      </c>
      <c r="CN546">
        <v>9626</v>
      </c>
      <c r="CO546">
        <v>17018</v>
      </c>
      <c r="CP546">
        <v>22144</v>
      </c>
      <c r="CQ546">
        <v>109844</v>
      </c>
      <c r="CR546">
        <v>5350</v>
      </c>
      <c r="CS546">
        <v>132750</v>
      </c>
      <c r="CT546">
        <v>109614</v>
      </c>
      <c r="CU546">
        <v>6.5798099999999997E-4</v>
      </c>
      <c r="CV546">
        <v>6.4020500000000003E-4</v>
      </c>
      <c r="CW546">
        <v>1.4024500000000001E-2</v>
      </c>
      <c r="CX546">
        <v>0</v>
      </c>
      <c r="CY546">
        <v>1.58056E-2</v>
      </c>
      <c r="CZ546">
        <v>3.0315699999999999E-3</v>
      </c>
      <c r="DA546">
        <v>4.2990700000000003E-3</v>
      </c>
      <c r="DB546">
        <v>3.5932199999999998E-3</v>
      </c>
      <c r="DC546">
        <v>3.96847E-3</v>
      </c>
    </row>
    <row r="547" spans="1:107" x14ac:dyDescent="0.2">
      <c r="A547" t="s">
        <v>252</v>
      </c>
      <c r="B547">
        <v>50847195</v>
      </c>
      <c r="C547" t="s">
        <v>22</v>
      </c>
      <c r="D547">
        <v>0</v>
      </c>
      <c r="E547" t="s">
        <v>26</v>
      </c>
      <c r="F547">
        <v>1</v>
      </c>
      <c r="G547" t="s">
        <v>24</v>
      </c>
      <c r="H547">
        <v>1</v>
      </c>
      <c r="I547" t="s">
        <v>25</v>
      </c>
      <c r="J547">
        <v>0</v>
      </c>
      <c r="K547" t="s">
        <v>25</v>
      </c>
      <c r="L547">
        <v>0</v>
      </c>
      <c r="M547">
        <v>0.66700000000000004</v>
      </c>
      <c r="N547" t="s">
        <v>46</v>
      </c>
      <c r="O547" t="s">
        <v>151</v>
      </c>
      <c r="P547" t="s">
        <v>152</v>
      </c>
      <c r="Q547" t="s">
        <v>2805</v>
      </c>
      <c r="R547" t="s">
        <v>577</v>
      </c>
      <c r="S547" t="s">
        <v>734</v>
      </c>
      <c r="T547" t="s">
        <v>3179</v>
      </c>
      <c r="U547">
        <v>1</v>
      </c>
      <c r="V547">
        <v>428</v>
      </c>
      <c r="W547" t="s">
        <v>30</v>
      </c>
      <c r="X547" t="s">
        <v>25</v>
      </c>
      <c r="Y547" t="s">
        <v>25</v>
      </c>
      <c r="Z547" t="s">
        <v>25</v>
      </c>
      <c r="AA547" t="s">
        <v>25</v>
      </c>
      <c r="AB547" t="s">
        <v>25</v>
      </c>
      <c r="AC547" t="s">
        <v>25</v>
      </c>
      <c r="AD547" t="s">
        <v>25</v>
      </c>
      <c r="AE547" t="s">
        <v>3727</v>
      </c>
      <c r="AF547" t="s">
        <v>3682</v>
      </c>
      <c r="AG547" t="s">
        <v>274</v>
      </c>
      <c r="AH547" t="s">
        <v>3745</v>
      </c>
      <c r="AI547" t="s">
        <v>3684</v>
      </c>
      <c r="AJ547" t="s">
        <v>3685</v>
      </c>
      <c r="AK547" t="s">
        <v>3686</v>
      </c>
      <c r="AL547" t="s">
        <v>3687</v>
      </c>
      <c r="AM547" t="s">
        <v>3688</v>
      </c>
      <c r="AN547" t="s">
        <v>3689</v>
      </c>
      <c r="AO547" t="s">
        <v>3690</v>
      </c>
      <c r="AP547" t="s">
        <v>3691</v>
      </c>
      <c r="AQ547" t="s">
        <v>3692</v>
      </c>
      <c r="AR547">
        <v>1</v>
      </c>
      <c r="AS547">
        <v>9.8699999999999992</v>
      </c>
      <c r="AT547">
        <v>23.8</v>
      </c>
      <c r="AU547" t="s">
        <v>3746</v>
      </c>
      <c r="AV547" t="s">
        <v>30</v>
      </c>
      <c r="AW547" t="s">
        <v>3010</v>
      </c>
      <c r="AX547" t="s">
        <v>2298</v>
      </c>
      <c r="AY547" t="s">
        <v>3257</v>
      </c>
      <c r="AZ547" t="s">
        <v>3010</v>
      </c>
      <c r="BA547" t="s">
        <v>3747</v>
      </c>
      <c r="BB547" t="s">
        <v>3748</v>
      </c>
      <c r="BC547">
        <v>99489</v>
      </c>
      <c r="BD547" t="s">
        <v>3749</v>
      </c>
      <c r="BE547" t="s">
        <v>2575</v>
      </c>
      <c r="BF547" t="s">
        <v>2304</v>
      </c>
      <c r="BG547" t="s">
        <v>3047</v>
      </c>
      <c r="BH547">
        <v>5</v>
      </c>
      <c r="BI547" t="s">
        <v>2576</v>
      </c>
      <c r="BJ547" t="s">
        <v>46</v>
      </c>
      <c r="BK547" t="s">
        <v>26</v>
      </c>
      <c r="BL547" t="s">
        <v>26</v>
      </c>
      <c r="BM547" t="s">
        <v>3746</v>
      </c>
      <c r="BN547">
        <v>4.3944700000000001E-3</v>
      </c>
      <c r="BO547">
        <v>30948</v>
      </c>
      <c r="BP547">
        <v>8728</v>
      </c>
      <c r="BQ547">
        <v>838</v>
      </c>
      <c r="BR547">
        <v>302</v>
      </c>
      <c r="BS547">
        <v>1602</v>
      </c>
      <c r="BT547">
        <v>3490</v>
      </c>
      <c r="BU547">
        <v>15008</v>
      </c>
      <c r="BV547">
        <v>980</v>
      </c>
      <c r="BW547">
        <v>17102</v>
      </c>
      <c r="BX547">
        <v>13846</v>
      </c>
      <c r="BY547">
        <v>2.2914800000000001E-4</v>
      </c>
      <c r="BZ547">
        <v>0</v>
      </c>
      <c r="CA547">
        <v>0</v>
      </c>
      <c r="CB547">
        <v>0</v>
      </c>
      <c r="CC547">
        <v>1.6045799999999999E-2</v>
      </c>
      <c r="CD547">
        <v>4.5309199999999999E-3</v>
      </c>
      <c r="CE547">
        <v>1.0204100000000001E-2</v>
      </c>
      <c r="CF547">
        <v>4.1515600000000003E-3</v>
      </c>
      <c r="CG547">
        <v>4.6944999999999999E-3</v>
      </c>
      <c r="CH547" t="s">
        <v>26</v>
      </c>
      <c r="CI547" t="s">
        <v>3746</v>
      </c>
      <c r="CJ547">
        <v>3.7629400000000002E-3</v>
      </c>
      <c r="CK547">
        <v>242364</v>
      </c>
      <c r="CL547">
        <v>15198</v>
      </c>
      <c r="CM547">
        <v>32802</v>
      </c>
      <c r="CN547">
        <v>9626</v>
      </c>
      <c r="CO547">
        <v>17018</v>
      </c>
      <c r="CP547">
        <v>22144</v>
      </c>
      <c r="CQ547">
        <v>109844</v>
      </c>
      <c r="CR547">
        <v>5350</v>
      </c>
      <c r="CS547">
        <v>132750</v>
      </c>
      <c r="CT547">
        <v>109614</v>
      </c>
      <c r="CU547">
        <v>6.5798099999999997E-4</v>
      </c>
      <c r="CV547">
        <v>6.4020500000000003E-4</v>
      </c>
      <c r="CW547">
        <v>1.4024500000000001E-2</v>
      </c>
      <c r="CX547">
        <v>0</v>
      </c>
      <c r="CY547">
        <v>1.58056E-2</v>
      </c>
      <c r="CZ547">
        <v>3.0315699999999999E-3</v>
      </c>
      <c r="DA547">
        <v>4.2990700000000003E-3</v>
      </c>
      <c r="DB547">
        <v>3.5932199999999998E-3</v>
      </c>
      <c r="DC547">
        <v>3.96847E-3</v>
      </c>
    </row>
    <row r="548" spans="1:107" x14ac:dyDescent="0.2">
      <c r="A548" t="s">
        <v>252</v>
      </c>
      <c r="B548">
        <v>50847195</v>
      </c>
      <c r="C548" t="s">
        <v>22</v>
      </c>
      <c r="D548">
        <v>0</v>
      </c>
      <c r="E548" t="s">
        <v>26</v>
      </c>
      <c r="F548">
        <v>1</v>
      </c>
      <c r="G548" t="s">
        <v>24</v>
      </c>
      <c r="H548">
        <v>1</v>
      </c>
      <c r="I548" t="s">
        <v>25</v>
      </c>
      <c r="J548">
        <v>0</v>
      </c>
      <c r="K548" t="s">
        <v>25</v>
      </c>
      <c r="L548">
        <v>0</v>
      </c>
      <c r="M548">
        <v>0.66700000000000004</v>
      </c>
      <c r="N548" t="s">
        <v>46</v>
      </c>
      <c r="O548" t="s">
        <v>151</v>
      </c>
      <c r="P548" t="s">
        <v>152</v>
      </c>
      <c r="Q548" t="s">
        <v>2805</v>
      </c>
      <c r="R548" t="s">
        <v>577</v>
      </c>
      <c r="S548" t="s">
        <v>734</v>
      </c>
      <c r="T548" t="s">
        <v>3179</v>
      </c>
      <c r="U548">
        <v>1</v>
      </c>
      <c r="V548">
        <v>429</v>
      </c>
      <c r="W548" t="s">
        <v>30</v>
      </c>
      <c r="X548" t="s">
        <v>25</v>
      </c>
      <c r="Y548" t="s">
        <v>25</v>
      </c>
      <c r="Z548" t="s">
        <v>25</v>
      </c>
      <c r="AA548" t="s">
        <v>25</v>
      </c>
      <c r="AB548" t="s">
        <v>25</v>
      </c>
      <c r="AC548" t="s">
        <v>25</v>
      </c>
      <c r="AD548" t="s">
        <v>25</v>
      </c>
      <c r="AE548" t="s">
        <v>3729</v>
      </c>
      <c r="AF548" t="s">
        <v>3682</v>
      </c>
      <c r="AG548" t="s">
        <v>274</v>
      </c>
      <c r="AH548" t="s">
        <v>3745</v>
      </c>
      <c r="AI548" t="s">
        <v>3684</v>
      </c>
      <c r="AJ548" t="s">
        <v>3685</v>
      </c>
      <c r="AK548" t="s">
        <v>3686</v>
      </c>
      <c r="AL548" t="s">
        <v>3687</v>
      </c>
      <c r="AM548" t="s">
        <v>3688</v>
      </c>
      <c r="AN548" t="s">
        <v>3689</v>
      </c>
      <c r="AO548" t="s">
        <v>3690</v>
      </c>
      <c r="AP548" t="s">
        <v>3691</v>
      </c>
      <c r="AQ548" t="s">
        <v>3692</v>
      </c>
      <c r="AR548">
        <v>1</v>
      </c>
      <c r="AS548">
        <v>9.8699999999999992</v>
      </c>
      <c r="AT548">
        <v>23.8</v>
      </c>
      <c r="AU548" t="s">
        <v>3746</v>
      </c>
      <c r="AV548" t="s">
        <v>30</v>
      </c>
      <c r="AW548" t="s">
        <v>3010</v>
      </c>
      <c r="AX548" t="s">
        <v>2298</v>
      </c>
      <c r="AY548" t="s">
        <v>3257</v>
      </c>
      <c r="AZ548" t="s">
        <v>3010</v>
      </c>
      <c r="BA548" t="s">
        <v>3747</v>
      </c>
      <c r="BB548" t="s">
        <v>3748</v>
      </c>
      <c r="BC548">
        <v>99489</v>
      </c>
      <c r="BD548" t="s">
        <v>3749</v>
      </c>
      <c r="BE548" t="s">
        <v>2575</v>
      </c>
      <c r="BF548" t="s">
        <v>2304</v>
      </c>
      <c r="BG548" t="s">
        <v>3047</v>
      </c>
      <c r="BH548">
        <v>5</v>
      </c>
      <c r="BI548" t="s">
        <v>2576</v>
      </c>
      <c r="BJ548" t="s">
        <v>46</v>
      </c>
      <c r="BK548" t="s">
        <v>26</v>
      </c>
      <c r="BL548" t="s">
        <v>26</v>
      </c>
      <c r="BM548" t="s">
        <v>3746</v>
      </c>
      <c r="BN548">
        <v>4.3944700000000001E-3</v>
      </c>
      <c r="BO548">
        <v>30948</v>
      </c>
      <c r="BP548">
        <v>8728</v>
      </c>
      <c r="BQ548">
        <v>838</v>
      </c>
      <c r="BR548">
        <v>302</v>
      </c>
      <c r="BS548">
        <v>1602</v>
      </c>
      <c r="BT548">
        <v>3490</v>
      </c>
      <c r="BU548">
        <v>15008</v>
      </c>
      <c r="BV548">
        <v>980</v>
      </c>
      <c r="BW548">
        <v>17102</v>
      </c>
      <c r="BX548">
        <v>13846</v>
      </c>
      <c r="BY548">
        <v>2.2914800000000001E-4</v>
      </c>
      <c r="BZ548">
        <v>0</v>
      </c>
      <c r="CA548">
        <v>0</v>
      </c>
      <c r="CB548">
        <v>0</v>
      </c>
      <c r="CC548">
        <v>1.6045799999999999E-2</v>
      </c>
      <c r="CD548">
        <v>4.5309199999999999E-3</v>
      </c>
      <c r="CE548">
        <v>1.0204100000000001E-2</v>
      </c>
      <c r="CF548">
        <v>4.1515600000000003E-3</v>
      </c>
      <c r="CG548">
        <v>4.6944999999999999E-3</v>
      </c>
      <c r="CH548" t="s">
        <v>26</v>
      </c>
      <c r="CI548" t="s">
        <v>3746</v>
      </c>
      <c r="CJ548">
        <v>3.7629400000000002E-3</v>
      </c>
      <c r="CK548">
        <v>242364</v>
      </c>
      <c r="CL548">
        <v>15198</v>
      </c>
      <c r="CM548">
        <v>32802</v>
      </c>
      <c r="CN548">
        <v>9626</v>
      </c>
      <c r="CO548">
        <v>17018</v>
      </c>
      <c r="CP548">
        <v>22144</v>
      </c>
      <c r="CQ548">
        <v>109844</v>
      </c>
      <c r="CR548">
        <v>5350</v>
      </c>
      <c r="CS548">
        <v>132750</v>
      </c>
      <c r="CT548">
        <v>109614</v>
      </c>
      <c r="CU548">
        <v>6.5798099999999997E-4</v>
      </c>
      <c r="CV548">
        <v>6.4020500000000003E-4</v>
      </c>
      <c r="CW548">
        <v>1.4024500000000001E-2</v>
      </c>
      <c r="CX548">
        <v>0</v>
      </c>
      <c r="CY548">
        <v>1.58056E-2</v>
      </c>
      <c r="CZ548">
        <v>3.0315699999999999E-3</v>
      </c>
      <c r="DA548">
        <v>4.2990700000000003E-3</v>
      </c>
      <c r="DB548">
        <v>3.5932199999999998E-3</v>
      </c>
      <c r="DC548">
        <v>3.96847E-3</v>
      </c>
    </row>
    <row r="549" spans="1:107" x14ac:dyDescent="0.2">
      <c r="A549" t="s">
        <v>252</v>
      </c>
      <c r="B549">
        <v>50847195</v>
      </c>
      <c r="C549" t="s">
        <v>22</v>
      </c>
      <c r="D549">
        <v>0</v>
      </c>
      <c r="E549" t="s">
        <v>26</v>
      </c>
      <c r="F549">
        <v>1</v>
      </c>
      <c r="G549" t="s">
        <v>24</v>
      </c>
      <c r="H549">
        <v>1</v>
      </c>
      <c r="I549" t="s">
        <v>25</v>
      </c>
      <c r="J549">
        <v>0</v>
      </c>
      <c r="K549" t="s">
        <v>25</v>
      </c>
      <c r="L549">
        <v>0</v>
      </c>
      <c r="M549">
        <v>0.66700000000000004</v>
      </c>
      <c r="N549" t="s">
        <v>46</v>
      </c>
      <c r="O549" t="s">
        <v>151</v>
      </c>
      <c r="P549" t="s">
        <v>152</v>
      </c>
      <c r="Q549" t="s">
        <v>2805</v>
      </c>
      <c r="R549" t="s">
        <v>577</v>
      </c>
      <c r="S549" t="s">
        <v>734</v>
      </c>
      <c r="T549" t="s">
        <v>3179</v>
      </c>
      <c r="U549">
        <v>1</v>
      </c>
      <c r="V549">
        <v>421</v>
      </c>
      <c r="W549" t="s">
        <v>30</v>
      </c>
      <c r="X549" t="s">
        <v>25</v>
      </c>
      <c r="Y549" t="s">
        <v>25</v>
      </c>
      <c r="Z549" t="s">
        <v>25</v>
      </c>
      <c r="AA549" t="s">
        <v>25</v>
      </c>
      <c r="AB549" t="s">
        <v>25</v>
      </c>
      <c r="AC549" t="s">
        <v>25</v>
      </c>
      <c r="AD549" t="s">
        <v>25</v>
      </c>
      <c r="AE549" t="s">
        <v>3730</v>
      </c>
      <c r="AF549" t="s">
        <v>3682</v>
      </c>
      <c r="AG549" t="s">
        <v>274</v>
      </c>
      <c r="AH549" t="s">
        <v>3745</v>
      </c>
      <c r="AI549" t="s">
        <v>3684</v>
      </c>
      <c r="AJ549" t="s">
        <v>3685</v>
      </c>
      <c r="AK549" t="s">
        <v>3686</v>
      </c>
      <c r="AL549" t="s">
        <v>3687</v>
      </c>
      <c r="AM549" t="s">
        <v>3688</v>
      </c>
      <c r="AN549" t="s">
        <v>3689</v>
      </c>
      <c r="AO549" t="s">
        <v>3690</v>
      </c>
      <c r="AP549" t="s">
        <v>3691</v>
      </c>
      <c r="AQ549" t="s">
        <v>3692</v>
      </c>
      <c r="AR549">
        <v>1</v>
      </c>
      <c r="AS549">
        <v>9.8699999999999992</v>
      </c>
      <c r="AT549">
        <v>23.8</v>
      </c>
      <c r="AU549" t="s">
        <v>3746</v>
      </c>
      <c r="AV549" t="s">
        <v>30</v>
      </c>
      <c r="AW549" t="s">
        <v>3010</v>
      </c>
      <c r="AX549" t="s">
        <v>2298</v>
      </c>
      <c r="AY549" t="s">
        <v>3257</v>
      </c>
      <c r="AZ549" t="s">
        <v>3010</v>
      </c>
      <c r="BA549" t="s">
        <v>3747</v>
      </c>
      <c r="BB549" t="s">
        <v>3748</v>
      </c>
      <c r="BC549">
        <v>99489</v>
      </c>
      <c r="BD549" t="s">
        <v>3749</v>
      </c>
      <c r="BE549" t="s">
        <v>2575</v>
      </c>
      <c r="BF549" t="s">
        <v>2304</v>
      </c>
      <c r="BG549" t="s">
        <v>3047</v>
      </c>
      <c r="BH549">
        <v>5</v>
      </c>
      <c r="BI549" t="s">
        <v>2576</v>
      </c>
      <c r="BJ549" t="s">
        <v>46</v>
      </c>
      <c r="BK549" t="s">
        <v>26</v>
      </c>
      <c r="BL549" t="s">
        <v>26</v>
      </c>
      <c r="BM549" t="s">
        <v>3746</v>
      </c>
      <c r="BN549">
        <v>4.3944700000000001E-3</v>
      </c>
      <c r="BO549">
        <v>30948</v>
      </c>
      <c r="BP549">
        <v>8728</v>
      </c>
      <c r="BQ549">
        <v>838</v>
      </c>
      <c r="BR549">
        <v>302</v>
      </c>
      <c r="BS549">
        <v>1602</v>
      </c>
      <c r="BT549">
        <v>3490</v>
      </c>
      <c r="BU549">
        <v>15008</v>
      </c>
      <c r="BV549">
        <v>980</v>
      </c>
      <c r="BW549">
        <v>17102</v>
      </c>
      <c r="BX549">
        <v>13846</v>
      </c>
      <c r="BY549">
        <v>2.2914800000000001E-4</v>
      </c>
      <c r="BZ549">
        <v>0</v>
      </c>
      <c r="CA549">
        <v>0</v>
      </c>
      <c r="CB549">
        <v>0</v>
      </c>
      <c r="CC549">
        <v>1.6045799999999999E-2</v>
      </c>
      <c r="CD549">
        <v>4.5309199999999999E-3</v>
      </c>
      <c r="CE549">
        <v>1.0204100000000001E-2</v>
      </c>
      <c r="CF549">
        <v>4.1515600000000003E-3</v>
      </c>
      <c r="CG549">
        <v>4.6944999999999999E-3</v>
      </c>
      <c r="CH549" t="s">
        <v>26</v>
      </c>
      <c r="CI549" t="s">
        <v>3746</v>
      </c>
      <c r="CJ549">
        <v>3.7629400000000002E-3</v>
      </c>
      <c r="CK549">
        <v>242364</v>
      </c>
      <c r="CL549">
        <v>15198</v>
      </c>
      <c r="CM549">
        <v>32802</v>
      </c>
      <c r="CN549">
        <v>9626</v>
      </c>
      <c r="CO549">
        <v>17018</v>
      </c>
      <c r="CP549">
        <v>22144</v>
      </c>
      <c r="CQ549">
        <v>109844</v>
      </c>
      <c r="CR549">
        <v>5350</v>
      </c>
      <c r="CS549">
        <v>132750</v>
      </c>
      <c r="CT549">
        <v>109614</v>
      </c>
      <c r="CU549">
        <v>6.5798099999999997E-4</v>
      </c>
      <c r="CV549">
        <v>6.4020500000000003E-4</v>
      </c>
      <c r="CW549">
        <v>1.4024500000000001E-2</v>
      </c>
      <c r="CX549">
        <v>0</v>
      </c>
      <c r="CY549">
        <v>1.58056E-2</v>
      </c>
      <c r="CZ549">
        <v>3.0315699999999999E-3</v>
      </c>
      <c r="DA549">
        <v>4.2990700000000003E-3</v>
      </c>
      <c r="DB549">
        <v>3.5932199999999998E-3</v>
      </c>
      <c r="DC549">
        <v>3.96847E-3</v>
      </c>
    </row>
    <row r="550" spans="1:107" x14ac:dyDescent="0.2">
      <c r="A550" t="s">
        <v>252</v>
      </c>
      <c r="B550">
        <v>50847195</v>
      </c>
      <c r="C550" t="s">
        <v>22</v>
      </c>
      <c r="D550">
        <v>0</v>
      </c>
      <c r="E550" t="s">
        <v>26</v>
      </c>
      <c r="F550">
        <v>1</v>
      </c>
      <c r="G550" t="s">
        <v>24</v>
      </c>
      <c r="H550">
        <v>1</v>
      </c>
      <c r="I550" t="s">
        <v>25</v>
      </c>
      <c r="J550">
        <v>0</v>
      </c>
      <c r="K550" t="s">
        <v>25</v>
      </c>
      <c r="L550">
        <v>0</v>
      </c>
      <c r="M550">
        <v>0.66700000000000004</v>
      </c>
      <c r="N550" t="s">
        <v>46</v>
      </c>
      <c r="O550" t="s">
        <v>151</v>
      </c>
      <c r="P550" t="s">
        <v>152</v>
      </c>
      <c r="Q550" t="s">
        <v>2805</v>
      </c>
      <c r="R550" t="s">
        <v>577</v>
      </c>
      <c r="S550" t="s">
        <v>734</v>
      </c>
      <c r="T550" t="s">
        <v>3179</v>
      </c>
      <c r="U550">
        <v>1</v>
      </c>
      <c r="V550">
        <v>411</v>
      </c>
      <c r="W550" t="s">
        <v>30</v>
      </c>
      <c r="X550" t="s">
        <v>25</v>
      </c>
      <c r="Y550" t="s">
        <v>25</v>
      </c>
      <c r="Z550" t="s">
        <v>25</v>
      </c>
      <c r="AA550" t="s">
        <v>25</v>
      </c>
      <c r="AB550" t="s">
        <v>25</v>
      </c>
      <c r="AC550" t="s">
        <v>25</v>
      </c>
      <c r="AD550" t="s">
        <v>25</v>
      </c>
      <c r="AE550" t="s">
        <v>3731</v>
      </c>
      <c r="AF550" t="s">
        <v>3682</v>
      </c>
      <c r="AG550" t="s">
        <v>274</v>
      </c>
      <c r="AH550" t="s">
        <v>3745</v>
      </c>
      <c r="AI550" t="s">
        <v>3684</v>
      </c>
      <c r="AJ550" t="s">
        <v>3685</v>
      </c>
      <c r="AK550" t="s">
        <v>3686</v>
      </c>
      <c r="AL550" t="s">
        <v>3687</v>
      </c>
      <c r="AM550" t="s">
        <v>3688</v>
      </c>
      <c r="AN550" t="s">
        <v>3689</v>
      </c>
      <c r="AO550" t="s">
        <v>3690</v>
      </c>
      <c r="AP550" t="s">
        <v>3691</v>
      </c>
      <c r="AQ550" t="s">
        <v>3692</v>
      </c>
      <c r="AR550">
        <v>1</v>
      </c>
      <c r="AS550">
        <v>9.8699999999999992</v>
      </c>
      <c r="AT550">
        <v>23.8</v>
      </c>
      <c r="AU550" t="s">
        <v>3746</v>
      </c>
      <c r="AV550" t="s">
        <v>30</v>
      </c>
      <c r="AW550" t="s">
        <v>3010</v>
      </c>
      <c r="AX550" t="s">
        <v>2298</v>
      </c>
      <c r="AY550" t="s">
        <v>3257</v>
      </c>
      <c r="AZ550" t="s">
        <v>3010</v>
      </c>
      <c r="BA550" t="s">
        <v>3747</v>
      </c>
      <c r="BB550" t="s">
        <v>3748</v>
      </c>
      <c r="BC550">
        <v>99489</v>
      </c>
      <c r="BD550" t="s">
        <v>3749</v>
      </c>
      <c r="BE550" t="s">
        <v>2575</v>
      </c>
      <c r="BF550" t="s">
        <v>2304</v>
      </c>
      <c r="BG550" t="s">
        <v>3047</v>
      </c>
      <c r="BH550">
        <v>5</v>
      </c>
      <c r="BI550" t="s">
        <v>2576</v>
      </c>
      <c r="BJ550" t="s">
        <v>46</v>
      </c>
      <c r="BK550" t="s">
        <v>26</v>
      </c>
      <c r="BL550" t="s">
        <v>26</v>
      </c>
      <c r="BM550" t="s">
        <v>3746</v>
      </c>
      <c r="BN550">
        <v>4.3944700000000001E-3</v>
      </c>
      <c r="BO550">
        <v>30948</v>
      </c>
      <c r="BP550">
        <v>8728</v>
      </c>
      <c r="BQ550">
        <v>838</v>
      </c>
      <c r="BR550">
        <v>302</v>
      </c>
      <c r="BS550">
        <v>1602</v>
      </c>
      <c r="BT550">
        <v>3490</v>
      </c>
      <c r="BU550">
        <v>15008</v>
      </c>
      <c r="BV550">
        <v>980</v>
      </c>
      <c r="BW550">
        <v>17102</v>
      </c>
      <c r="BX550">
        <v>13846</v>
      </c>
      <c r="BY550">
        <v>2.2914800000000001E-4</v>
      </c>
      <c r="BZ550">
        <v>0</v>
      </c>
      <c r="CA550">
        <v>0</v>
      </c>
      <c r="CB550">
        <v>0</v>
      </c>
      <c r="CC550">
        <v>1.6045799999999999E-2</v>
      </c>
      <c r="CD550">
        <v>4.5309199999999999E-3</v>
      </c>
      <c r="CE550">
        <v>1.0204100000000001E-2</v>
      </c>
      <c r="CF550">
        <v>4.1515600000000003E-3</v>
      </c>
      <c r="CG550">
        <v>4.6944999999999999E-3</v>
      </c>
      <c r="CH550" t="s">
        <v>26</v>
      </c>
      <c r="CI550" t="s">
        <v>3746</v>
      </c>
      <c r="CJ550">
        <v>3.7629400000000002E-3</v>
      </c>
      <c r="CK550">
        <v>242364</v>
      </c>
      <c r="CL550">
        <v>15198</v>
      </c>
      <c r="CM550">
        <v>32802</v>
      </c>
      <c r="CN550">
        <v>9626</v>
      </c>
      <c r="CO550">
        <v>17018</v>
      </c>
      <c r="CP550">
        <v>22144</v>
      </c>
      <c r="CQ550">
        <v>109844</v>
      </c>
      <c r="CR550">
        <v>5350</v>
      </c>
      <c r="CS550">
        <v>132750</v>
      </c>
      <c r="CT550">
        <v>109614</v>
      </c>
      <c r="CU550">
        <v>6.5798099999999997E-4</v>
      </c>
      <c r="CV550">
        <v>6.4020500000000003E-4</v>
      </c>
      <c r="CW550">
        <v>1.4024500000000001E-2</v>
      </c>
      <c r="CX550">
        <v>0</v>
      </c>
      <c r="CY550">
        <v>1.58056E-2</v>
      </c>
      <c r="CZ550">
        <v>3.0315699999999999E-3</v>
      </c>
      <c r="DA550">
        <v>4.2990700000000003E-3</v>
      </c>
      <c r="DB550">
        <v>3.5932199999999998E-3</v>
      </c>
      <c r="DC550">
        <v>3.96847E-3</v>
      </c>
    </row>
    <row r="551" spans="1:107" x14ac:dyDescent="0.2">
      <c r="A551" t="s">
        <v>252</v>
      </c>
      <c r="B551">
        <v>50847195</v>
      </c>
      <c r="C551" t="s">
        <v>22</v>
      </c>
      <c r="D551">
        <v>0</v>
      </c>
      <c r="E551" t="s">
        <v>26</v>
      </c>
      <c r="F551">
        <v>1</v>
      </c>
      <c r="G551" t="s">
        <v>24</v>
      </c>
      <c r="H551">
        <v>1</v>
      </c>
      <c r="I551" t="s">
        <v>25</v>
      </c>
      <c r="J551">
        <v>0</v>
      </c>
      <c r="K551" t="s">
        <v>25</v>
      </c>
      <c r="L551">
        <v>0</v>
      </c>
      <c r="M551">
        <v>0.66700000000000004</v>
      </c>
      <c r="N551" t="s">
        <v>46</v>
      </c>
      <c r="O551" t="s">
        <v>151</v>
      </c>
      <c r="P551" t="s">
        <v>152</v>
      </c>
      <c r="Q551" t="s">
        <v>2805</v>
      </c>
      <c r="R551" t="s">
        <v>577</v>
      </c>
      <c r="S551" t="s">
        <v>734</v>
      </c>
      <c r="T551" t="s">
        <v>3179</v>
      </c>
      <c r="U551">
        <v>1</v>
      </c>
      <c r="V551">
        <v>469</v>
      </c>
      <c r="W551" t="s">
        <v>30</v>
      </c>
      <c r="X551" t="s">
        <v>3732</v>
      </c>
      <c r="Y551" t="s">
        <v>3733</v>
      </c>
      <c r="Z551" t="s">
        <v>3734</v>
      </c>
      <c r="AA551" t="s">
        <v>3734</v>
      </c>
      <c r="AB551" t="s">
        <v>3735</v>
      </c>
      <c r="AC551" t="s">
        <v>3736</v>
      </c>
      <c r="AD551" t="s">
        <v>25</v>
      </c>
      <c r="AE551" t="s">
        <v>3733</v>
      </c>
      <c r="AF551" t="s">
        <v>3682</v>
      </c>
      <c r="AG551" t="s">
        <v>274</v>
      </c>
      <c r="AH551" t="s">
        <v>3745</v>
      </c>
      <c r="AI551" t="s">
        <v>3684</v>
      </c>
      <c r="AJ551" t="s">
        <v>3685</v>
      </c>
      <c r="AK551" t="s">
        <v>3686</v>
      </c>
      <c r="AL551" t="s">
        <v>3687</v>
      </c>
      <c r="AM551" t="s">
        <v>3688</v>
      </c>
      <c r="AN551" t="s">
        <v>3689</v>
      </c>
      <c r="AO551" t="s">
        <v>3690</v>
      </c>
      <c r="AP551" t="s">
        <v>3691</v>
      </c>
      <c r="AQ551" t="s">
        <v>3692</v>
      </c>
      <c r="AR551">
        <v>1</v>
      </c>
      <c r="AS551">
        <v>9.8699999999999992</v>
      </c>
      <c r="AT551">
        <v>23.8</v>
      </c>
      <c r="AU551" t="s">
        <v>3746</v>
      </c>
      <c r="AV551" t="s">
        <v>30</v>
      </c>
      <c r="AW551" t="s">
        <v>3010</v>
      </c>
      <c r="AX551" t="s">
        <v>2298</v>
      </c>
      <c r="AY551" t="s">
        <v>3257</v>
      </c>
      <c r="AZ551" t="s">
        <v>3010</v>
      </c>
      <c r="BA551" t="s">
        <v>3747</v>
      </c>
      <c r="BB551" t="s">
        <v>3748</v>
      </c>
      <c r="BC551">
        <v>99489</v>
      </c>
      <c r="BD551" t="s">
        <v>3749</v>
      </c>
      <c r="BE551" t="s">
        <v>2575</v>
      </c>
      <c r="BF551" t="s">
        <v>2304</v>
      </c>
      <c r="BG551" t="s">
        <v>3047</v>
      </c>
      <c r="BH551">
        <v>5</v>
      </c>
      <c r="BI551" t="s">
        <v>2576</v>
      </c>
      <c r="BJ551" t="s">
        <v>46</v>
      </c>
      <c r="BK551" t="s">
        <v>26</v>
      </c>
      <c r="BL551" t="s">
        <v>26</v>
      </c>
      <c r="BM551" t="s">
        <v>3746</v>
      </c>
      <c r="BN551">
        <v>4.3944700000000001E-3</v>
      </c>
      <c r="BO551">
        <v>30948</v>
      </c>
      <c r="BP551">
        <v>8728</v>
      </c>
      <c r="BQ551">
        <v>838</v>
      </c>
      <c r="BR551">
        <v>302</v>
      </c>
      <c r="BS551">
        <v>1602</v>
      </c>
      <c r="BT551">
        <v>3490</v>
      </c>
      <c r="BU551">
        <v>15008</v>
      </c>
      <c r="BV551">
        <v>980</v>
      </c>
      <c r="BW551">
        <v>17102</v>
      </c>
      <c r="BX551">
        <v>13846</v>
      </c>
      <c r="BY551">
        <v>2.2914800000000001E-4</v>
      </c>
      <c r="BZ551">
        <v>0</v>
      </c>
      <c r="CA551">
        <v>0</v>
      </c>
      <c r="CB551">
        <v>0</v>
      </c>
      <c r="CC551">
        <v>1.6045799999999999E-2</v>
      </c>
      <c r="CD551">
        <v>4.5309199999999999E-3</v>
      </c>
      <c r="CE551">
        <v>1.0204100000000001E-2</v>
      </c>
      <c r="CF551">
        <v>4.1515600000000003E-3</v>
      </c>
      <c r="CG551">
        <v>4.6944999999999999E-3</v>
      </c>
      <c r="CH551" t="s">
        <v>26</v>
      </c>
      <c r="CI551" t="s">
        <v>3746</v>
      </c>
      <c r="CJ551">
        <v>3.7629400000000002E-3</v>
      </c>
      <c r="CK551">
        <v>242364</v>
      </c>
      <c r="CL551">
        <v>15198</v>
      </c>
      <c r="CM551">
        <v>32802</v>
      </c>
      <c r="CN551">
        <v>9626</v>
      </c>
      <c r="CO551">
        <v>17018</v>
      </c>
      <c r="CP551">
        <v>22144</v>
      </c>
      <c r="CQ551">
        <v>109844</v>
      </c>
      <c r="CR551">
        <v>5350</v>
      </c>
      <c r="CS551">
        <v>132750</v>
      </c>
      <c r="CT551">
        <v>109614</v>
      </c>
      <c r="CU551">
        <v>6.5798099999999997E-4</v>
      </c>
      <c r="CV551">
        <v>6.4020500000000003E-4</v>
      </c>
      <c r="CW551">
        <v>1.4024500000000001E-2</v>
      </c>
      <c r="CX551">
        <v>0</v>
      </c>
      <c r="CY551">
        <v>1.58056E-2</v>
      </c>
      <c r="CZ551">
        <v>3.0315699999999999E-3</v>
      </c>
      <c r="DA551">
        <v>4.2990700000000003E-3</v>
      </c>
      <c r="DB551">
        <v>3.5932199999999998E-3</v>
      </c>
      <c r="DC551">
        <v>3.96847E-3</v>
      </c>
    </row>
    <row r="552" spans="1:107" x14ac:dyDescent="0.2">
      <c r="A552" t="s">
        <v>252</v>
      </c>
      <c r="B552">
        <v>50847195</v>
      </c>
      <c r="C552" t="s">
        <v>22</v>
      </c>
      <c r="D552">
        <v>0</v>
      </c>
      <c r="E552" t="s">
        <v>26</v>
      </c>
      <c r="F552">
        <v>1</v>
      </c>
      <c r="G552" t="s">
        <v>24</v>
      </c>
      <c r="H552">
        <v>1</v>
      </c>
      <c r="I552" t="s">
        <v>25</v>
      </c>
      <c r="J552">
        <v>0</v>
      </c>
      <c r="K552" t="s">
        <v>25</v>
      </c>
      <c r="L552">
        <v>0</v>
      </c>
      <c r="M552">
        <v>0.66700000000000004</v>
      </c>
      <c r="N552" t="s">
        <v>46</v>
      </c>
      <c r="O552" t="s">
        <v>151</v>
      </c>
      <c r="P552" t="s">
        <v>152</v>
      </c>
      <c r="Q552" t="s">
        <v>2805</v>
      </c>
      <c r="R552" t="s">
        <v>577</v>
      </c>
      <c r="S552" t="s">
        <v>734</v>
      </c>
      <c r="T552" t="s">
        <v>3179</v>
      </c>
      <c r="U552">
        <v>1</v>
      </c>
      <c r="V552">
        <v>469</v>
      </c>
      <c r="W552" t="s">
        <v>30</v>
      </c>
      <c r="X552" t="s">
        <v>3737</v>
      </c>
      <c r="Y552" t="s">
        <v>3738</v>
      </c>
      <c r="Z552" t="s">
        <v>3734</v>
      </c>
      <c r="AA552" t="s">
        <v>3734</v>
      </c>
      <c r="AB552" t="s">
        <v>3735</v>
      </c>
      <c r="AC552" t="s">
        <v>3736</v>
      </c>
      <c r="AD552" t="s">
        <v>25</v>
      </c>
      <c r="AE552" t="s">
        <v>3733</v>
      </c>
      <c r="AF552" t="s">
        <v>3682</v>
      </c>
      <c r="AG552" t="s">
        <v>274</v>
      </c>
      <c r="AH552" t="s">
        <v>3745</v>
      </c>
      <c r="AI552" t="s">
        <v>3684</v>
      </c>
      <c r="AJ552" t="s">
        <v>3685</v>
      </c>
      <c r="AK552" t="s">
        <v>3686</v>
      </c>
      <c r="AL552" t="s">
        <v>3687</v>
      </c>
      <c r="AM552" t="s">
        <v>3688</v>
      </c>
      <c r="AN552" t="s">
        <v>3689</v>
      </c>
      <c r="AO552" t="s">
        <v>3690</v>
      </c>
      <c r="AP552" t="s">
        <v>3691</v>
      </c>
      <c r="AQ552" t="s">
        <v>3692</v>
      </c>
      <c r="AR552">
        <v>1</v>
      </c>
      <c r="AS552">
        <v>9.8699999999999992</v>
      </c>
      <c r="AT552">
        <v>23.8</v>
      </c>
      <c r="AU552" t="s">
        <v>3746</v>
      </c>
      <c r="AV552" t="s">
        <v>30</v>
      </c>
      <c r="AW552" t="s">
        <v>3010</v>
      </c>
      <c r="AX552" t="s">
        <v>2298</v>
      </c>
      <c r="AY552" t="s">
        <v>3257</v>
      </c>
      <c r="AZ552" t="s">
        <v>3010</v>
      </c>
      <c r="BA552" t="s">
        <v>3747</v>
      </c>
      <c r="BB552" t="s">
        <v>3748</v>
      </c>
      <c r="BC552">
        <v>99489</v>
      </c>
      <c r="BD552" t="s">
        <v>3749</v>
      </c>
      <c r="BE552" t="s">
        <v>2575</v>
      </c>
      <c r="BF552" t="s">
        <v>2304</v>
      </c>
      <c r="BG552" t="s">
        <v>3047</v>
      </c>
      <c r="BH552">
        <v>5</v>
      </c>
      <c r="BI552" t="s">
        <v>2576</v>
      </c>
      <c r="BJ552" t="s">
        <v>46</v>
      </c>
      <c r="BK552" t="s">
        <v>26</v>
      </c>
      <c r="BL552" t="s">
        <v>26</v>
      </c>
      <c r="BM552" t="s">
        <v>3746</v>
      </c>
      <c r="BN552">
        <v>4.3944700000000001E-3</v>
      </c>
      <c r="BO552">
        <v>30948</v>
      </c>
      <c r="BP552">
        <v>8728</v>
      </c>
      <c r="BQ552">
        <v>838</v>
      </c>
      <c r="BR552">
        <v>302</v>
      </c>
      <c r="BS552">
        <v>1602</v>
      </c>
      <c r="BT552">
        <v>3490</v>
      </c>
      <c r="BU552">
        <v>15008</v>
      </c>
      <c r="BV552">
        <v>980</v>
      </c>
      <c r="BW552">
        <v>17102</v>
      </c>
      <c r="BX552">
        <v>13846</v>
      </c>
      <c r="BY552">
        <v>2.2914800000000001E-4</v>
      </c>
      <c r="BZ552">
        <v>0</v>
      </c>
      <c r="CA552">
        <v>0</v>
      </c>
      <c r="CB552">
        <v>0</v>
      </c>
      <c r="CC552">
        <v>1.6045799999999999E-2</v>
      </c>
      <c r="CD552">
        <v>4.5309199999999999E-3</v>
      </c>
      <c r="CE552">
        <v>1.0204100000000001E-2</v>
      </c>
      <c r="CF552">
        <v>4.1515600000000003E-3</v>
      </c>
      <c r="CG552">
        <v>4.6944999999999999E-3</v>
      </c>
      <c r="CH552" t="s">
        <v>26</v>
      </c>
      <c r="CI552" t="s">
        <v>3746</v>
      </c>
      <c r="CJ552">
        <v>3.7629400000000002E-3</v>
      </c>
      <c r="CK552">
        <v>242364</v>
      </c>
      <c r="CL552">
        <v>15198</v>
      </c>
      <c r="CM552">
        <v>32802</v>
      </c>
      <c r="CN552">
        <v>9626</v>
      </c>
      <c r="CO552">
        <v>17018</v>
      </c>
      <c r="CP552">
        <v>22144</v>
      </c>
      <c r="CQ552">
        <v>109844</v>
      </c>
      <c r="CR552">
        <v>5350</v>
      </c>
      <c r="CS552">
        <v>132750</v>
      </c>
      <c r="CT552">
        <v>109614</v>
      </c>
      <c r="CU552">
        <v>6.5798099999999997E-4</v>
      </c>
      <c r="CV552">
        <v>6.4020500000000003E-4</v>
      </c>
      <c r="CW552">
        <v>1.4024500000000001E-2</v>
      </c>
      <c r="CX552">
        <v>0</v>
      </c>
      <c r="CY552">
        <v>1.58056E-2</v>
      </c>
      <c r="CZ552">
        <v>3.0315699999999999E-3</v>
      </c>
      <c r="DA552">
        <v>4.2990700000000003E-3</v>
      </c>
      <c r="DB552">
        <v>3.5932199999999998E-3</v>
      </c>
      <c r="DC552">
        <v>3.96847E-3</v>
      </c>
    </row>
    <row r="553" spans="1:107" x14ac:dyDescent="0.2">
      <c r="A553" t="s">
        <v>252</v>
      </c>
      <c r="B553">
        <v>50847195</v>
      </c>
      <c r="C553" t="s">
        <v>22</v>
      </c>
      <c r="D553">
        <v>0</v>
      </c>
      <c r="E553" t="s">
        <v>26</v>
      </c>
      <c r="F553">
        <v>1</v>
      </c>
      <c r="G553" t="s">
        <v>24</v>
      </c>
      <c r="H553">
        <v>1</v>
      </c>
      <c r="I553" t="s">
        <v>25</v>
      </c>
      <c r="J553">
        <v>0</v>
      </c>
      <c r="K553" t="s">
        <v>25</v>
      </c>
      <c r="L553">
        <v>0</v>
      </c>
      <c r="M553">
        <v>0.66700000000000004</v>
      </c>
      <c r="N553" t="s">
        <v>46</v>
      </c>
      <c r="O553" t="s">
        <v>151</v>
      </c>
      <c r="P553" t="s">
        <v>152</v>
      </c>
      <c r="Q553" t="s">
        <v>2805</v>
      </c>
      <c r="R553" t="s">
        <v>577</v>
      </c>
      <c r="S553" t="s">
        <v>734</v>
      </c>
      <c r="T553" t="s">
        <v>3179</v>
      </c>
      <c r="U553">
        <v>1</v>
      </c>
      <c r="V553">
        <v>469</v>
      </c>
      <c r="W553" t="s">
        <v>30</v>
      </c>
      <c r="X553" t="s">
        <v>3739</v>
      </c>
      <c r="Y553" t="s">
        <v>3740</v>
      </c>
      <c r="Z553" t="s">
        <v>3741</v>
      </c>
      <c r="AA553" t="s">
        <v>3742</v>
      </c>
      <c r="AB553" t="s">
        <v>3735</v>
      </c>
      <c r="AC553" t="s">
        <v>3736</v>
      </c>
      <c r="AD553" t="s">
        <v>25</v>
      </c>
      <c r="AE553" t="s">
        <v>3733</v>
      </c>
      <c r="AF553" t="s">
        <v>3682</v>
      </c>
      <c r="AG553" t="s">
        <v>274</v>
      </c>
      <c r="AH553" t="s">
        <v>3745</v>
      </c>
      <c r="AI553" t="s">
        <v>3684</v>
      </c>
      <c r="AJ553" t="s">
        <v>3685</v>
      </c>
      <c r="AK553" t="s">
        <v>3686</v>
      </c>
      <c r="AL553" t="s">
        <v>3687</v>
      </c>
      <c r="AM553" t="s">
        <v>3688</v>
      </c>
      <c r="AN553" t="s">
        <v>3689</v>
      </c>
      <c r="AO553" t="s">
        <v>3690</v>
      </c>
      <c r="AP553" t="s">
        <v>3691</v>
      </c>
      <c r="AQ553" t="s">
        <v>3692</v>
      </c>
      <c r="AR553">
        <v>1</v>
      </c>
      <c r="AS553">
        <v>9.8699999999999992</v>
      </c>
      <c r="AT553">
        <v>23.8</v>
      </c>
      <c r="AU553" t="s">
        <v>3746</v>
      </c>
      <c r="AV553" t="s">
        <v>30</v>
      </c>
      <c r="AW553" t="s">
        <v>3010</v>
      </c>
      <c r="AX553" t="s">
        <v>2298</v>
      </c>
      <c r="AY553" t="s">
        <v>3257</v>
      </c>
      <c r="AZ553" t="s">
        <v>3010</v>
      </c>
      <c r="BA553" t="s">
        <v>3747</v>
      </c>
      <c r="BB553" t="s">
        <v>3748</v>
      </c>
      <c r="BC553">
        <v>99489</v>
      </c>
      <c r="BD553" t="s">
        <v>3749</v>
      </c>
      <c r="BE553" t="s">
        <v>2575</v>
      </c>
      <c r="BF553" t="s">
        <v>2304</v>
      </c>
      <c r="BG553" t="s">
        <v>3047</v>
      </c>
      <c r="BH553">
        <v>5</v>
      </c>
      <c r="BI553" t="s">
        <v>2576</v>
      </c>
      <c r="BJ553" t="s">
        <v>46</v>
      </c>
      <c r="BK553" t="s">
        <v>26</v>
      </c>
      <c r="BL553" t="s">
        <v>26</v>
      </c>
      <c r="BM553" t="s">
        <v>3746</v>
      </c>
      <c r="BN553">
        <v>4.3944700000000001E-3</v>
      </c>
      <c r="BO553">
        <v>30948</v>
      </c>
      <c r="BP553">
        <v>8728</v>
      </c>
      <c r="BQ553">
        <v>838</v>
      </c>
      <c r="BR553">
        <v>302</v>
      </c>
      <c r="BS553">
        <v>1602</v>
      </c>
      <c r="BT553">
        <v>3490</v>
      </c>
      <c r="BU553">
        <v>15008</v>
      </c>
      <c r="BV553">
        <v>980</v>
      </c>
      <c r="BW553">
        <v>17102</v>
      </c>
      <c r="BX553">
        <v>13846</v>
      </c>
      <c r="BY553">
        <v>2.2914800000000001E-4</v>
      </c>
      <c r="BZ553">
        <v>0</v>
      </c>
      <c r="CA553">
        <v>0</v>
      </c>
      <c r="CB553">
        <v>0</v>
      </c>
      <c r="CC553">
        <v>1.6045799999999999E-2</v>
      </c>
      <c r="CD553">
        <v>4.5309199999999999E-3</v>
      </c>
      <c r="CE553">
        <v>1.0204100000000001E-2</v>
      </c>
      <c r="CF553">
        <v>4.1515600000000003E-3</v>
      </c>
      <c r="CG553">
        <v>4.6944999999999999E-3</v>
      </c>
      <c r="CH553" t="s">
        <v>26</v>
      </c>
      <c r="CI553" t="s">
        <v>3746</v>
      </c>
      <c r="CJ553">
        <v>3.7629400000000002E-3</v>
      </c>
      <c r="CK553">
        <v>242364</v>
      </c>
      <c r="CL553">
        <v>15198</v>
      </c>
      <c r="CM553">
        <v>32802</v>
      </c>
      <c r="CN553">
        <v>9626</v>
      </c>
      <c r="CO553">
        <v>17018</v>
      </c>
      <c r="CP553">
        <v>22144</v>
      </c>
      <c r="CQ553">
        <v>109844</v>
      </c>
      <c r="CR553">
        <v>5350</v>
      </c>
      <c r="CS553">
        <v>132750</v>
      </c>
      <c r="CT553">
        <v>109614</v>
      </c>
      <c r="CU553">
        <v>6.5798099999999997E-4</v>
      </c>
      <c r="CV553">
        <v>6.4020500000000003E-4</v>
      </c>
      <c r="CW553">
        <v>1.4024500000000001E-2</v>
      </c>
      <c r="CX553">
        <v>0</v>
      </c>
      <c r="CY553">
        <v>1.58056E-2</v>
      </c>
      <c r="CZ553">
        <v>3.0315699999999999E-3</v>
      </c>
      <c r="DA553">
        <v>4.2990700000000003E-3</v>
      </c>
      <c r="DB553">
        <v>3.5932199999999998E-3</v>
      </c>
      <c r="DC553">
        <v>3.96847E-3</v>
      </c>
    </row>
    <row r="554" spans="1:107" x14ac:dyDescent="0.2">
      <c r="A554" t="s">
        <v>252</v>
      </c>
      <c r="B554">
        <v>71825797</v>
      </c>
      <c r="C554" t="s">
        <v>22</v>
      </c>
      <c r="D554">
        <v>0</v>
      </c>
      <c r="E554" t="s">
        <v>46</v>
      </c>
      <c r="F554">
        <v>2</v>
      </c>
      <c r="G554" t="s">
        <v>24</v>
      </c>
      <c r="H554">
        <v>1</v>
      </c>
      <c r="I554" t="s">
        <v>25</v>
      </c>
      <c r="J554">
        <v>0</v>
      </c>
      <c r="K554" t="s">
        <v>25</v>
      </c>
      <c r="L554">
        <v>0</v>
      </c>
      <c r="M554">
        <v>0.66700000000000004</v>
      </c>
      <c r="N554" t="s">
        <v>83</v>
      </c>
      <c r="O554" t="s">
        <v>151</v>
      </c>
      <c r="P554" t="s">
        <v>152</v>
      </c>
      <c r="Q554" t="s">
        <v>3100</v>
      </c>
      <c r="R554" t="s">
        <v>2542</v>
      </c>
      <c r="S554" t="s">
        <v>3033</v>
      </c>
      <c r="T554" t="s">
        <v>2544</v>
      </c>
      <c r="U554">
        <v>3</v>
      </c>
      <c r="V554">
        <v>1225</v>
      </c>
      <c r="W554" t="s">
        <v>2411</v>
      </c>
      <c r="X554" t="s">
        <v>3750</v>
      </c>
      <c r="Y554" t="s">
        <v>3751</v>
      </c>
      <c r="Z554" t="s">
        <v>3752</v>
      </c>
      <c r="AA554" t="s">
        <v>3752</v>
      </c>
      <c r="AB554" t="s">
        <v>3753</v>
      </c>
      <c r="AC554" t="s">
        <v>3754</v>
      </c>
      <c r="AD554" t="s">
        <v>25</v>
      </c>
      <c r="AE554" t="s">
        <v>3751</v>
      </c>
      <c r="AF554" t="s">
        <v>3755</v>
      </c>
      <c r="AG554" t="s">
        <v>275</v>
      </c>
      <c r="AH554" t="s">
        <v>3756</v>
      </c>
      <c r="AI554" t="s">
        <v>25</v>
      </c>
      <c r="AJ554" t="s">
        <v>25</v>
      </c>
      <c r="AK554" t="s">
        <v>25</v>
      </c>
      <c r="AL554" t="s">
        <v>25</v>
      </c>
      <c r="AM554" t="s">
        <v>25</v>
      </c>
      <c r="AN554" t="s">
        <v>25</v>
      </c>
      <c r="AO554" t="s">
        <v>25</v>
      </c>
      <c r="AP554" t="s">
        <v>25</v>
      </c>
      <c r="AQ554" t="s">
        <v>25</v>
      </c>
      <c r="AR554">
        <v>0</v>
      </c>
      <c r="AS554">
        <v>-2.0299999999999998</v>
      </c>
      <c r="AT554">
        <v>23.4</v>
      </c>
      <c r="AU554" t="s">
        <v>3757</v>
      </c>
      <c r="AV554" t="s">
        <v>2411</v>
      </c>
      <c r="AW554" t="s">
        <v>3758</v>
      </c>
      <c r="AX554" t="s">
        <v>2298</v>
      </c>
      <c r="AY554" t="s">
        <v>3011</v>
      </c>
      <c r="AZ554" t="s">
        <v>3758</v>
      </c>
      <c r="BA554" t="s">
        <v>3759</v>
      </c>
      <c r="BB554" t="s">
        <v>3760</v>
      </c>
      <c r="BC554" t="s">
        <v>3761</v>
      </c>
      <c r="BD554" t="s">
        <v>3762</v>
      </c>
      <c r="BE554" t="s">
        <v>3763</v>
      </c>
      <c r="BF554" t="s">
        <v>3764</v>
      </c>
      <c r="BG554" t="s">
        <v>3765</v>
      </c>
      <c r="BH554" t="s">
        <v>3766</v>
      </c>
      <c r="BI554" t="s">
        <v>3767</v>
      </c>
      <c r="BJ554" t="s">
        <v>3768</v>
      </c>
      <c r="BK554" t="s">
        <v>3769</v>
      </c>
      <c r="BL554" t="s">
        <v>46</v>
      </c>
      <c r="BM554" t="s">
        <v>3757</v>
      </c>
      <c r="BN554">
        <v>6.4599500000000001E-4</v>
      </c>
      <c r="BO554">
        <v>30960</v>
      </c>
      <c r="BP554">
        <v>8730</v>
      </c>
      <c r="BQ554">
        <v>838</v>
      </c>
      <c r="BR554">
        <v>302</v>
      </c>
      <c r="BS554">
        <v>1618</v>
      </c>
      <c r="BT554">
        <v>3494</v>
      </c>
      <c r="BU554">
        <v>14996</v>
      </c>
      <c r="BV554">
        <v>982</v>
      </c>
      <c r="BW554">
        <v>17112</v>
      </c>
      <c r="BX554">
        <v>13848</v>
      </c>
      <c r="BY554">
        <v>0</v>
      </c>
      <c r="BZ554">
        <v>0</v>
      </c>
      <c r="CA554">
        <v>3.3112599999999999E-3</v>
      </c>
      <c r="CB554">
        <v>0</v>
      </c>
      <c r="CC554">
        <v>2.8620499999999999E-4</v>
      </c>
      <c r="CD554">
        <v>1.2003199999999999E-3</v>
      </c>
      <c r="CE554">
        <v>0</v>
      </c>
      <c r="CF554">
        <v>4.0906999999999998E-4</v>
      </c>
      <c r="CG554">
        <v>9.3876400000000003E-4</v>
      </c>
      <c r="CH554" t="s">
        <v>46</v>
      </c>
      <c r="CI554" t="s">
        <v>3757</v>
      </c>
      <c r="CJ554">
        <v>6.9065299999999995E-4</v>
      </c>
      <c r="CK554">
        <v>246144</v>
      </c>
      <c r="CL554">
        <v>15298</v>
      </c>
      <c r="CM554">
        <v>33582</v>
      </c>
      <c r="CN554">
        <v>9848</v>
      </c>
      <c r="CO554">
        <v>17246</v>
      </c>
      <c r="CP554">
        <v>22230</v>
      </c>
      <c r="CQ554">
        <v>111672</v>
      </c>
      <c r="CR554">
        <v>5486</v>
      </c>
      <c r="CS554">
        <v>134854</v>
      </c>
      <c r="CT554">
        <v>111290</v>
      </c>
      <c r="CU554">
        <v>0</v>
      </c>
      <c r="CV554">
        <v>8.93336E-4</v>
      </c>
      <c r="CW554">
        <v>4.3663699999999996E-3</v>
      </c>
      <c r="CX554">
        <v>0</v>
      </c>
      <c r="CY554">
        <v>1.79937E-4</v>
      </c>
      <c r="CZ554">
        <v>7.9697700000000004E-4</v>
      </c>
      <c r="DA554">
        <v>7.2912900000000002E-4</v>
      </c>
      <c r="DB554">
        <v>6.5255800000000002E-4</v>
      </c>
      <c r="DC554">
        <v>7.3681400000000002E-4</v>
      </c>
    </row>
    <row r="555" spans="1:107" x14ac:dyDescent="0.2">
      <c r="A555" t="s">
        <v>252</v>
      </c>
      <c r="B555">
        <v>71825797</v>
      </c>
      <c r="C555" t="s">
        <v>22</v>
      </c>
      <c r="D555">
        <v>0</v>
      </c>
      <c r="E555" t="s">
        <v>46</v>
      </c>
      <c r="F555">
        <v>2</v>
      </c>
      <c r="G555" t="s">
        <v>24</v>
      </c>
      <c r="H555">
        <v>1</v>
      </c>
      <c r="I555" t="s">
        <v>25</v>
      </c>
      <c r="J555">
        <v>0</v>
      </c>
      <c r="K555" t="s">
        <v>25</v>
      </c>
      <c r="L555">
        <v>0</v>
      </c>
      <c r="M555">
        <v>0.66700000000000004</v>
      </c>
      <c r="N555" t="s">
        <v>83</v>
      </c>
      <c r="O555" t="s">
        <v>151</v>
      </c>
      <c r="P555" t="s">
        <v>152</v>
      </c>
      <c r="Q555" t="s">
        <v>3100</v>
      </c>
      <c r="R555" t="s">
        <v>2542</v>
      </c>
      <c r="S555" t="s">
        <v>3033</v>
      </c>
      <c r="T555" t="s">
        <v>2544</v>
      </c>
      <c r="U555">
        <v>3</v>
      </c>
      <c r="V555">
        <v>1208</v>
      </c>
      <c r="W555" t="s">
        <v>2411</v>
      </c>
      <c r="X555" t="s">
        <v>3770</v>
      </c>
      <c r="Y555" t="s">
        <v>3771</v>
      </c>
      <c r="Z555" t="s">
        <v>3772</v>
      </c>
      <c r="AA555" t="s">
        <v>3773</v>
      </c>
      <c r="AB555" t="s">
        <v>3774</v>
      </c>
      <c r="AC555" t="s">
        <v>3775</v>
      </c>
      <c r="AD555" t="s">
        <v>25</v>
      </c>
      <c r="AE555" t="s">
        <v>3771</v>
      </c>
      <c r="AF555" t="s">
        <v>3755</v>
      </c>
      <c r="AG555" t="s">
        <v>275</v>
      </c>
      <c r="AH555" t="s">
        <v>3756</v>
      </c>
      <c r="AI555" t="s">
        <v>25</v>
      </c>
      <c r="AJ555" t="s">
        <v>25</v>
      </c>
      <c r="AK555" t="s">
        <v>25</v>
      </c>
      <c r="AL555" t="s">
        <v>25</v>
      </c>
      <c r="AM555" t="s">
        <v>25</v>
      </c>
      <c r="AN555" t="s">
        <v>25</v>
      </c>
      <c r="AO555" t="s">
        <v>25</v>
      </c>
      <c r="AP555" t="s">
        <v>25</v>
      </c>
      <c r="AQ555" t="s">
        <v>25</v>
      </c>
      <c r="AR555">
        <v>0</v>
      </c>
      <c r="AS555">
        <v>-2.0299999999999998</v>
      </c>
      <c r="AT555">
        <v>23.4</v>
      </c>
      <c r="AU555" t="s">
        <v>3757</v>
      </c>
      <c r="AV555" t="s">
        <v>2411</v>
      </c>
      <c r="AW555" t="s">
        <v>3758</v>
      </c>
      <c r="AX555" t="s">
        <v>2298</v>
      </c>
      <c r="AY555" t="s">
        <v>3011</v>
      </c>
      <c r="AZ555" t="s">
        <v>3758</v>
      </c>
      <c r="BA555" t="s">
        <v>3759</v>
      </c>
      <c r="BB555" t="s">
        <v>3760</v>
      </c>
      <c r="BC555" t="s">
        <v>3761</v>
      </c>
      <c r="BD555" t="s">
        <v>3762</v>
      </c>
      <c r="BE555" t="s">
        <v>3763</v>
      </c>
      <c r="BF555" t="s">
        <v>3764</v>
      </c>
      <c r="BG555" t="s">
        <v>3765</v>
      </c>
      <c r="BH555" t="s">
        <v>3766</v>
      </c>
      <c r="BI555" t="s">
        <v>3767</v>
      </c>
      <c r="BJ555" t="s">
        <v>3768</v>
      </c>
      <c r="BK555" t="s">
        <v>3769</v>
      </c>
      <c r="BL555" t="s">
        <v>46</v>
      </c>
      <c r="BM555" t="s">
        <v>3757</v>
      </c>
      <c r="BN555">
        <v>6.4599500000000001E-4</v>
      </c>
      <c r="BO555">
        <v>30960</v>
      </c>
      <c r="BP555">
        <v>8730</v>
      </c>
      <c r="BQ555">
        <v>838</v>
      </c>
      <c r="BR555">
        <v>302</v>
      </c>
      <c r="BS555">
        <v>1618</v>
      </c>
      <c r="BT555">
        <v>3494</v>
      </c>
      <c r="BU555">
        <v>14996</v>
      </c>
      <c r="BV555">
        <v>982</v>
      </c>
      <c r="BW555">
        <v>17112</v>
      </c>
      <c r="BX555">
        <v>13848</v>
      </c>
      <c r="BY555">
        <v>0</v>
      </c>
      <c r="BZ555">
        <v>0</v>
      </c>
      <c r="CA555">
        <v>3.3112599999999999E-3</v>
      </c>
      <c r="CB555">
        <v>0</v>
      </c>
      <c r="CC555">
        <v>2.8620499999999999E-4</v>
      </c>
      <c r="CD555">
        <v>1.2003199999999999E-3</v>
      </c>
      <c r="CE555">
        <v>0</v>
      </c>
      <c r="CF555">
        <v>4.0906999999999998E-4</v>
      </c>
      <c r="CG555">
        <v>9.3876400000000003E-4</v>
      </c>
      <c r="CH555" t="s">
        <v>46</v>
      </c>
      <c r="CI555" t="s">
        <v>3757</v>
      </c>
      <c r="CJ555">
        <v>6.9065299999999995E-4</v>
      </c>
      <c r="CK555">
        <v>246144</v>
      </c>
      <c r="CL555">
        <v>15298</v>
      </c>
      <c r="CM555">
        <v>33582</v>
      </c>
      <c r="CN555">
        <v>9848</v>
      </c>
      <c r="CO555">
        <v>17246</v>
      </c>
      <c r="CP555">
        <v>22230</v>
      </c>
      <c r="CQ555">
        <v>111672</v>
      </c>
      <c r="CR555">
        <v>5486</v>
      </c>
      <c r="CS555">
        <v>134854</v>
      </c>
      <c r="CT555">
        <v>111290</v>
      </c>
      <c r="CU555">
        <v>0</v>
      </c>
      <c r="CV555">
        <v>8.93336E-4</v>
      </c>
      <c r="CW555">
        <v>4.3663699999999996E-3</v>
      </c>
      <c r="CX555">
        <v>0</v>
      </c>
      <c r="CY555">
        <v>1.79937E-4</v>
      </c>
      <c r="CZ555">
        <v>7.9697700000000004E-4</v>
      </c>
      <c r="DA555">
        <v>7.2912900000000002E-4</v>
      </c>
      <c r="DB555">
        <v>6.5255800000000002E-4</v>
      </c>
      <c r="DC555">
        <v>7.3681400000000002E-4</v>
      </c>
    </row>
    <row r="556" spans="1:107" x14ac:dyDescent="0.2">
      <c r="A556" t="s">
        <v>252</v>
      </c>
      <c r="B556">
        <v>71825797</v>
      </c>
      <c r="C556" t="s">
        <v>22</v>
      </c>
      <c r="D556">
        <v>0</v>
      </c>
      <c r="E556" t="s">
        <v>46</v>
      </c>
      <c r="F556">
        <v>2</v>
      </c>
      <c r="G556" t="s">
        <v>24</v>
      </c>
      <c r="H556">
        <v>1</v>
      </c>
      <c r="I556" t="s">
        <v>25</v>
      </c>
      <c r="J556">
        <v>0</v>
      </c>
      <c r="K556" t="s">
        <v>25</v>
      </c>
      <c r="L556">
        <v>0</v>
      </c>
      <c r="M556">
        <v>0.66700000000000004</v>
      </c>
      <c r="N556" t="s">
        <v>83</v>
      </c>
      <c r="O556" t="s">
        <v>151</v>
      </c>
      <c r="P556" t="s">
        <v>152</v>
      </c>
      <c r="Q556" t="s">
        <v>3100</v>
      </c>
      <c r="R556" t="s">
        <v>2542</v>
      </c>
      <c r="S556" t="s">
        <v>3033</v>
      </c>
      <c r="T556" t="s">
        <v>2544</v>
      </c>
      <c r="U556">
        <v>3</v>
      </c>
      <c r="V556">
        <v>1225</v>
      </c>
      <c r="W556" t="s">
        <v>2411</v>
      </c>
      <c r="X556" t="s">
        <v>3776</v>
      </c>
      <c r="Y556" t="s">
        <v>3777</v>
      </c>
      <c r="Z556" t="s">
        <v>3778</v>
      </c>
      <c r="AA556" t="s">
        <v>3778</v>
      </c>
      <c r="AB556" t="s">
        <v>3779</v>
      </c>
      <c r="AC556" t="s">
        <v>3780</v>
      </c>
      <c r="AD556" t="s">
        <v>25</v>
      </c>
      <c r="AE556" t="s">
        <v>3777</v>
      </c>
      <c r="AF556" t="s">
        <v>3755</v>
      </c>
      <c r="AG556" t="s">
        <v>275</v>
      </c>
      <c r="AH556" t="s">
        <v>3756</v>
      </c>
      <c r="AI556" t="s">
        <v>25</v>
      </c>
      <c r="AJ556" t="s">
        <v>25</v>
      </c>
      <c r="AK556" t="s">
        <v>25</v>
      </c>
      <c r="AL556" t="s">
        <v>25</v>
      </c>
      <c r="AM556" t="s">
        <v>25</v>
      </c>
      <c r="AN556" t="s">
        <v>25</v>
      </c>
      <c r="AO556" t="s">
        <v>25</v>
      </c>
      <c r="AP556" t="s">
        <v>25</v>
      </c>
      <c r="AQ556" t="s">
        <v>25</v>
      </c>
      <c r="AR556">
        <v>0</v>
      </c>
      <c r="AS556">
        <v>-2.0299999999999998</v>
      </c>
      <c r="AT556">
        <v>23.4</v>
      </c>
      <c r="AU556" t="s">
        <v>3757</v>
      </c>
      <c r="AV556" t="s">
        <v>2411</v>
      </c>
      <c r="AW556" t="s">
        <v>3758</v>
      </c>
      <c r="AX556" t="s">
        <v>2298</v>
      </c>
      <c r="AY556" t="s">
        <v>3011</v>
      </c>
      <c r="AZ556" t="s">
        <v>3758</v>
      </c>
      <c r="BA556" t="s">
        <v>3759</v>
      </c>
      <c r="BB556" t="s">
        <v>3760</v>
      </c>
      <c r="BC556" t="s">
        <v>3761</v>
      </c>
      <c r="BD556" t="s">
        <v>3762</v>
      </c>
      <c r="BE556" t="s">
        <v>3763</v>
      </c>
      <c r="BF556" t="s">
        <v>3764</v>
      </c>
      <c r="BG556" t="s">
        <v>3765</v>
      </c>
      <c r="BH556" t="s">
        <v>3766</v>
      </c>
      <c r="BI556" t="s">
        <v>3767</v>
      </c>
      <c r="BJ556" t="s">
        <v>3768</v>
      </c>
      <c r="BK556" t="s">
        <v>3769</v>
      </c>
      <c r="BL556" t="s">
        <v>46</v>
      </c>
      <c r="BM556" t="s">
        <v>3757</v>
      </c>
      <c r="BN556">
        <v>6.4599500000000001E-4</v>
      </c>
      <c r="BO556">
        <v>30960</v>
      </c>
      <c r="BP556">
        <v>8730</v>
      </c>
      <c r="BQ556">
        <v>838</v>
      </c>
      <c r="BR556">
        <v>302</v>
      </c>
      <c r="BS556">
        <v>1618</v>
      </c>
      <c r="BT556">
        <v>3494</v>
      </c>
      <c r="BU556">
        <v>14996</v>
      </c>
      <c r="BV556">
        <v>982</v>
      </c>
      <c r="BW556">
        <v>17112</v>
      </c>
      <c r="BX556">
        <v>13848</v>
      </c>
      <c r="BY556">
        <v>0</v>
      </c>
      <c r="BZ556">
        <v>0</v>
      </c>
      <c r="CA556">
        <v>3.3112599999999999E-3</v>
      </c>
      <c r="CB556">
        <v>0</v>
      </c>
      <c r="CC556">
        <v>2.8620499999999999E-4</v>
      </c>
      <c r="CD556">
        <v>1.2003199999999999E-3</v>
      </c>
      <c r="CE556">
        <v>0</v>
      </c>
      <c r="CF556">
        <v>4.0906999999999998E-4</v>
      </c>
      <c r="CG556">
        <v>9.3876400000000003E-4</v>
      </c>
      <c r="CH556" t="s">
        <v>46</v>
      </c>
      <c r="CI556" t="s">
        <v>3757</v>
      </c>
      <c r="CJ556">
        <v>6.9065299999999995E-4</v>
      </c>
      <c r="CK556">
        <v>246144</v>
      </c>
      <c r="CL556">
        <v>15298</v>
      </c>
      <c r="CM556">
        <v>33582</v>
      </c>
      <c r="CN556">
        <v>9848</v>
      </c>
      <c r="CO556">
        <v>17246</v>
      </c>
      <c r="CP556">
        <v>22230</v>
      </c>
      <c r="CQ556">
        <v>111672</v>
      </c>
      <c r="CR556">
        <v>5486</v>
      </c>
      <c r="CS556">
        <v>134854</v>
      </c>
      <c r="CT556">
        <v>111290</v>
      </c>
      <c r="CU556">
        <v>0</v>
      </c>
      <c r="CV556">
        <v>8.93336E-4</v>
      </c>
      <c r="CW556">
        <v>4.3663699999999996E-3</v>
      </c>
      <c r="CX556">
        <v>0</v>
      </c>
      <c r="CY556">
        <v>1.79937E-4</v>
      </c>
      <c r="CZ556">
        <v>7.9697700000000004E-4</v>
      </c>
      <c r="DA556">
        <v>7.2912900000000002E-4</v>
      </c>
      <c r="DB556">
        <v>6.5255800000000002E-4</v>
      </c>
      <c r="DC556">
        <v>7.3681400000000002E-4</v>
      </c>
    </row>
    <row r="557" spans="1:107" x14ac:dyDescent="0.2">
      <c r="A557" t="s">
        <v>252</v>
      </c>
      <c r="B557">
        <v>71825797</v>
      </c>
      <c r="C557" t="s">
        <v>22</v>
      </c>
      <c r="D557">
        <v>0</v>
      </c>
      <c r="E557" t="s">
        <v>46</v>
      </c>
      <c r="F557">
        <v>2</v>
      </c>
      <c r="G557" t="s">
        <v>24</v>
      </c>
      <c r="H557">
        <v>1</v>
      </c>
      <c r="I557" t="s">
        <v>25</v>
      </c>
      <c r="J557">
        <v>0</v>
      </c>
      <c r="K557" t="s">
        <v>25</v>
      </c>
      <c r="L557">
        <v>0</v>
      </c>
      <c r="M557">
        <v>0.66700000000000004</v>
      </c>
      <c r="N557" t="s">
        <v>83</v>
      </c>
      <c r="O557" t="s">
        <v>151</v>
      </c>
      <c r="P557" t="s">
        <v>152</v>
      </c>
      <c r="Q557" t="s">
        <v>3100</v>
      </c>
      <c r="R557" t="s">
        <v>2542</v>
      </c>
      <c r="S557" t="s">
        <v>3033</v>
      </c>
      <c r="T557" t="s">
        <v>2544</v>
      </c>
      <c r="U557">
        <v>3</v>
      </c>
      <c r="V557">
        <v>1194</v>
      </c>
      <c r="W557" t="s">
        <v>2411</v>
      </c>
      <c r="X557" t="s">
        <v>3781</v>
      </c>
      <c r="Y557" t="s">
        <v>3782</v>
      </c>
      <c r="Z557" t="s">
        <v>3783</v>
      </c>
      <c r="AA557" t="s">
        <v>3783</v>
      </c>
      <c r="AB557" t="s">
        <v>3784</v>
      </c>
      <c r="AC557" t="s">
        <v>3785</v>
      </c>
      <c r="AD557" t="s">
        <v>25</v>
      </c>
      <c r="AE557" t="s">
        <v>3782</v>
      </c>
      <c r="AF557" t="s">
        <v>3755</v>
      </c>
      <c r="AG557" t="s">
        <v>275</v>
      </c>
      <c r="AH557" t="s">
        <v>3756</v>
      </c>
      <c r="AI557" t="s">
        <v>25</v>
      </c>
      <c r="AJ557" t="s">
        <v>25</v>
      </c>
      <c r="AK557" t="s">
        <v>25</v>
      </c>
      <c r="AL557" t="s">
        <v>25</v>
      </c>
      <c r="AM557" t="s">
        <v>25</v>
      </c>
      <c r="AN557" t="s">
        <v>25</v>
      </c>
      <c r="AO557" t="s">
        <v>25</v>
      </c>
      <c r="AP557" t="s">
        <v>25</v>
      </c>
      <c r="AQ557" t="s">
        <v>25</v>
      </c>
      <c r="AR557">
        <v>0</v>
      </c>
      <c r="AS557">
        <v>-2.0299999999999998</v>
      </c>
      <c r="AT557">
        <v>23.4</v>
      </c>
      <c r="AU557" t="s">
        <v>3757</v>
      </c>
      <c r="AV557" t="s">
        <v>2411</v>
      </c>
      <c r="AW557" t="s">
        <v>3758</v>
      </c>
      <c r="AX557" t="s">
        <v>2298</v>
      </c>
      <c r="AY557" t="s">
        <v>3011</v>
      </c>
      <c r="AZ557" t="s">
        <v>3758</v>
      </c>
      <c r="BA557" t="s">
        <v>3759</v>
      </c>
      <c r="BB557" t="s">
        <v>3760</v>
      </c>
      <c r="BC557" t="s">
        <v>3761</v>
      </c>
      <c r="BD557" t="s">
        <v>3762</v>
      </c>
      <c r="BE557" t="s">
        <v>3763</v>
      </c>
      <c r="BF557" t="s">
        <v>3764</v>
      </c>
      <c r="BG557" t="s">
        <v>3765</v>
      </c>
      <c r="BH557" t="s">
        <v>3766</v>
      </c>
      <c r="BI557" t="s">
        <v>3767</v>
      </c>
      <c r="BJ557" t="s">
        <v>3768</v>
      </c>
      <c r="BK557" t="s">
        <v>3769</v>
      </c>
      <c r="BL557" t="s">
        <v>46</v>
      </c>
      <c r="BM557" t="s">
        <v>3757</v>
      </c>
      <c r="BN557">
        <v>6.4599500000000001E-4</v>
      </c>
      <c r="BO557">
        <v>30960</v>
      </c>
      <c r="BP557">
        <v>8730</v>
      </c>
      <c r="BQ557">
        <v>838</v>
      </c>
      <c r="BR557">
        <v>302</v>
      </c>
      <c r="BS557">
        <v>1618</v>
      </c>
      <c r="BT557">
        <v>3494</v>
      </c>
      <c r="BU557">
        <v>14996</v>
      </c>
      <c r="BV557">
        <v>982</v>
      </c>
      <c r="BW557">
        <v>17112</v>
      </c>
      <c r="BX557">
        <v>13848</v>
      </c>
      <c r="BY557">
        <v>0</v>
      </c>
      <c r="BZ557">
        <v>0</v>
      </c>
      <c r="CA557">
        <v>3.3112599999999999E-3</v>
      </c>
      <c r="CB557">
        <v>0</v>
      </c>
      <c r="CC557">
        <v>2.8620499999999999E-4</v>
      </c>
      <c r="CD557">
        <v>1.2003199999999999E-3</v>
      </c>
      <c r="CE557">
        <v>0</v>
      </c>
      <c r="CF557">
        <v>4.0906999999999998E-4</v>
      </c>
      <c r="CG557">
        <v>9.3876400000000003E-4</v>
      </c>
      <c r="CH557" t="s">
        <v>46</v>
      </c>
      <c r="CI557" t="s">
        <v>3757</v>
      </c>
      <c r="CJ557">
        <v>6.9065299999999995E-4</v>
      </c>
      <c r="CK557">
        <v>246144</v>
      </c>
      <c r="CL557">
        <v>15298</v>
      </c>
      <c r="CM557">
        <v>33582</v>
      </c>
      <c r="CN557">
        <v>9848</v>
      </c>
      <c r="CO557">
        <v>17246</v>
      </c>
      <c r="CP557">
        <v>22230</v>
      </c>
      <c r="CQ557">
        <v>111672</v>
      </c>
      <c r="CR557">
        <v>5486</v>
      </c>
      <c r="CS557">
        <v>134854</v>
      </c>
      <c r="CT557">
        <v>111290</v>
      </c>
      <c r="CU557">
        <v>0</v>
      </c>
      <c r="CV557">
        <v>8.93336E-4</v>
      </c>
      <c r="CW557">
        <v>4.3663699999999996E-3</v>
      </c>
      <c r="CX557">
        <v>0</v>
      </c>
      <c r="CY557">
        <v>1.79937E-4</v>
      </c>
      <c r="CZ557">
        <v>7.9697700000000004E-4</v>
      </c>
      <c r="DA557">
        <v>7.2912900000000002E-4</v>
      </c>
      <c r="DB557">
        <v>6.5255800000000002E-4</v>
      </c>
      <c r="DC557">
        <v>7.3681400000000002E-4</v>
      </c>
    </row>
    <row r="558" spans="1:107" x14ac:dyDescent="0.2">
      <c r="A558" t="s">
        <v>252</v>
      </c>
      <c r="B558">
        <v>71825797</v>
      </c>
      <c r="C558" t="s">
        <v>22</v>
      </c>
      <c r="D558">
        <v>0</v>
      </c>
      <c r="E558" t="s">
        <v>46</v>
      </c>
      <c r="F558">
        <v>2</v>
      </c>
      <c r="G558" t="s">
        <v>24</v>
      </c>
      <c r="H558">
        <v>1</v>
      </c>
      <c r="I558" t="s">
        <v>25</v>
      </c>
      <c r="J558">
        <v>0</v>
      </c>
      <c r="K558" t="s">
        <v>25</v>
      </c>
      <c r="L558">
        <v>0</v>
      </c>
      <c r="M558">
        <v>0.66700000000000004</v>
      </c>
      <c r="N558" t="s">
        <v>83</v>
      </c>
      <c r="O558" t="s">
        <v>151</v>
      </c>
      <c r="P558" t="s">
        <v>152</v>
      </c>
      <c r="Q558" t="s">
        <v>3100</v>
      </c>
      <c r="R558" t="s">
        <v>2542</v>
      </c>
      <c r="S558" t="s">
        <v>3033</v>
      </c>
      <c r="T558" t="s">
        <v>2544</v>
      </c>
      <c r="U558">
        <v>3</v>
      </c>
      <c r="V558">
        <v>1239</v>
      </c>
      <c r="W558" t="s">
        <v>2411</v>
      </c>
      <c r="X558" t="s">
        <v>3786</v>
      </c>
      <c r="Y558" t="s">
        <v>3787</v>
      </c>
      <c r="Z558" t="s">
        <v>3788</v>
      </c>
      <c r="AA558" t="s">
        <v>3788</v>
      </c>
      <c r="AB558" t="s">
        <v>3789</v>
      </c>
      <c r="AC558" t="s">
        <v>3790</v>
      </c>
      <c r="AD558" t="s">
        <v>25</v>
      </c>
      <c r="AE558" t="s">
        <v>3787</v>
      </c>
      <c r="AF558" t="s">
        <v>3755</v>
      </c>
      <c r="AG558" t="s">
        <v>275</v>
      </c>
      <c r="AH558" t="s">
        <v>3756</v>
      </c>
      <c r="AI558" t="s">
        <v>25</v>
      </c>
      <c r="AJ558" t="s">
        <v>25</v>
      </c>
      <c r="AK558" t="s">
        <v>25</v>
      </c>
      <c r="AL558" t="s">
        <v>25</v>
      </c>
      <c r="AM558" t="s">
        <v>25</v>
      </c>
      <c r="AN558" t="s">
        <v>25</v>
      </c>
      <c r="AO558" t="s">
        <v>25</v>
      </c>
      <c r="AP558" t="s">
        <v>25</v>
      </c>
      <c r="AQ558" t="s">
        <v>25</v>
      </c>
      <c r="AR558">
        <v>0</v>
      </c>
      <c r="AS558">
        <v>-2.0299999999999998</v>
      </c>
      <c r="AT558">
        <v>23.4</v>
      </c>
      <c r="AU558" t="s">
        <v>3757</v>
      </c>
      <c r="AV558" t="s">
        <v>2411</v>
      </c>
      <c r="AW558" t="s">
        <v>3758</v>
      </c>
      <c r="AX558" t="s">
        <v>2298</v>
      </c>
      <c r="AY558" t="s">
        <v>3011</v>
      </c>
      <c r="AZ558" t="s">
        <v>3758</v>
      </c>
      <c r="BA558" t="s">
        <v>3759</v>
      </c>
      <c r="BB558" t="s">
        <v>3760</v>
      </c>
      <c r="BC558" t="s">
        <v>3761</v>
      </c>
      <c r="BD558" t="s">
        <v>3762</v>
      </c>
      <c r="BE558" t="s">
        <v>3763</v>
      </c>
      <c r="BF558" t="s">
        <v>3764</v>
      </c>
      <c r="BG558" t="s">
        <v>3765</v>
      </c>
      <c r="BH558" t="s">
        <v>3766</v>
      </c>
      <c r="BI558" t="s">
        <v>3767</v>
      </c>
      <c r="BJ558" t="s">
        <v>3768</v>
      </c>
      <c r="BK558" t="s">
        <v>3769</v>
      </c>
      <c r="BL558" t="s">
        <v>46</v>
      </c>
      <c r="BM558" t="s">
        <v>3757</v>
      </c>
      <c r="BN558">
        <v>6.4599500000000001E-4</v>
      </c>
      <c r="BO558">
        <v>30960</v>
      </c>
      <c r="BP558">
        <v>8730</v>
      </c>
      <c r="BQ558">
        <v>838</v>
      </c>
      <c r="BR558">
        <v>302</v>
      </c>
      <c r="BS558">
        <v>1618</v>
      </c>
      <c r="BT558">
        <v>3494</v>
      </c>
      <c r="BU558">
        <v>14996</v>
      </c>
      <c r="BV558">
        <v>982</v>
      </c>
      <c r="BW558">
        <v>17112</v>
      </c>
      <c r="BX558">
        <v>13848</v>
      </c>
      <c r="BY558">
        <v>0</v>
      </c>
      <c r="BZ558">
        <v>0</v>
      </c>
      <c r="CA558">
        <v>3.3112599999999999E-3</v>
      </c>
      <c r="CB558">
        <v>0</v>
      </c>
      <c r="CC558">
        <v>2.8620499999999999E-4</v>
      </c>
      <c r="CD558">
        <v>1.2003199999999999E-3</v>
      </c>
      <c r="CE558">
        <v>0</v>
      </c>
      <c r="CF558">
        <v>4.0906999999999998E-4</v>
      </c>
      <c r="CG558">
        <v>9.3876400000000003E-4</v>
      </c>
      <c r="CH558" t="s">
        <v>46</v>
      </c>
      <c r="CI558" t="s">
        <v>3757</v>
      </c>
      <c r="CJ558">
        <v>6.9065299999999995E-4</v>
      </c>
      <c r="CK558">
        <v>246144</v>
      </c>
      <c r="CL558">
        <v>15298</v>
      </c>
      <c r="CM558">
        <v>33582</v>
      </c>
      <c r="CN558">
        <v>9848</v>
      </c>
      <c r="CO558">
        <v>17246</v>
      </c>
      <c r="CP558">
        <v>22230</v>
      </c>
      <c r="CQ558">
        <v>111672</v>
      </c>
      <c r="CR558">
        <v>5486</v>
      </c>
      <c r="CS558">
        <v>134854</v>
      </c>
      <c r="CT558">
        <v>111290</v>
      </c>
      <c r="CU558">
        <v>0</v>
      </c>
      <c r="CV558">
        <v>8.93336E-4</v>
      </c>
      <c r="CW558">
        <v>4.3663699999999996E-3</v>
      </c>
      <c r="CX558">
        <v>0</v>
      </c>
      <c r="CY558">
        <v>1.79937E-4</v>
      </c>
      <c r="CZ558">
        <v>7.9697700000000004E-4</v>
      </c>
      <c r="DA558">
        <v>7.2912900000000002E-4</v>
      </c>
      <c r="DB558">
        <v>6.5255800000000002E-4</v>
      </c>
      <c r="DC558">
        <v>7.3681400000000002E-4</v>
      </c>
    </row>
    <row r="559" spans="1:107" x14ac:dyDescent="0.2">
      <c r="A559" t="s">
        <v>252</v>
      </c>
      <c r="B559">
        <v>71825797</v>
      </c>
      <c r="C559" t="s">
        <v>22</v>
      </c>
      <c r="D559">
        <v>0</v>
      </c>
      <c r="E559" t="s">
        <v>46</v>
      </c>
      <c r="F559">
        <v>2</v>
      </c>
      <c r="G559" t="s">
        <v>24</v>
      </c>
      <c r="H559">
        <v>1</v>
      </c>
      <c r="I559" t="s">
        <v>25</v>
      </c>
      <c r="J559">
        <v>0</v>
      </c>
      <c r="K559" t="s">
        <v>25</v>
      </c>
      <c r="L559">
        <v>0</v>
      </c>
      <c r="M559">
        <v>0.66700000000000004</v>
      </c>
      <c r="N559" t="s">
        <v>83</v>
      </c>
      <c r="O559" t="s">
        <v>151</v>
      </c>
      <c r="P559" t="s">
        <v>152</v>
      </c>
      <c r="Q559" t="s">
        <v>3100</v>
      </c>
      <c r="R559" t="s">
        <v>2542</v>
      </c>
      <c r="S559" t="s">
        <v>3033</v>
      </c>
      <c r="T559" t="s">
        <v>2544</v>
      </c>
      <c r="U559">
        <v>3</v>
      </c>
      <c r="V559">
        <v>1194</v>
      </c>
      <c r="W559" t="s">
        <v>2411</v>
      </c>
      <c r="X559" t="s">
        <v>3791</v>
      </c>
      <c r="Y559" t="s">
        <v>3792</v>
      </c>
      <c r="Z559" t="s">
        <v>3793</v>
      </c>
      <c r="AA559" t="s">
        <v>3793</v>
      </c>
      <c r="AB559" t="s">
        <v>3794</v>
      </c>
      <c r="AC559" t="s">
        <v>3795</v>
      </c>
      <c r="AD559" t="s">
        <v>25</v>
      </c>
      <c r="AE559" t="s">
        <v>3792</v>
      </c>
      <c r="AF559" t="s">
        <v>3755</v>
      </c>
      <c r="AG559" t="s">
        <v>275</v>
      </c>
      <c r="AH559" t="s">
        <v>3756</v>
      </c>
      <c r="AI559" t="s">
        <v>25</v>
      </c>
      <c r="AJ559" t="s">
        <v>25</v>
      </c>
      <c r="AK559" t="s">
        <v>25</v>
      </c>
      <c r="AL559" t="s">
        <v>25</v>
      </c>
      <c r="AM559" t="s">
        <v>25</v>
      </c>
      <c r="AN559" t="s">
        <v>25</v>
      </c>
      <c r="AO559" t="s">
        <v>25</v>
      </c>
      <c r="AP559" t="s">
        <v>25</v>
      </c>
      <c r="AQ559" t="s">
        <v>25</v>
      </c>
      <c r="AR559">
        <v>0</v>
      </c>
      <c r="AS559">
        <v>-2.0299999999999998</v>
      </c>
      <c r="AT559">
        <v>23.4</v>
      </c>
      <c r="AU559" t="s">
        <v>3757</v>
      </c>
      <c r="AV559" t="s">
        <v>2411</v>
      </c>
      <c r="AW559" t="s">
        <v>3758</v>
      </c>
      <c r="AX559" t="s">
        <v>2298</v>
      </c>
      <c r="AY559" t="s">
        <v>3011</v>
      </c>
      <c r="AZ559" t="s">
        <v>3758</v>
      </c>
      <c r="BA559" t="s">
        <v>3759</v>
      </c>
      <c r="BB559" t="s">
        <v>3760</v>
      </c>
      <c r="BC559" t="s">
        <v>3761</v>
      </c>
      <c r="BD559" t="s">
        <v>3762</v>
      </c>
      <c r="BE559" t="s">
        <v>3763</v>
      </c>
      <c r="BF559" t="s">
        <v>3764</v>
      </c>
      <c r="BG559" t="s">
        <v>3765</v>
      </c>
      <c r="BH559" t="s">
        <v>3766</v>
      </c>
      <c r="BI559" t="s">
        <v>3767</v>
      </c>
      <c r="BJ559" t="s">
        <v>3768</v>
      </c>
      <c r="BK559" t="s">
        <v>3769</v>
      </c>
      <c r="BL559" t="s">
        <v>46</v>
      </c>
      <c r="BM559" t="s">
        <v>3757</v>
      </c>
      <c r="BN559">
        <v>6.4599500000000001E-4</v>
      </c>
      <c r="BO559">
        <v>30960</v>
      </c>
      <c r="BP559">
        <v>8730</v>
      </c>
      <c r="BQ559">
        <v>838</v>
      </c>
      <c r="BR559">
        <v>302</v>
      </c>
      <c r="BS559">
        <v>1618</v>
      </c>
      <c r="BT559">
        <v>3494</v>
      </c>
      <c r="BU559">
        <v>14996</v>
      </c>
      <c r="BV559">
        <v>982</v>
      </c>
      <c r="BW559">
        <v>17112</v>
      </c>
      <c r="BX559">
        <v>13848</v>
      </c>
      <c r="BY559">
        <v>0</v>
      </c>
      <c r="BZ559">
        <v>0</v>
      </c>
      <c r="CA559">
        <v>3.3112599999999999E-3</v>
      </c>
      <c r="CB559">
        <v>0</v>
      </c>
      <c r="CC559">
        <v>2.8620499999999999E-4</v>
      </c>
      <c r="CD559">
        <v>1.2003199999999999E-3</v>
      </c>
      <c r="CE559">
        <v>0</v>
      </c>
      <c r="CF559">
        <v>4.0906999999999998E-4</v>
      </c>
      <c r="CG559">
        <v>9.3876400000000003E-4</v>
      </c>
      <c r="CH559" t="s">
        <v>46</v>
      </c>
      <c r="CI559" t="s">
        <v>3757</v>
      </c>
      <c r="CJ559">
        <v>6.9065299999999995E-4</v>
      </c>
      <c r="CK559">
        <v>246144</v>
      </c>
      <c r="CL559">
        <v>15298</v>
      </c>
      <c r="CM559">
        <v>33582</v>
      </c>
      <c r="CN559">
        <v>9848</v>
      </c>
      <c r="CO559">
        <v>17246</v>
      </c>
      <c r="CP559">
        <v>22230</v>
      </c>
      <c r="CQ559">
        <v>111672</v>
      </c>
      <c r="CR559">
        <v>5486</v>
      </c>
      <c r="CS559">
        <v>134854</v>
      </c>
      <c r="CT559">
        <v>111290</v>
      </c>
      <c r="CU559">
        <v>0</v>
      </c>
      <c r="CV559">
        <v>8.93336E-4</v>
      </c>
      <c r="CW559">
        <v>4.3663699999999996E-3</v>
      </c>
      <c r="CX559">
        <v>0</v>
      </c>
      <c r="CY559">
        <v>1.79937E-4</v>
      </c>
      <c r="CZ559">
        <v>7.9697700000000004E-4</v>
      </c>
      <c r="DA559">
        <v>7.2912900000000002E-4</v>
      </c>
      <c r="DB559">
        <v>6.5255800000000002E-4</v>
      </c>
      <c r="DC559">
        <v>7.3681400000000002E-4</v>
      </c>
    </row>
    <row r="560" spans="1:107" x14ac:dyDescent="0.2">
      <c r="A560" t="s">
        <v>252</v>
      </c>
      <c r="B560">
        <v>71825797</v>
      </c>
      <c r="C560" t="s">
        <v>22</v>
      </c>
      <c r="D560">
        <v>0</v>
      </c>
      <c r="E560" t="s">
        <v>46</v>
      </c>
      <c r="F560">
        <v>2</v>
      </c>
      <c r="G560" t="s">
        <v>24</v>
      </c>
      <c r="H560">
        <v>1</v>
      </c>
      <c r="I560" t="s">
        <v>25</v>
      </c>
      <c r="J560">
        <v>0</v>
      </c>
      <c r="K560" t="s">
        <v>25</v>
      </c>
      <c r="L560">
        <v>0</v>
      </c>
      <c r="M560">
        <v>0.66700000000000004</v>
      </c>
      <c r="N560" t="s">
        <v>83</v>
      </c>
      <c r="O560" t="s">
        <v>151</v>
      </c>
      <c r="P560" t="s">
        <v>152</v>
      </c>
      <c r="Q560" t="s">
        <v>3100</v>
      </c>
      <c r="R560" t="s">
        <v>2542</v>
      </c>
      <c r="S560" t="s">
        <v>3033</v>
      </c>
      <c r="T560" t="s">
        <v>2544</v>
      </c>
      <c r="U560">
        <v>3</v>
      </c>
      <c r="V560">
        <v>1194</v>
      </c>
      <c r="W560" t="s">
        <v>2411</v>
      </c>
      <c r="X560" t="s">
        <v>3796</v>
      </c>
      <c r="Y560" t="s">
        <v>3797</v>
      </c>
      <c r="Z560" t="s">
        <v>3798</v>
      </c>
      <c r="AA560" t="s">
        <v>3799</v>
      </c>
      <c r="AB560" t="s">
        <v>3794</v>
      </c>
      <c r="AC560" t="s">
        <v>3800</v>
      </c>
      <c r="AD560" t="s">
        <v>25</v>
      </c>
      <c r="AE560" t="s">
        <v>3792</v>
      </c>
      <c r="AF560" t="s">
        <v>3755</v>
      </c>
      <c r="AG560" t="s">
        <v>275</v>
      </c>
      <c r="AH560" t="s">
        <v>3756</v>
      </c>
      <c r="AI560" t="s">
        <v>25</v>
      </c>
      <c r="AJ560" t="s">
        <v>25</v>
      </c>
      <c r="AK560" t="s">
        <v>25</v>
      </c>
      <c r="AL560" t="s">
        <v>25</v>
      </c>
      <c r="AM560" t="s">
        <v>25</v>
      </c>
      <c r="AN560" t="s">
        <v>25</v>
      </c>
      <c r="AO560" t="s">
        <v>25</v>
      </c>
      <c r="AP560" t="s">
        <v>25</v>
      </c>
      <c r="AQ560" t="s">
        <v>25</v>
      </c>
      <c r="AR560">
        <v>0</v>
      </c>
      <c r="AS560">
        <v>-2.0299999999999998</v>
      </c>
      <c r="AT560">
        <v>23.4</v>
      </c>
      <c r="AU560" t="s">
        <v>3757</v>
      </c>
      <c r="AV560" t="s">
        <v>2411</v>
      </c>
      <c r="AW560" t="s">
        <v>3758</v>
      </c>
      <c r="AX560" t="s">
        <v>2298</v>
      </c>
      <c r="AY560" t="s">
        <v>3011</v>
      </c>
      <c r="AZ560" t="s">
        <v>3758</v>
      </c>
      <c r="BA560" t="s">
        <v>3759</v>
      </c>
      <c r="BB560" t="s">
        <v>3760</v>
      </c>
      <c r="BC560" t="s">
        <v>3761</v>
      </c>
      <c r="BD560" t="s">
        <v>3762</v>
      </c>
      <c r="BE560" t="s">
        <v>3763</v>
      </c>
      <c r="BF560" t="s">
        <v>3764</v>
      </c>
      <c r="BG560" t="s">
        <v>3765</v>
      </c>
      <c r="BH560" t="s">
        <v>3766</v>
      </c>
      <c r="BI560" t="s">
        <v>3767</v>
      </c>
      <c r="BJ560" t="s">
        <v>3768</v>
      </c>
      <c r="BK560" t="s">
        <v>3769</v>
      </c>
      <c r="BL560" t="s">
        <v>46</v>
      </c>
      <c r="BM560" t="s">
        <v>3757</v>
      </c>
      <c r="BN560">
        <v>6.4599500000000001E-4</v>
      </c>
      <c r="BO560">
        <v>30960</v>
      </c>
      <c r="BP560">
        <v>8730</v>
      </c>
      <c r="BQ560">
        <v>838</v>
      </c>
      <c r="BR560">
        <v>302</v>
      </c>
      <c r="BS560">
        <v>1618</v>
      </c>
      <c r="BT560">
        <v>3494</v>
      </c>
      <c r="BU560">
        <v>14996</v>
      </c>
      <c r="BV560">
        <v>982</v>
      </c>
      <c r="BW560">
        <v>17112</v>
      </c>
      <c r="BX560">
        <v>13848</v>
      </c>
      <c r="BY560">
        <v>0</v>
      </c>
      <c r="BZ560">
        <v>0</v>
      </c>
      <c r="CA560">
        <v>3.3112599999999999E-3</v>
      </c>
      <c r="CB560">
        <v>0</v>
      </c>
      <c r="CC560">
        <v>2.8620499999999999E-4</v>
      </c>
      <c r="CD560">
        <v>1.2003199999999999E-3</v>
      </c>
      <c r="CE560">
        <v>0</v>
      </c>
      <c r="CF560">
        <v>4.0906999999999998E-4</v>
      </c>
      <c r="CG560">
        <v>9.3876400000000003E-4</v>
      </c>
      <c r="CH560" t="s">
        <v>46</v>
      </c>
      <c r="CI560" t="s">
        <v>3757</v>
      </c>
      <c r="CJ560">
        <v>6.9065299999999995E-4</v>
      </c>
      <c r="CK560">
        <v>246144</v>
      </c>
      <c r="CL560">
        <v>15298</v>
      </c>
      <c r="CM560">
        <v>33582</v>
      </c>
      <c r="CN560">
        <v>9848</v>
      </c>
      <c r="CO560">
        <v>17246</v>
      </c>
      <c r="CP560">
        <v>22230</v>
      </c>
      <c r="CQ560">
        <v>111672</v>
      </c>
      <c r="CR560">
        <v>5486</v>
      </c>
      <c r="CS560">
        <v>134854</v>
      </c>
      <c r="CT560">
        <v>111290</v>
      </c>
      <c r="CU560">
        <v>0</v>
      </c>
      <c r="CV560">
        <v>8.93336E-4</v>
      </c>
      <c r="CW560">
        <v>4.3663699999999996E-3</v>
      </c>
      <c r="CX560">
        <v>0</v>
      </c>
      <c r="CY560">
        <v>1.79937E-4</v>
      </c>
      <c r="CZ560">
        <v>7.9697700000000004E-4</v>
      </c>
      <c r="DA560">
        <v>7.2912900000000002E-4</v>
      </c>
      <c r="DB560">
        <v>6.5255800000000002E-4</v>
      </c>
      <c r="DC560">
        <v>7.3681400000000002E-4</v>
      </c>
    </row>
    <row r="561" spans="1:107" x14ac:dyDescent="0.2">
      <c r="A561" t="s">
        <v>252</v>
      </c>
      <c r="B561">
        <v>71825797</v>
      </c>
      <c r="C561" t="s">
        <v>22</v>
      </c>
      <c r="D561">
        <v>0</v>
      </c>
      <c r="E561" t="s">
        <v>46</v>
      </c>
      <c r="F561">
        <v>2</v>
      </c>
      <c r="G561" t="s">
        <v>24</v>
      </c>
      <c r="H561">
        <v>1</v>
      </c>
      <c r="I561" t="s">
        <v>25</v>
      </c>
      <c r="J561">
        <v>0</v>
      </c>
      <c r="K561" t="s">
        <v>25</v>
      </c>
      <c r="L561">
        <v>0</v>
      </c>
      <c r="M561">
        <v>0.66700000000000004</v>
      </c>
      <c r="N561" t="s">
        <v>83</v>
      </c>
      <c r="O561" t="s">
        <v>151</v>
      </c>
      <c r="P561" t="s">
        <v>152</v>
      </c>
      <c r="Q561" t="s">
        <v>3100</v>
      </c>
      <c r="R561" t="s">
        <v>2542</v>
      </c>
      <c r="S561" t="s">
        <v>3033</v>
      </c>
      <c r="T561" t="s">
        <v>2544</v>
      </c>
      <c r="U561">
        <v>3</v>
      </c>
      <c r="V561">
        <v>1208</v>
      </c>
      <c r="W561" t="s">
        <v>2411</v>
      </c>
      <c r="X561" t="s">
        <v>3801</v>
      </c>
      <c r="Y561" t="s">
        <v>3802</v>
      </c>
      <c r="Z561" t="s">
        <v>3803</v>
      </c>
      <c r="AA561" t="s">
        <v>3803</v>
      </c>
      <c r="AB561" t="s">
        <v>3804</v>
      </c>
      <c r="AC561" t="s">
        <v>3805</v>
      </c>
      <c r="AD561" t="s">
        <v>25</v>
      </c>
      <c r="AE561" t="s">
        <v>3802</v>
      </c>
      <c r="AF561" t="s">
        <v>3755</v>
      </c>
      <c r="AG561" t="s">
        <v>275</v>
      </c>
      <c r="AH561" t="s">
        <v>3756</v>
      </c>
      <c r="AI561" t="s">
        <v>25</v>
      </c>
      <c r="AJ561" t="s">
        <v>25</v>
      </c>
      <c r="AK561" t="s">
        <v>25</v>
      </c>
      <c r="AL561" t="s">
        <v>25</v>
      </c>
      <c r="AM561" t="s">
        <v>25</v>
      </c>
      <c r="AN561" t="s">
        <v>25</v>
      </c>
      <c r="AO561" t="s">
        <v>25</v>
      </c>
      <c r="AP561" t="s">
        <v>25</v>
      </c>
      <c r="AQ561" t="s">
        <v>25</v>
      </c>
      <c r="AR561">
        <v>0</v>
      </c>
      <c r="AS561">
        <v>-2.0299999999999998</v>
      </c>
      <c r="AT561">
        <v>23.4</v>
      </c>
      <c r="AU561" t="s">
        <v>3757</v>
      </c>
      <c r="AV561" t="s">
        <v>2411</v>
      </c>
      <c r="AW561" t="s">
        <v>3758</v>
      </c>
      <c r="AX561" t="s">
        <v>2298</v>
      </c>
      <c r="AY561" t="s">
        <v>3011</v>
      </c>
      <c r="AZ561" t="s">
        <v>3758</v>
      </c>
      <c r="BA561" t="s">
        <v>3759</v>
      </c>
      <c r="BB561" t="s">
        <v>3760</v>
      </c>
      <c r="BC561" t="s">
        <v>3761</v>
      </c>
      <c r="BD561" t="s">
        <v>3762</v>
      </c>
      <c r="BE561" t="s">
        <v>3763</v>
      </c>
      <c r="BF561" t="s">
        <v>3764</v>
      </c>
      <c r="BG561" t="s">
        <v>3765</v>
      </c>
      <c r="BH561" t="s">
        <v>3766</v>
      </c>
      <c r="BI561" t="s">
        <v>3767</v>
      </c>
      <c r="BJ561" t="s">
        <v>3768</v>
      </c>
      <c r="BK561" t="s">
        <v>3769</v>
      </c>
      <c r="BL561" t="s">
        <v>46</v>
      </c>
      <c r="BM561" t="s">
        <v>3757</v>
      </c>
      <c r="BN561">
        <v>6.4599500000000001E-4</v>
      </c>
      <c r="BO561">
        <v>30960</v>
      </c>
      <c r="BP561">
        <v>8730</v>
      </c>
      <c r="BQ561">
        <v>838</v>
      </c>
      <c r="BR561">
        <v>302</v>
      </c>
      <c r="BS561">
        <v>1618</v>
      </c>
      <c r="BT561">
        <v>3494</v>
      </c>
      <c r="BU561">
        <v>14996</v>
      </c>
      <c r="BV561">
        <v>982</v>
      </c>
      <c r="BW561">
        <v>17112</v>
      </c>
      <c r="BX561">
        <v>13848</v>
      </c>
      <c r="BY561">
        <v>0</v>
      </c>
      <c r="BZ561">
        <v>0</v>
      </c>
      <c r="CA561">
        <v>3.3112599999999999E-3</v>
      </c>
      <c r="CB561">
        <v>0</v>
      </c>
      <c r="CC561">
        <v>2.8620499999999999E-4</v>
      </c>
      <c r="CD561">
        <v>1.2003199999999999E-3</v>
      </c>
      <c r="CE561">
        <v>0</v>
      </c>
      <c r="CF561">
        <v>4.0906999999999998E-4</v>
      </c>
      <c r="CG561">
        <v>9.3876400000000003E-4</v>
      </c>
      <c r="CH561" t="s">
        <v>46</v>
      </c>
      <c r="CI561" t="s">
        <v>3757</v>
      </c>
      <c r="CJ561">
        <v>6.9065299999999995E-4</v>
      </c>
      <c r="CK561">
        <v>246144</v>
      </c>
      <c r="CL561">
        <v>15298</v>
      </c>
      <c r="CM561">
        <v>33582</v>
      </c>
      <c r="CN561">
        <v>9848</v>
      </c>
      <c r="CO561">
        <v>17246</v>
      </c>
      <c r="CP561">
        <v>22230</v>
      </c>
      <c r="CQ561">
        <v>111672</v>
      </c>
      <c r="CR561">
        <v>5486</v>
      </c>
      <c r="CS561">
        <v>134854</v>
      </c>
      <c r="CT561">
        <v>111290</v>
      </c>
      <c r="CU561">
        <v>0</v>
      </c>
      <c r="CV561">
        <v>8.93336E-4</v>
      </c>
      <c r="CW561">
        <v>4.3663699999999996E-3</v>
      </c>
      <c r="CX561">
        <v>0</v>
      </c>
      <c r="CY561">
        <v>1.79937E-4</v>
      </c>
      <c r="CZ561">
        <v>7.9697700000000004E-4</v>
      </c>
      <c r="DA561">
        <v>7.2912900000000002E-4</v>
      </c>
      <c r="DB561">
        <v>6.5255800000000002E-4</v>
      </c>
      <c r="DC561">
        <v>7.3681400000000002E-4</v>
      </c>
    </row>
    <row r="562" spans="1:107" x14ac:dyDescent="0.2">
      <c r="A562" t="s">
        <v>252</v>
      </c>
      <c r="B562">
        <v>71825797</v>
      </c>
      <c r="C562" t="s">
        <v>22</v>
      </c>
      <c r="D562">
        <v>0</v>
      </c>
      <c r="E562" t="s">
        <v>46</v>
      </c>
      <c r="F562">
        <v>2</v>
      </c>
      <c r="G562" t="s">
        <v>24</v>
      </c>
      <c r="H562">
        <v>1</v>
      </c>
      <c r="I562" t="s">
        <v>25</v>
      </c>
      <c r="J562">
        <v>0</v>
      </c>
      <c r="K562" t="s">
        <v>25</v>
      </c>
      <c r="L562">
        <v>0</v>
      </c>
      <c r="M562">
        <v>0.66700000000000004</v>
      </c>
      <c r="N562" t="s">
        <v>83</v>
      </c>
      <c r="O562" t="s">
        <v>151</v>
      </c>
      <c r="P562" t="s">
        <v>152</v>
      </c>
      <c r="Q562" t="s">
        <v>3100</v>
      </c>
      <c r="R562" t="s">
        <v>2542</v>
      </c>
      <c r="S562" t="s">
        <v>3033</v>
      </c>
      <c r="T562" t="s">
        <v>2544</v>
      </c>
      <c r="U562">
        <v>3</v>
      </c>
      <c r="V562">
        <v>1195</v>
      </c>
      <c r="W562" t="s">
        <v>2411</v>
      </c>
      <c r="X562" t="s">
        <v>3806</v>
      </c>
      <c r="Y562" t="s">
        <v>3807</v>
      </c>
      <c r="Z562" t="s">
        <v>3808</v>
      </c>
      <c r="AA562" t="s">
        <v>3808</v>
      </c>
      <c r="AB562" t="s">
        <v>3809</v>
      </c>
      <c r="AC562" t="s">
        <v>3800</v>
      </c>
      <c r="AD562" t="s">
        <v>25</v>
      </c>
      <c r="AE562" t="s">
        <v>3807</v>
      </c>
      <c r="AF562" t="s">
        <v>3755</v>
      </c>
      <c r="AG562" t="s">
        <v>275</v>
      </c>
      <c r="AH562" t="s">
        <v>3756</v>
      </c>
      <c r="AI562" t="s">
        <v>25</v>
      </c>
      <c r="AJ562" t="s">
        <v>25</v>
      </c>
      <c r="AK562" t="s">
        <v>25</v>
      </c>
      <c r="AL562" t="s">
        <v>25</v>
      </c>
      <c r="AM562" t="s">
        <v>25</v>
      </c>
      <c r="AN562" t="s">
        <v>25</v>
      </c>
      <c r="AO562" t="s">
        <v>25</v>
      </c>
      <c r="AP562" t="s">
        <v>25</v>
      </c>
      <c r="AQ562" t="s">
        <v>25</v>
      </c>
      <c r="AR562">
        <v>0</v>
      </c>
      <c r="AS562">
        <v>-2.0299999999999998</v>
      </c>
      <c r="AT562">
        <v>23.4</v>
      </c>
      <c r="AU562" t="s">
        <v>3757</v>
      </c>
      <c r="AV562" t="s">
        <v>2411</v>
      </c>
      <c r="AW562" t="s">
        <v>3758</v>
      </c>
      <c r="AX562" t="s">
        <v>2298</v>
      </c>
      <c r="AY562" t="s">
        <v>3011</v>
      </c>
      <c r="AZ562" t="s">
        <v>3758</v>
      </c>
      <c r="BA562" t="s">
        <v>3759</v>
      </c>
      <c r="BB562" t="s">
        <v>3760</v>
      </c>
      <c r="BC562" t="s">
        <v>3761</v>
      </c>
      <c r="BD562" t="s">
        <v>3762</v>
      </c>
      <c r="BE562" t="s">
        <v>3763</v>
      </c>
      <c r="BF562" t="s">
        <v>3764</v>
      </c>
      <c r="BG562" t="s">
        <v>3765</v>
      </c>
      <c r="BH562" t="s">
        <v>3766</v>
      </c>
      <c r="BI562" t="s">
        <v>3767</v>
      </c>
      <c r="BJ562" t="s">
        <v>3768</v>
      </c>
      <c r="BK562" t="s">
        <v>3769</v>
      </c>
      <c r="BL562" t="s">
        <v>46</v>
      </c>
      <c r="BM562" t="s">
        <v>3757</v>
      </c>
      <c r="BN562">
        <v>6.4599500000000001E-4</v>
      </c>
      <c r="BO562">
        <v>30960</v>
      </c>
      <c r="BP562">
        <v>8730</v>
      </c>
      <c r="BQ562">
        <v>838</v>
      </c>
      <c r="BR562">
        <v>302</v>
      </c>
      <c r="BS562">
        <v>1618</v>
      </c>
      <c r="BT562">
        <v>3494</v>
      </c>
      <c r="BU562">
        <v>14996</v>
      </c>
      <c r="BV562">
        <v>982</v>
      </c>
      <c r="BW562">
        <v>17112</v>
      </c>
      <c r="BX562">
        <v>13848</v>
      </c>
      <c r="BY562">
        <v>0</v>
      </c>
      <c r="BZ562">
        <v>0</v>
      </c>
      <c r="CA562">
        <v>3.3112599999999999E-3</v>
      </c>
      <c r="CB562">
        <v>0</v>
      </c>
      <c r="CC562">
        <v>2.8620499999999999E-4</v>
      </c>
      <c r="CD562">
        <v>1.2003199999999999E-3</v>
      </c>
      <c r="CE562">
        <v>0</v>
      </c>
      <c r="CF562">
        <v>4.0906999999999998E-4</v>
      </c>
      <c r="CG562">
        <v>9.3876400000000003E-4</v>
      </c>
      <c r="CH562" t="s">
        <v>46</v>
      </c>
      <c r="CI562" t="s">
        <v>3757</v>
      </c>
      <c r="CJ562">
        <v>6.9065299999999995E-4</v>
      </c>
      <c r="CK562">
        <v>246144</v>
      </c>
      <c r="CL562">
        <v>15298</v>
      </c>
      <c r="CM562">
        <v>33582</v>
      </c>
      <c r="CN562">
        <v>9848</v>
      </c>
      <c r="CO562">
        <v>17246</v>
      </c>
      <c r="CP562">
        <v>22230</v>
      </c>
      <c r="CQ562">
        <v>111672</v>
      </c>
      <c r="CR562">
        <v>5486</v>
      </c>
      <c r="CS562">
        <v>134854</v>
      </c>
      <c r="CT562">
        <v>111290</v>
      </c>
      <c r="CU562">
        <v>0</v>
      </c>
      <c r="CV562">
        <v>8.93336E-4</v>
      </c>
      <c r="CW562">
        <v>4.3663699999999996E-3</v>
      </c>
      <c r="CX562">
        <v>0</v>
      </c>
      <c r="CY562">
        <v>1.79937E-4</v>
      </c>
      <c r="CZ562">
        <v>7.9697700000000004E-4</v>
      </c>
      <c r="DA562">
        <v>7.2912900000000002E-4</v>
      </c>
      <c r="DB562">
        <v>6.5255800000000002E-4</v>
      </c>
      <c r="DC562">
        <v>7.3681400000000002E-4</v>
      </c>
    </row>
    <row r="563" spans="1:107" x14ac:dyDescent="0.2">
      <c r="A563" t="s">
        <v>252</v>
      </c>
      <c r="B563">
        <v>71825797</v>
      </c>
      <c r="C563" t="s">
        <v>22</v>
      </c>
      <c r="D563">
        <v>0</v>
      </c>
      <c r="E563" t="s">
        <v>46</v>
      </c>
      <c r="F563">
        <v>2</v>
      </c>
      <c r="G563" t="s">
        <v>24</v>
      </c>
      <c r="H563">
        <v>1</v>
      </c>
      <c r="I563" t="s">
        <v>25</v>
      </c>
      <c r="J563">
        <v>0</v>
      </c>
      <c r="K563" t="s">
        <v>25</v>
      </c>
      <c r="L563">
        <v>0</v>
      </c>
      <c r="M563">
        <v>0.66700000000000004</v>
      </c>
      <c r="N563" t="s">
        <v>83</v>
      </c>
      <c r="O563" t="s">
        <v>151</v>
      </c>
      <c r="P563" t="s">
        <v>152</v>
      </c>
      <c r="Q563" t="s">
        <v>3100</v>
      </c>
      <c r="R563" t="s">
        <v>2542</v>
      </c>
      <c r="S563" t="s">
        <v>3033</v>
      </c>
      <c r="T563" t="s">
        <v>2544</v>
      </c>
      <c r="U563">
        <v>3</v>
      </c>
      <c r="V563">
        <v>1226</v>
      </c>
      <c r="W563" t="s">
        <v>2411</v>
      </c>
      <c r="X563" t="s">
        <v>3810</v>
      </c>
      <c r="Y563" t="s">
        <v>3811</v>
      </c>
      <c r="Z563" t="s">
        <v>3812</v>
      </c>
      <c r="AA563" t="s">
        <v>3812</v>
      </c>
      <c r="AB563" t="s">
        <v>3813</v>
      </c>
      <c r="AC563" t="s">
        <v>3814</v>
      </c>
      <c r="AD563" t="s">
        <v>25</v>
      </c>
      <c r="AE563" t="s">
        <v>3811</v>
      </c>
      <c r="AF563" t="s">
        <v>3755</v>
      </c>
      <c r="AG563" t="s">
        <v>275</v>
      </c>
      <c r="AH563" t="s">
        <v>3756</v>
      </c>
      <c r="AI563" t="s">
        <v>25</v>
      </c>
      <c r="AJ563" t="s">
        <v>25</v>
      </c>
      <c r="AK563" t="s">
        <v>25</v>
      </c>
      <c r="AL563" t="s">
        <v>25</v>
      </c>
      <c r="AM563" t="s">
        <v>25</v>
      </c>
      <c r="AN563" t="s">
        <v>25</v>
      </c>
      <c r="AO563" t="s">
        <v>25</v>
      </c>
      <c r="AP563" t="s">
        <v>25</v>
      </c>
      <c r="AQ563" t="s">
        <v>25</v>
      </c>
      <c r="AR563">
        <v>0</v>
      </c>
      <c r="AS563">
        <v>-2.0299999999999998</v>
      </c>
      <c r="AT563">
        <v>23.4</v>
      </c>
      <c r="AU563" t="s">
        <v>3757</v>
      </c>
      <c r="AV563" t="s">
        <v>2411</v>
      </c>
      <c r="AW563" t="s">
        <v>3758</v>
      </c>
      <c r="AX563" t="s">
        <v>2298</v>
      </c>
      <c r="AY563" t="s">
        <v>3011</v>
      </c>
      <c r="AZ563" t="s">
        <v>3758</v>
      </c>
      <c r="BA563" t="s">
        <v>3759</v>
      </c>
      <c r="BB563" t="s">
        <v>3760</v>
      </c>
      <c r="BC563" t="s">
        <v>3761</v>
      </c>
      <c r="BD563" t="s">
        <v>3762</v>
      </c>
      <c r="BE563" t="s">
        <v>3763</v>
      </c>
      <c r="BF563" t="s">
        <v>3764</v>
      </c>
      <c r="BG563" t="s">
        <v>3765</v>
      </c>
      <c r="BH563" t="s">
        <v>3766</v>
      </c>
      <c r="BI563" t="s">
        <v>3767</v>
      </c>
      <c r="BJ563" t="s">
        <v>3768</v>
      </c>
      <c r="BK563" t="s">
        <v>3769</v>
      </c>
      <c r="BL563" t="s">
        <v>46</v>
      </c>
      <c r="BM563" t="s">
        <v>3757</v>
      </c>
      <c r="BN563">
        <v>6.4599500000000001E-4</v>
      </c>
      <c r="BO563">
        <v>30960</v>
      </c>
      <c r="BP563">
        <v>8730</v>
      </c>
      <c r="BQ563">
        <v>838</v>
      </c>
      <c r="BR563">
        <v>302</v>
      </c>
      <c r="BS563">
        <v>1618</v>
      </c>
      <c r="BT563">
        <v>3494</v>
      </c>
      <c r="BU563">
        <v>14996</v>
      </c>
      <c r="BV563">
        <v>982</v>
      </c>
      <c r="BW563">
        <v>17112</v>
      </c>
      <c r="BX563">
        <v>13848</v>
      </c>
      <c r="BY563">
        <v>0</v>
      </c>
      <c r="BZ563">
        <v>0</v>
      </c>
      <c r="CA563">
        <v>3.3112599999999999E-3</v>
      </c>
      <c r="CB563">
        <v>0</v>
      </c>
      <c r="CC563">
        <v>2.8620499999999999E-4</v>
      </c>
      <c r="CD563">
        <v>1.2003199999999999E-3</v>
      </c>
      <c r="CE563">
        <v>0</v>
      </c>
      <c r="CF563">
        <v>4.0906999999999998E-4</v>
      </c>
      <c r="CG563">
        <v>9.3876400000000003E-4</v>
      </c>
      <c r="CH563" t="s">
        <v>46</v>
      </c>
      <c r="CI563" t="s">
        <v>3757</v>
      </c>
      <c r="CJ563">
        <v>6.9065299999999995E-4</v>
      </c>
      <c r="CK563">
        <v>246144</v>
      </c>
      <c r="CL563">
        <v>15298</v>
      </c>
      <c r="CM563">
        <v>33582</v>
      </c>
      <c r="CN563">
        <v>9848</v>
      </c>
      <c r="CO563">
        <v>17246</v>
      </c>
      <c r="CP563">
        <v>22230</v>
      </c>
      <c r="CQ563">
        <v>111672</v>
      </c>
      <c r="CR563">
        <v>5486</v>
      </c>
      <c r="CS563">
        <v>134854</v>
      </c>
      <c r="CT563">
        <v>111290</v>
      </c>
      <c r="CU563">
        <v>0</v>
      </c>
      <c r="CV563">
        <v>8.93336E-4</v>
      </c>
      <c r="CW563">
        <v>4.3663699999999996E-3</v>
      </c>
      <c r="CX563">
        <v>0</v>
      </c>
      <c r="CY563">
        <v>1.79937E-4</v>
      </c>
      <c r="CZ563">
        <v>7.9697700000000004E-4</v>
      </c>
      <c r="DA563">
        <v>7.2912900000000002E-4</v>
      </c>
      <c r="DB563">
        <v>6.5255800000000002E-4</v>
      </c>
      <c r="DC563">
        <v>7.3681400000000002E-4</v>
      </c>
    </row>
    <row r="564" spans="1:107" x14ac:dyDescent="0.2">
      <c r="A564" t="s">
        <v>252</v>
      </c>
      <c r="B564">
        <v>71825797</v>
      </c>
      <c r="C564" t="s">
        <v>22</v>
      </c>
      <c r="D564">
        <v>0</v>
      </c>
      <c r="E564" t="s">
        <v>46</v>
      </c>
      <c r="F564">
        <v>2</v>
      </c>
      <c r="G564" t="s">
        <v>24</v>
      </c>
      <c r="H564">
        <v>1</v>
      </c>
      <c r="I564" t="s">
        <v>25</v>
      </c>
      <c r="J564">
        <v>0</v>
      </c>
      <c r="K564" t="s">
        <v>25</v>
      </c>
      <c r="L564">
        <v>0</v>
      </c>
      <c r="M564">
        <v>0.66700000000000004</v>
      </c>
      <c r="N564" t="s">
        <v>83</v>
      </c>
      <c r="O564" t="s">
        <v>151</v>
      </c>
      <c r="P564" t="s">
        <v>152</v>
      </c>
      <c r="Q564" t="s">
        <v>3100</v>
      </c>
      <c r="R564" t="s">
        <v>2542</v>
      </c>
      <c r="S564" t="s">
        <v>3033</v>
      </c>
      <c r="T564" t="s">
        <v>2544</v>
      </c>
      <c r="U564">
        <v>3</v>
      </c>
      <c r="V564">
        <v>1240</v>
      </c>
      <c r="W564" t="s">
        <v>2411</v>
      </c>
      <c r="X564" t="s">
        <v>3815</v>
      </c>
      <c r="Y564" t="s">
        <v>3816</v>
      </c>
      <c r="Z564" t="s">
        <v>3817</v>
      </c>
      <c r="AA564" t="s">
        <v>3817</v>
      </c>
      <c r="AB564" t="s">
        <v>3818</v>
      </c>
      <c r="AC564" t="s">
        <v>3819</v>
      </c>
      <c r="AD564" t="s">
        <v>25</v>
      </c>
      <c r="AE564" t="s">
        <v>3816</v>
      </c>
      <c r="AF564" t="s">
        <v>3755</v>
      </c>
      <c r="AG564" t="s">
        <v>275</v>
      </c>
      <c r="AH564" t="s">
        <v>3756</v>
      </c>
      <c r="AI564" t="s">
        <v>25</v>
      </c>
      <c r="AJ564" t="s">
        <v>25</v>
      </c>
      <c r="AK564" t="s">
        <v>25</v>
      </c>
      <c r="AL564" t="s">
        <v>25</v>
      </c>
      <c r="AM564" t="s">
        <v>25</v>
      </c>
      <c r="AN564" t="s">
        <v>25</v>
      </c>
      <c r="AO564" t="s">
        <v>25</v>
      </c>
      <c r="AP564" t="s">
        <v>25</v>
      </c>
      <c r="AQ564" t="s">
        <v>25</v>
      </c>
      <c r="AR564">
        <v>0</v>
      </c>
      <c r="AS564">
        <v>-2.0299999999999998</v>
      </c>
      <c r="AT564">
        <v>23.4</v>
      </c>
      <c r="AU564" t="s">
        <v>3757</v>
      </c>
      <c r="AV564" t="s">
        <v>2411</v>
      </c>
      <c r="AW564" t="s">
        <v>3758</v>
      </c>
      <c r="AX564" t="s">
        <v>2298</v>
      </c>
      <c r="AY564" t="s">
        <v>3011</v>
      </c>
      <c r="AZ564" t="s">
        <v>3758</v>
      </c>
      <c r="BA564" t="s">
        <v>3759</v>
      </c>
      <c r="BB564" t="s">
        <v>3760</v>
      </c>
      <c r="BC564" t="s">
        <v>3761</v>
      </c>
      <c r="BD564" t="s">
        <v>3762</v>
      </c>
      <c r="BE564" t="s">
        <v>3763</v>
      </c>
      <c r="BF564" t="s">
        <v>3764</v>
      </c>
      <c r="BG564" t="s">
        <v>3765</v>
      </c>
      <c r="BH564" t="s">
        <v>3766</v>
      </c>
      <c r="BI564" t="s">
        <v>3767</v>
      </c>
      <c r="BJ564" t="s">
        <v>3768</v>
      </c>
      <c r="BK564" t="s">
        <v>3769</v>
      </c>
      <c r="BL564" t="s">
        <v>46</v>
      </c>
      <c r="BM564" t="s">
        <v>3757</v>
      </c>
      <c r="BN564">
        <v>6.4599500000000001E-4</v>
      </c>
      <c r="BO564">
        <v>30960</v>
      </c>
      <c r="BP564">
        <v>8730</v>
      </c>
      <c r="BQ564">
        <v>838</v>
      </c>
      <c r="BR564">
        <v>302</v>
      </c>
      <c r="BS564">
        <v>1618</v>
      </c>
      <c r="BT564">
        <v>3494</v>
      </c>
      <c r="BU564">
        <v>14996</v>
      </c>
      <c r="BV564">
        <v>982</v>
      </c>
      <c r="BW564">
        <v>17112</v>
      </c>
      <c r="BX564">
        <v>13848</v>
      </c>
      <c r="BY564">
        <v>0</v>
      </c>
      <c r="BZ564">
        <v>0</v>
      </c>
      <c r="CA564">
        <v>3.3112599999999999E-3</v>
      </c>
      <c r="CB564">
        <v>0</v>
      </c>
      <c r="CC564">
        <v>2.8620499999999999E-4</v>
      </c>
      <c r="CD564">
        <v>1.2003199999999999E-3</v>
      </c>
      <c r="CE564">
        <v>0</v>
      </c>
      <c r="CF564">
        <v>4.0906999999999998E-4</v>
      </c>
      <c r="CG564">
        <v>9.3876400000000003E-4</v>
      </c>
      <c r="CH564" t="s">
        <v>46</v>
      </c>
      <c r="CI564" t="s">
        <v>3757</v>
      </c>
      <c r="CJ564">
        <v>6.9065299999999995E-4</v>
      </c>
      <c r="CK564">
        <v>246144</v>
      </c>
      <c r="CL564">
        <v>15298</v>
      </c>
      <c r="CM564">
        <v>33582</v>
      </c>
      <c r="CN564">
        <v>9848</v>
      </c>
      <c r="CO564">
        <v>17246</v>
      </c>
      <c r="CP564">
        <v>22230</v>
      </c>
      <c r="CQ564">
        <v>111672</v>
      </c>
      <c r="CR564">
        <v>5486</v>
      </c>
      <c r="CS564">
        <v>134854</v>
      </c>
      <c r="CT564">
        <v>111290</v>
      </c>
      <c r="CU564">
        <v>0</v>
      </c>
      <c r="CV564">
        <v>8.93336E-4</v>
      </c>
      <c r="CW564">
        <v>4.3663699999999996E-3</v>
      </c>
      <c r="CX564">
        <v>0</v>
      </c>
      <c r="CY564">
        <v>1.79937E-4</v>
      </c>
      <c r="CZ564">
        <v>7.9697700000000004E-4</v>
      </c>
      <c r="DA564">
        <v>7.2912900000000002E-4</v>
      </c>
      <c r="DB564">
        <v>6.5255800000000002E-4</v>
      </c>
      <c r="DC564">
        <v>7.3681400000000002E-4</v>
      </c>
    </row>
    <row r="565" spans="1:107" x14ac:dyDescent="0.2">
      <c r="A565" t="s">
        <v>252</v>
      </c>
      <c r="B565">
        <v>71825797</v>
      </c>
      <c r="C565" t="s">
        <v>22</v>
      </c>
      <c r="D565">
        <v>0</v>
      </c>
      <c r="E565" t="s">
        <v>46</v>
      </c>
      <c r="F565">
        <v>2</v>
      </c>
      <c r="G565" t="s">
        <v>24</v>
      </c>
      <c r="H565">
        <v>1</v>
      </c>
      <c r="I565" t="s">
        <v>25</v>
      </c>
      <c r="J565">
        <v>0</v>
      </c>
      <c r="K565" t="s">
        <v>25</v>
      </c>
      <c r="L565">
        <v>0</v>
      </c>
      <c r="M565">
        <v>0.66700000000000004</v>
      </c>
      <c r="N565" t="s">
        <v>83</v>
      </c>
      <c r="O565" t="s">
        <v>151</v>
      </c>
      <c r="P565" t="s">
        <v>152</v>
      </c>
      <c r="Q565" t="s">
        <v>3100</v>
      </c>
      <c r="R565" t="s">
        <v>2542</v>
      </c>
      <c r="S565" t="s">
        <v>3033</v>
      </c>
      <c r="T565" t="s">
        <v>2544</v>
      </c>
      <c r="U565">
        <v>3</v>
      </c>
      <c r="V565">
        <v>1209</v>
      </c>
      <c r="W565" t="s">
        <v>2411</v>
      </c>
      <c r="X565" t="s">
        <v>3820</v>
      </c>
      <c r="Y565" t="s">
        <v>3821</v>
      </c>
      <c r="Z565" t="s">
        <v>3822</v>
      </c>
      <c r="AA565" t="s">
        <v>3822</v>
      </c>
      <c r="AB565" t="s">
        <v>3823</v>
      </c>
      <c r="AC565" t="s">
        <v>3824</v>
      </c>
      <c r="AD565" t="s">
        <v>25</v>
      </c>
      <c r="AE565" t="s">
        <v>3821</v>
      </c>
      <c r="AF565" t="s">
        <v>3755</v>
      </c>
      <c r="AG565" t="s">
        <v>275</v>
      </c>
      <c r="AH565" t="s">
        <v>3756</v>
      </c>
      <c r="AI565" t="s">
        <v>25</v>
      </c>
      <c r="AJ565" t="s">
        <v>25</v>
      </c>
      <c r="AK565" t="s">
        <v>25</v>
      </c>
      <c r="AL565" t="s">
        <v>25</v>
      </c>
      <c r="AM565" t="s">
        <v>25</v>
      </c>
      <c r="AN565" t="s">
        <v>25</v>
      </c>
      <c r="AO565" t="s">
        <v>25</v>
      </c>
      <c r="AP565" t="s">
        <v>25</v>
      </c>
      <c r="AQ565" t="s">
        <v>25</v>
      </c>
      <c r="AR565">
        <v>0</v>
      </c>
      <c r="AS565">
        <v>-2.0299999999999998</v>
      </c>
      <c r="AT565">
        <v>23.4</v>
      </c>
      <c r="AU565" t="s">
        <v>3757</v>
      </c>
      <c r="AV565" t="s">
        <v>2411</v>
      </c>
      <c r="AW565" t="s">
        <v>3758</v>
      </c>
      <c r="AX565" t="s">
        <v>2298</v>
      </c>
      <c r="AY565" t="s">
        <v>3011</v>
      </c>
      <c r="AZ565" t="s">
        <v>3758</v>
      </c>
      <c r="BA565" t="s">
        <v>3759</v>
      </c>
      <c r="BB565" t="s">
        <v>3760</v>
      </c>
      <c r="BC565" t="s">
        <v>3761</v>
      </c>
      <c r="BD565" t="s">
        <v>3762</v>
      </c>
      <c r="BE565" t="s">
        <v>3763</v>
      </c>
      <c r="BF565" t="s">
        <v>3764</v>
      </c>
      <c r="BG565" t="s">
        <v>3765</v>
      </c>
      <c r="BH565" t="s">
        <v>3766</v>
      </c>
      <c r="BI565" t="s">
        <v>3767</v>
      </c>
      <c r="BJ565" t="s">
        <v>3768</v>
      </c>
      <c r="BK565" t="s">
        <v>3769</v>
      </c>
      <c r="BL565" t="s">
        <v>46</v>
      </c>
      <c r="BM565" t="s">
        <v>3757</v>
      </c>
      <c r="BN565">
        <v>6.4599500000000001E-4</v>
      </c>
      <c r="BO565">
        <v>30960</v>
      </c>
      <c r="BP565">
        <v>8730</v>
      </c>
      <c r="BQ565">
        <v>838</v>
      </c>
      <c r="BR565">
        <v>302</v>
      </c>
      <c r="BS565">
        <v>1618</v>
      </c>
      <c r="BT565">
        <v>3494</v>
      </c>
      <c r="BU565">
        <v>14996</v>
      </c>
      <c r="BV565">
        <v>982</v>
      </c>
      <c r="BW565">
        <v>17112</v>
      </c>
      <c r="BX565">
        <v>13848</v>
      </c>
      <c r="BY565">
        <v>0</v>
      </c>
      <c r="BZ565">
        <v>0</v>
      </c>
      <c r="CA565">
        <v>3.3112599999999999E-3</v>
      </c>
      <c r="CB565">
        <v>0</v>
      </c>
      <c r="CC565">
        <v>2.8620499999999999E-4</v>
      </c>
      <c r="CD565">
        <v>1.2003199999999999E-3</v>
      </c>
      <c r="CE565">
        <v>0</v>
      </c>
      <c r="CF565">
        <v>4.0906999999999998E-4</v>
      </c>
      <c r="CG565">
        <v>9.3876400000000003E-4</v>
      </c>
      <c r="CH565" t="s">
        <v>46</v>
      </c>
      <c r="CI565" t="s">
        <v>3757</v>
      </c>
      <c r="CJ565">
        <v>6.9065299999999995E-4</v>
      </c>
      <c r="CK565">
        <v>246144</v>
      </c>
      <c r="CL565">
        <v>15298</v>
      </c>
      <c r="CM565">
        <v>33582</v>
      </c>
      <c r="CN565">
        <v>9848</v>
      </c>
      <c r="CO565">
        <v>17246</v>
      </c>
      <c r="CP565">
        <v>22230</v>
      </c>
      <c r="CQ565">
        <v>111672</v>
      </c>
      <c r="CR565">
        <v>5486</v>
      </c>
      <c r="CS565">
        <v>134854</v>
      </c>
      <c r="CT565">
        <v>111290</v>
      </c>
      <c r="CU565">
        <v>0</v>
      </c>
      <c r="CV565">
        <v>8.93336E-4</v>
      </c>
      <c r="CW565">
        <v>4.3663699999999996E-3</v>
      </c>
      <c r="CX565">
        <v>0</v>
      </c>
      <c r="CY565">
        <v>1.79937E-4</v>
      </c>
      <c r="CZ565">
        <v>7.9697700000000004E-4</v>
      </c>
      <c r="DA565">
        <v>7.2912900000000002E-4</v>
      </c>
      <c r="DB565">
        <v>6.5255800000000002E-4</v>
      </c>
      <c r="DC565">
        <v>7.3681400000000002E-4</v>
      </c>
    </row>
    <row r="566" spans="1:107" x14ac:dyDescent="0.2">
      <c r="A566" t="s">
        <v>252</v>
      </c>
      <c r="B566">
        <v>71825797</v>
      </c>
      <c r="C566" t="s">
        <v>22</v>
      </c>
      <c r="D566">
        <v>0</v>
      </c>
      <c r="E566" t="s">
        <v>46</v>
      </c>
      <c r="F566">
        <v>2</v>
      </c>
      <c r="G566" t="s">
        <v>24</v>
      </c>
      <c r="H566">
        <v>1</v>
      </c>
      <c r="I566" t="s">
        <v>25</v>
      </c>
      <c r="J566">
        <v>0</v>
      </c>
      <c r="K566" t="s">
        <v>25</v>
      </c>
      <c r="L566">
        <v>0</v>
      </c>
      <c r="M566">
        <v>0.66700000000000004</v>
      </c>
      <c r="N566" t="s">
        <v>83</v>
      </c>
      <c r="O566" t="s">
        <v>151</v>
      </c>
      <c r="P566" t="s">
        <v>152</v>
      </c>
      <c r="Q566" t="s">
        <v>3100</v>
      </c>
      <c r="R566" t="s">
        <v>2542</v>
      </c>
      <c r="S566" t="s">
        <v>3033</v>
      </c>
      <c r="T566" t="s">
        <v>2544</v>
      </c>
      <c r="U566">
        <v>3</v>
      </c>
      <c r="V566">
        <v>1195</v>
      </c>
      <c r="W566" t="s">
        <v>2411</v>
      </c>
      <c r="X566" t="s">
        <v>3825</v>
      </c>
      <c r="Y566" t="s">
        <v>3826</v>
      </c>
      <c r="Z566" t="s">
        <v>3827</v>
      </c>
      <c r="AA566" t="s">
        <v>3827</v>
      </c>
      <c r="AB566" t="s">
        <v>3828</v>
      </c>
      <c r="AC566" t="s">
        <v>3829</v>
      </c>
      <c r="AD566" t="s">
        <v>25</v>
      </c>
      <c r="AE566" t="s">
        <v>3826</v>
      </c>
      <c r="AF566" t="s">
        <v>3755</v>
      </c>
      <c r="AG566" t="s">
        <v>275</v>
      </c>
      <c r="AH566" t="s">
        <v>3756</v>
      </c>
      <c r="AI566" t="s">
        <v>25</v>
      </c>
      <c r="AJ566" t="s">
        <v>25</v>
      </c>
      <c r="AK566" t="s">
        <v>25</v>
      </c>
      <c r="AL566" t="s">
        <v>25</v>
      </c>
      <c r="AM566" t="s">
        <v>25</v>
      </c>
      <c r="AN566" t="s">
        <v>25</v>
      </c>
      <c r="AO566" t="s">
        <v>25</v>
      </c>
      <c r="AP566" t="s">
        <v>25</v>
      </c>
      <c r="AQ566" t="s">
        <v>25</v>
      </c>
      <c r="AR566">
        <v>0</v>
      </c>
      <c r="AS566">
        <v>-2.0299999999999998</v>
      </c>
      <c r="AT566">
        <v>23.4</v>
      </c>
      <c r="AU566" t="s">
        <v>3757</v>
      </c>
      <c r="AV566" t="s">
        <v>2411</v>
      </c>
      <c r="AW566" t="s">
        <v>3758</v>
      </c>
      <c r="AX566" t="s">
        <v>2298</v>
      </c>
      <c r="AY566" t="s">
        <v>3011</v>
      </c>
      <c r="AZ566" t="s">
        <v>3758</v>
      </c>
      <c r="BA566" t="s">
        <v>3759</v>
      </c>
      <c r="BB566" t="s">
        <v>3760</v>
      </c>
      <c r="BC566" t="s">
        <v>3761</v>
      </c>
      <c r="BD566" t="s">
        <v>3762</v>
      </c>
      <c r="BE566" t="s">
        <v>3763</v>
      </c>
      <c r="BF566" t="s">
        <v>3764</v>
      </c>
      <c r="BG566" t="s">
        <v>3765</v>
      </c>
      <c r="BH566" t="s">
        <v>3766</v>
      </c>
      <c r="BI566" t="s">
        <v>3767</v>
      </c>
      <c r="BJ566" t="s">
        <v>3768</v>
      </c>
      <c r="BK566" t="s">
        <v>3769</v>
      </c>
      <c r="BL566" t="s">
        <v>46</v>
      </c>
      <c r="BM566" t="s">
        <v>3757</v>
      </c>
      <c r="BN566">
        <v>6.4599500000000001E-4</v>
      </c>
      <c r="BO566">
        <v>30960</v>
      </c>
      <c r="BP566">
        <v>8730</v>
      </c>
      <c r="BQ566">
        <v>838</v>
      </c>
      <c r="BR566">
        <v>302</v>
      </c>
      <c r="BS566">
        <v>1618</v>
      </c>
      <c r="BT566">
        <v>3494</v>
      </c>
      <c r="BU566">
        <v>14996</v>
      </c>
      <c r="BV566">
        <v>982</v>
      </c>
      <c r="BW566">
        <v>17112</v>
      </c>
      <c r="BX566">
        <v>13848</v>
      </c>
      <c r="BY566">
        <v>0</v>
      </c>
      <c r="BZ566">
        <v>0</v>
      </c>
      <c r="CA566">
        <v>3.3112599999999999E-3</v>
      </c>
      <c r="CB566">
        <v>0</v>
      </c>
      <c r="CC566">
        <v>2.8620499999999999E-4</v>
      </c>
      <c r="CD566">
        <v>1.2003199999999999E-3</v>
      </c>
      <c r="CE566">
        <v>0</v>
      </c>
      <c r="CF566">
        <v>4.0906999999999998E-4</v>
      </c>
      <c r="CG566">
        <v>9.3876400000000003E-4</v>
      </c>
      <c r="CH566" t="s">
        <v>46</v>
      </c>
      <c r="CI566" t="s">
        <v>3757</v>
      </c>
      <c r="CJ566">
        <v>6.9065299999999995E-4</v>
      </c>
      <c r="CK566">
        <v>246144</v>
      </c>
      <c r="CL566">
        <v>15298</v>
      </c>
      <c r="CM566">
        <v>33582</v>
      </c>
      <c r="CN566">
        <v>9848</v>
      </c>
      <c r="CO566">
        <v>17246</v>
      </c>
      <c r="CP566">
        <v>22230</v>
      </c>
      <c r="CQ566">
        <v>111672</v>
      </c>
      <c r="CR566">
        <v>5486</v>
      </c>
      <c r="CS566">
        <v>134854</v>
      </c>
      <c r="CT566">
        <v>111290</v>
      </c>
      <c r="CU566">
        <v>0</v>
      </c>
      <c r="CV566">
        <v>8.93336E-4</v>
      </c>
      <c r="CW566">
        <v>4.3663699999999996E-3</v>
      </c>
      <c r="CX566">
        <v>0</v>
      </c>
      <c r="CY566">
        <v>1.79937E-4</v>
      </c>
      <c r="CZ566">
        <v>7.9697700000000004E-4</v>
      </c>
      <c r="DA566">
        <v>7.2912900000000002E-4</v>
      </c>
      <c r="DB566">
        <v>6.5255800000000002E-4</v>
      </c>
      <c r="DC566">
        <v>7.3681400000000002E-4</v>
      </c>
    </row>
    <row r="567" spans="1:107" x14ac:dyDescent="0.2">
      <c r="A567" t="s">
        <v>252</v>
      </c>
      <c r="B567">
        <v>71825797</v>
      </c>
      <c r="C567" t="s">
        <v>22</v>
      </c>
      <c r="D567">
        <v>0</v>
      </c>
      <c r="E567" t="s">
        <v>46</v>
      </c>
      <c r="F567">
        <v>2</v>
      </c>
      <c r="G567" t="s">
        <v>24</v>
      </c>
      <c r="H567">
        <v>1</v>
      </c>
      <c r="I567" t="s">
        <v>25</v>
      </c>
      <c r="J567">
        <v>0</v>
      </c>
      <c r="K567" t="s">
        <v>25</v>
      </c>
      <c r="L567">
        <v>0</v>
      </c>
      <c r="M567">
        <v>0.66700000000000004</v>
      </c>
      <c r="N567" t="s">
        <v>83</v>
      </c>
      <c r="O567" t="s">
        <v>151</v>
      </c>
      <c r="P567" t="s">
        <v>152</v>
      </c>
      <c r="Q567" t="s">
        <v>3100</v>
      </c>
      <c r="R567" t="s">
        <v>2542</v>
      </c>
      <c r="S567" t="s">
        <v>3033</v>
      </c>
      <c r="T567" t="s">
        <v>2544</v>
      </c>
      <c r="U567">
        <v>3</v>
      </c>
      <c r="V567">
        <v>1195</v>
      </c>
      <c r="W567" t="s">
        <v>2411</v>
      </c>
      <c r="X567" t="s">
        <v>3830</v>
      </c>
      <c r="Y567" t="s">
        <v>3831</v>
      </c>
      <c r="Z567" t="s">
        <v>3832</v>
      </c>
      <c r="AA567" t="s">
        <v>3833</v>
      </c>
      <c r="AB567" t="s">
        <v>3828</v>
      </c>
      <c r="AC567" t="s">
        <v>3829</v>
      </c>
      <c r="AD567" t="s">
        <v>25</v>
      </c>
      <c r="AE567" t="s">
        <v>3826</v>
      </c>
      <c r="AF567" t="s">
        <v>3755</v>
      </c>
      <c r="AG567" t="s">
        <v>275</v>
      </c>
      <c r="AH567" t="s">
        <v>3756</v>
      </c>
      <c r="AI567" t="s">
        <v>25</v>
      </c>
      <c r="AJ567" t="s">
        <v>25</v>
      </c>
      <c r="AK567" t="s">
        <v>25</v>
      </c>
      <c r="AL567" t="s">
        <v>25</v>
      </c>
      <c r="AM567" t="s">
        <v>25</v>
      </c>
      <c r="AN567" t="s">
        <v>25</v>
      </c>
      <c r="AO567" t="s">
        <v>25</v>
      </c>
      <c r="AP567" t="s">
        <v>25</v>
      </c>
      <c r="AQ567" t="s">
        <v>25</v>
      </c>
      <c r="AR567">
        <v>0</v>
      </c>
      <c r="AS567">
        <v>-2.0299999999999998</v>
      </c>
      <c r="AT567">
        <v>23.4</v>
      </c>
      <c r="AU567" t="s">
        <v>3757</v>
      </c>
      <c r="AV567" t="s">
        <v>2411</v>
      </c>
      <c r="AW567" t="s">
        <v>3758</v>
      </c>
      <c r="AX567" t="s">
        <v>2298</v>
      </c>
      <c r="AY567" t="s">
        <v>3011</v>
      </c>
      <c r="AZ567" t="s">
        <v>3758</v>
      </c>
      <c r="BA567" t="s">
        <v>3759</v>
      </c>
      <c r="BB567" t="s">
        <v>3760</v>
      </c>
      <c r="BC567" t="s">
        <v>3761</v>
      </c>
      <c r="BD567" t="s">
        <v>3762</v>
      </c>
      <c r="BE567" t="s">
        <v>3763</v>
      </c>
      <c r="BF567" t="s">
        <v>3764</v>
      </c>
      <c r="BG567" t="s">
        <v>3765</v>
      </c>
      <c r="BH567" t="s">
        <v>3766</v>
      </c>
      <c r="BI567" t="s">
        <v>3767</v>
      </c>
      <c r="BJ567" t="s">
        <v>3768</v>
      </c>
      <c r="BK567" t="s">
        <v>3769</v>
      </c>
      <c r="BL567" t="s">
        <v>46</v>
      </c>
      <c r="BM567" t="s">
        <v>3757</v>
      </c>
      <c r="BN567">
        <v>6.4599500000000001E-4</v>
      </c>
      <c r="BO567">
        <v>30960</v>
      </c>
      <c r="BP567">
        <v>8730</v>
      </c>
      <c r="BQ567">
        <v>838</v>
      </c>
      <c r="BR567">
        <v>302</v>
      </c>
      <c r="BS567">
        <v>1618</v>
      </c>
      <c r="BT567">
        <v>3494</v>
      </c>
      <c r="BU567">
        <v>14996</v>
      </c>
      <c r="BV567">
        <v>982</v>
      </c>
      <c r="BW567">
        <v>17112</v>
      </c>
      <c r="BX567">
        <v>13848</v>
      </c>
      <c r="BY567">
        <v>0</v>
      </c>
      <c r="BZ567">
        <v>0</v>
      </c>
      <c r="CA567">
        <v>3.3112599999999999E-3</v>
      </c>
      <c r="CB567">
        <v>0</v>
      </c>
      <c r="CC567">
        <v>2.8620499999999999E-4</v>
      </c>
      <c r="CD567">
        <v>1.2003199999999999E-3</v>
      </c>
      <c r="CE567">
        <v>0</v>
      </c>
      <c r="CF567">
        <v>4.0906999999999998E-4</v>
      </c>
      <c r="CG567">
        <v>9.3876400000000003E-4</v>
      </c>
      <c r="CH567" t="s">
        <v>46</v>
      </c>
      <c r="CI567" t="s">
        <v>3757</v>
      </c>
      <c r="CJ567">
        <v>6.9065299999999995E-4</v>
      </c>
      <c r="CK567">
        <v>246144</v>
      </c>
      <c r="CL567">
        <v>15298</v>
      </c>
      <c r="CM567">
        <v>33582</v>
      </c>
      <c r="CN567">
        <v>9848</v>
      </c>
      <c r="CO567">
        <v>17246</v>
      </c>
      <c r="CP567">
        <v>22230</v>
      </c>
      <c r="CQ567">
        <v>111672</v>
      </c>
      <c r="CR567">
        <v>5486</v>
      </c>
      <c r="CS567">
        <v>134854</v>
      </c>
      <c r="CT567">
        <v>111290</v>
      </c>
      <c r="CU567">
        <v>0</v>
      </c>
      <c r="CV567">
        <v>8.93336E-4</v>
      </c>
      <c r="CW567">
        <v>4.3663699999999996E-3</v>
      </c>
      <c r="CX567">
        <v>0</v>
      </c>
      <c r="CY567">
        <v>1.79937E-4</v>
      </c>
      <c r="CZ567">
        <v>7.9697700000000004E-4</v>
      </c>
      <c r="DA567">
        <v>7.2912900000000002E-4</v>
      </c>
      <c r="DB567">
        <v>6.5255800000000002E-4</v>
      </c>
      <c r="DC567">
        <v>7.3681400000000002E-4</v>
      </c>
    </row>
    <row r="568" spans="1:107" x14ac:dyDescent="0.2">
      <c r="A568" t="s">
        <v>252</v>
      </c>
      <c r="B568">
        <v>71825797</v>
      </c>
      <c r="C568" t="s">
        <v>22</v>
      </c>
      <c r="D568">
        <v>0</v>
      </c>
      <c r="E568" t="s">
        <v>46</v>
      </c>
      <c r="F568">
        <v>2</v>
      </c>
      <c r="G568" t="s">
        <v>24</v>
      </c>
      <c r="H568">
        <v>1</v>
      </c>
      <c r="I568" t="s">
        <v>25</v>
      </c>
      <c r="J568">
        <v>0</v>
      </c>
      <c r="K568" t="s">
        <v>25</v>
      </c>
      <c r="L568">
        <v>0</v>
      </c>
      <c r="M568">
        <v>0.66700000000000004</v>
      </c>
      <c r="N568" t="s">
        <v>83</v>
      </c>
      <c r="O568" t="s">
        <v>151</v>
      </c>
      <c r="P568" t="s">
        <v>152</v>
      </c>
      <c r="Q568" t="s">
        <v>3100</v>
      </c>
      <c r="R568" t="s">
        <v>2542</v>
      </c>
      <c r="S568" t="s">
        <v>3033</v>
      </c>
      <c r="T568" t="s">
        <v>2544</v>
      </c>
      <c r="U568">
        <v>3</v>
      </c>
      <c r="V568">
        <v>1226</v>
      </c>
      <c r="W568" t="s">
        <v>2411</v>
      </c>
      <c r="X568" t="s">
        <v>3834</v>
      </c>
      <c r="Y568" t="s">
        <v>3835</v>
      </c>
      <c r="Z568" t="s">
        <v>3836</v>
      </c>
      <c r="AA568" t="s">
        <v>3836</v>
      </c>
      <c r="AB568" t="s">
        <v>3837</v>
      </c>
      <c r="AC568" t="s">
        <v>3838</v>
      </c>
      <c r="AD568" t="s">
        <v>25</v>
      </c>
      <c r="AE568" t="s">
        <v>3835</v>
      </c>
      <c r="AF568" t="s">
        <v>3755</v>
      </c>
      <c r="AG568" t="s">
        <v>275</v>
      </c>
      <c r="AH568" t="s">
        <v>3756</v>
      </c>
      <c r="AI568" t="s">
        <v>25</v>
      </c>
      <c r="AJ568" t="s">
        <v>25</v>
      </c>
      <c r="AK568" t="s">
        <v>25</v>
      </c>
      <c r="AL568" t="s">
        <v>25</v>
      </c>
      <c r="AM568" t="s">
        <v>25</v>
      </c>
      <c r="AN568" t="s">
        <v>25</v>
      </c>
      <c r="AO568" t="s">
        <v>25</v>
      </c>
      <c r="AP568" t="s">
        <v>25</v>
      </c>
      <c r="AQ568" t="s">
        <v>25</v>
      </c>
      <c r="AR568">
        <v>0</v>
      </c>
      <c r="AS568">
        <v>-2.0299999999999998</v>
      </c>
      <c r="AT568">
        <v>23.4</v>
      </c>
      <c r="AU568" t="s">
        <v>3757</v>
      </c>
      <c r="AV568" t="s">
        <v>2411</v>
      </c>
      <c r="AW568" t="s">
        <v>3758</v>
      </c>
      <c r="AX568" t="s">
        <v>2298</v>
      </c>
      <c r="AY568" t="s">
        <v>3011</v>
      </c>
      <c r="AZ568" t="s">
        <v>3758</v>
      </c>
      <c r="BA568" t="s">
        <v>3759</v>
      </c>
      <c r="BB568" t="s">
        <v>3760</v>
      </c>
      <c r="BC568" t="s">
        <v>3761</v>
      </c>
      <c r="BD568" t="s">
        <v>3762</v>
      </c>
      <c r="BE568" t="s">
        <v>3763</v>
      </c>
      <c r="BF568" t="s">
        <v>3764</v>
      </c>
      <c r="BG568" t="s">
        <v>3765</v>
      </c>
      <c r="BH568" t="s">
        <v>3766</v>
      </c>
      <c r="BI568" t="s">
        <v>3767</v>
      </c>
      <c r="BJ568" t="s">
        <v>3768</v>
      </c>
      <c r="BK568" t="s">
        <v>3769</v>
      </c>
      <c r="BL568" t="s">
        <v>46</v>
      </c>
      <c r="BM568" t="s">
        <v>3757</v>
      </c>
      <c r="BN568">
        <v>6.4599500000000001E-4</v>
      </c>
      <c r="BO568">
        <v>30960</v>
      </c>
      <c r="BP568">
        <v>8730</v>
      </c>
      <c r="BQ568">
        <v>838</v>
      </c>
      <c r="BR568">
        <v>302</v>
      </c>
      <c r="BS568">
        <v>1618</v>
      </c>
      <c r="BT568">
        <v>3494</v>
      </c>
      <c r="BU568">
        <v>14996</v>
      </c>
      <c r="BV568">
        <v>982</v>
      </c>
      <c r="BW568">
        <v>17112</v>
      </c>
      <c r="BX568">
        <v>13848</v>
      </c>
      <c r="BY568">
        <v>0</v>
      </c>
      <c r="BZ568">
        <v>0</v>
      </c>
      <c r="CA568">
        <v>3.3112599999999999E-3</v>
      </c>
      <c r="CB568">
        <v>0</v>
      </c>
      <c r="CC568">
        <v>2.8620499999999999E-4</v>
      </c>
      <c r="CD568">
        <v>1.2003199999999999E-3</v>
      </c>
      <c r="CE568">
        <v>0</v>
      </c>
      <c r="CF568">
        <v>4.0906999999999998E-4</v>
      </c>
      <c r="CG568">
        <v>9.3876400000000003E-4</v>
      </c>
      <c r="CH568" t="s">
        <v>46</v>
      </c>
      <c r="CI568" t="s">
        <v>3757</v>
      </c>
      <c r="CJ568">
        <v>6.9065299999999995E-4</v>
      </c>
      <c r="CK568">
        <v>246144</v>
      </c>
      <c r="CL568">
        <v>15298</v>
      </c>
      <c r="CM568">
        <v>33582</v>
      </c>
      <c r="CN568">
        <v>9848</v>
      </c>
      <c r="CO568">
        <v>17246</v>
      </c>
      <c r="CP568">
        <v>22230</v>
      </c>
      <c r="CQ568">
        <v>111672</v>
      </c>
      <c r="CR568">
        <v>5486</v>
      </c>
      <c r="CS568">
        <v>134854</v>
      </c>
      <c r="CT568">
        <v>111290</v>
      </c>
      <c r="CU568">
        <v>0</v>
      </c>
      <c r="CV568">
        <v>8.93336E-4</v>
      </c>
      <c r="CW568">
        <v>4.3663699999999996E-3</v>
      </c>
      <c r="CX568">
        <v>0</v>
      </c>
      <c r="CY568">
        <v>1.79937E-4</v>
      </c>
      <c r="CZ568">
        <v>7.9697700000000004E-4</v>
      </c>
      <c r="DA568">
        <v>7.2912900000000002E-4</v>
      </c>
      <c r="DB568">
        <v>6.5255800000000002E-4</v>
      </c>
      <c r="DC568">
        <v>7.3681400000000002E-4</v>
      </c>
    </row>
    <row r="569" spans="1:107" x14ac:dyDescent="0.2">
      <c r="A569" t="s">
        <v>252</v>
      </c>
      <c r="B569">
        <v>71825797</v>
      </c>
      <c r="C569" t="s">
        <v>22</v>
      </c>
      <c r="D569">
        <v>0</v>
      </c>
      <c r="E569" t="s">
        <v>46</v>
      </c>
      <c r="F569">
        <v>2</v>
      </c>
      <c r="G569" t="s">
        <v>24</v>
      </c>
      <c r="H569">
        <v>1</v>
      </c>
      <c r="I569" t="s">
        <v>25</v>
      </c>
      <c r="J569">
        <v>0</v>
      </c>
      <c r="K569" t="s">
        <v>25</v>
      </c>
      <c r="L569">
        <v>0</v>
      </c>
      <c r="M569">
        <v>0.66700000000000004</v>
      </c>
      <c r="N569" t="s">
        <v>83</v>
      </c>
      <c r="O569" t="s">
        <v>151</v>
      </c>
      <c r="P569" t="s">
        <v>152</v>
      </c>
      <c r="Q569" t="s">
        <v>3100</v>
      </c>
      <c r="R569" t="s">
        <v>2542</v>
      </c>
      <c r="S569" t="s">
        <v>3033</v>
      </c>
      <c r="T569" t="s">
        <v>2544</v>
      </c>
      <c r="U569">
        <v>3</v>
      </c>
      <c r="V569">
        <v>1209</v>
      </c>
      <c r="W569" t="s">
        <v>2411</v>
      </c>
      <c r="X569" t="s">
        <v>3839</v>
      </c>
      <c r="Y569" t="s">
        <v>3840</v>
      </c>
      <c r="Z569" t="s">
        <v>3841</v>
      </c>
      <c r="AA569" t="s">
        <v>3841</v>
      </c>
      <c r="AB569" t="s">
        <v>3842</v>
      </c>
      <c r="AC569" t="s">
        <v>3843</v>
      </c>
      <c r="AD569" t="s">
        <v>25</v>
      </c>
      <c r="AE569" t="s">
        <v>3840</v>
      </c>
      <c r="AF569" t="s">
        <v>3755</v>
      </c>
      <c r="AG569" t="s">
        <v>275</v>
      </c>
      <c r="AH569" t="s">
        <v>3756</v>
      </c>
      <c r="AI569" t="s">
        <v>25</v>
      </c>
      <c r="AJ569" t="s">
        <v>25</v>
      </c>
      <c r="AK569" t="s">
        <v>25</v>
      </c>
      <c r="AL569" t="s">
        <v>25</v>
      </c>
      <c r="AM569" t="s">
        <v>25</v>
      </c>
      <c r="AN569" t="s">
        <v>25</v>
      </c>
      <c r="AO569" t="s">
        <v>25</v>
      </c>
      <c r="AP569" t="s">
        <v>25</v>
      </c>
      <c r="AQ569" t="s">
        <v>25</v>
      </c>
      <c r="AR569">
        <v>0</v>
      </c>
      <c r="AS569">
        <v>-2.0299999999999998</v>
      </c>
      <c r="AT569">
        <v>23.4</v>
      </c>
      <c r="AU569" t="s">
        <v>3757</v>
      </c>
      <c r="AV569" t="s">
        <v>2411</v>
      </c>
      <c r="AW569" t="s">
        <v>3758</v>
      </c>
      <c r="AX569" t="s">
        <v>2298</v>
      </c>
      <c r="AY569" t="s">
        <v>3011</v>
      </c>
      <c r="AZ569" t="s">
        <v>3758</v>
      </c>
      <c r="BA569" t="s">
        <v>3759</v>
      </c>
      <c r="BB569" t="s">
        <v>3760</v>
      </c>
      <c r="BC569" t="s">
        <v>3761</v>
      </c>
      <c r="BD569" t="s">
        <v>3762</v>
      </c>
      <c r="BE569" t="s">
        <v>3763</v>
      </c>
      <c r="BF569" t="s">
        <v>3764</v>
      </c>
      <c r="BG569" t="s">
        <v>3765</v>
      </c>
      <c r="BH569" t="s">
        <v>3766</v>
      </c>
      <c r="BI569" t="s">
        <v>3767</v>
      </c>
      <c r="BJ569" t="s">
        <v>3768</v>
      </c>
      <c r="BK569" t="s">
        <v>3769</v>
      </c>
      <c r="BL569" t="s">
        <v>46</v>
      </c>
      <c r="BM569" t="s">
        <v>3757</v>
      </c>
      <c r="BN569">
        <v>6.4599500000000001E-4</v>
      </c>
      <c r="BO569">
        <v>30960</v>
      </c>
      <c r="BP569">
        <v>8730</v>
      </c>
      <c r="BQ569">
        <v>838</v>
      </c>
      <c r="BR569">
        <v>302</v>
      </c>
      <c r="BS569">
        <v>1618</v>
      </c>
      <c r="BT569">
        <v>3494</v>
      </c>
      <c r="BU569">
        <v>14996</v>
      </c>
      <c r="BV569">
        <v>982</v>
      </c>
      <c r="BW569">
        <v>17112</v>
      </c>
      <c r="BX569">
        <v>13848</v>
      </c>
      <c r="BY569">
        <v>0</v>
      </c>
      <c r="BZ569">
        <v>0</v>
      </c>
      <c r="CA569">
        <v>3.3112599999999999E-3</v>
      </c>
      <c r="CB569">
        <v>0</v>
      </c>
      <c r="CC569">
        <v>2.8620499999999999E-4</v>
      </c>
      <c r="CD569">
        <v>1.2003199999999999E-3</v>
      </c>
      <c r="CE569">
        <v>0</v>
      </c>
      <c r="CF569">
        <v>4.0906999999999998E-4</v>
      </c>
      <c r="CG569">
        <v>9.3876400000000003E-4</v>
      </c>
      <c r="CH569" t="s">
        <v>46</v>
      </c>
      <c r="CI569" t="s">
        <v>3757</v>
      </c>
      <c r="CJ569">
        <v>6.9065299999999995E-4</v>
      </c>
      <c r="CK569">
        <v>246144</v>
      </c>
      <c r="CL569">
        <v>15298</v>
      </c>
      <c r="CM569">
        <v>33582</v>
      </c>
      <c r="CN569">
        <v>9848</v>
      </c>
      <c r="CO569">
        <v>17246</v>
      </c>
      <c r="CP569">
        <v>22230</v>
      </c>
      <c r="CQ569">
        <v>111672</v>
      </c>
      <c r="CR569">
        <v>5486</v>
      </c>
      <c r="CS569">
        <v>134854</v>
      </c>
      <c r="CT569">
        <v>111290</v>
      </c>
      <c r="CU569">
        <v>0</v>
      </c>
      <c r="CV569">
        <v>8.93336E-4</v>
      </c>
      <c r="CW569">
        <v>4.3663699999999996E-3</v>
      </c>
      <c r="CX569">
        <v>0</v>
      </c>
      <c r="CY569">
        <v>1.79937E-4</v>
      </c>
      <c r="CZ569">
        <v>7.9697700000000004E-4</v>
      </c>
      <c r="DA569">
        <v>7.2912900000000002E-4</v>
      </c>
      <c r="DB569">
        <v>6.5255800000000002E-4</v>
      </c>
      <c r="DC569">
        <v>7.3681400000000002E-4</v>
      </c>
    </row>
    <row r="570" spans="1:107" x14ac:dyDescent="0.2">
      <c r="A570" t="s">
        <v>252</v>
      </c>
      <c r="B570">
        <v>166179712</v>
      </c>
      <c r="C570" t="s">
        <v>22</v>
      </c>
      <c r="D570">
        <v>0</v>
      </c>
      <c r="E570" t="s">
        <v>83</v>
      </c>
      <c r="F570">
        <v>2</v>
      </c>
      <c r="G570" t="s">
        <v>24</v>
      </c>
      <c r="H570">
        <v>1</v>
      </c>
      <c r="I570" t="s">
        <v>25</v>
      </c>
      <c r="J570">
        <v>0</v>
      </c>
      <c r="K570" t="s">
        <v>25</v>
      </c>
      <c r="L570">
        <v>0</v>
      </c>
      <c r="M570">
        <v>0.66700000000000004</v>
      </c>
      <c r="N570" t="s">
        <v>46</v>
      </c>
      <c r="O570" t="s">
        <v>151</v>
      </c>
      <c r="P570" t="s">
        <v>152</v>
      </c>
      <c r="Q570" t="s">
        <v>3178</v>
      </c>
      <c r="R570" t="s">
        <v>2560</v>
      </c>
      <c r="S570" t="s">
        <v>3179</v>
      </c>
      <c r="T570" t="s">
        <v>23</v>
      </c>
      <c r="U570">
        <v>2</v>
      </c>
      <c r="V570">
        <v>573</v>
      </c>
      <c r="W570" t="s">
        <v>2411</v>
      </c>
      <c r="X570" t="s">
        <v>3844</v>
      </c>
      <c r="Y570" t="s">
        <v>3845</v>
      </c>
      <c r="Z570" t="s">
        <v>3846</v>
      </c>
      <c r="AA570" t="s">
        <v>3847</v>
      </c>
      <c r="AB570" t="s">
        <v>3848</v>
      </c>
      <c r="AC570" t="s">
        <v>3849</v>
      </c>
      <c r="AD570" t="s">
        <v>25</v>
      </c>
      <c r="AE570" t="s">
        <v>3845</v>
      </c>
      <c r="AF570" t="s">
        <v>3850</v>
      </c>
      <c r="AG570" t="s">
        <v>276</v>
      </c>
      <c r="AH570" t="s">
        <v>3851</v>
      </c>
      <c r="AI570" t="s">
        <v>25</v>
      </c>
      <c r="AJ570" t="s">
        <v>25</v>
      </c>
      <c r="AK570" t="s">
        <v>25</v>
      </c>
      <c r="AL570" t="s">
        <v>25</v>
      </c>
      <c r="AM570" t="s">
        <v>25</v>
      </c>
      <c r="AN570" t="s">
        <v>25</v>
      </c>
      <c r="AO570" t="s">
        <v>25</v>
      </c>
      <c r="AP570" t="s">
        <v>25</v>
      </c>
      <c r="AQ570" t="s">
        <v>25</v>
      </c>
      <c r="AR570">
        <v>1</v>
      </c>
      <c r="AS570">
        <v>9.8699999999999992</v>
      </c>
      <c r="AT570">
        <v>27.8</v>
      </c>
      <c r="AU570" t="s">
        <v>25</v>
      </c>
      <c r="AV570" t="s">
        <v>25</v>
      </c>
      <c r="AW570" t="s">
        <v>25</v>
      </c>
      <c r="AX570" t="s">
        <v>25</v>
      </c>
      <c r="AY570" t="s">
        <v>25</v>
      </c>
      <c r="AZ570" t="s">
        <v>25</v>
      </c>
      <c r="BA570" t="s">
        <v>25</v>
      </c>
      <c r="BB570" t="s">
        <v>25</v>
      </c>
      <c r="BC570" t="s">
        <v>25</v>
      </c>
      <c r="BD570" t="s">
        <v>25</v>
      </c>
      <c r="BE570" t="s">
        <v>25</v>
      </c>
      <c r="BF570" t="s">
        <v>25</v>
      </c>
      <c r="BG570" t="s">
        <v>25</v>
      </c>
      <c r="BH570" t="s">
        <v>25</v>
      </c>
      <c r="BI570" t="s">
        <v>25</v>
      </c>
      <c r="BJ570" t="s">
        <v>25</v>
      </c>
      <c r="BK570" t="s">
        <v>25</v>
      </c>
      <c r="BL570" t="s">
        <v>25</v>
      </c>
      <c r="BM570" t="s">
        <v>25</v>
      </c>
      <c r="BN570" t="s">
        <v>25</v>
      </c>
      <c r="BO570" t="s">
        <v>25</v>
      </c>
      <c r="BP570" t="s">
        <v>25</v>
      </c>
      <c r="BQ570" t="s">
        <v>25</v>
      </c>
      <c r="BR570" t="s">
        <v>25</v>
      </c>
      <c r="BS570" t="s">
        <v>25</v>
      </c>
      <c r="BT570" t="s">
        <v>25</v>
      </c>
      <c r="BU570" t="s">
        <v>25</v>
      </c>
      <c r="BV570" t="s">
        <v>25</v>
      </c>
      <c r="BW570" t="s">
        <v>25</v>
      </c>
      <c r="BX570" t="s">
        <v>25</v>
      </c>
      <c r="BY570" t="s">
        <v>25</v>
      </c>
      <c r="BZ570" t="s">
        <v>25</v>
      </c>
      <c r="CA570" t="s">
        <v>25</v>
      </c>
      <c r="CB570" t="s">
        <v>25</v>
      </c>
      <c r="CC570" t="s">
        <v>25</v>
      </c>
      <c r="CD570" t="s">
        <v>25</v>
      </c>
      <c r="CE570" t="s">
        <v>25</v>
      </c>
      <c r="CF570" t="s">
        <v>25</v>
      </c>
      <c r="CG570" t="s">
        <v>25</v>
      </c>
      <c r="CH570" t="s">
        <v>25</v>
      </c>
      <c r="CI570" t="s">
        <v>25</v>
      </c>
      <c r="CJ570" t="s">
        <v>25</v>
      </c>
      <c r="CK570" t="s">
        <v>25</v>
      </c>
      <c r="CL570" t="s">
        <v>25</v>
      </c>
      <c r="CM570" t="s">
        <v>25</v>
      </c>
      <c r="CN570" t="s">
        <v>25</v>
      </c>
      <c r="CO570" t="s">
        <v>25</v>
      </c>
      <c r="CP570" t="s">
        <v>25</v>
      </c>
      <c r="CQ570" t="s">
        <v>25</v>
      </c>
      <c r="CR570" t="s">
        <v>25</v>
      </c>
      <c r="CS570" t="s">
        <v>25</v>
      </c>
      <c r="CT570" t="s">
        <v>25</v>
      </c>
      <c r="CU570" t="s">
        <v>25</v>
      </c>
      <c r="CV570" t="s">
        <v>25</v>
      </c>
      <c r="CW570" t="s">
        <v>25</v>
      </c>
      <c r="CX570" t="s">
        <v>25</v>
      </c>
      <c r="CY570" t="s">
        <v>25</v>
      </c>
      <c r="CZ570" t="s">
        <v>25</v>
      </c>
      <c r="DA570" t="s">
        <v>25</v>
      </c>
      <c r="DB570" t="s">
        <v>25</v>
      </c>
      <c r="DC570" t="s">
        <v>25</v>
      </c>
    </row>
    <row r="571" spans="1:107" x14ac:dyDescent="0.2">
      <c r="A571" t="s">
        <v>252</v>
      </c>
      <c r="B571">
        <v>166179712</v>
      </c>
      <c r="C571" t="s">
        <v>22</v>
      </c>
      <c r="D571">
        <v>0</v>
      </c>
      <c r="E571" t="s">
        <v>83</v>
      </c>
      <c r="F571">
        <v>2</v>
      </c>
      <c r="G571" t="s">
        <v>24</v>
      </c>
      <c r="H571">
        <v>1</v>
      </c>
      <c r="I571" t="s">
        <v>25</v>
      </c>
      <c r="J571">
        <v>0</v>
      </c>
      <c r="K571" t="s">
        <v>25</v>
      </c>
      <c r="L571">
        <v>0</v>
      </c>
      <c r="M571">
        <v>0.66700000000000004</v>
      </c>
      <c r="N571" t="s">
        <v>46</v>
      </c>
      <c r="O571" t="s">
        <v>151</v>
      </c>
      <c r="P571" t="s">
        <v>152</v>
      </c>
      <c r="Q571" t="s">
        <v>3178</v>
      </c>
      <c r="R571" t="s">
        <v>2560</v>
      </c>
      <c r="S571" t="s">
        <v>3179</v>
      </c>
      <c r="T571" t="s">
        <v>23</v>
      </c>
      <c r="U571">
        <v>2</v>
      </c>
      <c r="V571">
        <v>573</v>
      </c>
      <c r="W571" t="s">
        <v>2411</v>
      </c>
      <c r="X571" t="s">
        <v>3852</v>
      </c>
      <c r="Y571" t="s">
        <v>3853</v>
      </c>
      <c r="Z571" t="s">
        <v>3846</v>
      </c>
      <c r="AA571" t="s">
        <v>3847</v>
      </c>
      <c r="AB571" t="s">
        <v>3848</v>
      </c>
      <c r="AC571" t="s">
        <v>3854</v>
      </c>
      <c r="AD571" t="s">
        <v>25</v>
      </c>
      <c r="AE571" t="s">
        <v>3853</v>
      </c>
      <c r="AF571" t="s">
        <v>3850</v>
      </c>
      <c r="AG571" t="s">
        <v>276</v>
      </c>
      <c r="AH571" t="s">
        <v>3851</v>
      </c>
      <c r="AI571" t="s">
        <v>25</v>
      </c>
      <c r="AJ571" t="s">
        <v>25</v>
      </c>
      <c r="AK571" t="s">
        <v>25</v>
      </c>
      <c r="AL571" t="s">
        <v>25</v>
      </c>
      <c r="AM571" t="s">
        <v>25</v>
      </c>
      <c r="AN571" t="s">
        <v>25</v>
      </c>
      <c r="AO571" t="s">
        <v>25</v>
      </c>
      <c r="AP571" t="s">
        <v>25</v>
      </c>
      <c r="AQ571" t="s">
        <v>25</v>
      </c>
      <c r="AR571">
        <v>1</v>
      </c>
      <c r="AS571">
        <v>9.8699999999999992</v>
      </c>
      <c r="AT571">
        <v>27.8</v>
      </c>
      <c r="AU571" t="s">
        <v>25</v>
      </c>
      <c r="AV571" t="s">
        <v>25</v>
      </c>
      <c r="AW571" t="s">
        <v>25</v>
      </c>
      <c r="AX571" t="s">
        <v>25</v>
      </c>
      <c r="AY571" t="s">
        <v>25</v>
      </c>
      <c r="AZ571" t="s">
        <v>25</v>
      </c>
      <c r="BA571" t="s">
        <v>25</v>
      </c>
      <c r="BB571" t="s">
        <v>25</v>
      </c>
      <c r="BC571" t="s">
        <v>25</v>
      </c>
      <c r="BD571" t="s">
        <v>25</v>
      </c>
      <c r="BE571" t="s">
        <v>25</v>
      </c>
      <c r="BF571" t="s">
        <v>25</v>
      </c>
      <c r="BG571" t="s">
        <v>25</v>
      </c>
      <c r="BH571" t="s">
        <v>25</v>
      </c>
      <c r="BI571" t="s">
        <v>25</v>
      </c>
      <c r="BJ571" t="s">
        <v>25</v>
      </c>
      <c r="BK571" t="s">
        <v>25</v>
      </c>
      <c r="BL571" t="s">
        <v>25</v>
      </c>
      <c r="BM571" t="s">
        <v>25</v>
      </c>
      <c r="BN571" t="s">
        <v>25</v>
      </c>
      <c r="BO571" t="s">
        <v>25</v>
      </c>
      <c r="BP571" t="s">
        <v>25</v>
      </c>
      <c r="BQ571" t="s">
        <v>25</v>
      </c>
      <c r="BR571" t="s">
        <v>25</v>
      </c>
      <c r="BS571" t="s">
        <v>25</v>
      </c>
      <c r="BT571" t="s">
        <v>25</v>
      </c>
      <c r="BU571" t="s">
        <v>25</v>
      </c>
      <c r="BV571" t="s">
        <v>25</v>
      </c>
      <c r="BW571" t="s">
        <v>25</v>
      </c>
      <c r="BX571" t="s">
        <v>25</v>
      </c>
      <c r="BY571" t="s">
        <v>25</v>
      </c>
      <c r="BZ571" t="s">
        <v>25</v>
      </c>
      <c r="CA571" t="s">
        <v>25</v>
      </c>
      <c r="CB571" t="s">
        <v>25</v>
      </c>
      <c r="CC571" t="s">
        <v>25</v>
      </c>
      <c r="CD571" t="s">
        <v>25</v>
      </c>
      <c r="CE571" t="s">
        <v>25</v>
      </c>
      <c r="CF571" t="s">
        <v>25</v>
      </c>
      <c r="CG571" t="s">
        <v>25</v>
      </c>
      <c r="CH571" t="s">
        <v>25</v>
      </c>
      <c r="CI571" t="s">
        <v>25</v>
      </c>
      <c r="CJ571" t="s">
        <v>25</v>
      </c>
      <c r="CK571" t="s">
        <v>25</v>
      </c>
      <c r="CL571" t="s">
        <v>25</v>
      </c>
      <c r="CM571" t="s">
        <v>25</v>
      </c>
      <c r="CN571" t="s">
        <v>25</v>
      </c>
      <c r="CO571" t="s">
        <v>25</v>
      </c>
      <c r="CP571" t="s">
        <v>25</v>
      </c>
      <c r="CQ571" t="s">
        <v>25</v>
      </c>
      <c r="CR571" t="s">
        <v>25</v>
      </c>
      <c r="CS571" t="s">
        <v>25</v>
      </c>
      <c r="CT571" t="s">
        <v>25</v>
      </c>
      <c r="CU571" t="s">
        <v>25</v>
      </c>
      <c r="CV571" t="s">
        <v>25</v>
      </c>
      <c r="CW571" t="s">
        <v>25</v>
      </c>
      <c r="CX571" t="s">
        <v>25</v>
      </c>
      <c r="CY571" t="s">
        <v>25</v>
      </c>
      <c r="CZ571" t="s">
        <v>25</v>
      </c>
      <c r="DA571" t="s">
        <v>25</v>
      </c>
      <c r="DB571" t="s">
        <v>25</v>
      </c>
      <c r="DC571" t="s">
        <v>25</v>
      </c>
    </row>
    <row r="572" spans="1:107" x14ac:dyDescent="0.2">
      <c r="A572" t="s">
        <v>252</v>
      </c>
      <c r="B572">
        <v>166179712</v>
      </c>
      <c r="C572" t="s">
        <v>22</v>
      </c>
      <c r="D572">
        <v>0</v>
      </c>
      <c r="E572" t="s">
        <v>83</v>
      </c>
      <c r="F572">
        <v>2</v>
      </c>
      <c r="G572" t="s">
        <v>24</v>
      </c>
      <c r="H572">
        <v>1</v>
      </c>
      <c r="I572" t="s">
        <v>25</v>
      </c>
      <c r="J572">
        <v>0</v>
      </c>
      <c r="K572" t="s">
        <v>25</v>
      </c>
      <c r="L572">
        <v>0</v>
      </c>
      <c r="M572">
        <v>0.66700000000000004</v>
      </c>
      <c r="N572" t="s">
        <v>46</v>
      </c>
      <c r="O572" t="s">
        <v>151</v>
      </c>
      <c r="P572" t="s">
        <v>152</v>
      </c>
      <c r="Q572" t="s">
        <v>3178</v>
      </c>
      <c r="R572" t="s">
        <v>2560</v>
      </c>
      <c r="S572" t="s">
        <v>3179</v>
      </c>
      <c r="T572" t="s">
        <v>23</v>
      </c>
      <c r="U572">
        <v>2</v>
      </c>
      <c r="V572">
        <v>573</v>
      </c>
      <c r="W572" t="s">
        <v>2411</v>
      </c>
      <c r="X572" t="s">
        <v>3855</v>
      </c>
      <c r="Y572" t="s">
        <v>3856</v>
      </c>
      <c r="Z572" t="s">
        <v>3857</v>
      </c>
      <c r="AA572" t="s">
        <v>3857</v>
      </c>
      <c r="AB572" t="s">
        <v>3848</v>
      </c>
      <c r="AC572" t="s">
        <v>3858</v>
      </c>
      <c r="AD572" t="s">
        <v>25</v>
      </c>
      <c r="AE572" t="s">
        <v>3856</v>
      </c>
      <c r="AF572" t="s">
        <v>3850</v>
      </c>
      <c r="AG572" t="s">
        <v>276</v>
      </c>
      <c r="AH572" t="s">
        <v>3851</v>
      </c>
      <c r="AI572" t="s">
        <v>25</v>
      </c>
      <c r="AJ572" t="s">
        <v>25</v>
      </c>
      <c r="AK572" t="s">
        <v>25</v>
      </c>
      <c r="AL572" t="s">
        <v>25</v>
      </c>
      <c r="AM572" t="s">
        <v>25</v>
      </c>
      <c r="AN572" t="s">
        <v>25</v>
      </c>
      <c r="AO572" t="s">
        <v>25</v>
      </c>
      <c r="AP572" t="s">
        <v>25</v>
      </c>
      <c r="AQ572" t="s">
        <v>25</v>
      </c>
      <c r="AR572">
        <v>1</v>
      </c>
      <c r="AS572">
        <v>9.8699999999999992</v>
      </c>
      <c r="AT572">
        <v>27.8</v>
      </c>
      <c r="AU572" t="s">
        <v>25</v>
      </c>
      <c r="AV572" t="s">
        <v>25</v>
      </c>
      <c r="AW572" t="s">
        <v>25</v>
      </c>
      <c r="AX572" t="s">
        <v>25</v>
      </c>
      <c r="AY572" t="s">
        <v>25</v>
      </c>
      <c r="AZ572" t="s">
        <v>25</v>
      </c>
      <c r="BA572" t="s">
        <v>25</v>
      </c>
      <c r="BB572" t="s">
        <v>25</v>
      </c>
      <c r="BC572" t="s">
        <v>25</v>
      </c>
      <c r="BD572" t="s">
        <v>25</v>
      </c>
      <c r="BE572" t="s">
        <v>25</v>
      </c>
      <c r="BF572" t="s">
        <v>25</v>
      </c>
      <c r="BG572" t="s">
        <v>25</v>
      </c>
      <c r="BH572" t="s">
        <v>25</v>
      </c>
      <c r="BI572" t="s">
        <v>25</v>
      </c>
      <c r="BJ572" t="s">
        <v>25</v>
      </c>
      <c r="BK572" t="s">
        <v>25</v>
      </c>
      <c r="BL572" t="s">
        <v>25</v>
      </c>
      <c r="BM572" t="s">
        <v>25</v>
      </c>
      <c r="BN572" t="s">
        <v>25</v>
      </c>
      <c r="BO572" t="s">
        <v>25</v>
      </c>
      <c r="BP572" t="s">
        <v>25</v>
      </c>
      <c r="BQ572" t="s">
        <v>25</v>
      </c>
      <c r="BR572" t="s">
        <v>25</v>
      </c>
      <c r="BS572" t="s">
        <v>25</v>
      </c>
      <c r="BT572" t="s">
        <v>25</v>
      </c>
      <c r="BU572" t="s">
        <v>25</v>
      </c>
      <c r="BV572" t="s">
        <v>25</v>
      </c>
      <c r="BW572" t="s">
        <v>25</v>
      </c>
      <c r="BX572" t="s">
        <v>25</v>
      </c>
      <c r="BY572" t="s">
        <v>25</v>
      </c>
      <c r="BZ572" t="s">
        <v>25</v>
      </c>
      <c r="CA572" t="s">
        <v>25</v>
      </c>
      <c r="CB572" t="s">
        <v>25</v>
      </c>
      <c r="CC572" t="s">
        <v>25</v>
      </c>
      <c r="CD572" t="s">
        <v>25</v>
      </c>
      <c r="CE572" t="s">
        <v>25</v>
      </c>
      <c r="CF572" t="s">
        <v>25</v>
      </c>
      <c r="CG572" t="s">
        <v>25</v>
      </c>
      <c r="CH572" t="s">
        <v>25</v>
      </c>
      <c r="CI572" t="s">
        <v>25</v>
      </c>
      <c r="CJ572" t="s">
        <v>25</v>
      </c>
      <c r="CK572" t="s">
        <v>25</v>
      </c>
      <c r="CL572" t="s">
        <v>25</v>
      </c>
      <c r="CM572" t="s">
        <v>25</v>
      </c>
      <c r="CN572" t="s">
        <v>25</v>
      </c>
      <c r="CO572" t="s">
        <v>25</v>
      </c>
      <c r="CP572" t="s">
        <v>25</v>
      </c>
      <c r="CQ572" t="s">
        <v>25</v>
      </c>
      <c r="CR572" t="s">
        <v>25</v>
      </c>
      <c r="CS572" t="s">
        <v>25</v>
      </c>
      <c r="CT572" t="s">
        <v>25</v>
      </c>
      <c r="CU572" t="s">
        <v>25</v>
      </c>
      <c r="CV572" t="s">
        <v>25</v>
      </c>
      <c r="CW572" t="s">
        <v>25</v>
      </c>
      <c r="CX572" t="s">
        <v>25</v>
      </c>
      <c r="CY572" t="s">
        <v>25</v>
      </c>
      <c r="CZ572" t="s">
        <v>25</v>
      </c>
      <c r="DA572" t="s">
        <v>25</v>
      </c>
      <c r="DB572" t="s">
        <v>25</v>
      </c>
      <c r="DC572" t="s">
        <v>25</v>
      </c>
    </row>
    <row r="573" spans="1:107" x14ac:dyDescent="0.2">
      <c r="A573" t="s">
        <v>252</v>
      </c>
      <c r="B573">
        <v>166183371</v>
      </c>
      <c r="C573" t="s">
        <v>22</v>
      </c>
      <c r="D573">
        <v>0</v>
      </c>
      <c r="E573" t="s">
        <v>46</v>
      </c>
      <c r="F573">
        <v>1</v>
      </c>
      <c r="G573" t="s">
        <v>24</v>
      </c>
      <c r="H573">
        <v>1</v>
      </c>
      <c r="I573" t="s">
        <v>25</v>
      </c>
      <c r="J573">
        <v>0</v>
      </c>
      <c r="K573" t="s">
        <v>25</v>
      </c>
      <c r="L573">
        <v>0</v>
      </c>
      <c r="M573">
        <v>0.66700000000000004</v>
      </c>
      <c r="N573" t="s">
        <v>26</v>
      </c>
      <c r="O573" t="s">
        <v>151</v>
      </c>
      <c r="P573" t="s">
        <v>152</v>
      </c>
      <c r="Q573" t="s">
        <v>2560</v>
      </c>
      <c r="R573" t="s">
        <v>2850</v>
      </c>
      <c r="S573" t="s">
        <v>23</v>
      </c>
      <c r="T573" t="s">
        <v>26</v>
      </c>
      <c r="U573">
        <v>1</v>
      </c>
      <c r="V573">
        <v>676</v>
      </c>
      <c r="W573" t="s">
        <v>2411</v>
      </c>
      <c r="X573" t="s">
        <v>3844</v>
      </c>
      <c r="Y573" t="s">
        <v>3845</v>
      </c>
      <c r="Z573" t="s">
        <v>3846</v>
      </c>
      <c r="AA573" t="s">
        <v>3847</v>
      </c>
      <c r="AB573" t="s">
        <v>3848</v>
      </c>
      <c r="AC573" t="s">
        <v>3849</v>
      </c>
      <c r="AD573" t="s">
        <v>25</v>
      </c>
      <c r="AE573" t="s">
        <v>3845</v>
      </c>
      <c r="AF573" t="s">
        <v>3850</v>
      </c>
      <c r="AG573" t="s">
        <v>276</v>
      </c>
      <c r="AH573" t="s">
        <v>3851</v>
      </c>
      <c r="AI573" t="s">
        <v>25</v>
      </c>
      <c r="AJ573" t="s">
        <v>25</v>
      </c>
      <c r="AK573" t="s">
        <v>25</v>
      </c>
      <c r="AL573" t="s">
        <v>25</v>
      </c>
      <c r="AM573" t="s">
        <v>25</v>
      </c>
      <c r="AN573" t="s">
        <v>25</v>
      </c>
      <c r="AO573" t="s">
        <v>25</v>
      </c>
      <c r="AP573" t="s">
        <v>25</v>
      </c>
      <c r="AQ573" t="s">
        <v>25</v>
      </c>
      <c r="AR573">
        <v>1</v>
      </c>
      <c r="AS573">
        <v>9.0500000000000007</v>
      </c>
      <c r="AT573">
        <v>24.2</v>
      </c>
      <c r="AU573" t="s">
        <v>25</v>
      </c>
      <c r="AV573" t="s">
        <v>25</v>
      </c>
      <c r="AW573" t="s">
        <v>25</v>
      </c>
      <c r="AX573" t="s">
        <v>25</v>
      </c>
      <c r="AY573" t="s">
        <v>25</v>
      </c>
      <c r="AZ573" t="s">
        <v>25</v>
      </c>
      <c r="BA573" t="s">
        <v>25</v>
      </c>
      <c r="BB573" t="s">
        <v>25</v>
      </c>
      <c r="BC573" t="s">
        <v>25</v>
      </c>
      <c r="BD573" t="s">
        <v>25</v>
      </c>
      <c r="BE573" t="s">
        <v>25</v>
      </c>
      <c r="BF573" t="s">
        <v>25</v>
      </c>
      <c r="BG573" t="s">
        <v>25</v>
      </c>
      <c r="BH573" t="s">
        <v>25</v>
      </c>
      <c r="BI573" t="s">
        <v>25</v>
      </c>
      <c r="BJ573" t="s">
        <v>25</v>
      </c>
      <c r="BK573" t="s">
        <v>25</v>
      </c>
      <c r="BL573" t="s">
        <v>25</v>
      </c>
      <c r="BM573" t="s">
        <v>25</v>
      </c>
      <c r="BN573" t="s">
        <v>25</v>
      </c>
      <c r="BO573" t="s">
        <v>25</v>
      </c>
      <c r="BP573" t="s">
        <v>25</v>
      </c>
      <c r="BQ573" t="s">
        <v>25</v>
      </c>
      <c r="BR573" t="s">
        <v>25</v>
      </c>
      <c r="BS573" t="s">
        <v>25</v>
      </c>
      <c r="BT573" t="s">
        <v>25</v>
      </c>
      <c r="BU573" t="s">
        <v>25</v>
      </c>
      <c r="BV573" t="s">
        <v>25</v>
      </c>
      <c r="BW573" t="s">
        <v>25</v>
      </c>
      <c r="BX573" t="s">
        <v>25</v>
      </c>
      <c r="BY573" t="s">
        <v>25</v>
      </c>
      <c r="BZ573" t="s">
        <v>25</v>
      </c>
      <c r="CA573" t="s">
        <v>25</v>
      </c>
      <c r="CB573" t="s">
        <v>25</v>
      </c>
      <c r="CC573" t="s">
        <v>25</v>
      </c>
      <c r="CD573" t="s">
        <v>25</v>
      </c>
      <c r="CE573" t="s">
        <v>25</v>
      </c>
      <c r="CF573" t="s">
        <v>25</v>
      </c>
      <c r="CG573" t="s">
        <v>25</v>
      </c>
      <c r="CH573" t="s">
        <v>25</v>
      </c>
      <c r="CI573" t="s">
        <v>25</v>
      </c>
      <c r="CJ573" t="s">
        <v>25</v>
      </c>
      <c r="CK573" t="s">
        <v>25</v>
      </c>
      <c r="CL573" t="s">
        <v>25</v>
      </c>
      <c r="CM573" t="s">
        <v>25</v>
      </c>
      <c r="CN573" t="s">
        <v>25</v>
      </c>
      <c r="CO573" t="s">
        <v>25</v>
      </c>
      <c r="CP573" t="s">
        <v>25</v>
      </c>
      <c r="CQ573" t="s">
        <v>25</v>
      </c>
      <c r="CR573" t="s">
        <v>25</v>
      </c>
      <c r="CS573" t="s">
        <v>25</v>
      </c>
      <c r="CT573" t="s">
        <v>25</v>
      </c>
      <c r="CU573" t="s">
        <v>25</v>
      </c>
      <c r="CV573" t="s">
        <v>25</v>
      </c>
      <c r="CW573" t="s">
        <v>25</v>
      </c>
      <c r="CX573" t="s">
        <v>25</v>
      </c>
      <c r="CY573" t="s">
        <v>25</v>
      </c>
      <c r="CZ573" t="s">
        <v>25</v>
      </c>
      <c r="DA573" t="s">
        <v>25</v>
      </c>
      <c r="DB573" t="s">
        <v>25</v>
      </c>
      <c r="DC573" t="s">
        <v>25</v>
      </c>
    </row>
    <row r="574" spans="1:107" x14ac:dyDescent="0.2">
      <c r="A574" t="s">
        <v>252</v>
      </c>
      <c r="B574">
        <v>166183371</v>
      </c>
      <c r="C574" t="s">
        <v>22</v>
      </c>
      <c r="D574">
        <v>0</v>
      </c>
      <c r="E574" t="s">
        <v>46</v>
      </c>
      <c r="F574">
        <v>1</v>
      </c>
      <c r="G574" t="s">
        <v>24</v>
      </c>
      <c r="H574">
        <v>1</v>
      </c>
      <c r="I574" t="s">
        <v>25</v>
      </c>
      <c r="J574">
        <v>0</v>
      </c>
      <c r="K574" t="s">
        <v>25</v>
      </c>
      <c r="L574">
        <v>0</v>
      </c>
      <c r="M574">
        <v>0.66700000000000004</v>
      </c>
      <c r="N574" t="s">
        <v>26</v>
      </c>
      <c r="O574" t="s">
        <v>151</v>
      </c>
      <c r="P574" t="s">
        <v>152</v>
      </c>
      <c r="Q574" t="s">
        <v>2560</v>
      </c>
      <c r="R574" t="s">
        <v>2850</v>
      </c>
      <c r="S574" t="s">
        <v>23</v>
      </c>
      <c r="T574" t="s">
        <v>26</v>
      </c>
      <c r="U574">
        <v>1</v>
      </c>
      <c r="V574">
        <v>676</v>
      </c>
      <c r="W574" t="s">
        <v>2411</v>
      </c>
      <c r="X574" t="s">
        <v>3852</v>
      </c>
      <c r="Y574" t="s">
        <v>3853</v>
      </c>
      <c r="Z574" t="s">
        <v>3846</v>
      </c>
      <c r="AA574" t="s">
        <v>3847</v>
      </c>
      <c r="AB574" t="s">
        <v>3848</v>
      </c>
      <c r="AC574" t="s">
        <v>3854</v>
      </c>
      <c r="AD574" t="s">
        <v>25</v>
      </c>
      <c r="AE574" t="s">
        <v>3853</v>
      </c>
      <c r="AF574" t="s">
        <v>3850</v>
      </c>
      <c r="AG574" t="s">
        <v>276</v>
      </c>
      <c r="AH574" t="s">
        <v>3851</v>
      </c>
      <c r="AI574" t="s">
        <v>25</v>
      </c>
      <c r="AJ574" t="s">
        <v>25</v>
      </c>
      <c r="AK574" t="s">
        <v>25</v>
      </c>
      <c r="AL574" t="s">
        <v>25</v>
      </c>
      <c r="AM574" t="s">
        <v>25</v>
      </c>
      <c r="AN574" t="s">
        <v>25</v>
      </c>
      <c r="AO574" t="s">
        <v>25</v>
      </c>
      <c r="AP574" t="s">
        <v>25</v>
      </c>
      <c r="AQ574" t="s">
        <v>25</v>
      </c>
      <c r="AR574">
        <v>1</v>
      </c>
      <c r="AS574">
        <v>9.0500000000000007</v>
      </c>
      <c r="AT574">
        <v>24.2</v>
      </c>
      <c r="AU574" t="s">
        <v>25</v>
      </c>
      <c r="AV574" t="s">
        <v>25</v>
      </c>
      <c r="AW574" t="s">
        <v>25</v>
      </c>
      <c r="AX574" t="s">
        <v>25</v>
      </c>
      <c r="AY574" t="s">
        <v>25</v>
      </c>
      <c r="AZ574" t="s">
        <v>25</v>
      </c>
      <c r="BA574" t="s">
        <v>25</v>
      </c>
      <c r="BB574" t="s">
        <v>25</v>
      </c>
      <c r="BC574" t="s">
        <v>25</v>
      </c>
      <c r="BD574" t="s">
        <v>25</v>
      </c>
      <c r="BE574" t="s">
        <v>25</v>
      </c>
      <c r="BF574" t="s">
        <v>25</v>
      </c>
      <c r="BG574" t="s">
        <v>25</v>
      </c>
      <c r="BH574" t="s">
        <v>25</v>
      </c>
      <c r="BI574" t="s">
        <v>25</v>
      </c>
      <c r="BJ574" t="s">
        <v>25</v>
      </c>
      <c r="BK574" t="s">
        <v>25</v>
      </c>
      <c r="BL574" t="s">
        <v>25</v>
      </c>
      <c r="BM574" t="s">
        <v>25</v>
      </c>
      <c r="BN574" t="s">
        <v>25</v>
      </c>
      <c r="BO574" t="s">
        <v>25</v>
      </c>
      <c r="BP574" t="s">
        <v>25</v>
      </c>
      <c r="BQ574" t="s">
        <v>25</v>
      </c>
      <c r="BR574" t="s">
        <v>25</v>
      </c>
      <c r="BS574" t="s">
        <v>25</v>
      </c>
      <c r="BT574" t="s">
        <v>25</v>
      </c>
      <c r="BU574" t="s">
        <v>25</v>
      </c>
      <c r="BV574" t="s">
        <v>25</v>
      </c>
      <c r="BW574" t="s">
        <v>25</v>
      </c>
      <c r="BX574" t="s">
        <v>25</v>
      </c>
      <c r="BY574" t="s">
        <v>25</v>
      </c>
      <c r="BZ574" t="s">
        <v>25</v>
      </c>
      <c r="CA574" t="s">
        <v>25</v>
      </c>
      <c r="CB574" t="s">
        <v>25</v>
      </c>
      <c r="CC574" t="s">
        <v>25</v>
      </c>
      <c r="CD574" t="s">
        <v>25</v>
      </c>
      <c r="CE574" t="s">
        <v>25</v>
      </c>
      <c r="CF574" t="s">
        <v>25</v>
      </c>
      <c r="CG574" t="s">
        <v>25</v>
      </c>
      <c r="CH574" t="s">
        <v>25</v>
      </c>
      <c r="CI574" t="s">
        <v>25</v>
      </c>
      <c r="CJ574" t="s">
        <v>25</v>
      </c>
      <c r="CK574" t="s">
        <v>25</v>
      </c>
      <c r="CL574" t="s">
        <v>25</v>
      </c>
      <c r="CM574" t="s">
        <v>25</v>
      </c>
      <c r="CN574" t="s">
        <v>25</v>
      </c>
      <c r="CO574" t="s">
        <v>25</v>
      </c>
      <c r="CP574" t="s">
        <v>25</v>
      </c>
      <c r="CQ574" t="s">
        <v>25</v>
      </c>
      <c r="CR574" t="s">
        <v>25</v>
      </c>
      <c r="CS574" t="s">
        <v>25</v>
      </c>
      <c r="CT574" t="s">
        <v>25</v>
      </c>
      <c r="CU574" t="s">
        <v>25</v>
      </c>
      <c r="CV574" t="s">
        <v>25</v>
      </c>
      <c r="CW574" t="s">
        <v>25</v>
      </c>
      <c r="CX574" t="s">
        <v>25</v>
      </c>
      <c r="CY574" t="s">
        <v>25</v>
      </c>
      <c r="CZ574" t="s">
        <v>25</v>
      </c>
      <c r="DA574" t="s">
        <v>25</v>
      </c>
      <c r="DB574" t="s">
        <v>25</v>
      </c>
      <c r="DC574" t="s">
        <v>25</v>
      </c>
    </row>
    <row r="575" spans="1:107" x14ac:dyDescent="0.2">
      <c r="A575" t="s">
        <v>252</v>
      </c>
      <c r="B575">
        <v>166183371</v>
      </c>
      <c r="C575" t="s">
        <v>22</v>
      </c>
      <c r="D575">
        <v>0</v>
      </c>
      <c r="E575" t="s">
        <v>46</v>
      </c>
      <c r="F575">
        <v>1</v>
      </c>
      <c r="G575" t="s">
        <v>24</v>
      </c>
      <c r="H575">
        <v>1</v>
      </c>
      <c r="I575" t="s">
        <v>25</v>
      </c>
      <c r="J575">
        <v>0</v>
      </c>
      <c r="K575" t="s">
        <v>25</v>
      </c>
      <c r="L575">
        <v>0</v>
      </c>
      <c r="M575">
        <v>0.66700000000000004</v>
      </c>
      <c r="N575" t="s">
        <v>26</v>
      </c>
      <c r="O575" t="s">
        <v>151</v>
      </c>
      <c r="P575" t="s">
        <v>152</v>
      </c>
      <c r="Q575" t="s">
        <v>2560</v>
      </c>
      <c r="R575" t="s">
        <v>2850</v>
      </c>
      <c r="S575" t="s">
        <v>23</v>
      </c>
      <c r="T575" t="s">
        <v>26</v>
      </c>
      <c r="U575">
        <v>1</v>
      </c>
      <c r="V575">
        <v>676</v>
      </c>
      <c r="W575" t="s">
        <v>2411</v>
      </c>
      <c r="X575" t="s">
        <v>3855</v>
      </c>
      <c r="Y575" t="s">
        <v>3856</v>
      </c>
      <c r="Z575" t="s">
        <v>3857</v>
      </c>
      <c r="AA575" t="s">
        <v>3857</v>
      </c>
      <c r="AB575" t="s">
        <v>3848</v>
      </c>
      <c r="AC575" t="s">
        <v>3858</v>
      </c>
      <c r="AD575" t="s">
        <v>25</v>
      </c>
      <c r="AE575" t="s">
        <v>3856</v>
      </c>
      <c r="AF575" t="s">
        <v>3850</v>
      </c>
      <c r="AG575" t="s">
        <v>276</v>
      </c>
      <c r="AH575" t="s">
        <v>3851</v>
      </c>
      <c r="AI575" t="s">
        <v>25</v>
      </c>
      <c r="AJ575" t="s">
        <v>25</v>
      </c>
      <c r="AK575" t="s">
        <v>25</v>
      </c>
      <c r="AL575" t="s">
        <v>25</v>
      </c>
      <c r="AM575" t="s">
        <v>25</v>
      </c>
      <c r="AN575" t="s">
        <v>25</v>
      </c>
      <c r="AO575" t="s">
        <v>25</v>
      </c>
      <c r="AP575" t="s">
        <v>25</v>
      </c>
      <c r="AQ575" t="s">
        <v>25</v>
      </c>
      <c r="AR575">
        <v>1</v>
      </c>
      <c r="AS575">
        <v>9.0500000000000007</v>
      </c>
      <c r="AT575">
        <v>24.2</v>
      </c>
      <c r="AU575" t="s">
        <v>25</v>
      </c>
      <c r="AV575" t="s">
        <v>25</v>
      </c>
      <c r="AW575" t="s">
        <v>25</v>
      </c>
      <c r="AX575" t="s">
        <v>25</v>
      </c>
      <c r="AY575" t="s">
        <v>25</v>
      </c>
      <c r="AZ575" t="s">
        <v>25</v>
      </c>
      <c r="BA575" t="s">
        <v>25</v>
      </c>
      <c r="BB575" t="s">
        <v>25</v>
      </c>
      <c r="BC575" t="s">
        <v>25</v>
      </c>
      <c r="BD575" t="s">
        <v>25</v>
      </c>
      <c r="BE575" t="s">
        <v>25</v>
      </c>
      <c r="BF575" t="s">
        <v>25</v>
      </c>
      <c r="BG575" t="s">
        <v>25</v>
      </c>
      <c r="BH575" t="s">
        <v>25</v>
      </c>
      <c r="BI575" t="s">
        <v>25</v>
      </c>
      <c r="BJ575" t="s">
        <v>25</v>
      </c>
      <c r="BK575" t="s">
        <v>25</v>
      </c>
      <c r="BL575" t="s">
        <v>25</v>
      </c>
      <c r="BM575" t="s">
        <v>25</v>
      </c>
      <c r="BN575" t="s">
        <v>25</v>
      </c>
      <c r="BO575" t="s">
        <v>25</v>
      </c>
      <c r="BP575" t="s">
        <v>25</v>
      </c>
      <c r="BQ575" t="s">
        <v>25</v>
      </c>
      <c r="BR575" t="s">
        <v>25</v>
      </c>
      <c r="BS575" t="s">
        <v>25</v>
      </c>
      <c r="BT575" t="s">
        <v>25</v>
      </c>
      <c r="BU575" t="s">
        <v>25</v>
      </c>
      <c r="BV575" t="s">
        <v>25</v>
      </c>
      <c r="BW575" t="s">
        <v>25</v>
      </c>
      <c r="BX575" t="s">
        <v>25</v>
      </c>
      <c r="BY575" t="s">
        <v>25</v>
      </c>
      <c r="BZ575" t="s">
        <v>25</v>
      </c>
      <c r="CA575" t="s">
        <v>25</v>
      </c>
      <c r="CB575" t="s">
        <v>25</v>
      </c>
      <c r="CC575" t="s">
        <v>25</v>
      </c>
      <c r="CD575" t="s">
        <v>25</v>
      </c>
      <c r="CE575" t="s">
        <v>25</v>
      </c>
      <c r="CF575" t="s">
        <v>25</v>
      </c>
      <c r="CG575" t="s">
        <v>25</v>
      </c>
      <c r="CH575" t="s">
        <v>25</v>
      </c>
      <c r="CI575" t="s">
        <v>25</v>
      </c>
      <c r="CJ575" t="s">
        <v>25</v>
      </c>
      <c r="CK575" t="s">
        <v>25</v>
      </c>
      <c r="CL575" t="s">
        <v>25</v>
      </c>
      <c r="CM575" t="s">
        <v>25</v>
      </c>
      <c r="CN575" t="s">
        <v>25</v>
      </c>
      <c r="CO575" t="s">
        <v>25</v>
      </c>
      <c r="CP575" t="s">
        <v>25</v>
      </c>
      <c r="CQ575" t="s">
        <v>25</v>
      </c>
      <c r="CR575" t="s">
        <v>25</v>
      </c>
      <c r="CS575" t="s">
        <v>25</v>
      </c>
      <c r="CT575" t="s">
        <v>25</v>
      </c>
      <c r="CU575" t="s">
        <v>25</v>
      </c>
      <c r="CV575" t="s">
        <v>25</v>
      </c>
      <c r="CW575" t="s">
        <v>25</v>
      </c>
      <c r="CX575" t="s">
        <v>25</v>
      </c>
      <c r="CY575" t="s">
        <v>25</v>
      </c>
      <c r="CZ575" t="s">
        <v>25</v>
      </c>
      <c r="DA575" t="s">
        <v>25</v>
      </c>
      <c r="DB575" t="s">
        <v>25</v>
      </c>
      <c r="DC575" t="s">
        <v>25</v>
      </c>
    </row>
    <row r="576" spans="1:107" x14ac:dyDescent="0.2">
      <c r="A576" t="s">
        <v>252</v>
      </c>
      <c r="B576">
        <v>166929892</v>
      </c>
      <c r="C576" t="s">
        <v>33</v>
      </c>
      <c r="D576">
        <v>0</v>
      </c>
      <c r="E576">
        <v>-8</v>
      </c>
      <c r="F576">
        <v>0</v>
      </c>
      <c r="G576" t="s">
        <v>24</v>
      </c>
      <c r="H576">
        <v>1</v>
      </c>
      <c r="I576" t="s">
        <v>25</v>
      </c>
      <c r="J576">
        <v>0</v>
      </c>
      <c r="K576" t="s">
        <v>25</v>
      </c>
      <c r="L576">
        <v>0</v>
      </c>
      <c r="M576">
        <v>0.66700000000000004</v>
      </c>
      <c r="N576" t="s">
        <v>278</v>
      </c>
      <c r="O576" t="s">
        <v>151</v>
      </c>
      <c r="P576" t="s">
        <v>2473</v>
      </c>
      <c r="Q576" t="s">
        <v>3175</v>
      </c>
      <c r="R576" t="s">
        <v>25</v>
      </c>
      <c r="S576" t="s">
        <v>2361</v>
      </c>
      <c r="T576" t="s">
        <v>25</v>
      </c>
      <c r="U576">
        <v>3</v>
      </c>
      <c r="V576">
        <v>80</v>
      </c>
      <c r="W576" t="s">
        <v>30</v>
      </c>
      <c r="X576" t="s">
        <v>3859</v>
      </c>
      <c r="Y576" t="s">
        <v>3860</v>
      </c>
      <c r="Z576" t="s">
        <v>3861</v>
      </c>
      <c r="AA576" t="s">
        <v>3861</v>
      </c>
      <c r="AB576" t="s">
        <v>3862</v>
      </c>
      <c r="AC576" t="s">
        <v>3863</v>
      </c>
      <c r="AD576" t="s">
        <v>25</v>
      </c>
      <c r="AE576" t="s">
        <v>3860</v>
      </c>
      <c r="AF576" t="s">
        <v>3864</v>
      </c>
      <c r="AG576" t="s">
        <v>298</v>
      </c>
      <c r="AH576" t="s">
        <v>3865</v>
      </c>
      <c r="AI576" t="s">
        <v>3866</v>
      </c>
      <c r="AJ576" t="s">
        <v>3867</v>
      </c>
      <c r="AK576" t="s">
        <v>3868</v>
      </c>
      <c r="AL576" t="s">
        <v>3869</v>
      </c>
      <c r="AM576" t="s">
        <v>3870</v>
      </c>
      <c r="AN576" t="s">
        <v>3871</v>
      </c>
      <c r="AO576" t="s">
        <v>3872</v>
      </c>
      <c r="AP576" t="s">
        <v>3873</v>
      </c>
      <c r="AQ576" t="s">
        <v>3874</v>
      </c>
      <c r="AR576" t="s">
        <v>3875</v>
      </c>
      <c r="AS576" t="s">
        <v>3876</v>
      </c>
      <c r="AT576" t="s">
        <v>3877</v>
      </c>
      <c r="AU576" t="s">
        <v>3878</v>
      </c>
      <c r="AV576" t="s">
        <v>3879</v>
      </c>
      <c r="AW576" t="s">
        <v>3880</v>
      </c>
      <c r="AX576" t="s">
        <v>3881</v>
      </c>
      <c r="AY576" t="s">
        <v>3882</v>
      </c>
      <c r="AZ576" t="s">
        <v>3883</v>
      </c>
      <c r="BA576" t="s">
        <v>3883</v>
      </c>
      <c r="BB576" t="s">
        <v>3883</v>
      </c>
      <c r="BC576" t="s">
        <v>3884</v>
      </c>
      <c r="BD576" t="s">
        <v>3885</v>
      </c>
      <c r="BE576" t="s">
        <v>3886</v>
      </c>
      <c r="BF576" t="s">
        <v>3887</v>
      </c>
      <c r="BG576" t="s">
        <v>3888</v>
      </c>
      <c r="BH576" t="s">
        <v>3889</v>
      </c>
      <c r="BI576" t="s">
        <v>3890</v>
      </c>
      <c r="BJ576" t="s">
        <v>3891</v>
      </c>
      <c r="BK576" t="s">
        <v>3892</v>
      </c>
      <c r="BL576" t="s">
        <v>25</v>
      </c>
      <c r="BM576" t="s">
        <v>25</v>
      </c>
      <c r="BN576" t="s">
        <v>25</v>
      </c>
      <c r="BO576" t="s">
        <v>25</v>
      </c>
      <c r="BP576" t="s">
        <v>25</v>
      </c>
      <c r="BQ576" t="s">
        <v>25</v>
      </c>
      <c r="BR576" t="s">
        <v>25</v>
      </c>
      <c r="BS576" t="s">
        <v>25</v>
      </c>
      <c r="BT576" t="s">
        <v>25</v>
      </c>
      <c r="BU576" t="s">
        <v>25</v>
      </c>
      <c r="BV576" t="s">
        <v>25</v>
      </c>
      <c r="BW576" t="s">
        <v>25</v>
      </c>
      <c r="BX576" t="s">
        <v>25</v>
      </c>
      <c r="BY576" t="s">
        <v>25</v>
      </c>
      <c r="BZ576" t="s">
        <v>25</v>
      </c>
      <c r="CA576" t="s">
        <v>25</v>
      </c>
      <c r="CB576" t="s">
        <v>25</v>
      </c>
      <c r="CC576" t="s">
        <v>25</v>
      </c>
      <c r="CD576" t="s">
        <v>25</v>
      </c>
      <c r="CE576" t="s">
        <v>25</v>
      </c>
      <c r="CF576" t="s">
        <v>25</v>
      </c>
      <c r="CG576" t="s">
        <v>25</v>
      </c>
      <c r="CH576" t="s">
        <v>25</v>
      </c>
      <c r="CI576" t="s">
        <v>25</v>
      </c>
      <c r="CJ576" t="s">
        <v>25</v>
      </c>
      <c r="CK576" t="s">
        <v>25</v>
      </c>
      <c r="CL576" t="s">
        <v>25</v>
      </c>
      <c r="CM576" t="s">
        <v>25</v>
      </c>
      <c r="CN576" t="s">
        <v>25</v>
      </c>
      <c r="CO576" t="s">
        <v>25</v>
      </c>
      <c r="CP576" t="s">
        <v>25</v>
      </c>
      <c r="CQ576" t="s">
        <v>25</v>
      </c>
      <c r="CR576" t="s">
        <v>25</v>
      </c>
      <c r="CS576" t="s">
        <v>25</v>
      </c>
      <c r="CT576" t="s">
        <v>25</v>
      </c>
      <c r="CU576" t="s">
        <v>25</v>
      </c>
      <c r="CV576" t="s">
        <v>25</v>
      </c>
      <c r="CW576" t="s">
        <v>25</v>
      </c>
      <c r="CX576" t="s">
        <v>25</v>
      </c>
      <c r="CY576" t="s">
        <v>25</v>
      </c>
      <c r="CZ576" t="s">
        <v>25</v>
      </c>
      <c r="DA576" t="s">
        <v>25</v>
      </c>
      <c r="DB576" t="s">
        <v>25</v>
      </c>
      <c r="DC576" t="s">
        <v>25</v>
      </c>
    </row>
    <row r="577" spans="1:107" x14ac:dyDescent="0.2">
      <c r="A577" t="s">
        <v>252</v>
      </c>
      <c r="B577">
        <v>166929892</v>
      </c>
      <c r="C577" t="s">
        <v>33</v>
      </c>
      <c r="D577">
        <v>0</v>
      </c>
      <c r="E577">
        <v>-8</v>
      </c>
      <c r="F577">
        <v>0</v>
      </c>
      <c r="G577" t="s">
        <v>24</v>
      </c>
      <c r="H577">
        <v>1</v>
      </c>
      <c r="I577" t="s">
        <v>25</v>
      </c>
      <c r="J577">
        <v>0</v>
      </c>
      <c r="K577" t="s">
        <v>25</v>
      </c>
      <c r="L577">
        <v>0</v>
      </c>
      <c r="M577">
        <v>0.66700000000000004</v>
      </c>
      <c r="N577" t="s">
        <v>278</v>
      </c>
      <c r="O577" t="s">
        <v>151</v>
      </c>
      <c r="P577" t="s">
        <v>2473</v>
      </c>
      <c r="Q577" t="s">
        <v>3175</v>
      </c>
      <c r="R577" t="s">
        <v>25</v>
      </c>
      <c r="S577" t="s">
        <v>2361</v>
      </c>
      <c r="T577" t="s">
        <v>25</v>
      </c>
      <c r="U577">
        <v>3</v>
      </c>
      <c r="V577">
        <v>80</v>
      </c>
      <c r="W577" t="s">
        <v>30</v>
      </c>
      <c r="X577" t="s">
        <v>3893</v>
      </c>
      <c r="Y577" t="s">
        <v>3894</v>
      </c>
      <c r="Z577" t="s">
        <v>3895</v>
      </c>
      <c r="AA577" t="s">
        <v>3896</v>
      </c>
      <c r="AB577" t="s">
        <v>3897</v>
      </c>
      <c r="AC577" t="s">
        <v>3863</v>
      </c>
      <c r="AD577" t="s">
        <v>25</v>
      </c>
      <c r="AE577" t="s">
        <v>3894</v>
      </c>
      <c r="AF577" t="s">
        <v>3864</v>
      </c>
      <c r="AG577" t="s">
        <v>298</v>
      </c>
      <c r="AH577" t="s">
        <v>3865</v>
      </c>
      <c r="AI577" t="s">
        <v>3866</v>
      </c>
      <c r="AJ577" t="s">
        <v>3867</v>
      </c>
      <c r="AK577" t="s">
        <v>3868</v>
      </c>
      <c r="AL577" t="s">
        <v>3869</v>
      </c>
      <c r="AM577" t="s">
        <v>3870</v>
      </c>
      <c r="AN577" t="s">
        <v>3871</v>
      </c>
      <c r="AO577" t="s">
        <v>3872</v>
      </c>
      <c r="AP577" t="s">
        <v>3873</v>
      </c>
      <c r="AQ577" t="s">
        <v>3874</v>
      </c>
      <c r="AR577" t="s">
        <v>3875</v>
      </c>
      <c r="AS577" t="s">
        <v>3876</v>
      </c>
      <c r="AT577" t="s">
        <v>3877</v>
      </c>
      <c r="AU577" t="s">
        <v>3878</v>
      </c>
      <c r="AV577" t="s">
        <v>3879</v>
      </c>
      <c r="AW577" t="s">
        <v>3880</v>
      </c>
      <c r="AX577" t="s">
        <v>3881</v>
      </c>
      <c r="AY577" t="s">
        <v>3882</v>
      </c>
      <c r="AZ577" t="s">
        <v>3883</v>
      </c>
      <c r="BA577" t="s">
        <v>3883</v>
      </c>
      <c r="BB577" t="s">
        <v>3883</v>
      </c>
      <c r="BC577" t="s">
        <v>3884</v>
      </c>
      <c r="BD577" t="s">
        <v>3885</v>
      </c>
      <c r="BE577" t="s">
        <v>3886</v>
      </c>
      <c r="BF577" t="s">
        <v>3887</v>
      </c>
      <c r="BG577" t="s">
        <v>3888</v>
      </c>
      <c r="BH577" t="s">
        <v>3889</v>
      </c>
      <c r="BI577" t="s">
        <v>3890</v>
      </c>
      <c r="BJ577" t="s">
        <v>3891</v>
      </c>
      <c r="BK577" t="s">
        <v>3892</v>
      </c>
      <c r="BL577" t="s">
        <v>25</v>
      </c>
      <c r="BM577" t="s">
        <v>25</v>
      </c>
      <c r="BN577" t="s">
        <v>25</v>
      </c>
      <c r="BO577" t="s">
        <v>25</v>
      </c>
      <c r="BP577" t="s">
        <v>25</v>
      </c>
      <c r="BQ577" t="s">
        <v>25</v>
      </c>
      <c r="BR577" t="s">
        <v>25</v>
      </c>
      <c r="BS577" t="s">
        <v>25</v>
      </c>
      <c r="BT577" t="s">
        <v>25</v>
      </c>
      <c r="BU577" t="s">
        <v>25</v>
      </c>
      <c r="BV577" t="s">
        <v>25</v>
      </c>
      <c r="BW577" t="s">
        <v>25</v>
      </c>
      <c r="BX577" t="s">
        <v>25</v>
      </c>
      <c r="BY577" t="s">
        <v>25</v>
      </c>
      <c r="BZ577" t="s">
        <v>25</v>
      </c>
      <c r="CA577" t="s">
        <v>25</v>
      </c>
      <c r="CB577" t="s">
        <v>25</v>
      </c>
      <c r="CC577" t="s">
        <v>25</v>
      </c>
      <c r="CD577" t="s">
        <v>25</v>
      </c>
      <c r="CE577" t="s">
        <v>25</v>
      </c>
      <c r="CF577" t="s">
        <v>25</v>
      </c>
      <c r="CG577" t="s">
        <v>25</v>
      </c>
      <c r="CH577" t="s">
        <v>25</v>
      </c>
      <c r="CI577" t="s">
        <v>25</v>
      </c>
      <c r="CJ577" t="s">
        <v>25</v>
      </c>
      <c r="CK577" t="s">
        <v>25</v>
      </c>
      <c r="CL577" t="s">
        <v>25</v>
      </c>
      <c r="CM577" t="s">
        <v>25</v>
      </c>
      <c r="CN577" t="s">
        <v>25</v>
      </c>
      <c r="CO577" t="s">
        <v>25</v>
      </c>
      <c r="CP577" t="s">
        <v>25</v>
      </c>
      <c r="CQ577" t="s">
        <v>25</v>
      </c>
      <c r="CR577" t="s">
        <v>25</v>
      </c>
      <c r="CS577" t="s">
        <v>25</v>
      </c>
      <c r="CT577" t="s">
        <v>25</v>
      </c>
      <c r="CU577" t="s">
        <v>25</v>
      </c>
      <c r="CV577" t="s">
        <v>25</v>
      </c>
      <c r="CW577" t="s">
        <v>25</v>
      </c>
      <c r="CX577" t="s">
        <v>25</v>
      </c>
      <c r="CY577" t="s">
        <v>25</v>
      </c>
      <c r="CZ577" t="s">
        <v>25</v>
      </c>
      <c r="DA577" t="s">
        <v>25</v>
      </c>
      <c r="DB577" t="s">
        <v>25</v>
      </c>
      <c r="DC577" t="s">
        <v>25</v>
      </c>
    </row>
    <row r="578" spans="1:107" x14ac:dyDescent="0.2">
      <c r="A578" t="s">
        <v>252</v>
      </c>
      <c r="B578">
        <v>166929892</v>
      </c>
      <c r="C578" t="s">
        <v>33</v>
      </c>
      <c r="D578">
        <v>0</v>
      </c>
      <c r="E578">
        <v>-8</v>
      </c>
      <c r="F578">
        <v>0</v>
      </c>
      <c r="G578" t="s">
        <v>24</v>
      </c>
      <c r="H578">
        <v>1</v>
      </c>
      <c r="I578" t="s">
        <v>25</v>
      </c>
      <c r="J578">
        <v>0</v>
      </c>
      <c r="K578" t="s">
        <v>25</v>
      </c>
      <c r="L578">
        <v>0</v>
      </c>
      <c r="M578">
        <v>0.66700000000000004</v>
      </c>
      <c r="N578" t="s">
        <v>278</v>
      </c>
      <c r="O578" t="s">
        <v>151</v>
      </c>
      <c r="P578" t="s">
        <v>2473</v>
      </c>
      <c r="Q578" t="s">
        <v>3175</v>
      </c>
      <c r="R578" t="s">
        <v>25</v>
      </c>
      <c r="S578" t="s">
        <v>2361</v>
      </c>
      <c r="T578" t="s">
        <v>25</v>
      </c>
      <c r="U578">
        <v>3</v>
      </c>
      <c r="V578">
        <v>80</v>
      </c>
      <c r="W578" t="s">
        <v>30</v>
      </c>
      <c r="X578" t="s">
        <v>3898</v>
      </c>
      <c r="Y578" t="s">
        <v>3899</v>
      </c>
      <c r="Z578" t="s">
        <v>3900</v>
      </c>
      <c r="AA578" t="s">
        <v>3901</v>
      </c>
      <c r="AB578" t="s">
        <v>3902</v>
      </c>
      <c r="AC578" t="s">
        <v>3863</v>
      </c>
      <c r="AD578" t="s">
        <v>25</v>
      </c>
      <c r="AE578" t="s">
        <v>3899</v>
      </c>
      <c r="AF578" t="s">
        <v>3864</v>
      </c>
      <c r="AG578" t="s">
        <v>298</v>
      </c>
      <c r="AH578" t="s">
        <v>3865</v>
      </c>
      <c r="AI578" t="s">
        <v>3866</v>
      </c>
      <c r="AJ578" t="s">
        <v>3867</v>
      </c>
      <c r="AK578" t="s">
        <v>3868</v>
      </c>
      <c r="AL578" t="s">
        <v>3869</v>
      </c>
      <c r="AM578" t="s">
        <v>3870</v>
      </c>
      <c r="AN578" t="s">
        <v>3871</v>
      </c>
      <c r="AO578" t="s">
        <v>3872</v>
      </c>
      <c r="AP578" t="s">
        <v>3873</v>
      </c>
      <c r="AQ578" t="s">
        <v>3874</v>
      </c>
      <c r="AR578" t="s">
        <v>3875</v>
      </c>
      <c r="AS578" t="s">
        <v>3876</v>
      </c>
      <c r="AT578" t="s">
        <v>3877</v>
      </c>
      <c r="AU578" t="s">
        <v>3878</v>
      </c>
      <c r="AV578" t="s">
        <v>3879</v>
      </c>
      <c r="AW578" t="s">
        <v>3880</v>
      </c>
      <c r="AX578" t="s">
        <v>3881</v>
      </c>
      <c r="AY578" t="s">
        <v>3882</v>
      </c>
      <c r="AZ578" t="s">
        <v>3883</v>
      </c>
      <c r="BA578" t="s">
        <v>3883</v>
      </c>
      <c r="BB578" t="s">
        <v>3883</v>
      </c>
      <c r="BC578" t="s">
        <v>3884</v>
      </c>
      <c r="BD578" t="s">
        <v>3885</v>
      </c>
      <c r="BE578" t="s">
        <v>3886</v>
      </c>
      <c r="BF578" t="s">
        <v>3887</v>
      </c>
      <c r="BG578" t="s">
        <v>3888</v>
      </c>
      <c r="BH578" t="s">
        <v>3889</v>
      </c>
      <c r="BI578" t="s">
        <v>3890</v>
      </c>
      <c r="BJ578" t="s">
        <v>3891</v>
      </c>
      <c r="BK578" t="s">
        <v>3892</v>
      </c>
      <c r="BL578" t="s">
        <v>25</v>
      </c>
      <c r="BM578" t="s">
        <v>25</v>
      </c>
      <c r="BN578" t="s">
        <v>25</v>
      </c>
      <c r="BO578" t="s">
        <v>25</v>
      </c>
      <c r="BP578" t="s">
        <v>25</v>
      </c>
      <c r="BQ578" t="s">
        <v>25</v>
      </c>
      <c r="BR578" t="s">
        <v>25</v>
      </c>
      <c r="BS578" t="s">
        <v>25</v>
      </c>
      <c r="BT578" t="s">
        <v>25</v>
      </c>
      <c r="BU578" t="s">
        <v>25</v>
      </c>
      <c r="BV578" t="s">
        <v>25</v>
      </c>
      <c r="BW578" t="s">
        <v>25</v>
      </c>
      <c r="BX578" t="s">
        <v>25</v>
      </c>
      <c r="BY578" t="s">
        <v>25</v>
      </c>
      <c r="BZ578" t="s">
        <v>25</v>
      </c>
      <c r="CA578" t="s">
        <v>25</v>
      </c>
      <c r="CB578" t="s">
        <v>25</v>
      </c>
      <c r="CC578" t="s">
        <v>25</v>
      </c>
      <c r="CD578" t="s">
        <v>25</v>
      </c>
      <c r="CE578" t="s">
        <v>25</v>
      </c>
      <c r="CF578" t="s">
        <v>25</v>
      </c>
      <c r="CG578" t="s">
        <v>25</v>
      </c>
      <c r="CH578" t="s">
        <v>25</v>
      </c>
      <c r="CI578" t="s">
        <v>25</v>
      </c>
      <c r="CJ578" t="s">
        <v>25</v>
      </c>
      <c r="CK578" t="s">
        <v>25</v>
      </c>
      <c r="CL578" t="s">
        <v>25</v>
      </c>
      <c r="CM578" t="s">
        <v>25</v>
      </c>
      <c r="CN578" t="s">
        <v>25</v>
      </c>
      <c r="CO578" t="s">
        <v>25</v>
      </c>
      <c r="CP578" t="s">
        <v>25</v>
      </c>
      <c r="CQ578" t="s">
        <v>25</v>
      </c>
      <c r="CR578" t="s">
        <v>25</v>
      </c>
      <c r="CS578" t="s">
        <v>25</v>
      </c>
      <c r="CT578" t="s">
        <v>25</v>
      </c>
      <c r="CU578" t="s">
        <v>25</v>
      </c>
      <c r="CV578" t="s">
        <v>25</v>
      </c>
      <c r="CW578" t="s">
        <v>25</v>
      </c>
      <c r="CX578" t="s">
        <v>25</v>
      </c>
      <c r="CY578" t="s">
        <v>25</v>
      </c>
      <c r="CZ578" t="s">
        <v>25</v>
      </c>
      <c r="DA578" t="s">
        <v>25</v>
      </c>
      <c r="DB578" t="s">
        <v>25</v>
      </c>
      <c r="DC578" t="s">
        <v>25</v>
      </c>
    </row>
    <row r="579" spans="1:107" x14ac:dyDescent="0.2">
      <c r="A579" t="s">
        <v>252</v>
      </c>
      <c r="B579">
        <v>166929892</v>
      </c>
      <c r="C579" t="s">
        <v>33</v>
      </c>
      <c r="D579">
        <v>0</v>
      </c>
      <c r="E579">
        <v>-8</v>
      </c>
      <c r="F579">
        <v>0</v>
      </c>
      <c r="G579" t="s">
        <v>24</v>
      </c>
      <c r="H579">
        <v>1</v>
      </c>
      <c r="I579" t="s">
        <v>25</v>
      </c>
      <c r="J579">
        <v>0</v>
      </c>
      <c r="K579" t="s">
        <v>25</v>
      </c>
      <c r="L579">
        <v>0</v>
      </c>
      <c r="M579">
        <v>0.66700000000000004</v>
      </c>
      <c r="N579" t="s">
        <v>278</v>
      </c>
      <c r="O579" t="s">
        <v>151</v>
      </c>
      <c r="P579" t="s">
        <v>2473</v>
      </c>
      <c r="Q579" t="s">
        <v>3175</v>
      </c>
      <c r="R579" t="s">
        <v>25</v>
      </c>
      <c r="S579" t="s">
        <v>2361</v>
      </c>
      <c r="T579" t="s">
        <v>25</v>
      </c>
      <c r="U579">
        <v>3</v>
      </c>
      <c r="V579">
        <v>80</v>
      </c>
      <c r="W579" t="s">
        <v>30</v>
      </c>
      <c r="X579" t="s">
        <v>25</v>
      </c>
      <c r="Y579" t="s">
        <v>25</v>
      </c>
      <c r="Z579" t="s">
        <v>25</v>
      </c>
      <c r="AA579" t="s">
        <v>25</v>
      </c>
      <c r="AB579" t="s">
        <v>25</v>
      </c>
      <c r="AC579" t="s">
        <v>25</v>
      </c>
      <c r="AD579" t="s">
        <v>25</v>
      </c>
      <c r="AE579" t="s">
        <v>3903</v>
      </c>
      <c r="AF579" t="s">
        <v>3864</v>
      </c>
      <c r="AG579" t="s">
        <v>298</v>
      </c>
      <c r="AH579" t="s">
        <v>3865</v>
      </c>
      <c r="AI579" t="s">
        <v>3866</v>
      </c>
      <c r="AJ579" t="s">
        <v>3867</v>
      </c>
      <c r="AK579" t="s">
        <v>3868</v>
      </c>
      <c r="AL579" t="s">
        <v>3869</v>
      </c>
      <c r="AM579" t="s">
        <v>3870</v>
      </c>
      <c r="AN579" t="s">
        <v>3871</v>
      </c>
      <c r="AO579" t="s">
        <v>3872</v>
      </c>
      <c r="AP579" t="s">
        <v>3873</v>
      </c>
      <c r="AQ579" t="s">
        <v>3874</v>
      </c>
      <c r="AR579" t="s">
        <v>3875</v>
      </c>
      <c r="AS579" t="s">
        <v>3876</v>
      </c>
      <c r="AT579" t="s">
        <v>3877</v>
      </c>
      <c r="AU579" t="s">
        <v>3878</v>
      </c>
      <c r="AV579" t="s">
        <v>3879</v>
      </c>
      <c r="AW579" t="s">
        <v>3880</v>
      </c>
      <c r="AX579" t="s">
        <v>3881</v>
      </c>
      <c r="AY579" t="s">
        <v>3882</v>
      </c>
      <c r="AZ579" t="s">
        <v>3883</v>
      </c>
      <c r="BA579" t="s">
        <v>3883</v>
      </c>
      <c r="BB579" t="s">
        <v>3883</v>
      </c>
      <c r="BC579" t="s">
        <v>3884</v>
      </c>
      <c r="BD579" t="s">
        <v>3885</v>
      </c>
      <c r="BE579" t="s">
        <v>3886</v>
      </c>
      <c r="BF579" t="s">
        <v>3887</v>
      </c>
      <c r="BG579" t="s">
        <v>3888</v>
      </c>
      <c r="BH579" t="s">
        <v>3889</v>
      </c>
      <c r="BI579" t="s">
        <v>3890</v>
      </c>
      <c r="BJ579" t="s">
        <v>3891</v>
      </c>
      <c r="BK579" t="s">
        <v>3892</v>
      </c>
      <c r="BL579" t="s">
        <v>25</v>
      </c>
      <c r="BM579" t="s">
        <v>25</v>
      </c>
      <c r="BN579" t="s">
        <v>25</v>
      </c>
      <c r="BO579" t="s">
        <v>25</v>
      </c>
      <c r="BP579" t="s">
        <v>25</v>
      </c>
      <c r="BQ579" t="s">
        <v>25</v>
      </c>
      <c r="BR579" t="s">
        <v>25</v>
      </c>
      <c r="BS579" t="s">
        <v>25</v>
      </c>
      <c r="BT579" t="s">
        <v>25</v>
      </c>
      <c r="BU579" t="s">
        <v>25</v>
      </c>
      <c r="BV579" t="s">
        <v>25</v>
      </c>
      <c r="BW579" t="s">
        <v>25</v>
      </c>
      <c r="BX579" t="s">
        <v>25</v>
      </c>
      <c r="BY579" t="s">
        <v>25</v>
      </c>
      <c r="BZ579" t="s">
        <v>25</v>
      </c>
      <c r="CA579" t="s">
        <v>25</v>
      </c>
      <c r="CB579" t="s">
        <v>25</v>
      </c>
      <c r="CC579" t="s">
        <v>25</v>
      </c>
      <c r="CD579" t="s">
        <v>25</v>
      </c>
      <c r="CE579" t="s">
        <v>25</v>
      </c>
      <c r="CF579" t="s">
        <v>25</v>
      </c>
      <c r="CG579" t="s">
        <v>25</v>
      </c>
      <c r="CH579" t="s">
        <v>25</v>
      </c>
      <c r="CI579" t="s">
        <v>25</v>
      </c>
      <c r="CJ579" t="s">
        <v>25</v>
      </c>
      <c r="CK579" t="s">
        <v>25</v>
      </c>
      <c r="CL579" t="s">
        <v>25</v>
      </c>
      <c r="CM579" t="s">
        <v>25</v>
      </c>
      <c r="CN579" t="s">
        <v>25</v>
      </c>
      <c r="CO579" t="s">
        <v>25</v>
      </c>
      <c r="CP579" t="s">
        <v>25</v>
      </c>
      <c r="CQ579" t="s">
        <v>25</v>
      </c>
      <c r="CR579" t="s">
        <v>25</v>
      </c>
      <c r="CS579" t="s">
        <v>25</v>
      </c>
      <c r="CT579" t="s">
        <v>25</v>
      </c>
      <c r="CU579" t="s">
        <v>25</v>
      </c>
      <c r="CV579" t="s">
        <v>25</v>
      </c>
      <c r="CW579" t="s">
        <v>25</v>
      </c>
      <c r="CX579" t="s">
        <v>25</v>
      </c>
      <c r="CY579" t="s">
        <v>25</v>
      </c>
      <c r="CZ579" t="s">
        <v>25</v>
      </c>
      <c r="DA579" t="s">
        <v>25</v>
      </c>
      <c r="DB579" t="s">
        <v>25</v>
      </c>
      <c r="DC579" t="s">
        <v>25</v>
      </c>
    </row>
    <row r="580" spans="1:107" x14ac:dyDescent="0.2">
      <c r="A580" t="s">
        <v>252</v>
      </c>
      <c r="B580">
        <v>166929892</v>
      </c>
      <c r="C580" t="s">
        <v>33</v>
      </c>
      <c r="D580">
        <v>0</v>
      </c>
      <c r="E580">
        <v>-8</v>
      </c>
      <c r="F580">
        <v>0</v>
      </c>
      <c r="G580" t="s">
        <v>24</v>
      </c>
      <c r="H580">
        <v>1</v>
      </c>
      <c r="I580" t="s">
        <v>25</v>
      </c>
      <c r="J580">
        <v>0</v>
      </c>
      <c r="K580" t="s">
        <v>25</v>
      </c>
      <c r="L580">
        <v>0</v>
      </c>
      <c r="M580">
        <v>0.66700000000000004</v>
      </c>
      <c r="N580" t="s">
        <v>278</v>
      </c>
      <c r="O580" t="s">
        <v>151</v>
      </c>
      <c r="P580" t="s">
        <v>2473</v>
      </c>
      <c r="Q580" t="s">
        <v>3175</v>
      </c>
      <c r="R580" t="s">
        <v>25</v>
      </c>
      <c r="S580" t="s">
        <v>2361</v>
      </c>
      <c r="T580" t="s">
        <v>25</v>
      </c>
      <c r="U580">
        <v>2</v>
      </c>
      <c r="V580">
        <v>80</v>
      </c>
      <c r="W580" t="s">
        <v>30</v>
      </c>
      <c r="X580" t="s">
        <v>3859</v>
      </c>
      <c r="Y580" t="s">
        <v>3860</v>
      </c>
      <c r="Z580" t="s">
        <v>3861</v>
      </c>
      <c r="AA580" t="s">
        <v>3861</v>
      </c>
      <c r="AB580" t="s">
        <v>3862</v>
      </c>
      <c r="AC580" t="s">
        <v>3863</v>
      </c>
      <c r="AD580" t="s">
        <v>25</v>
      </c>
      <c r="AE580" t="s">
        <v>3860</v>
      </c>
      <c r="AF580" t="s">
        <v>3864</v>
      </c>
      <c r="AG580" t="s">
        <v>298</v>
      </c>
      <c r="AH580" t="s">
        <v>3865</v>
      </c>
      <c r="AI580" t="s">
        <v>3866</v>
      </c>
      <c r="AJ580" t="s">
        <v>3867</v>
      </c>
      <c r="AK580" t="s">
        <v>3868</v>
      </c>
      <c r="AL580" t="s">
        <v>3869</v>
      </c>
      <c r="AM580" t="s">
        <v>3870</v>
      </c>
      <c r="AN580" t="s">
        <v>3871</v>
      </c>
      <c r="AO580" t="s">
        <v>3872</v>
      </c>
      <c r="AP580" t="s">
        <v>3873</v>
      </c>
      <c r="AQ580" t="s">
        <v>3874</v>
      </c>
      <c r="AR580" t="s">
        <v>3875</v>
      </c>
      <c r="AS580" t="s">
        <v>3876</v>
      </c>
      <c r="AT580" t="s">
        <v>3877</v>
      </c>
      <c r="AU580" t="s">
        <v>3878</v>
      </c>
      <c r="AV580" t="s">
        <v>3879</v>
      </c>
      <c r="AW580" t="s">
        <v>3880</v>
      </c>
      <c r="AX580" t="s">
        <v>3881</v>
      </c>
      <c r="AY580" t="s">
        <v>3882</v>
      </c>
      <c r="AZ580" t="s">
        <v>3883</v>
      </c>
      <c r="BA580" t="s">
        <v>3883</v>
      </c>
      <c r="BB580" t="s">
        <v>3883</v>
      </c>
      <c r="BC580" t="s">
        <v>3884</v>
      </c>
      <c r="BD580" t="s">
        <v>3885</v>
      </c>
      <c r="BE580" t="s">
        <v>3886</v>
      </c>
      <c r="BF580" t="s">
        <v>3887</v>
      </c>
      <c r="BG580" t="s">
        <v>3888</v>
      </c>
      <c r="BH580" t="s">
        <v>3889</v>
      </c>
      <c r="BI580" t="s">
        <v>3890</v>
      </c>
      <c r="BJ580" t="s">
        <v>3891</v>
      </c>
      <c r="BK580" t="s">
        <v>3892</v>
      </c>
      <c r="BL580" t="s">
        <v>25</v>
      </c>
      <c r="BM580" t="s">
        <v>25</v>
      </c>
      <c r="BN580" t="s">
        <v>25</v>
      </c>
      <c r="BO580" t="s">
        <v>25</v>
      </c>
      <c r="BP580" t="s">
        <v>25</v>
      </c>
      <c r="BQ580" t="s">
        <v>25</v>
      </c>
      <c r="BR580" t="s">
        <v>25</v>
      </c>
      <c r="BS580" t="s">
        <v>25</v>
      </c>
      <c r="BT580" t="s">
        <v>25</v>
      </c>
      <c r="BU580" t="s">
        <v>25</v>
      </c>
      <c r="BV580" t="s">
        <v>25</v>
      </c>
      <c r="BW580" t="s">
        <v>25</v>
      </c>
      <c r="BX580" t="s">
        <v>25</v>
      </c>
      <c r="BY580" t="s">
        <v>25</v>
      </c>
      <c r="BZ580" t="s">
        <v>25</v>
      </c>
      <c r="CA580" t="s">
        <v>25</v>
      </c>
      <c r="CB580" t="s">
        <v>25</v>
      </c>
      <c r="CC580" t="s">
        <v>25</v>
      </c>
      <c r="CD580" t="s">
        <v>25</v>
      </c>
      <c r="CE580" t="s">
        <v>25</v>
      </c>
      <c r="CF580" t="s">
        <v>25</v>
      </c>
      <c r="CG580" t="s">
        <v>25</v>
      </c>
      <c r="CH580" t="s">
        <v>25</v>
      </c>
      <c r="CI580" t="s">
        <v>25</v>
      </c>
      <c r="CJ580" t="s">
        <v>25</v>
      </c>
      <c r="CK580" t="s">
        <v>25</v>
      </c>
      <c r="CL580" t="s">
        <v>25</v>
      </c>
      <c r="CM580" t="s">
        <v>25</v>
      </c>
      <c r="CN580" t="s">
        <v>25</v>
      </c>
      <c r="CO580" t="s">
        <v>25</v>
      </c>
      <c r="CP580" t="s">
        <v>25</v>
      </c>
      <c r="CQ580" t="s">
        <v>25</v>
      </c>
      <c r="CR580" t="s">
        <v>25</v>
      </c>
      <c r="CS580" t="s">
        <v>25</v>
      </c>
      <c r="CT580" t="s">
        <v>25</v>
      </c>
      <c r="CU580" t="s">
        <v>25</v>
      </c>
      <c r="CV580" t="s">
        <v>25</v>
      </c>
      <c r="CW580" t="s">
        <v>25</v>
      </c>
      <c r="CX580" t="s">
        <v>25</v>
      </c>
      <c r="CY580" t="s">
        <v>25</v>
      </c>
      <c r="CZ580" t="s">
        <v>25</v>
      </c>
      <c r="DA580" t="s">
        <v>25</v>
      </c>
      <c r="DB580" t="s">
        <v>25</v>
      </c>
      <c r="DC580" t="s">
        <v>25</v>
      </c>
    </row>
    <row r="581" spans="1:107" x14ac:dyDescent="0.2">
      <c r="A581" t="s">
        <v>252</v>
      </c>
      <c r="B581">
        <v>166929892</v>
      </c>
      <c r="C581" t="s">
        <v>33</v>
      </c>
      <c r="D581">
        <v>0</v>
      </c>
      <c r="E581">
        <v>-8</v>
      </c>
      <c r="F581">
        <v>0</v>
      </c>
      <c r="G581" t="s">
        <v>24</v>
      </c>
      <c r="H581">
        <v>1</v>
      </c>
      <c r="I581" t="s">
        <v>25</v>
      </c>
      <c r="J581">
        <v>0</v>
      </c>
      <c r="K581" t="s">
        <v>25</v>
      </c>
      <c r="L581">
        <v>0</v>
      </c>
      <c r="M581">
        <v>0.66700000000000004</v>
      </c>
      <c r="N581" t="s">
        <v>278</v>
      </c>
      <c r="O581" t="s">
        <v>151</v>
      </c>
      <c r="P581" t="s">
        <v>2473</v>
      </c>
      <c r="Q581" t="s">
        <v>3175</v>
      </c>
      <c r="R581" t="s">
        <v>25</v>
      </c>
      <c r="S581" t="s">
        <v>2361</v>
      </c>
      <c r="T581" t="s">
        <v>25</v>
      </c>
      <c r="U581">
        <v>2</v>
      </c>
      <c r="V581">
        <v>80</v>
      </c>
      <c r="W581" t="s">
        <v>30</v>
      </c>
      <c r="X581" t="s">
        <v>3893</v>
      </c>
      <c r="Y581" t="s">
        <v>3894</v>
      </c>
      <c r="Z581" t="s">
        <v>3895</v>
      </c>
      <c r="AA581" t="s">
        <v>3896</v>
      </c>
      <c r="AB581" t="s">
        <v>3897</v>
      </c>
      <c r="AC581" t="s">
        <v>3863</v>
      </c>
      <c r="AD581" t="s">
        <v>25</v>
      </c>
      <c r="AE581" t="s">
        <v>3894</v>
      </c>
      <c r="AF581" t="s">
        <v>3864</v>
      </c>
      <c r="AG581" t="s">
        <v>298</v>
      </c>
      <c r="AH581" t="s">
        <v>3865</v>
      </c>
      <c r="AI581" t="s">
        <v>3866</v>
      </c>
      <c r="AJ581" t="s">
        <v>3867</v>
      </c>
      <c r="AK581" t="s">
        <v>3868</v>
      </c>
      <c r="AL581" t="s">
        <v>3869</v>
      </c>
      <c r="AM581" t="s">
        <v>3870</v>
      </c>
      <c r="AN581" t="s">
        <v>3871</v>
      </c>
      <c r="AO581" t="s">
        <v>3872</v>
      </c>
      <c r="AP581" t="s">
        <v>3873</v>
      </c>
      <c r="AQ581" t="s">
        <v>3874</v>
      </c>
      <c r="AR581" t="s">
        <v>3875</v>
      </c>
      <c r="AS581" t="s">
        <v>3876</v>
      </c>
      <c r="AT581" t="s">
        <v>3877</v>
      </c>
      <c r="AU581" t="s">
        <v>3878</v>
      </c>
      <c r="AV581" t="s">
        <v>3879</v>
      </c>
      <c r="AW581" t="s">
        <v>3880</v>
      </c>
      <c r="AX581" t="s">
        <v>3881</v>
      </c>
      <c r="AY581" t="s">
        <v>3882</v>
      </c>
      <c r="AZ581" t="s">
        <v>3883</v>
      </c>
      <c r="BA581" t="s">
        <v>3883</v>
      </c>
      <c r="BB581" t="s">
        <v>3883</v>
      </c>
      <c r="BC581" t="s">
        <v>3884</v>
      </c>
      <c r="BD581" t="s">
        <v>3885</v>
      </c>
      <c r="BE581" t="s">
        <v>3886</v>
      </c>
      <c r="BF581" t="s">
        <v>3887</v>
      </c>
      <c r="BG581" t="s">
        <v>3888</v>
      </c>
      <c r="BH581" t="s">
        <v>3889</v>
      </c>
      <c r="BI581" t="s">
        <v>3890</v>
      </c>
      <c r="BJ581" t="s">
        <v>3891</v>
      </c>
      <c r="BK581" t="s">
        <v>3892</v>
      </c>
      <c r="BL581" t="s">
        <v>25</v>
      </c>
      <c r="BM581" t="s">
        <v>25</v>
      </c>
      <c r="BN581" t="s">
        <v>25</v>
      </c>
      <c r="BO581" t="s">
        <v>25</v>
      </c>
      <c r="BP581" t="s">
        <v>25</v>
      </c>
      <c r="BQ581" t="s">
        <v>25</v>
      </c>
      <c r="BR581" t="s">
        <v>25</v>
      </c>
      <c r="BS581" t="s">
        <v>25</v>
      </c>
      <c r="BT581" t="s">
        <v>25</v>
      </c>
      <c r="BU581" t="s">
        <v>25</v>
      </c>
      <c r="BV581" t="s">
        <v>25</v>
      </c>
      <c r="BW581" t="s">
        <v>25</v>
      </c>
      <c r="BX581" t="s">
        <v>25</v>
      </c>
      <c r="BY581" t="s">
        <v>25</v>
      </c>
      <c r="BZ581" t="s">
        <v>25</v>
      </c>
      <c r="CA581" t="s">
        <v>25</v>
      </c>
      <c r="CB581" t="s">
        <v>25</v>
      </c>
      <c r="CC581" t="s">
        <v>25</v>
      </c>
      <c r="CD581" t="s">
        <v>25</v>
      </c>
      <c r="CE581" t="s">
        <v>25</v>
      </c>
      <c r="CF581" t="s">
        <v>25</v>
      </c>
      <c r="CG581" t="s">
        <v>25</v>
      </c>
      <c r="CH581" t="s">
        <v>25</v>
      </c>
      <c r="CI581" t="s">
        <v>25</v>
      </c>
      <c r="CJ581" t="s">
        <v>25</v>
      </c>
      <c r="CK581" t="s">
        <v>25</v>
      </c>
      <c r="CL581" t="s">
        <v>25</v>
      </c>
      <c r="CM581" t="s">
        <v>25</v>
      </c>
      <c r="CN581" t="s">
        <v>25</v>
      </c>
      <c r="CO581" t="s">
        <v>25</v>
      </c>
      <c r="CP581" t="s">
        <v>25</v>
      </c>
      <c r="CQ581" t="s">
        <v>25</v>
      </c>
      <c r="CR581" t="s">
        <v>25</v>
      </c>
      <c r="CS581" t="s">
        <v>25</v>
      </c>
      <c r="CT581" t="s">
        <v>25</v>
      </c>
      <c r="CU581" t="s">
        <v>25</v>
      </c>
      <c r="CV581" t="s">
        <v>25</v>
      </c>
      <c r="CW581" t="s">
        <v>25</v>
      </c>
      <c r="CX581" t="s">
        <v>25</v>
      </c>
      <c r="CY581" t="s">
        <v>25</v>
      </c>
      <c r="CZ581" t="s">
        <v>25</v>
      </c>
      <c r="DA581" t="s">
        <v>25</v>
      </c>
      <c r="DB581" t="s">
        <v>25</v>
      </c>
      <c r="DC581" t="s">
        <v>25</v>
      </c>
    </row>
    <row r="582" spans="1:107" x14ac:dyDescent="0.2">
      <c r="A582" t="s">
        <v>252</v>
      </c>
      <c r="B582">
        <v>166929892</v>
      </c>
      <c r="C582" t="s">
        <v>33</v>
      </c>
      <c r="D582">
        <v>0</v>
      </c>
      <c r="E582">
        <v>-8</v>
      </c>
      <c r="F582">
        <v>0</v>
      </c>
      <c r="G582" t="s">
        <v>24</v>
      </c>
      <c r="H582">
        <v>1</v>
      </c>
      <c r="I582" t="s">
        <v>25</v>
      </c>
      <c r="J582">
        <v>0</v>
      </c>
      <c r="K582" t="s">
        <v>25</v>
      </c>
      <c r="L582">
        <v>0</v>
      </c>
      <c r="M582">
        <v>0.66700000000000004</v>
      </c>
      <c r="N582" t="s">
        <v>278</v>
      </c>
      <c r="O582" t="s">
        <v>151</v>
      </c>
      <c r="P582" t="s">
        <v>2473</v>
      </c>
      <c r="Q582" t="s">
        <v>3175</v>
      </c>
      <c r="R582" t="s">
        <v>25</v>
      </c>
      <c r="S582" t="s">
        <v>2361</v>
      </c>
      <c r="T582" t="s">
        <v>25</v>
      </c>
      <c r="U582">
        <v>2</v>
      </c>
      <c r="V582">
        <v>80</v>
      </c>
      <c r="W582" t="s">
        <v>30</v>
      </c>
      <c r="X582" t="s">
        <v>3898</v>
      </c>
      <c r="Y582" t="s">
        <v>3899</v>
      </c>
      <c r="Z582" t="s">
        <v>3900</v>
      </c>
      <c r="AA582" t="s">
        <v>3901</v>
      </c>
      <c r="AB582" t="s">
        <v>3902</v>
      </c>
      <c r="AC582" t="s">
        <v>3863</v>
      </c>
      <c r="AD582" t="s">
        <v>25</v>
      </c>
      <c r="AE582" t="s">
        <v>3899</v>
      </c>
      <c r="AF582" t="s">
        <v>3864</v>
      </c>
      <c r="AG582" t="s">
        <v>298</v>
      </c>
      <c r="AH582" t="s">
        <v>3865</v>
      </c>
      <c r="AI582" t="s">
        <v>3866</v>
      </c>
      <c r="AJ582" t="s">
        <v>3867</v>
      </c>
      <c r="AK582" t="s">
        <v>3868</v>
      </c>
      <c r="AL582" t="s">
        <v>3869</v>
      </c>
      <c r="AM582" t="s">
        <v>3870</v>
      </c>
      <c r="AN582" t="s">
        <v>3871</v>
      </c>
      <c r="AO582" t="s">
        <v>3872</v>
      </c>
      <c r="AP582" t="s">
        <v>3873</v>
      </c>
      <c r="AQ582" t="s">
        <v>3874</v>
      </c>
      <c r="AR582" t="s">
        <v>3875</v>
      </c>
      <c r="AS582" t="s">
        <v>3876</v>
      </c>
      <c r="AT582" t="s">
        <v>3877</v>
      </c>
      <c r="AU582" t="s">
        <v>3878</v>
      </c>
      <c r="AV582" t="s">
        <v>3879</v>
      </c>
      <c r="AW582" t="s">
        <v>3880</v>
      </c>
      <c r="AX582" t="s">
        <v>3881</v>
      </c>
      <c r="AY582" t="s">
        <v>3882</v>
      </c>
      <c r="AZ582" t="s">
        <v>3883</v>
      </c>
      <c r="BA582" t="s">
        <v>3883</v>
      </c>
      <c r="BB582" t="s">
        <v>3883</v>
      </c>
      <c r="BC582" t="s">
        <v>3884</v>
      </c>
      <c r="BD582" t="s">
        <v>3885</v>
      </c>
      <c r="BE582" t="s">
        <v>3886</v>
      </c>
      <c r="BF582" t="s">
        <v>3887</v>
      </c>
      <c r="BG582" t="s">
        <v>3888</v>
      </c>
      <c r="BH582" t="s">
        <v>3889</v>
      </c>
      <c r="BI582" t="s">
        <v>3890</v>
      </c>
      <c r="BJ582" t="s">
        <v>3891</v>
      </c>
      <c r="BK582" t="s">
        <v>3892</v>
      </c>
      <c r="BL582" t="s">
        <v>25</v>
      </c>
      <c r="BM582" t="s">
        <v>25</v>
      </c>
      <c r="BN582" t="s">
        <v>25</v>
      </c>
      <c r="BO582" t="s">
        <v>25</v>
      </c>
      <c r="BP582" t="s">
        <v>25</v>
      </c>
      <c r="BQ582" t="s">
        <v>25</v>
      </c>
      <c r="BR582" t="s">
        <v>25</v>
      </c>
      <c r="BS582" t="s">
        <v>25</v>
      </c>
      <c r="BT582" t="s">
        <v>25</v>
      </c>
      <c r="BU582" t="s">
        <v>25</v>
      </c>
      <c r="BV582" t="s">
        <v>25</v>
      </c>
      <c r="BW582" t="s">
        <v>25</v>
      </c>
      <c r="BX582" t="s">
        <v>25</v>
      </c>
      <c r="BY582" t="s">
        <v>25</v>
      </c>
      <c r="BZ582" t="s">
        <v>25</v>
      </c>
      <c r="CA582" t="s">
        <v>25</v>
      </c>
      <c r="CB582" t="s">
        <v>25</v>
      </c>
      <c r="CC582" t="s">
        <v>25</v>
      </c>
      <c r="CD582" t="s">
        <v>25</v>
      </c>
      <c r="CE582" t="s">
        <v>25</v>
      </c>
      <c r="CF582" t="s">
        <v>25</v>
      </c>
      <c r="CG582" t="s">
        <v>25</v>
      </c>
      <c r="CH582" t="s">
        <v>25</v>
      </c>
      <c r="CI582" t="s">
        <v>25</v>
      </c>
      <c r="CJ582" t="s">
        <v>25</v>
      </c>
      <c r="CK582" t="s">
        <v>25</v>
      </c>
      <c r="CL582" t="s">
        <v>25</v>
      </c>
      <c r="CM582" t="s">
        <v>25</v>
      </c>
      <c r="CN582" t="s">
        <v>25</v>
      </c>
      <c r="CO582" t="s">
        <v>25</v>
      </c>
      <c r="CP582" t="s">
        <v>25</v>
      </c>
      <c r="CQ582" t="s">
        <v>25</v>
      </c>
      <c r="CR582" t="s">
        <v>25</v>
      </c>
      <c r="CS582" t="s">
        <v>25</v>
      </c>
      <c r="CT582" t="s">
        <v>25</v>
      </c>
      <c r="CU582" t="s">
        <v>25</v>
      </c>
      <c r="CV582" t="s">
        <v>25</v>
      </c>
      <c r="CW582" t="s">
        <v>25</v>
      </c>
      <c r="CX582" t="s">
        <v>25</v>
      </c>
      <c r="CY582" t="s">
        <v>25</v>
      </c>
      <c r="CZ582" t="s">
        <v>25</v>
      </c>
      <c r="DA582" t="s">
        <v>25</v>
      </c>
      <c r="DB582" t="s">
        <v>25</v>
      </c>
      <c r="DC582" t="s">
        <v>25</v>
      </c>
    </row>
    <row r="583" spans="1:107" x14ac:dyDescent="0.2">
      <c r="A583" t="s">
        <v>252</v>
      </c>
      <c r="B583">
        <v>166929892</v>
      </c>
      <c r="C583" t="s">
        <v>33</v>
      </c>
      <c r="D583">
        <v>0</v>
      </c>
      <c r="E583">
        <v>-8</v>
      </c>
      <c r="F583">
        <v>0</v>
      </c>
      <c r="G583" t="s">
        <v>24</v>
      </c>
      <c r="H583">
        <v>1</v>
      </c>
      <c r="I583" t="s">
        <v>25</v>
      </c>
      <c r="J583">
        <v>0</v>
      </c>
      <c r="K583" t="s">
        <v>25</v>
      </c>
      <c r="L583">
        <v>0</v>
      </c>
      <c r="M583">
        <v>0.66700000000000004</v>
      </c>
      <c r="N583" t="s">
        <v>278</v>
      </c>
      <c r="O583" t="s">
        <v>151</v>
      </c>
      <c r="P583" t="s">
        <v>2473</v>
      </c>
      <c r="Q583" t="s">
        <v>3175</v>
      </c>
      <c r="R583" t="s">
        <v>25</v>
      </c>
      <c r="S583" t="s">
        <v>2361</v>
      </c>
      <c r="T583" t="s">
        <v>25</v>
      </c>
      <c r="U583">
        <v>2</v>
      </c>
      <c r="V583">
        <v>80</v>
      </c>
      <c r="W583" t="s">
        <v>30</v>
      </c>
      <c r="X583" t="s">
        <v>25</v>
      </c>
      <c r="Y583" t="s">
        <v>25</v>
      </c>
      <c r="Z583" t="s">
        <v>25</v>
      </c>
      <c r="AA583" t="s">
        <v>25</v>
      </c>
      <c r="AB583" t="s">
        <v>25</v>
      </c>
      <c r="AC583" t="s">
        <v>25</v>
      </c>
      <c r="AD583" t="s">
        <v>25</v>
      </c>
      <c r="AE583" t="s">
        <v>3903</v>
      </c>
      <c r="AF583" t="s">
        <v>3864</v>
      </c>
      <c r="AG583" t="s">
        <v>298</v>
      </c>
      <c r="AH583" t="s">
        <v>3865</v>
      </c>
      <c r="AI583" t="s">
        <v>3866</v>
      </c>
      <c r="AJ583" t="s">
        <v>3867</v>
      </c>
      <c r="AK583" t="s">
        <v>3868</v>
      </c>
      <c r="AL583" t="s">
        <v>3869</v>
      </c>
      <c r="AM583" t="s">
        <v>3870</v>
      </c>
      <c r="AN583" t="s">
        <v>3871</v>
      </c>
      <c r="AO583" t="s">
        <v>3872</v>
      </c>
      <c r="AP583" t="s">
        <v>3873</v>
      </c>
      <c r="AQ583" t="s">
        <v>3874</v>
      </c>
      <c r="AR583" t="s">
        <v>3875</v>
      </c>
      <c r="AS583" t="s">
        <v>3876</v>
      </c>
      <c r="AT583" t="s">
        <v>3877</v>
      </c>
      <c r="AU583" t="s">
        <v>3878</v>
      </c>
      <c r="AV583" t="s">
        <v>3879</v>
      </c>
      <c r="AW583" t="s">
        <v>3880</v>
      </c>
      <c r="AX583" t="s">
        <v>3881</v>
      </c>
      <c r="AY583" t="s">
        <v>3882</v>
      </c>
      <c r="AZ583" t="s">
        <v>3883</v>
      </c>
      <c r="BA583" t="s">
        <v>3883</v>
      </c>
      <c r="BB583" t="s">
        <v>3883</v>
      </c>
      <c r="BC583" t="s">
        <v>3884</v>
      </c>
      <c r="BD583" t="s">
        <v>3885</v>
      </c>
      <c r="BE583" t="s">
        <v>3886</v>
      </c>
      <c r="BF583" t="s">
        <v>3887</v>
      </c>
      <c r="BG583" t="s">
        <v>3888</v>
      </c>
      <c r="BH583" t="s">
        <v>3889</v>
      </c>
      <c r="BI583" t="s">
        <v>3890</v>
      </c>
      <c r="BJ583" t="s">
        <v>3891</v>
      </c>
      <c r="BK583" t="s">
        <v>3892</v>
      </c>
      <c r="BL583" t="s">
        <v>25</v>
      </c>
      <c r="BM583" t="s">
        <v>25</v>
      </c>
      <c r="BN583" t="s">
        <v>25</v>
      </c>
      <c r="BO583" t="s">
        <v>25</v>
      </c>
      <c r="BP583" t="s">
        <v>25</v>
      </c>
      <c r="BQ583" t="s">
        <v>25</v>
      </c>
      <c r="BR583" t="s">
        <v>25</v>
      </c>
      <c r="BS583" t="s">
        <v>25</v>
      </c>
      <c r="BT583" t="s">
        <v>25</v>
      </c>
      <c r="BU583" t="s">
        <v>25</v>
      </c>
      <c r="BV583" t="s">
        <v>25</v>
      </c>
      <c r="BW583" t="s">
        <v>25</v>
      </c>
      <c r="BX583" t="s">
        <v>25</v>
      </c>
      <c r="BY583" t="s">
        <v>25</v>
      </c>
      <c r="BZ583" t="s">
        <v>25</v>
      </c>
      <c r="CA583" t="s">
        <v>25</v>
      </c>
      <c r="CB583" t="s">
        <v>25</v>
      </c>
      <c r="CC583" t="s">
        <v>25</v>
      </c>
      <c r="CD583" t="s">
        <v>25</v>
      </c>
      <c r="CE583" t="s">
        <v>25</v>
      </c>
      <c r="CF583" t="s">
        <v>25</v>
      </c>
      <c r="CG583" t="s">
        <v>25</v>
      </c>
      <c r="CH583" t="s">
        <v>25</v>
      </c>
      <c r="CI583" t="s">
        <v>25</v>
      </c>
      <c r="CJ583" t="s">
        <v>25</v>
      </c>
      <c r="CK583" t="s">
        <v>25</v>
      </c>
      <c r="CL583" t="s">
        <v>25</v>
      </c>
      <c r="CM583" t="s">
        <v>25</v>
      </c>
      <c r="CN583" t="s">
        <v>25</v>
      </c>
      <c r="CO583" t="s">
        <v>25</v>
      </c>
      <c r="CP583" t="s">
        <v>25</v>
      </c>
      <c r="CQ583" t="s">
        <v>25</v>
      </c>
      <c r="CR583" t="s">
        <v>25</v>
      </c>
      <c r="CS583" t="s">
        <v>25</v>
      </c>
      <c r="CT583" t="s">
        <v>25</v>
      </c>
      <c r="CU583" t="s">
        <v>25</v>
      </c>
      <c r="CV583" t="s">
        <v>25</v>
      </c>
      <c r="CW583" t="s">
        <v>25</v>
      </c>
      <c r="CX583" t="s">
        <v>25</v>
      </c>
      <c r="CY583" t="s">
        <v>25</v>
      </c>
      <c r="CZ583" t="s">
        <v>25</v>
      </c>
      <c r="DA583" t="s">
        <v>25</v>
      </c>
      <c r="DB583" t="s">
        <v>25</v>
      </c>
      <c r="DC583" t="s">
        <v>25</v>
      </c>
    </row>
    <row r="584" spans="1:107" x14ac:dyDescent="0.2">
      <c r="A584" t="s">
        <v>252</v>
      </c>
      <c r="B584">
        <v>166929892</v>
      </c>
      <c r="C584" t="s">
        <v>33</v>
      </c>
      <c r="D584">
        <v>0</v>
      </c>
      <c r="E584">
        <v>-8</v>
      </c>
      <c r="F584">
        <v>0</v>
      </c>
      <c r="G584" t="s">
        <v>24</v>
      </c>
      <c r="H584">
        <v>1</v>
      </c>
      <c r="I584" t="s">
        <v>25</v>
      </c>
      <c r="J584">
        <v>0</v>
      </c>
      <c r="K584" t="s">
        <v>25</v>
      </c>
      <c r="L584">
        <v>0</v>
      </c>
      <c r="M584">
        <v>0.66700000000000004</v>
      </c>
      <c r="N584" t="s">
        <v>278</v>
      </c>
      <c r="O584" t="s">
        <v>151</v>
      </c>
      <c r="P584" t="s">
        <v>2473</v>
      </c>
      <c r="Q584" t="s">
        <v>3175</v>
      </c>
      <c r="R584" t="s">
        <v>25</v>
      </c>
      <c r="S584" t="s">
        <v>2361</v>
      </c>
      <c r="T584" t="s">
        <v>25</v>
      </c>
      <c r="U584">
        <v>1</v>
      </c>
      <c r="V584">
        <v>80</v>
      </c>
      <c r="W584" t="s">
        <v>30</v>
      </c>
      <c r="X584" t="s">
        <v>3859</v>
      </c>
      <c r="Y584" t="s">
        <v>3860</v>
      </c>
      <c r="Z584" t="s">
        <v>3861</v>
      </c>
      <c r="AA584" t="s">
        <v>3861</v>
      </c>
      <c r="AB584" t="s">
        <v>3862</v>
      </c>
      <c r="AC584" t="s">
        <v>3863</v>
      </c>
      <c r="AD584" t="s">
        <v>25</v>
      </c>
      <c r="AE584" t="s">
        <v>3860</v>
      </c>
      <c r="AF584" t="s">
        <v>3864</v>
      </c>
      <c r="AG584" t="s">
        <v>298</v>
      </c>
      <c r="AH584" t="s">
        <v>3865</v>
      </c>
      <c r="AI584" t="s">
        <v>3866</v>
      </c>
      <c r="AJ584" t="s">
        <v>3867</v>
      </c>
      <c r="AK584" t="s">
        <v>3868</v>
      </c>
      <c r="AL584" t="s">
        <v>3869</v>
      </c>
      <c r="AM584" t="s">
        <v>3870</v>
      </c>
      <c r="AN584" t="s">
        <v>3871</v>
      </c>
      <c r="AO584" t="s">
        <v>3872</v>
      </c>
      <c r="AP584" t="s">
        <v>3873</v>
      </c>
      <c r="AQ584" t="s">
        <v>3874</v>
      </c>
      <c r="AR584" t="s">
        <v>3875</v>
      </c>
      <c r="AS584" t="s">
        <v>3876</v>
      </c>
      <c r="AT584" t="s">
        <v>3877</v>
      </c>
      <c r="AU584" t="s">
        <v>3878</v>
      </c>
      <c r="AV584" t="s">
        <v>3879</v>
      </c>
      <c r="AW584" t="s">
        <v>3880</v>
      </c>
      <c r="AX584" t="s">
        <v>3881</v>
      </c>
      <c r="AY584" t="s">
        <v>3882</v>
      </c>
      <c r="AZ584" t="s">
        <v>3883</v>
      </c>
      <c r="BA584" t="s">
        <v>3883</v>
      </c>
      <c r="BB584" t="s">
        <v>3883</v>
      </c>
      <c r="BC584" t="s">
        <v>3884</v>
      </c>
      <c r="BD584" t="s">
        <v>3885</v>
      </c>
      <c r="BE584" t="s">
        <v>3886</v>
      </c>
      <c r="BF584" t="s">
        <v>3887</v>
      </c>
      <c r="BG584" t="s">
        <v>3888</v>
      </c>
      <c r="BH584" t="s">
        <v>3889</v>
      </c>
      <c r="BI584" t="s">
        <v>3890</v>
      </c>
      <c r="BJ584" t="s">
        <v>3891</v>
      </c>
      <c r="BK584" t="s">
        <v>3892</v>
      </c>
      <c r="BL584" t="s">
        <v>25</v>
      </c>
      <c r="BM584" t="s">
        <v>25</v>
      </c>
      <c r="BN584" t="s">
        <v>25</v>
      </c>
      <c r="BO584" t="s">
        <v>25</v>
      </c>
      <c r="BP584" t="s">
        <v>25</v>
      </c>
      <c r="BQ584" t="s">
        <v>25</v>
      </c>
      <c r="BR584" t="s">
        <v>25</v>
      </c>
      <c r="BS584" t="s">
        <v>25</v>
      </c>
      <c r="BT584" t="s">
        <v>25</v>
      </c>
      <c r="BU584" t="s">
        <v>25</v>
      </c>
      <c r="BV584" t="s">
        <v>25</v>
      </c>
      <c r="BW584" t="s">
        <v>25</v>
      </c>
      <c r="BX584" t="s">
        <v>25</v>
      </c>
      <c r="BY584" t="s">
        <v>25</v>
      </c>
      <c r="BZ584" t="s">
        <v>25</v>
      </c>
      <c r="CA584" t="s">
        <v>25</v>
      </c>
      <c r="CB584" t="s">
        <v>25</v>
      </c>
      <c r="CC584" t="s">
        <v>25</v>
      </c>
      <c r="CD584" t="s">
        <v>25</v>
      </c>
      <c r="CE584" t="s">
        <v>25</v>
      </c>
      <c r="CF584" t="s">
        <v>25</v>
      </c>
      <c r="CG584" t="s">
        <v>25</v>
      </c>
      <c r="CH584" t="s">
        <v>25</v>
      </c>
      <c r="CI584" t="s">
        <v>25</v>
      </c>
      <c r="CJ584" t="s">
        <v>25</v>
      </c>
      <c r="CK584" t="s">
        <v>25</v>
      </c>
      <c r="CL584" t="s">
        <v>25</v>
      </c>
      <c r="CM584" t="s">
        <v>25</v>
      </c>
      <c r="CN584" t="s">
        <v>25</v>
      </c>
      <c r="CO584" t="s">
        <v>25</v>
      </c>
      <c r="CP584" t="s">
        <v>25</v>
      </c>
      <c r="CQ584" t="s">
        <v>25</v>
      </c>
      <c r="CR584" t="s">
        <v>25</v>
      </c>
      <c r="CS584" t="s">
        <v>25</v>
      </c>
      <c r="CT584" t="s">
        <v>25</v>
      </c>
      <c r="CU584" t="s">
        <v>25</v>
      </c>
      <c r="CV584" t="s">
        <v>25</v>
      </c>
      <c r="CW584" t="s">
        <v>25</v>
      </c>
      <c r="CX584" t="s">
        <v>25</v>
      </c>
      <c r="CY584" t="s">
        <v>25</v>
      </c>
      <c r="CZ584" t="s">
        <v>25</v>
      </c>
      <c r="DA584" t="s">
        <v>25</v>
      </c>
      <c r="DB584" t="s">
        <v>25</v>
      </c>
      <c r="DC584" t="s">
        <v>25</v>
      </c>
    </row>
    <row r="585" spans="1:107" x14ac:dyDescent="0.2">
      <c r="A585" t="s">
        <v>252</v>
      </c>
      <c r="B585">
        <v>166929892</v>
      </c>
      <c r="C585" t="s">
        <v>33</v>
      </c>
      <c r="D585">
        <v>0</v>
      </c>
      <c r="E585">
        <v>-8</v>
      </c>
      <c r="F585">
        <v>0</v>
      </c>
      <c r="G585" t="s">
        <v>24</v>
      </c>
      <c r="H585">
        <v>1</v>
      </c>
      <c r="I585" t="s">
        <v>25</v>
      </c>
      <c r="J585">
        <v>0</v>
      </c>
      <c r="K585" t="s">
        <v>25</v>
      </c>
      <c r="L585">
        <v>0</v>
      </c>
      <c r="M585">
        <v>0.66700000000000004</v>
      </c>
      <c r="N585" t="s">
        <v>278</v>
      </c>
      <c r="O585" t="s">
        <v>151</v>
      </c>
      <c r="P585" t="s">
        <v>2473</v>
      </c>
      <c r="Q585" t="s">
        <v>3175</v>
      </c>
      <c r="R585" t="s">
        <v>25</v>
      </c>
      <c r="S585" t="s">
        <v>2361</v>
      </c>
      <c r="T585" t="s">
        <v>25</v>
      </c>
      <c r="U585">
        <v>1</v>
      </c>
      <c r="V585">
        <v>80</v>
      </c>
      <c r="W585" t="s">
        <v>30</v>
      </c>
      <c r="X585" t="s">
        <v>3893</v>
      </c>
      <c r="Y585" t="s">
        <v>3894</v>
      </c>
      <c r="Z585" t="s">
        <v>3895</v>
      </c>
      <c r="AA585" t="s">
        <v>3896</v>
      </c>
      <c r="AB585" t="s">
        <v>3897</v>
      </c>
      <c r="AC585" t="s">
        <v>3863</v>
      </c>
      <c r="AD585" t="s">
        <v>25</v>
      </c>
      <c r="AE585" t="s">
        <v>3894</v>
      </c>
      <c r="AF585" t="s">
        <v>3864</v>
      </c>
      <c r="AG585" t="s">
        <v>298</v>
      </c>
      <c r="AH585" t="s">
        <v>3865</v>
      </c>
      <c r="AI585" t="s">
        <v>3866</v>
      </c>
      <c r="AJ585" t="s">
        <v>3867</v>
      </c>
      <c r="AK585" t="s">
        <v>3868</v>
      </c>
      <c r="AL585" t="s">
        <v>3869</v>
      </c>
      <c r="AM585" t="s">
        <v>3870</v>
      </c>
      <c r="AN585" t="s">
        <v>3871</v>
      </c>
      <c r="AO585" t="s">
        <v>3872</v>
      </c>
      <c r="AP585" t="s">
        <v>3873</v>
      </c>
      <c r="AQ585" t="s">
        <v>3874</v>
      </c>
      <c r="AR585" t="s">
        <v>3875</v>
      </c>
      <c r="AS585" t="s">
        <v>3876</v>
      </c>
      <c r="AT585" t="s">
        <v>3877</v>
      </c>
      <c r="AU585" t="s">
        <v>3878</v>
      </c>
      <c r="AV585" t="s">
        <v>3879</v>
      </c>
      <c r="AW585" t="s">
        <v>3880</v>
      </c>
      <c r="AX585" t="s">
        <v>3881</v>
      </c>
      <c r="AY585" t="s">
        <v>3882</v>
      </c>
      <c r="AZ585" t="s">
        <v>3883</v>
      </c>
      <c r="BA585" t="s">
        <v>3883</v>
      </c>
      <c r="BB585" t="s">
        <v>3883</v>
      </c>
      <c r="BC585" t="s">
        <v>3884</v>
      </c>
      <c r="BD585" t="s">
        <v>3885</v>
      </c>
      <c r="BE585" t="s">
        <v>3886</v>
      </c>
      <c r="BF585" t="s">
        <v>3887</v>
      </c>
      <c r="BG585" t="s">
        <v>3888</v>
      </c>
      <c r="BH585" t="s">
        <v>3889</v>
      </c>
      <c r="BI585" t="s">
        <v>3890</v>
      </c>
      <c r="BJ585" t="s">
        <v>3891</v>
      </c>
      <c r="BK585" t="s">
        <v>3892</v>
      </c>
      <c r="BL585" t="s">
        <v>25</v>
      </c>
      <c r="BM585" t="s">
        <v>25</v>
      </c>
      <c r="BN585" t="s">
        <v>25</v>
      </c>
      <c r="BO585" t="s">
        <v>25</v>
      </c>
      <c r="BP585" t="s">
        <v>25</v>
      </c>
      <c r="BQ585" t="s">
        <v>25</v>
      </c>
      <c r="BR585" t="s">
        <v>25</v>
      </c>
      <c r="BS585" t="s">
        <v>25</v>
      </c>
      <c r="BT585" t="s">
        <v>25</v>
      </c>
      <c r="BU585" t="s">
        <v>25</v>
      </c>
      <c r="BV585" t="s">
        <v>25</v>
      </c>
      <c r="BW585" t="s">
        <v>25</v>
      </c>
      <c r="BX585" t="s">
        <v>25</v>
      </c>
      <c r="BY585" t="s">
        <v>25</v>
      </c>
      <c r="BZ585" t="s">
        <v>25</v>
      </c>
      <c r="CA585" t="s">
        <v>25</v>
      </c>
      <c r="CB585" t="s">
        <v>25</v>
      </c>
      <c r="CC585" t="s">
        <v>25</v>
      </c>
      <c r="CD585" t="s">
        <v>25</v>
      </c>
      <c r="CE585" t="s">
        <v>25</v>
      </c>
      <c r="CF585" t="s">
        <v>25</v>
      </c>
      <c r="CG585" t="s">
        <v>25</v>
      </c>
      <c r="CH585" t="s">
        <v>25</v>
      </c>
      <c r="CI585" t="s">
        <v>25</v>
      </c>
      <c r="CJ585" t="s">
        <v>25</v>
      </c>
      <c r="CK585" t="s">
        <v>25</v>
      </c>
      <c r="CL585" t="s">
        <v>25</v>
      </c>
      <c r="CM585" t="s">
        <v>25</v>
      </c>
      <c r="CN585" t="s">
        <v>25</v>
      </c>
      <c r="CO585" t="s">
        <v>25</v>
      </c>
      <c r="CP585" t="s">
        <v>25</v>
      </c>
      <c r="CQ585" t="s">
        <v>25</v>
      </c>
      <c r="CR585" t="s">
        <v>25</v>
      </c>
      <c r="CS585" t="s">
        <v>25</v>
      </c>
      <c r="CT585" t="s">
        <v>25</v>
      </c>
      <c r="CU585" t="s">
        <v>25</v>
      </c>
      <c r="CV585" t="s">
        <v>25</v>
      </c>
      <c r="CW585" t="s">
        <v>25</v>
      </c>
      <c r="CX585" t="s">
        <v>25</v>
      </c>
      <c r="CY585" t="s">
        <v>25</v>
      </c>
      <c r="CZ585" t="s">
        <v>25</v>
      </c>
      <c r="DA585" t="s">
        <v>25</v>
      </c>
      <c r="DB585" t="s">
        <v>25</v>
      </c>
      <c r="DC585" t="s">
        <v>25</v>
      </c>
    </row>
    <row r="586" spans="1:107" x14ac:dyDescent="0.2">
      <c r="A586" t="s">
        <v>252</v>
      </c>
      <c r="B586">
        <v>166929892</v>
      </c>
      <c r="C586" t="s">
        <v>33</v>
      </c>
      <c r="D586">
        <v>0</v>
      </c>
      <c r="E586">
        <v>-8</v>
      </c>
      <c r="F586">
        <v>0</v>
      </c>
      <c r="G586" t="s">
        <v>24</v>
      </c>
      <c r="H586">
        <v>1</v>
      </c>
      <c r="I586" t="s">
        <v>25</v>
      </c>
      <c r="J586">
        <v>0</v>
      </c>
      <c r="K586" t="s">
        <v>25</v>
      </c>
      <c r="L586">
        <v>0</v>
      </c>
      <c r="M586">
        <v>0.66700000000000004</v>
      </c>
      <c r="N586" t="s">
        <v>278</v>
      </c>
      <c r="O586" t="s">
        <v>151</v>
      </c>
      <c r="P586" t="s">
        <v>2473</v>
      </c>
      <c r="Q586" t="s">
        <v>3175</v>
      </c>
      <c r="R586" t="s">
        <v>25</v>
      </c>
      <c r="S586" t="s">
        <v>2361</v>
      </c>
      <c r="T586" t="s">
        <v>25</v>
      </c>
      <c r="U586">
        <v>1</v>
      </c>
      <c r="V586">
        <v>80</v>
      </c>
      <c r="W586" t="s">
        <v>30</v>
      </c>
      <c r="X586" t="s">
        <v>3898</v>
      </c>
      <c r="Y586" t="s">
        <v>3899</v>
      </c>
      <c r="Z586" t="s">
        <v>3900</v>
      </c>
      <c r="AA586" t="s">
        <v>3901</v>
      </c>
      <c r="AB586" t="s">
        <v>3902</v>
      </c>
      <c r="AC586" t="s">
        <v>3863</v>
      </c>
      <c r="AD586" t="s">
        <v>25</v>
      </c>
      <c r="AE586" t="s">
        <v>3899</v>
      </c>
      <c r="AF586" t="s">
        <v>3864</v>
      </c>
      <c r="AG586" t="s">
        <v>298</v>
      </c>
      <c r="AH586" t="s">
        <v>3865</v>
      </c>
      <c r="AI586" t="s">
        <v>3866</v>
      </c>
      <c r="AJ586" t="s">
        <v>3867</v>
      </c>
      <c r="AK586" t="s">
        <v>3868</v>
      </c>
      <c r="AL586" t="s">
        <v>3869</v>
      </c>
      <c r="AM586" t="s">
        <v>3870</v>
      </c>
      <c r="AN586" t="s">
        <v>3871</v>
      </c>
      <c r="AO586" t="s">
        <v>3872</v>
      </c>
      <c r="AP586" t="s">
        <v>3873</v>
      </c>
      <c r="AQ586" t="s">
        <v>3874</v>
      </c>
      <c r="AR586" t="s">
        <v>3875</v>
      </c>
      <c r="AS586" t="s">
        <v>3876</v>
      </c>
      <c r="AT586" t="s">
        <v>3877</v>
      </c>
      <c r="AU586" t="s">
        <v>3878</v>
      </c>
      <c r="AV586" t="s">
        <v>3879</v>
      </c>
      <c r="AW586" t="s">
        <v>3880</v>
      </c>
      <c r="AX586" t="s">
        <v>3881</v>
      </c>
      <c r="AY586" t="s">
        <v>3882</v>
      </c>
      <c r="AZ586" t="s">
        <v>3883</v>
      </c>
      <c r="BA586" t="s">
        <v>3883</v>
      </c>
      <c r="BB586" t="s">
        <v>3883</v>
      </c>
      <c r="BC586" t="s">
        <v>3884</v>
      </c>
      <c r="BD586" t="s">
        <v>3885</v>
      </c>
      <c r="BE586" t="s">
        <v>3886</v>
      </c>
      <c r="BF586" t="s">
        <v>3887</v>
      </c>
      <c r="BG586" t="s">
        <v>3888</v>
      </c>
      <c r="BH586" t="s">
        <v>3889</v>
      </c>
      <c r="BI586" t="s">
        <v>3890</v>
      </c>
      <c r="BJ586" t="s">
        <v>3891</v>
      </c>
      <c r="BK586" t="s">
        <v>3892</v>
      </c>
      <c r="BL586" t="s">
        <v>25</v>
      </c>
      <c r="BM586" t="s">
        <v>25</v>
      </c>
      <c r="BN586" t="s">
        <v>25</v>
      </c>
      <c r="BO586" t="s">
        <v>25</v>
      </c>
      <c r="BP586" t="s">
        <v>25</v>
      </c>
      <c r="BQ586" t="s">
        <v>25</v>
      </c>
      <c r="BR586" t="s">
        <v>25</v>
      </c>
      <c r="BS586" t="s">
        <v>25</v>
      </c>
      <c r="BT586" t="s">
        <v>25</v>
      </c>
      <c r="BU586" t="s">
        <v>25</v>
      </c>
      <c r="BV586" t="s">
        <v>25</v>
      </c>
      <c r="BW586" t="s">
        <v>25</v>
      </c>
      <c r="BX586" t="s">
        <v>25</v>
      </c>
      <c r="BY586" t="s">
        <v>25</v>
      </c>
      <c r="BZ586" t="s">
        <v>25</v>
      </c>
      <c r="CA586" t="s">
        <v>25</v>
      </c>
      <c r="CB586" t="s">
        <v>25</v>
      </c>
      <c r="CC586" t="s">
        <v>25</v>
      </c>
      <c r="CD586" t="s">
        <v>25</v>
      </c>
      <c r="CE586" t="s">
        <v>25</v>
      </c>
      <c r="CF586" t="s">
        <v>25</v>
      </c>
      <c r="CG586" t="s">
        <v>25</v>
      </c>
      <c r="CH586" t="s">
        <v>25</v>
      </c>
      <c r="CI586" t="s">
        <v>25</v>
      </c>
      <c r="CJ586" t="s">
        <v>25</v>
      </c>
      <c r="CK586" t="s">
        <v>25</v>
      </c>
      <c r="CL586" t="s">
        <v>25</v>
      </c>
      <c r="CM586" t="s">
        <v>25</v>
      </c>
      <c r="CN586" t="s">
        <v>25</v>
      </c>
      <c r="CO586" t="s">
        <v>25</v>
      </c>
      <c r="CP586" t="s">
        <v>25</v>
      </c>
      <c r="CQ586" t="s">
        <v>25</v>
      </c>
      <c r="CR586" t="s">
        <v>25</v>
      </c>
      <c r="CS586" t="s">
        <v>25</v>
      </c>
      <c r="CT586" t="s">
        <v>25</v>
      </c>
      <c r="CU586" t="s">
        <v>25</v>
      </c>
      <c r="CV586" t="s">
        <v>25</v>
      </c>
      <c r="CW586" t="s">
        <v>25</v>
      </c>
      <c r="CX586" t="s">
        <v>25</v>
      </c>
      <c r="CY586" t="s">
        <v>25</v>
      </c>
      <c r="CZ586" t="s">
        <v>25</v>
      </c>
      <c r="DA586" t="s">
        <v>25</v>
      </c>
      <c r="DB586" t="s">
        <v>25</v>
      </c>
      <c r="DC586" t="s">
        <v>25</v>
      </c>
    </row>
    <row r="587" spans="1:107" x14ac:dyDescent="0.2">
      <c r="A587" t="s">
        <v>252</v>
      </c>
      <c r="B587">
        <v>166929892</v>
      </c>
      <c r="C587" t="s">
        <v>33</v>
      </c>
      <c r="D587">
        <v>0</v>
      </c>
      <c r="E587">
        <v>-8</v>
      </c>
      <c r="F587">
        <v>0</v>
      </c>
      <c r="G587" t="s">
        <v>24</v>
      </c>
      <c r="H587">
        <v>1</v>
      </c>
      <c r="I587" t="s">
        <v>25</v>
      </c>
      <c r="J587">
        <v>0</v>
      </c>
      <c r="K587" t="s">
        <v>25</v>
      </c>
      <c r="L587">
        <v>0</v>
      </c>
      <c r="M587">
        <v>0.66700000000000004</v>
      </c>
      <c r="N587" t="s">
        <v>278</v>
      </c>
      <c r="O587" t="s">
        <v>151</v>
      </c>
      <c r="P587" t="s">
        <v>2473</v>
      </c>
      <c r="Q587" t="s">
        <v>3175</v>
      </c>
      <c r="R587" t="s">
        <v>25</v>
      </c>
      <c r="S587" t="s">
        <v>2361</v>
      </c>
      <c r="T587" t="s">
        <v>25</v>
      </c>
      <c r="U587">
        <v>1</v>
      </c>
      <c r="V587">
        <v>80</v>
      </c>
      <c r="W587" t="s">
        <v>30</v>
      </c>
      <c r="X587" t="s">
        <v>25</v>
      </c>
      <c r="Y587" t="s">
        <v>25</v>
      </c>
      <c r="Z587" t="s">
        <v>25</v>
      </c>
      <c r="AA587" t="s">
        <v>25</v>
      </c>
      <c r="AB587" t="s">
        <v>25</v>
      </c>
      <c r="AC587" t="s">
        <v>25</v>
      </c>
      <c r="AD587" t="s">
        <v>25</v>
      </c>
      <c r="AE587" t="s">
        <v>3903</v>
      </c>
      <c r="AF587" t="s">
        <v>3864</v>
      </c>
      <c r="AG587" t="s">
        <v>298</v>
      </c>
      <c r="AH587" t="s">
        <v>3865</v>
      </c>
      <c r="AI587" t="s">
        <v>3866</v>
      </c>
      <c r="AJ587" t="s">
        <v>3867</v>
      </c>
      <c r="AK587" t="s">
        <v>3868</v>
      </c>
      <c r="AL587" t="s">
        <v>3869</v>
      </c>
      <c r="AM587" t="s">
        <v>3870</v>
      </c>
      <c r="AN587" t="s">
        <v>3871</v>
      </c>
      <c r="AO587" t="s">
        <v>3872</v>
      </c>
      <c r="AP587" t="s">
        <v>3873</v>
      </c>
      <c r="AQ587" t="s">
        <v>3874</v>
      </c>
      <c r="AR587" t="s">
        <v>3875</v>
      </c>
      <c r="AS587" t="s">
        <v>3876</v>
      </c>
      <c r="AT587" t="s">
        <v>3877</v>
      </c>
      <c r="AU587" t="s">
        <v>3878</v>
      </c>
      <c r="AV587" t="s">
        <v>3879</v>
      </c>
      <c r="AW587" t="s">
        <v>3880</v>
      </c>
      <c r="AX587" t="s">
        <v>3881</v>
      </c>
      <c r="AY587" t="s">
        <v>3882</v>
      </c>
      <c r="AZ587" t="s">
        <v>3883</v>
      </c>
      <c r="BA587" t="s">
        <v>3883</v>
      </c>
      <c r="BB587" t="s">
        <v>3883</v>
      </c>
      <c r="BC587" t="s">
        <v>3884</v>
      </c>
      <c r="BD587" t="s">
        <v>3885</v>
      </c>
      <c r="BE587" t="s">
        <v>3886</v>
      </c>
      <c r="BF587" t="s">
        <v>3887</v>
      </c>
      <c r="BG587" t="s">
        <v>3888</v>
      </c>
      <c r="BH587" t="s">
        <v>3889</v>
      </c>
      <c r="BI587" t="s">
        <v>3890</v>
      </c>
      <c r="BJ587" t="s">
        <v>3891</v>
      </c>
      <c r="BK587" t="s">
        <v>3892</v>
      </c>
      <c r="BL587" t="s">
        <v>25</v>
      </c>
      <c r="BM587" t="s">
        <v>25</v>
      </c>
      <c r="BN587" t="s">
        <v>25</v>
      </c>
      <c r="BO587" t="s">
        <v>25</v>
      </c>
      <c r="BP587" t="s">
        <v>25</v>
      </c>
      <c r="BQ587" t="s">
        <v>25</v>
      </c>
      <c r="BR587" t="s">
        <v>25</v>
      </c>
      <c r="BS587" t="s">
        <v>25</v>
      </c>
      <c r="BT587" t="s">
        <v>25</v>
      </c>
      <c r="BU587" t="s">
        <v>25</v>
      </c>
      <c r="BV587" t="s">
        <v>25</v>
      </c>
      <c r="BW587" t="s">
        <v>25</v>
      </c>
      <c r="BX587" t="s">
        <v>25</v>
      </c>
      <c r="BY587" t="s">
        <v>25</v>
      </c>
      <c r="BZ587" t="s">
        <v>25</v>
      </c>
      <c r="CA587" t="s">
        <v>25</v>
      </c>
      <c r="CB587" t="s">
        <v>25</v>
      </c>
      <c r="CC587" t="s">
        <v>25</v>
      </c>
      <c r="CD587" t="s">
        <v>25</v>
      </c>
      <c r="CE587" t="s">
        <v>25</v>
      </c>
      <c r="CF587" t="s">
        <v>25</v>
      </c>
      <c r="CG587" t="s">
        <v>25</v>
      </c>
      <c r="CH587" t="s">
        <v>25</v>
      </c>
      <c r="CI587" t="s">
        <v>25</v>
      </c>
      <c r="CJ587" t="s">
        <v>25</v>
      </c>
      <c r="CK587" t="s">
        <v>25</v>
      </c>
      <c r="CL587" t="s">
        <v>25</v>
      </c>
      <c r="CM587" t="s">
        <v>25</v>
      </c>
      <c r="CN587" t="s">
        <v>25</v>
      </c>
      <c r="CO587" t="s">
        <v>25</v>
      </c>
      <c r="CP587" t="s">
        <v>25</v>
      </c>
      <c r="CQ587" t="s">
        <v>25</v>
      </c>
      <c r="CR587" t="s">
        <v>25</v>
      </c>
      <c r="CS587" t="s">
        <v>25</v>
      </c>
      <c r="CT587" t="s">
        <v>25</v>
      </c>
      <c r="CU587" t="s">
        <v>25</v>
      </c>
      <c r="CV587" t="s">
        <v>25</v>
      </c>
      <c r="CW587" t="s">
        <v>25</v>
      </c>
      <c r="CX587" t="s">
        <v>25</v>
      </c>
      <c r="CY587" t="s">
        <v>25</v>
      </c>
      <c r="CZ587" t="s">
        <v>25</v>
      </c>
      <c r="DA587" t="s">
        <v>25</v>
      </c>
      <c r="DB587" t="s">
        <v>25</v>
      </c>
      <c r="DC587" t="s">
        <v>25</v>
      </c>
    </row>
    <row r="588" spans="1:107" x14ac:dyDescent="0.2">
      <c r="A588" t="s">
        <v>252</v>
      </c>
      <c r="B588">
        <v>166929892</v>
      </c>
      <c r="C588" t="s">
        <v>33</v>
      </c>
      <c r="D588">
        <v>0</v>
      </c>
      <c r="E588">
        <v>-8</v>
      </c>
      <c r="F588">
        <v>0</v>
      </c>
      <c r="G588" t="s">
        <v>24</v>
      </c>
      <c r="H588">
        <v>1</v>
      </c>
      <c r="I588" t="s">
        <v>25</v>
      </c>
      <c r="J588">
        <v>0</v>
      </c>
      <c r="K588" t="s">
        <v>25</v>
      </c>
      <c r="L588">
        <v>0</v>
      </c>
      <c r="M588">
        <v>0.66700000000000004</v>
      </c>
      <c r="N588" t="s">
        <v>278</v>
      </c>
      <c r="O588" t="s">
        <v>151</v>
      </c>
      <c r="P588" t="s">
        <v>2473</v>
      </c>
      <c r="Q588" t="s">
        <v>3015</v>
      </c>
      <c r="R588" t="s">
        <v>25</v>
      </c>
      <c r="S588" t="s">
        <v>2877</v>
      </c>
      <c r="T588" t="s">
        <v>25</v>
      </c>
      <c r="U588">
        <v>3</v>
      </c>
      <c r="V588">
        <v>79</v>
      </c>
      <c r="W588" t="s">
        <v>30</v>
      </c>
      <c r="X588" t="s">
        <v>3859</v>
      </c>
      <c r="Y588" t="s">
        <v>3860</v>
      </c>
      <c r="Z588" t="s">
        <v>3861</v>
      </c>
      <c r="AA588" t="s">
        <v>3861</v>
      </c>
      <c r="AB588" t="s">
        <v>3862</v>
      </c>
      <c r="AC588" t="s">
        <v>3863</v>
      </c>
      <c r="AD588" t="s">
        <v>25</v>
      </c>
      <c r="AE588" t="s">
        <v>3860</v>
      </c>
      <c r="AF588" t="s">
        <v>3864</v>
      </c>
      <c r="AG588" t="s">
        <v>298</v>
      </c>
      <c r="AH588" t="s">
        <v>3865</v>
      </c>
      <c r="AI588" t="s">
        <v>3866</v>
      </c>
      <c r="AJ588" t="s">
        <v>3867</v>
      </c>
      <c r="AK588" t="s">
        <v>3868</v>
      </c>
      <c r="AL588" t="s">
        <v>3869</v>
      </c>
      <c r="AM588" t="s">
        <v>3870</v>
      </c>
      <c r="AN588" t="s">
        <v>3871</v>
      </c>
      <c r="AO588" t="s">
        <v>3872</v>
      </c>
      <c r="AP588" t="s">
        <v>3873</v>
      </c>
      <c r="AQ588" t="s">
        <v>3874</v>
      </c>
      <c r="AR588" t="s">
        <v>3875</v>
      </c>
      <c r="AS588" t="s">
        <v>3876</v>
      </c>
      <c r="AT588" t="s">
        <v>3877</v>
      </c>
      <c r="AU588" t="s">
        <v>3878</v>
      </c>
      <c r="AV588" t="s">
        <v>3879</v>
      </c>
      <c r="AW588" t="s">
        <v>3880</v>
      </c>
      <c r="AX588" t="s">
        <v>3881</v>
      </c>
      <c r="AY588" t="s">
        <v>3882</v>
      </c>
      <c r="AZ588" t="s">
        <v>3883</v>
      </c>
      <c r="BA588" t="s">
        <v>3883</v>
      </c>
      <c r="BB588" t="s">
        <v>3883</v>
      </c>
      <c r="BC588" t="s">
        <v>3884</v>
      </c>
      <c r="BD588" t="s">
        <v>3885</v>
      </c>
      <c r="BE588" t="s">
        <v>3886</v>
      </c>
      <c r="BF588" t="s">
        <v>3887</v>
      </c>
      <c r="BG588" t="s">
        <v>3888</v>
      </c>
      <c r="BH588" t="s">
        <v>3889</v>
      </c>
      <c r="BI588" t="s">
        <v>3890</v>
      </c>
      <c r="BJ588" t="s">
        <v>3891</v>
      </c>
      <c r="BK588" t="s">
        <v>3892</v>
      </c>
      <c r="BL588" t="s">
        <v>25</v>
      </c>
      <c r="BM588" t="s">
        <v>25</v>
      </c>
      <c r="BN588" t="s">
        <v>25</v>
      </c>
      <c r="BO588" t="s">
        <v>25</v>
      </c>
      <c r="BP588" t="s">
        <v>25</v>
      </c>
      <c r="BQ588" t="s">
        <v>25</v>
      </c>
      <c r="BR588" t="s">
        <v>25</v>
      </c>
      <c r="BS588" t="s">
        <v>25</v>
      </c>
      <c r="BT588" t="s">
        <v>25</v>
      </c>
      <c r="BU588" t="s">
        <v>25</v>
      </c>
      <c r="BV588" t="s">
        <v>25</v>
      </c>
      <c r="BW588" t="s">
        <v>25</v>
      </c>
      <c r="BX588" t="s">
        <v>25</v>
      </c>
      <c r="BY588" t="s">
        <v>25</v>
      </c>
      <c r="BZ588" t="s">
        <v>25</v>
      </c>
      <c r="CA588" t="s">
        <v>25</v>
      </c>
      <c r="CB588" t="s">
        <v>25</v>
      </c>
      <c r="CC588" t="s">
        <v>25</v>
      </c>
      <c r="CD588" t="s">
        <v>25</v>
      </c>
      <c r="CE588" t="s">
        <v>25</v>
      </c>
      <c r="CF588" t="s">
        <v>25</v>
      </c>
      <c r="CG588" t="s">
        <v>25</v>
      </c>
      <c r="CH588" t="s">
        <v>25</v>
      </c>
      <c r="CI588" t="s">
        <v>25</v>
      </c>
      <c r="CJ588" t="s">
        <v>25</v>
      </c>
      <c r="CK588" t="s">
        <v>25</v>
      </c>
      <c r="CL588" t="s">
        <v>25</v>
      </c>
      <c r="CM588" t="s">
        <v>25</v>
      </c>
      <c r="CN588" t="s">
        <v>25</v>
      </c>
      <c r="CO588" t="s">
        <v>25</v>
      </c>
      <c r="CP588" t="s">
        <v>25</v>
      </c>
      <c r="CQ588" t="s">
        <v>25</v>
      </c>
      <c r="CR588" t="s">
        <v>25</v>
      </c>
      <c r="CS588" t="s">
        <v>25</v>
      </c>
      <c r="CT588" t="s">
        <v>25</v>
      </c>
      <c r="CU588" t="s">
        <v>25</v>
      </c>
      <c r="CV588" t="s">
        <v>25</v>
      </c>
      <c r="CW588" t="s">
        <v>25</v>
      </c>
      <c r="CX588" t="s">
        <v>25</v>
      </c>
      <c r="CY588" t="s">
        <v>25</v>
      </c>
      <c r="CZ588" t="s">
        <v>25</v>
      </c>
      <c r="DA588" t="s">
        <v>25</v>
      </c>
      <c r="DB588" t="s">
        <v>25</v>
      </c>
      <c r="DC588" t="s">
        <v>25</v>
      </c>
    </row>
    <row r="589" spans="1:107" x14ac:dyDescent="0.2">
      <c r="A589" t="s">
        <v>252</v>
      </c>
      <c r="B589">
        <v>166929892</v>
      </c>
      <c r="C589" t="s">
        <v>33</v>
      </c>
      <c r="D589">
        <v>0</v>
      </c>
      <c r="E589">
        <v>-8</v>
      </c>
      <c r="F589">
        <v>0</v>
      </c>
      <c r="G589" t="s">
        <v>24</v>
      </c>
      <c r="H589">
        <v>1</v>
      </c>
      <c r="I589" t="s">
        <v>25</v>
      </c>
      <c r="J589">
        <v>0</v>
      </c>
      <c r="K589" t="s">
        <v>25</v>
      </c>
      <c r="L589">
        <v>0</v>
      </c>
      <c r="M589">
        <v>0.66700000000000004</v>
      </c>
      <c r="N589" t="s">
        <v>278</v>
      </c>
      <c r="O589" t="s">
        <v>151</v>
      </c>
      <c r="P589" t="s">
        <v>2473</v>
      </c>
      <c r="Q589" t="s">
        <v>3015</v>
      </c>
      <c r="R589" t="s">
        <v>25</v>
      </c>
      <c r="S589" t="s">
        <v>2877</v>
      </c>
      <c r="T589" t="s">
        <v>25</v>
      </c>
      <c r="U589">
        <v>3</v>
      </c>
      <c r="V589">
        <v>79</v>
      </c>
      <c r="W589" t="s">
        <v>30</v>
      </c>
      <c r="X589" t="s">
        <v>3893</v>
      </c>
      <c r="Y589" t="s">
        <v>3894</v>
      </c>
      <c r="Z589" t="s">
        <v>3895</v>
      </c>
      <c r="AA589" t="s">
        <v>3896</v>
      </c>
      <c r="AB589" t="s">
        <v>3897</v>
      </c>
      <c r="AC589" t="s">
        <v>3863</v>
      </c>
      <c r="AD589" t="s">
        <v>25</v>
      </c>
      <c r="AE589" t="s">
        <v>3894</v>
      </c>
      <c r="AF589" t="s">
        <v>3864</v>
      </c>
      <c r="AG589" t="s">
        <v>298</v>
      </c>
      <c r="AH589" t="s">
        <v>3865</v>
      </c>
      <c r="AI589" t="s">
        <v>3866</v>
      </c>
      <c r="AJ589" t="s">
        <v>3867</v>
      </c>
      <c r="AK589" t="s">
        <v>3868</v>
      </c>
      <c r="AL589" t="s">
        <v>3869</v>
      </c>
      <c r="AM589" t="s">
        <v>3870</v>
      </c>
      <c r="AN589" t="s">
        <v>3871</v>
      </c>
      <c r="AO589" t="s">
        <v>3872</v>
      </c>
      <c r="AP589" t="s">
        <v>3873</v>
      </c>
      <c r="AQ589" t="s">
        <v>3874</v>
      </c>
      <c r="AR589" t="s">
        <v>3875</v>
      </c>
      <c r="AS589" t="s">
        <v>3876</v>
      </c>
      <c r="AT589" t="s">
        <v>3877</v>
      </c>
      <c r="AU589" t="s">
        <v>3878</v>
      </c>
      <c r="AV589" t="s">
        <v>3879</v>
      </c>
      <c r="AW589" t="s">
        <v>3880</v>
      </c>
      <c r="AX589" t="s">
        <v>3881</v>
      </c>
      <c r="AY589" t="s">
        <v>3882</v>
      </c>
      <c r="AZ589" t="s">
        <v>3883</v>
      </c>
      <c r="BA589" t="s">
        <v>3883</v>
      </c>
      <c r="BB589" t="s">
        <v>3883</v>
      </c>
      <c r="BC589" t="s">
        <v>3884</v>
      </c>
      <c r="BD589" t="s">
        <v>3885</v>
      </c>
      <c r="BE589" t="s">
        <v>3886</v>
      </c>
      <c r="BF589" t="s">
        <v>3887</v>
      </c>
      <c r="BG589" t="s">
        <v>3888</v>
      </c>
      <c r="BH589" t="s">
        <v>3889</v>
      </c>
      <c r="BI589" t="s">
        <v>3890</v>
      </c>
      <c r="BJ589" t="s">
        <v>3891</v>
      </c>
      <c r="BK589" t="s">
        <v>3892</v>
      </c>
      <c r="BL589" t="s">
        <v>25</v>
      </c>
      <c r="BM589" t="s">
        <v>25</v>
      </c>
      <c r="BN589" t="s">
        <v>25</v>
      </c>
      <c r="BO589" t="s">
        <v>25</v>
      </c>
      <c r="BP589" t="s">
        <v>25</v>
      </c>
      <c r="BQ589" t="s">
        <v>25</v>
      </c>
      <c r="BR589" t="s">
        <v>25</v>
      </c>
      <c r="BS589" t="s">
        <v>25</v>
      </c>
      <c r="BT589" t="s">
        <v>25</v>
      </c>
      <c r="BU589" t="s">
        <v>25</v>
      </c>
      <c r="BV589" t="s">
        <v>25</v>
      </c>
      <c r="BW589" t="s">
        <v>25</v>
      </c>
      <c r="BX589" t="s">
        <v>25</v>
      </c>
      <c r="BY589" t="s">
        <v>25</v>
      </c>
      <c r="BZ589" t="s">
        <v>25</v>
      </c>
      <c r="CA589" t="s">
        <v>25</v>
      </c>
      <c r="CB589" t="s">
        <v>25</v>
      </c>
      <c r="CC589" t="s">
        <v>25</v>
      </c>
      <c r="CD589" t="s">
        <v>25</v>
      </c>
      <c r="CE589" t="s">
        <v>25</v>
      </c>
      <c r="CF589" t="s">
        <v>25</v>
      </c>
      <c r="CG589" t="s">
        <v>25</v>
      </c>
      <c r="CH589" t="s">
        <v>25</v>
      </c>
      <c r="CI589" t="s">
        <v>25</v>
      </c>
      <c r="CJ589" t="s">
        <v>25</v>
      </c>
      <c r="CK589" t="s">
        <v>25</v>
      </c>
      <c r="CL589" t="s">
        <v>25</v>
      </c>
      <c r="CM589" t="s">
        <v>25</v>
      </c>
      <c r="CN589" t="s">
        <v>25</v>
      </c>
      <c r="CO589" t="s">
        <v>25</v>
      </c>
      <c r="CP589" t="s">
        <v>25</v>
      </c>
      <c r="CQ589" t="s">
        <v>25</v>
      </c>
      <c r="CR589" t="s">
        <v>25</v>
      </c>
      <c r="CS589" t="s">
        <v>25</v>
      </c>
      <c r="CT589" t="s">
        <v>25</v>
      </c>
      <c r="CU589" t="s">
        <v>25</v>
      </c>
      <c r="CV589" t="s">
        <v>25</v>
      </c>
      <c r="CW589" t="s">
        <v>25</v>
      </c>
      <c r="CX589" t="s">
        <v>25</v>
      </c>
      <c r="CY589" t="s">
        <v>25</v>
      </c>
      <c r="CZ589" t="s">
        <v>25</v>
      </c>
      <c r="DA589" t="s">
        <v>25</v>
      </c>
      <c r="DB589" t="s">
        <v>25</v>
      </c>
      <c r="DC589" t="s">
        <v>25</v>
      </c>
    </row>
    <row r="590" spans="1:107" x14ac:dyDescent="0.2">
      <c r="A590" t="s">
        <v>252</v>
      </c>
      <c r="B590">
        <v>166929892</v>
      </c>
      <c r="C590" t="s">
        <v>33</v>
      </c>
      <c r="D590">
        <v>0</v>
      </c>
      <c r="E590">
        <v>-8</v>
      </c>
      <c r="F590">
        <v>0</v>
      </c>
      <c r="G590" t="s">
        <v>24</v>
      </c>
      <c r="H590">
        <v>1</v>
      </c>
      <c r="I590" t="s">
        <v>25</v>
      </c>
      <c r="J590">
        <v>0</v>
      </c>
      <c r="K590" t="s">
        <v>25</v>
      </c>
      <c r="L590">
        <v>0</v>
      </c>
      <c r="M590">
        <v>0.66700000000000004</v>
      </c>
      <c r="N590" t="s">
        <v>278</v>
      </c>
      <c r="O590" t="s">
        <v>151</v>
      </c>
      <c r="P590" t="s">
        <v>2473</v>
      </c>
      <c r="Q590" t="s">
        <v>3015</v>
      </c>
      <c r="R590" t="s">
        <v>25</v>
      </c>
      <c r="S590" t="s">
        <v>2877</v>
      </c>
      <c r="T590" t="s">
        <v>25</v>
      </c>
      <c r="U590">
        <v>3</v>
      </c>
      <c r="V590">
        <v>79</v>
      </c>
      <c r="W590" t="s">
        <v>30</v>
      </c>
      <c r="X590" t="s">
        <v>3898</v>
      </c>
      <c r="Y590" t="s">
        <v>3899</v>
      </c>
      <c r="Z590" t="s">
        <v>3900</v>
      </c>
      <c r="AA590" t="s">
        <v>3901</v>
      </c>
      <c r="AB590" t="s">
        <v>3902</v>
      </c>
      <c r="AC590" t="s">
        <v>3863</v>
      </c>
      <c r="AD590" t="s">
        <v>25</v>
      </c>
      <c r="AE590" t="s">
        <v>3899</v>
      </c>
      <c r="AF590" t="s">
        <v>3864</v>
      </c>
      <c r="AG590" t="s">
        <v>298</v>
      </c>
      <c r="AH590" t="s">
        <v>3865</v>
      </c>
      <c r="AI590" t="s">
        <v>3866</v>
      </c>
      <c r="AJ590" t="s">
        <v>3867</v>
      </c>
      <c r="AK590" t="s">
        <v>3868</v>
      </c>
      <c r="AL590" t="s">
        <v>3869</v>
      </c>
      <c r="AM590" t="s">
        <v>3870</v>
      </c>
      <c r="AN590" t="s">
        <v>3871</v>
      </c>
      <c r="AO590" t="s">
        <v>3872</v>
      </c>
      <c r="AP590" t="s">
        <v>3873</v>
      </c>
      <c r="AQ590" t="s">
        <v>3874</v>
      </c>
      <c r="AR590" t="s">
        <v>3875</v>
      </c>
      <c r="AS590" t="s">
        <v>3876</v>
      </c>
      <c r="AT590" t="s">
        <v>3877</v>
      </c>
      <c r="AU590" t="s">
        <v>3878</v>
      </c>
      <c r="AV590" t="s">
        <v>3879</v>
      </c>
      <c r="AW590" t="s">
        <v>3880</v>
      </c>
      <c r="AX590" t="s">
        <v>3881</v>
      </c>
      <c r="AY590" t="s">
        <v>3882</v>
      </c>
      <c r="AZ590" t="s">
        <v>3883</v>
      </c>
      <c r="BA590" t="s">
        <v>3883</v>
      </c>
      <c r="BB590" t="s">
        <v>3883</v>
      </c>
      <c r="BC590" t="s">
        <v>3884</v>
      </c>
      <c r="BD590" t="s">
        <v>3885</v>
      </c>
      <c r="BE590" t="s">
        <v>3886</v>
      </c>
      <c r="BF590" t="s">
        <v>3887</v>
      </c>
      <c r="BG590" t="s">
        <v>3888</v>
      </c>
      <c r="BH590" t="s">
        <v>3889</v>
      </c>
      <c r="BI590" t="s">
        <v>3890</v>
      </c>
      <c r="BJ590" t="s">
        <v>3891</v>
      </c>
      <c r="BK590" t="s">
        <v>3892</v>
      </c>
      <c r="BL590" t="s">
        <v>25</v>
      </c>
      <c r="BM590" t="s">
        <v>25</v>
      </c>
      <c r="BN590" t="s">
        <v>25</v>
      </c>
      <c r="BO590" t="s">
        <v>25</v>
      </c>
      <c r="BP590" t="s">
        <v>25</v>
      </c>
      <c r="BQ590" t="s">
        <v>25</v>
      </c>
      <c r="BR590" t="s">
        <v>25</v>
      </c>
      <c r="BS590" t="s">
        <v>25</v>
      </c>
      <c r="BT590" t="s">
        <v>25</v>
      </c>
      <c r="BU590" t="s">
        <v>25</v>
      </c>
      <c r="BV590" t="s">
        <v>25</v>
      </c>
      <c r="BW590" t="s">
        <v>25</v>
      </c>
      <c r="BX590" t="s">
        <v>25</v>
      </c>
      <c r="BY590" t="s">
        <v>25</v>
      </c>
      <c r="BZ590" t="s">
        <v>25</v>
      </c>
      <c r="CA590" t="s">
        <v>25</v>
      </c>
      <c r="CB590" t="s">
        <v>25</v>
      </c>
      <c r="CC590" t="s">
        <v>25</v>
      </c>
      <c r="CD590" t="s">
        <v>25</v>
      </c>
      <c r="CE590" t="s">
        <v>25</v>
      </c>
      <c r="CF590" t="s">
        <v>25</v>
      </c>
      <c r="CG590" t="s">
        <v>25</v>
      </c>
      <c r="CH590" t="s">
        <v>25</v>
      </c>
      <c r="CI590" t="s">
        <v>25</v>
      </c>
      <c r="CJ590" t="s">
        <v>25</v>
      </c>
      <c r="CK590" t="s">
        <v>25</v>
      </c>
      <c r="CL590" t="s">
        <v>25</v>
      </c>
      <c r="CM590" t="s">
        <v>25</v>
      </c>
      <c r="CN590" t="s">
        <v>25</v>
      </c>
      <c r="CO590" t="s">
        <v>25</v>
      </c>
      <c r="CP590" t="s">
        <v>25</v>
      </c>
      <c r="CQ590" t="s">
        <v>25</v>
      </c>
      <c r="CR590" t="s">
        <v>25</v>
      </c>
      <c r="CS590" t="s">
        <v>25</v>
      </c>
      <c r="CT590" t="s">
        <v>25</v>
      </c>
      <c r="CU590" t="s">
        <v>25</v>
      </c>
      <c r="CV590" t="s">
        <v>25</v>
      </c>
      <c r="CW590" t="s">
        <v>25</v>
      </c>
      <c r="CX590" t="s">
        <v>25</v>
      </c>
      <c r="CY590" t="s">
        <v>25</v>
      </c>
      <c r="CZ590" t="s">
        <v>25</v>
      </c>
      <c r="DA590" t="s">
        <v>25</v>
      </c>
      <c r="DB590" t="s">
        <v>25</v>
      </c>
      <c r="DC590" t="s">
        <v>25</v>
      </c>
    </row>
    <row r="591" spans="1:107" x14ac:dyDescent="0.2">
      <c r="A591" t="s">
        <v>252</v>
      </c>
      <c r="B591">
        <v>166929892</v>
      </c>
      <c r="C591" t="s">
        <v>33</v>
      </c>
      <c r="D591">
        <v>0</v>
      </c>
      <c r="E591">
        <v>-8</v>
      </c>
      <c r="F591">
        <v>0</v>
      </c>
      <c r="G591" t="s">
        <v>24</v>
      </c>
      <c r="H591">
        <v>1</v>
      </c>
      <c r="I591" t="s">
        <v>25</v>
      </c>
      <c r="J591">
        <v>0</v>
      </c>
      <c r="K591" t="s">
        <v>25</v>
      </c>
      <c r="L591">
        <v>0</v>
      </c>
      <c r="M591">
        <v>0.66700000000000004</v>
      </c>
      <c r="N591" t="s">
        <v>278</v>
      </c>
      <c r="O591" t="s">
        <v>151</v>
      </c>
      <c r="P591" t="s">
        <v>2473</v>
      </c>
      <c r="Q591" t="s">
        <v>3015</v>
      </c>
      <c r="R591" t="s">
        <v>25</v>
      </c>
      <c r="S591" t="s">
        <v>2877</v>
      </c>
      <c r="T591" t="s">
        <v>25</v>
      </c>
      <c r="U591">
        <v>3</v>
      </c>
      <c r="V591">
        <v>79</v>
      </c>
      <c r="W591" t="s">
        <v>30</v>
      </c>
      <c r="X591" t="s">
        <v>25</v>
      </c>
      <c r="Y591" t="s">
        <v>25</v>
      </c>
      <c r="Z591" t="s">
        <v>25</v>
      </c>
      <c r="AA591" t="s">
        <v>25</v>
      </c>
      <c r="AB591" t="s">
        <v>25</v>
      </c>
      <c r="AC591" t="s">
        <v>25</v>
      </c>
      <c r="AD591" t="s">
        <v>25</v>
      </c>
      <c r="AE591" t="s">
        <v>3903</v>
      </c>
      <c r="AF591" t="s">
        <v>3864</v>
      </c>
      <c r="AG591" t="s">
        <v>298</v>
      </c>
      <c r="AH591" t="s">
        <v>3865</v>
      </c>
      <c r="AI591" t="s">
        <v>3866</v>
      </c>
      <c r="AJ591" t="s">
        <v>3867</v>
      </c>
      <c r="AK591" t="s">
        <v>3868</v>
      </c>
      <c r="AL591" t="s">
        <v>3869</v>
      </c>
      <c r="AM591" t="s">
        <v>3870</v>
      </c>
      <c r="AN591" t="s">
        <v>3871</v>
      </c>
      <c r="AO591" t="s">
        <v>3872</v>
      </c>
      <c r="AP591" t="s">
        <v>3873</v>
      </c>
      <c r="AQ591" t="s">
        <v>3874</v>
      </c>
      <c r="AR591" t="s">
        <v>3875</v>
      </c>
      <c r="AS591" t="s">
        <v>3876</v>
      </c>
      <c r="AT591" t="s">
        <v>3877</v>
      </c>
      <c r="AU591" t="s">
        <v>3878</v>
      </c>
      <c r="AV591" t="s">
        <v>3879</v>
      </c>
      <c r="AW591" t="s">
        <v>3880</v>
      </c>
      <c r="AX591" t="s">
        <v>3881</v>
      </c>
      <c r="AY591" t="s">
        <v>3882</v>
      </c>
      <c r="AZ591" t="s">
        <v>3883</v>
      </c>
      <c r="BA591" t="s">
        <v>3883</v>
      </c>
      <c r="BB591" t="s">
        <v>3883</v>
      </c>
      <c r="BC591" t="s">
        <v>3884</v>
      </c>
      <c r="BD591" t="s">
        <v>3885</v>
      </c>
      <c r="BE591" t="s">
        <v>3886</v>
      </c>
      <c r="BF591" t="s">
        <v>3887</v>
      </c>
      <c r="BG591" t="s">
        <v>3888</v>
      </c>
      <c r="BH591" t="s">
        <v>3889</v>
      </c>
      <c r="BI591" t="s">
        <v>3890</v>
      </c>
      <c r="BJ591" t="s">
        <v>3891</v>
      </c>
      <c r="BK591" t="s">
        <v>3892</v>
      </c>
      <c r="BL591" t="s">
        <v>25</v>
      </c>
      <c r="BM591" t="s">
        <v>25</v>
      </c>
      <c r="BN591" t="s">
        <v>25</v>
      </c>
      <c r="BO591" t="s">
        <v>25</v>
      </c>
      <c r="BP591" t="s">
        <v>25</v>
      </c>
      <c r="BQ591" t="s">
        <v>25</v>
      </c>
      <c r="BR591" t="s">
        <v>25</v>
      </c>
      <c r="BS591" t="s">
        <v>25</v>
      </c>
      <c r="BT591" t="s">
        <v>25</v>
      </c>
      <c r="BU591" t="s">
        <v>25</v>
      </c>
      <c r="BV591" t="s">
        <v>25</v>
      </c>
      <c r="BW591" t="s">
        <v>25</v>
      </c>
      <c r="BX591" t="s">
        <v>25</v>
      </c>
      <c r="BY591" t="s">
        <v>25</v>
      </c>
      <c r="BZ591" t="s">
        <v>25</v>
      </c>
      <c r="CA591" t="s">
        <v>25</v>
      </c>
      <c r="CB591" t="s">
        <v>25</v>
      </c>
      <c r="CC591" t="s">
        <v>25</v>
      </c>
      <c r="CD591" t="s">
        <v>25</v>
      </c>
      <c r="CE591" t="s">
        <v>25</v>
      </c>
      <c r="CF591" t="s">
        <v>25</v>
      </c>
      <c r="CG591" t="s">
        <v>25</v>
      </c>
      <c r="CH591" t="s">
        <v>25</v>
      </c>
      <c r="CI591" t="s">
        <v>25</v>
      </c>
      <c r="CJ591" t="s">
        <v>25</v>
      </c>
      <c r="CK591" t="s">
        <v>25</v>
      </c>
      <c r="CL591" t="s">
        <v>25</v>
      </c>
      <c r="CM591" t="s">
        <v>25</v>
      </c>
      <c r="CN591" t="s">
        <v>25</v>
      </c>
      <c r="CO591" t="s">
        <v>25</v>
      </c>
      <c r="CP591" t="s">
        <v>25</v>
      </c>
      <c r="CQ591" t="s">
        <v>25</v>
      </c>
      <c r="CR591" t="s">
        <v>25</v>
      </c>
      <c r="CS591" t="s">
        <v>25</v>
      </c>
      <c r="CT591" t="s">
        <v>25</v>
      </c>
      <c r="CU591" t="s">
        <v>25</v>
      </c>
      <c r="CV591" t="s">
        <v>25</v>
      </c>
      <c r="CW591" t="s">
        <v>25</v>
      </c>
      <c r="CX591" t="s">
        <v>25</v>
      </c>
      <c r="CY591" t="s">
        <v>25</v>
      </c>
      <c r="CZ591" t="s">
        <v>25</v>
      </c>
      <c r="DA591" t="s">
        <v>25</v>
      </c>
      <c r="DB591" t="s">
        <v>25</v>
      </c>
      <c r="DC591" t="s">
        <v>25</v>
      </c>
    </row>
    <row r="592" spans="1:107" x14ac:dyDescent="0.2">
      <c r="A592" t="s">
        <v>252</v>
      </c>
      <c r="B592">
        <v>166929892</v>
      </c>
      <c r="C592" t="s">
        <v>33</v>
      </c>
      <c r="D592">
        <v>0</v>
      </c>
      <c r="E592">
        <v>-8</v>
      </c>
      <c r="F592">
        <v>0</v>
      </c>
      <c r="G592" t="s">
        <v>24</v>
      </c>
      <c r="H592">
        <v>1</v>
      </c>
      <c r="I592" t="s">
        <v>25</v>
      </c>
      <c r="J592">
        <v>0</v>
      </c>
      <c r="K592" t="s">
        <v>25</v>
      </c>
      <c r="L592">
        <v>0</v>
      </c>
      <c r="M592">
        <v>0.66700000000000004</v>
      </c>
      <c r="N592" t="s">
        <v>278</v>
      </c>
      <c r="O592" t="s">
        <v>151</v>
      </c>
      <c r="P592" t="s">
        <v>2473</v>
      </c>
      <c r="Q592" t="s">
        <v>3015</v>
      </c>
      <c r="R592" t="s">
        <v>25</v>
      </c>
      <c r="S592" t="s">
        <v>2877</v>
      </c>
      <c r="T592" t="s">
        <v>25</v>
      </c>
      <c r="U592">
        <v>2</v>
      </c>
      <c r="V592">
        <v>79</v>
      </c>
      <c r="W592" t="s">
        <v>30</v>
      </c>
      <c r="X592" t="s">
        <v>3859</v>
      </c>
      <c r="Y592" t="s">
        <v>3860</v>
      </c>
      <c r="Z592" t="s">
        <v>3861</v>
      </c>
      <c r="AA592" t="s">
        <v>3861</v>
      </c>
      <c r="AB592" t="s">
        <v>3862</v>
      </c>
      <c r="AC592" t="s">
        <v>3863</v>
      </c>
      <c r="AD592" t="s">
        <v>25</v>
      </c>
      <c r="AE592" t="s">
        <v>3860</v>
      </c>
      <c r="AF592" t="s">
        <v>3864</v>
      </c>
      <c r="AG592" t="s">
        <v>298</v>
      </c>
      <c r="AH592" t="s">
        <v>3865</v>
      </c>
      <c r="AI592" t="s">
        <v>3866</v>
      </c>
      <c r="AJ592" t="s">
        <v>3867</v>
      </c>
      <c r="AK592" t="s">
        <v>3868</v>
      </c>
      <c r="AL592" t="s">
        <v>3869</v>
      </c>
      <c r="AM592" t="s">
        <v>3870</v>
      </c>
      <c r="AN592" t="s">
        <v>3871</v>
      </c>
      <c r="AO592" t="s">
        <v>3872</v>
      </c>
      <c r="AP592" t="s">
        <v>3873</v>
      </c>
      <c r="AQ592" t="s">
        <v>3874</v>
      </c>
      <c r="AR592" t="s">
        <v>3875</v>
      </c>
      <c r="AS592" t="s">
        <v>3876</v>
      </c>
      <c r="AT592" t="s">
        <v>3877</v>
      </c>
      <c r="AU592" t="s">
        <v>3878</v>
      </c>
      <c r="AV592" t="s">
        <v>3879</v>
      </c>
      <c r="AW592" t="s">
        <v>3880</v>
      </c>
      <c r="AX592" t="s">
        <v>3881</v>
      </c>
      <c r="AY592" t="s">
        <v>3882</v>
      </c>
      <c r="AZ592" t="s">
        <v>3883</v>
      </c>
      <c r="BA592" t="s">
        <v>3883</v>
      </c>
      <c r="BB592" t="s">
        <v>3883</v>
      </c>
      <c r="BC592" t="s">
        <v>3884</v>
      </c>
      <c r="BD592" t="s">
        <v>3885</v>
      </c>
      <c r="BE592" t="s">
        <v>3886</v>
      </c>
      <c r="BF592" t="s">
        <v>3887</v>
      </c>
      <c r="BG592" t="s">
        <v>3888</v>
      </c>
      <c r="BH592" t="s">
        <v>3889</v>
      </c>
      <c r="BI592" t="s">
        <v>3890</v>
      </c>
      <c r="BJ592" t="s">
        <v>3891</v>
      </c>
      <c r="BK592" t="s">
        <v>3892</v>
      </c>
      <c r="BL592" t="s">
        <v>25</v>
      </c>
      <c r="BM592" t="s">
        <v>25</v>
      </c>
      <c r="BN592" t="s">
        <v>25</v>
      </c>
      <c r="BO592" t="s">
        <v>25</v>
      </c>
      <c r="BP592" t="s">
        <v>25</v>
      </c>
      <c r="BQ592" t="s">
        <v>25</v>
      </c>
      <c r="BR592" t="s">
        <v>25</v>
      </c>
      <c r="BS592" t="s">
        <v>25</v>
      </c>
      <c r="BT592" t="s">
        <v>25</v>
      </c>
      <c r="BU592" t="s">
        <v>25</v>
      </c>
      <c r="BV592" t="s">
        <v>25</v>
      </c>
      <c r="BW592" t="s">
        <v>25</v>
      </c>
      <c r="BX592" t="s">
        <v>25</v>
      </c>
      <c r="BY592" t="s">
        <v>25</v>
      </c>
      <c r="BZ592" t="s">
        <v>25</v>
      </c>
      <c r="CA592" t="s">
        <v>25</v>
      </c>
      <c r="CB592" t="s">
        <v>25</v>
      </c>
      <c r="CC592" t="s">
        <v>25</v>
      </c>
      <c r="CD592" t="s">
        <v>25</v>
      </c>
      <c r="CE592" t="s">
        <v>25</v>
      </c>
      <c r="CF592" t="s">
        <v>25</v>
      </c>
      <c r="CG592" t="s">
        <v>25</v>
      </c>
      <c r="CH592" t="s">
        <v>25</v>
      </c>
      <c r="CI592" t="s">
        <v>25</v>
      </c>
      <c r="CJ592" t="s">
        <v>25</v>
      </c>
      <c r="CK592" t="s">
        <v>25</v>
      </c>
      <c r="CL592" t="s">
        <v>25</v>
      </c>
      <c r="CM592" t="s">
        <v>25</v>
      </c>
      <c r="CN592" t="s">
        <v>25</v>
      </c>
      <c r="CO592" t="s">
        <v>25</v>
      </c>
      <c r="CP592" t="s">
        <v>25</v>
      </c>
      <c r="CQ592" t="s">
        <v>25</v>
      </c>
      <c r="CR592" t="s">
        <v>25</v>
      </c>
      <c r="CS592" t="s">
        <v>25</v>
      </c>
      <c r="CT592" t="s">
        <v>25</v>
      </c>
      <c r="CU592" t="s">
        <v>25</v>
      </c>
      <c r="CV592" t="s">
        <v>25</v>
      </c>
      <c r="CW592" t="s">
        <v>25</v>
      </c>
      <c r="CX592" t="s">
        <v>25</v>
      </c>
      <c r="CY592" t="s">
        <v>25</v>
      </c>
      <c r="CZ592" t="s">
        <v>25</v>
      </c>
      <c r="DA592" t="s">
        <v>25</v>
      </c>
      <c r="DB592" t="s">
        <v>25</v>
      </c>
      <c r="DC592" t="s">
        <v>25</v>
      </c>
    </row>
    <row r="593" spans="1:107" x14ac:dyDescent="0.2">
      <c r="A593" t="s">
        <v>252</v>
      </c>
      <c r="B593">
        <v>166929892</v>
      </c>
      <c r="C593" t="s">
        <v>33</v>
      </c>
      <c r="D593">
        <v>0</v>
      </c>
      <c r="E593">
        <v>-8</v>
      </c>
      <c r="F593">
        <v>0</v>
      </c>
      <c r="G593" t="s">
        <v>24</v>
      </c>
      <c r="H593">
        <v>1</v>
      </c>
      <c r="I593" t="s">
        <v>25</v>
      </c>
      <c r="J593">
        <v>0</v>
      </c>
      <c r="K593" t="s">
        <v>25</v>
      </c>
      <c r="L593">
        <v>0</v>
      </c>
      <c r="M593">
        <v>0.66700000000000004</v>
      </c>
      <c r="N593" t="s">
        <v>278</v>
      </c>
      <c r="O593" t="s">
        <v>151</v>
      </c>
      <c r="P593" t="s">
        <v>2473</v>
      </c>
      <c r="Q593" t="s">
        <v>3015</v>
      </c>
      <c r="R593" t="s">
        <v>25</v>
      </c>
      <c r="S593" t="s">
        <v>2877</v>
      </c>
      <c r="T593" t="s">
        <v>25</v>
      </c>
      <c r="U593">
        <v>2</v>
      </c>
      <c r="V593">
        <v>79</v>
      </c>
      <c r="W593" t="s">
        <v>30</v>
      </c>
      <c r="X593" t="s">
        <v>3893</v>
      </c>
      <c r="Y593" t="s">
        <v>3894</v>
      </c>
      <c r="Z593" t="s">
        <v>3895</v>
      </c>
      <c r="AA593" t="s">
        <v>3896</v>
      </c>
      <c r="AB593" t="s">
        <v>3897</v>
      </c>
      <c r="AC593" t="s">
        <v>3863</v>
      </c>
      <c r="AD593" t="s">
        <v>25</v>
      </c>
      <c r="AE593" t="s">
        <v>3894</v>
      </c>
      <c r="AF593" t="s">
        <v>3864</v>
      </c>
      <c r="AG593" t="s">
        <v>298</v>
      </c>
      <c r="AH593" t="s">
        <v>3865</v>
      </c>
      <c r="AI593" t="s">
        <v>3866</v>
      </c>
      <c r="AJ593" t="s">
        <v>3867</v>
      </c>
      <c r="AK593" t="s">
        <v>3868</v>
      </c>
      <c r="AL593" t="s">
        <v>3869</v>
      </c>
      <c r="AM593" t="s">
        <v>3870</v>
      </c>
      <c r="AN593" t="s">
        <v>3871</v>
      </c>
      <c r="AO593" t="s">
        <v>3872</v>
      </c>
      <c r="AP593" t="s">
        <v>3873</v>
      </c>
      <c r="AQ593" t="s">
        <v>3874</v>
      </c>
      <c r="AR593" t="s">
        <v>3875</v>
      </c>
      <c r="AS593" t="s">
        <v>3876</v>
      </c>
      <c r="AT593" t="s">
        <v>3877</v>
      </c>
      <c r="AU593" t="s">
        <v>3878</v>
      </c>
      <c r="AV593" t="s">
        <v>3879</v>
      </c>
      <c r="AW593" t="s">
        <v>3880</v>
      </c>
      <c r="AX593" t="s">
        <v>3881</v>
      </c>
      <c r="AY593" t="s">
        <v>3882</v>
      </c>
      <c r="AZ593" t="s">
        <v>3883</v>
      </c>
      <c r="BA593" t="s">
        <v>3883</v>
      </c>
      <c r="BB593" t="s">
        <v>3883</v>
      </c>
      <c r="BC593" t="s">
        <v>3884</v>
      </c>
      <c r="BD593" t="s">
        <v>3885</v>
      </c>
      <c r="BE593" t="s">
        <v>3886</v>
      </c>
      <c r="BF593" t="s">
        <v>3887</v>
      </c>
      <c r="BG593" t="s">
        <v>3888</v>
      </c>
      <c r="BH593" t="s">
        <v>3889</v>
      </c>
      <c r="BI593" t="s">
        <v>3890</v>
      </c>
      <c r="BJ593" t="s">
        <v>3891</v>
      </c>
      <c r="BK593" t="s">
        <v>3892</v>
      </c>
      <c r="BL593" t="s">
        <v>25</v>
      </c>
      <c r="BM593" t="s">
        <v>25</v>
      </c>
      <c r="BN593" t="s">
        <v>25</v>
      </c>
      <c r="BO593" t="s">
        <v>25</v>
      </c>
      <c r="BP593" t="s">
        <v>25</v>
      </c>
      <c r="BQ593" t="s">
        <v>25</v>
      </c>
      <c r="BR593" t="s">
        <v>25</v>
      </c>
      <c r="BS593" t="s">
        <v>25</v>
      </c>
      <c r="BT593" t="s">
        <v>25</v>
      </c>
      <c r="BU593" t="s">
        <v>25</v>
      </c>
      <c r="BV593" t="s">
        <v>25</v>
      </c>
      <c r="BW593" t="s">
        <v>25</v>
      </c>
      <c r="BX593" t="s">
        <v>25</v>
      </c>
      <c r="BY593" t="s">
        <v>25</v>
      </c>
      <c r="BZ593" t="s">
        <v>25</v>
      </c>
      <c r="CA593" t="s">
        <v>25</v>
      </c>
      <c r="CB593" t="s">
        <v>25</v>
      </c>
      <c r="CC593" t="s">
        <v>25</v>
      </c>
      <c r="CD593" t="s">
        <v>25</v>
      </c>
      <c r="CE593" t="s">
        <v>25</v>
      </c>
      <c r="CF593" t="s">
        <v>25</v>
      </c>
      <c r="CG593" t="s">
        <v>25</v>
      </c>
      <c r="CH593" t="s">
        <v>25</v>
      </c>
      <c r="CI593" t="s">
        <v>25</v>
      </c>
      <c r="CJ593" t="s">
        <v>25</v>
      </c>
      <c r="CK593" t="s">
        <v>25</v>
      </c>
      <c r="CL593" t="s">
        <v>25</v>
      </c>
      <c r="CM593" t="s">
        <v>25</v>
      </c>
      <c r="CN593" t="s">
        <v>25</v>
      </c>
      <c r="CO593" t="s">
        <v>25</v>
      </c>
      <c r="CP593" t="s">
        <v>25</v>
      </c>
      <c r="CQ593" t="s">
        <v>25</v>
      </c>
      <c r="CR593" t="s">
        <v>25</v>
      </c>
      <c r="CS593" t="s">
        <v>25</v>
      </c>
      <c r="CT593" t="s">
        <v>25</v>
      </c>
      <c r="CU593" t="s">
        <v>25</v>
      </c>
      <c r="CV593" t="s">
        <v>25</v>
      </c>
      <c r="CW593" t="s">
        <v>25</v>
      </c>
      <c r="CX593" t="s">
        <v>25</v>
      </c>
      <c r="CY593" t="s">
        <v>25</v>
      </c>
      <c r="CZ593" t="s">
        <v>25</v>
      </c>
      <c r="DA593" t="s">
        <v>25</v>
      </c>
      <c r="DB593" t="s">
        <v>25</v>
      </c>
      <c r="DC593" t="s">
        <v>25</v>
      </c>
    </row>
    <row r="594" spans="1:107" x14ac:dyDescent="0.2">
      <c r="A594" t="s">
        <v>252</v>
      </c>
      <c r="B594">
        <v>166929892</v>
      </c>
      <c r="C594" t="s">
        <v>33</v>
      </c>
      <c r="D594">
        <v>0</v>
      </c>
      <c r="E594">
        <v>-8</v>
      </c>
      <c r="F594">
        <v>0</v>
      </c>
      <c r="G594" t="s">
        <v>24</v>
      </c>
      <c r="H594">
        <v>1</v>
      </c>
      <c r="I594" t="s">
        <v>25</v>
      </c>
      <c r="J594">
        <v>0</v>
      </c>
      <c r="K594" t="s">
        <v>25</v>
      </c>
      <c r="L594">
        <v>0</v>
      </c>
      <c r="M594">
        <v>0.66700000000000004</v>
      </c>
      <c r="N594" t="s">
        <v>278</v>
      </c>
      <c r="O594" t="s">
        <v>151</v>
      </c>
      <c r="P594" t="s">
        <v>2473</v>
      </c>
      <c r="Q594" t="s">
        <v>3015</v>
      </c>
      <c r="R594" t="s">
        <v>25</v>
      </c>
      <c r="S594" t="s">
        <v>2877</v>
      </c>
      <c r="T594" t="s">
        <v>25</v>
      </c>
      <c r="U594">
        <v>2</v>
      </c>
      <c r="V594">
        <v>79</v>
      </c>
      <c r="W594" t="s">
        <v>30</v>
      </c>
      <c r="X594" t="s">
        <v>3898</v>
      </c>
      <c r="Y594" t="s">
        <v>3899</v>
      </c>
      <c r="Z594" t="s">
        <v>3900</v>
      </c>
      <c r="AA594" t="s">
        <v>3901</v>
      </c>
      <c r="AB594" t="s">
        <v>3902</v>
      </c>
      <c r="AC594" t="s">
        <v>3863</v>
      </c>
      <c r="AD594" t="s">
        <v>25</v>
      </c>
      <c r="AE594" t="s">
        <v>3899</v>
      </c>
      <c r="AF594" t="s">
        <v>3864</v>
      </c>
      <c r="AG594" t="s">
        <v>298</v>
      </c>
      <c r="AH594" t="s">
        <v>3865</v>
      </c>
      <c r="AI594" t="s">
        <v>3866</v>
      </c>
      <c r="AJ594" t="s">
        <v>3867</v>
      </c>
      <c r="AK594" t="s">
        <v>3868</v>
      </c>
      <c r="AL594" t="s">
        <v>3869</v>
      </c>
      <c r="AM594" t="s">
        <v>3870</v>
      </c>
      <c r="AN594" t="s">
        <v>3871</v>
      </c>
      <c r="AO594" t="s">
        <v>3872</v>
      </c>
      <c r="AP594" t="s">
        <v>3873</v>
      </c>
      <c r="AQ594" t="s">
        <v>3874</v>
      </c>
      <c r="AR594" t="s">
        <v>3875</v>
      </c>
      <c r="AS594" t="s">
        <v>3876</v>
      </c>
      <c r="AT594" t="s">
        <v>3877</v>
      </c>
      <c r="AU594" t="s">
        <v>3878</v>
      </c>
      <c r="AV594" t="s">
        <v>3879</v>
      </c>
      <c r="AW594" t="s">
        <v>3880</v>
      </c>
      <c r="AX594" t="s">
        <v>3881</v>
      </c>
      <c r="AY594" t="s">
        <v>3882</v>
      </c>
      <c r="AZ594" t="s">
        <v>3883</v>
      </c>
      <c r="BA594" t="s">
        <v>3883</v>
      </c>
      <c r="BB594" t="s">
        <v>3883</v>
      </c>
      <c r="BC594" t="s">
        <v>3884</v>
      </c>
      <c r="BD594" t="s">
        <v>3885</v>
      </c>
      <c r="BE594" t="s">
        <v>3886</v>
      </c>
      <c r="BF594" t="s">
        <v>3887</v>
      </c>
      <c r="BG594" t="s">
        <v>3888</v>
      </c>
      <c r="BH594" t="s">
        <v>3889</v>
      </c>
      <c r="BI594" t="s">
        <v>3890</v>
      </c>
      <c r="BJ594" t="s">
        <v>3891</v>
      </c>
      <c r="BK594" t="s">
        <v>3892</v>
      </c>
      <c r="BL594" t="s">
        <v>25</v>
      </c>
      <c r="BM594" t="s">
        <v>25</v>
      </c>
      <c r="BN594" t="s">
        <v>25</v>
      </c>
      <c r="BO594" t="s">
        <v>25</v>
      </c>
      <c r="BP594" t="s">
        <v>25</v>
      </c>
      <c r="BQ594" t="s">
        <v>25</v>
      </c>
      <c r="BR594" t="s">
        <v>25</v>
      </c>
      <c r="BS594" t="s">
        <v>25</v>
      </c>
      <c r="BT594" t="s">
        <v>25</v>
      </c>
      <c r="BU594" t="s">
        <v>25</v>
      </c>
      <c r="BV594" t="s">
        <v>25</v>
      </c>
      <c r="BW594" t="s">
        <v>25</v>
      </c>
      <c r="BX594" t="s">
        <v>25</v>
      </c>
      <c r="BY594" t="s">
        <v>25</v>
      </c>
      <c r="BZ594" t="s">
        <v>25</v>
      </c>
      <c r="CA594" t="s">
        <v>25</v>
      </c>
      <c r="CB594" t="s">
        <v>25</v>
      </c>
      <c r="CC594" t="s">
        <v>25</v>
      </c>
      <c r="CD594" t="s">
        <v>25</v>
      </c>
      <c r="CE594" t="s">
        <v>25</v>
      </c>
      <c r="CF594" t="s">
        <v>25</v>
      </c>
      <c r="CG594" t="s">
        <v>25</v>
      </c>
      <c r="CH594" t="s">
        <v>25</v>
      </c>
      <c r="CI594" t="s">
        <v>25</v>
      </c>
      <c r="CJ594" t="s">
        <v>25</v>
      </c>
      <c r="CK594" t="s">
        <v>25</v>
      </c>
      <c r="CL594" t="s">
        <v>25</v>
      </c>
      <c r="CM594" t="s">
        <v>25</v>
      </c>
      <c r="CN594" t="s">
        <v>25</v>
      </c>
      <c r="CO594" t="s">
        <v>25</v>
      </c>
      <c r="CP594" t="s">
        <v>25</v>
      </c>
      <c r="CQ594" t="s">
        <v>25</v>
      </c>
      <c r="CR594" t="s">
        <v>25</v>
      </c>
      <c r="CS594" t="s">
        <v>25</v>
      </c>
      <c r="CT594" t="s">
        <v>25</v>
      </c>
      <c r="CU594" t="s">
        <v>25</v>
      </c>
      <c r="CV594" t="s">
        <v>25</v>
      </c>
      <c r="CW594" t="s">
        <v>25</v>
      </c>
      <c r="CX594" t="s">
        <v>25</v>
      </c>
      <c r="CY594" t="s">
        <v>25</v>
      </c>
      <c r="CZ594" t="s">
        <v>25</v>
      </c>
      <c r="DA594" t="s">
        <v>25</v>
      </c>
      <c r="DB594" t="s">
        <v>25</v>
      </c>
      <c r="DC594" t="s">
        <v>25</v>
      </c>
    </row>
    <row r="595" spans="1:107" x14ac:dyDescent="0.2">
      <c r="A595" t="s">
        <v>252</v>
      </c>
      <c r="B595">
        <v>166929892</v>
      </c>
      <c r="C595" t="s">
        <v>33</v>
      </c>
      <c r="D595">
        <v>0</v>
      </c>
      <c r="E595">
        <v>-8</v>
      </c>
      <c r="F595">
        <v>0</v>
      </c>
      <c r="G595" t="s">
        <v>24</v>
      </c>
      <c r="H595">
        <v>1</v>
      </c>
      <c r="I595" t="s">
        <v>25</v>
      </c>
      <c r="J595">
        <v>0</v>
      </c>
      <c r="K595" t="s">
        <v>25</v>
      </c>
      <c r="L595">
        <v>0</v>
      </c>
      <c r="M595">
        <v>0.66700000000000004</v>
      </c>
      <c r="N595" t="s">
        <v>278</v>
      </c>
      <c r="O595" t="s">
        <v>151</v>
      </c>
      <c r="P595" t="s">
        <v>2473</v>
      </c>
      <c r="Q595" t="s">
        <v>3015</v>
      </c>
      <c r="R595" t="s">
        <v>25</v>
      </c>
      <c r="S595" t="s">
        <v>2877</v>
      </c>
      <c r="T595" t="s">
        <v>25</v>
      </c>
      <c r="U595">
        <v>2</v>
      </c>
      <c r="V595">
        <v>79</v>
      </c>
      <c r="W595" t="s">
        <v>30</v>
      </c>
      <c r="X595" t="s">
        <v>25</v>
      </c>
      <c r="Y595" t="s">
        <v>25</v>
      </c>
      <c r="Z595" t="s">
        <v>25</v>
      </c>
      <c r="AA595" t="s">
        <v>25</v>
      </c>
      <c r="AB595" t="s">
        <v>25</v>
      </c>
      <c r="AC595" t="s">
        <v>25</v>
      </c>
      <c r="AD595" t="s">
        <v>25</v>
      </c>
      <c r="AE595" t="s">
        <v>3903</v>
      </c>
      <c r="AF595" t="s">
        <v>3864</v>
      </c>
      <c r="AG595" t="s">
        <v>298</v>
      </c>
      <c r="AH595" t="s">
        <v>3865</v>
      </c>
      <c r="AI595" t="s">
        <v>3866</v>
      </c>
      <c r="AJ595" t="s">
        <v>3867</v>
      </c>
      <c r="AK595" t="s">
        <v>3868</v>
      </c>
      <c r="AL595" t="s">
        <v>3869</v>
      </c>
      <c r="AM595" t="s">
        <v>3870</v>
      </c>
      <c r="AN595" t="s">
        <v>3871</v>
      </c>
      <c r="AO595" t="s">
        <v>3872</v>
      </c>
      <c r="AP595" t="s">
        <v>3873</v>
      </c>
      <c r="AQ595" t="s">
        <v>3874</v>
      </c>
      <c r="AR595" t="s">
        <v>3875</v>
      </c>
      <c r="AS595" t="s">
        <v>3876</v>
      </c>
      <c r="AT595" t="s">
        <v>3877</v>
      </c>
      <c r="AU595" t="s">
        <v>3878</v>
      </c>
      <c r="AV595" t="s">
        <v>3879</v>
      </c>
      <c r="AW595" t="s">
        <v>3880</v>
      </c>
      <c r="AX595" t="s">
        <v>3881</v>
      </c>
      <c r="AY595" t="s">
        <v>3882</v>
      </c>
      <c r="AZ595" t="s">
        <v>3883</v>
      </c>
      <c r="BA595" t="s">
        <v>3883</v>
      </c>
      <c r="BB595" t="s">
        <v>3883</v>
      </c>
      <c r="BC595" t="s">
        <v>3884</v>
      </c>
      <c r="BD595" t="s">
        <v>3885</v>
      </c>
      <c r="BE595" t="s">
        <v>3886</v>
      </c>
      <c r="BF595" t="s">
        <v>3887</v>
      </c>
      <c r="BG595" t="s">
        <v>3888</v>
      </c>
      <c r="BH595" t="s">
        <v>3889</v>
      </c>
      <c r="BI595" t="s">
        <v>3890</v>
      </c>
      <c r="BJ595" t="s">
        <v>3891</v>
      </c>
      <c r="BK595" t="s">
        <v>3892</v>
      </c>
      <c r="BL595" t="s">
        <v>25</v>
      </c>
      <c r="BM595" t="s">
        <v>25</v>
      </c>
      <c r="BN595" t="s">
        <v>25</v>
      </c>
      <c r="BO595" t="s">
        <v>25</v>
      </c>
      <c r="BP595" t="s">
        <v>25</v>
      </c>
      <c r="BQ595" t="s">
        <v>25</v>
      </c>
      <c r="BR595" t="s">
        <v>25</v>
      </c>
      <c r="BS595" t="s">
        <v>25</v>
      </c>
      <c r="BT595" t="s">
        <v>25</v>
      </c>
      <c r="BU595" t="s">
        <v>25</v>
      </c>
      <c r="BV595" t="s">
        <v>25</v>
      </c>
      <c r="BW595" t="s">
        <v>25</v>
      </c>
      <c r="BX595" t="s">
        <v>25</v>
      </c>
      <c r="BY595" t="s">
        <v>25</v>
      </c>
      <c r="BZ595" t="s">
        <v>25</v>
      </c>
      <c r="CA595" t="s">
        <v>25</v>
      </c>
      <c r="CB595" t="s">
        <v>25</v>
      </c>
      <c r="CC595" t="s">
        <v>25</v>
      </c>
      <c r="CD595" t="s">
        <v>25</v>
      </c>
      <c r="CE595" t="s">
        <v>25</v>
      </c>
      <c r="CF595" t="s">
        <v>25</v>
      </c>
      <c r="CG595" t="s">
        <v>25</v>
      </c>
      <c r="CH595" t="s">
        <v>25</v>
      </c>
      <c r="CI595" t="s">
        <v>25</v>
      </c>
      <c r="CJ595" t="s">
        <v>25</v>
      </c>
      <c r="CK595" t="s">
        <v>25</v>
      </c>
      <c r="CL595" t="s">
        <v>25</v>
      </c>
      <c r="CM595" t="s">
        <v>25</v>
      </c>
      <c r="CN595" t="s">
        <v>25</v>
      </c>
      <c r="CO595" t="s">
        <v>25</v>
      </c>
      <c r="CP595" t="s">
        <v>25</v>
      </c>
      <c r="CQ595" t="s">
        <v>25</v>
      </c>
      <c r="CR595" t="s">
        <v>25</v>
      </c>
      <c r="CS595" t="s">
        <v>25</v>
      </c>
      <c r="CT595" t="s">
        <v>25</v>
      </c>
      <c r="CU595" t="s">
        <v>25</v>
      </c>
      <c r="CV595" t="s">
        <v>25</v>
      </c>
      <c r="CW595" t="s">
        <v>25</v>
      </c>
      <c r="CX595" t="s">
        <v>25</v>
      </c>
      <c r="CY595" t="s">
        <v>25</v>
      </c>
      <c r="CZ595" t="s">
        <v>25</v>
      </c>
      <c r="DA595" t="s">
        <v>25</v>
      </c>
      <c r="DB595" t="s">
        <v>25</v>
      </c>
      <c r="DC595" t="s">
        <v>25</v>
      </c>
    </row>
    <row r="596" spans="1:107" x14ac:dyDescent="0.2">
      <c r="A596" t="s">
        <v>252</v>
      </c>
      <c r="B596">
        <v>166929892</v>
      </c>
      <c r="C596" t="s">
        <v>33</v>
      </c>
      <c r="D596">
        <v>0</v>
      </c>
      <c r="E596">
        <v>-8</v>
      </c>
      <c r="F596">
        <v>0</v>
      </c>
      <c r="G596" t="s">
        <v>24</v>
      </c>
      <c r="H596">
        <v>1</v>
      </c>
      <c r="I596" t="s">
        <v>25</v>
      </c>
      <c r="J596">
        <v>0</v>
      </c>
      <c r="K596" t="s">
        <v>25</v>
      </c>
      <c r="L596">
        <v>0</v>
      </c>
      <c r="M596">
        <v>0.66700000000000004</v>
      </c>
      <c r="N596" t="s">
        <v>278</v>
      </c>
      <c r="O596" t="s">
        <v>151</v>
      </c>
      <c r="P596" t="s">
        <v>2473</v>
      </c>
      <c r="Q596" t="s">
        <v>3015</v>
      </c>
      <c r="R596" t="s">
        <v>25</v>
      </c>
      <c r="S596" t="s">
        <v>2877</v>
      </c>
      <c r="T596" t="s">
        <v>25</v>
      </c>
      <c r="U596">
        <v>1</v>
      </c>
      <c r="V596">
        <v>79</v>
      </c>
      <c r="W596" t="s">
        <v>30</v>
      </c>
      <c r="X596" t="s">
        <v>3859</v>
      </c>
      <c r="Y596" t="s">
        <v>3860</v>
      </c>
      <c r="Z596" t="s">
        <v>3861</v>
      </c>
      <c r="AA596" t="s">
        <v>3861</v>
      </c>
      <c r="AB596" t="s">
        <v>3862</v>
      </c>
      <c r="AC596" t="s">
        <v>3863</v>
      </c>
      <c r="AD596" t="s">
        <v>25</v>
      </c>
      <c r="AE596" t="s">
        <v>3860</v>
      </c>
      <c r="AF596" t="s">
        <v>3864</v>
      </c>
      <c r="AG596" t="s">
        <v>298</v>
      </c>
      <c r="AH596" t="s">
        <v>3865</v>
      </c>
      <c r="AI596" t="s">
        <v>3866</v>
      </c>
      <c r="AJ596" t="s">
        <v>3867</v>
      </c>
      <c r="AK596" t="s">
        <v>3868</v>
      </c>
      <c r="AL596" t="s">
        <v>3869</v>
      </c>
      <c r="AM596" t="s">
        <v>3870</v>
      </c>
      <c r="AN596" t="s">
        <v>3871</v>
      </c>
      <c r="AO596" t="s">
        <v>3872</v>
      </c>
      <c r="AP596" t="s">
        <v>3873</v>
      </c>
      <c r="AQ596" t="s">
        <v>3874</v>
      </c>
      <c r="AR596" t="s">
        <v>3875</v>
      </c>
      <c r="AS596" t="s">
        <v>3876</v>
      </c>
      <c r="AT596" t="s">
        <v>3877</v>
      </c>
      <c r="AU596" t="s">
        <v>3878</v>
      </c>
      <c r="AV596" t="s">
        <v>3879</v>
      </c>
      <c r="AW596" t="s">
        <v>3880</v>
      </c>
      <c r="AX596" t="s">
        <v>3881</v>
      </c>
      <c r="AY596" t="s">
        <v>3882</v>
      </c>
      <c r="AZ596" t="s">
        <v>3883</v>
      </c>
      <c r="BA596" t="s">
        <v>3883</v>
      </c>
      <c r="BB596" t="s">
        <v>3883</v>
      </c>
      <c r="BC596" t="s">
        <v>3884</v>
      </c>
      <c r="BD596" t="s">
        <v>3885</v>
      </c>
      <c r="BE596" t="s">
        <v>3886</v>
      </c>
      <c r="BF596" t="s">
        <v>3887</v>
      </c>
      <c r="BG596" t="s">
        <v>3888</v>
      </c>
      <c r="BH596" t="s">
        <v>3889</v>
      </c>
      <c r="BI596" t="s">
        <v>3890</v>
      </c>
      <c r="BJ596" t="s">
        <v>3891</v>
      </c>
      <c r="BK596" t="s">
        <v>3892</v>
      </c>
      <c r="BL596" t="s">
        <v>25</v>
      </c>
      <c r="BM596" t="s">
        <v>25</v>
      </c>
      <c r="BN596" t="s">
        <v>25</v>
      </c>
      <c r="BO596" t="s">
        <v>25</v>
      </c>
      <c r="BP596" t="s">
        <v>25</v>
      </c>
      <c r="BQ596" t="s">
        <v>25</v>
      </c>
      <c r="BR596" t="s">
        <v>25</v>
      </c>
      <c r="BS596" t="s">
        <v>25</v>
      </c>
      <c r="BT596" t="s">
        <v>25</v>
      </c>
      <c r="BU596" t="s">
        <v>25</v>
      </c>
      <c r="BV596" t="s">
        <v>25</v>
      </c>
      <c r="BW596" t="s">
        <v>25</v>
      </c>
      <c r="BX596" t="s">
        <v>25</v>
      </c>
      <c r="BY596" t="s">
        <v>25</v>
      </c>
      <c r="BZ596" t="s">
        <v>25</v>
      </c>
      <c r="CA596" t="s">
        <v>25</v>
      </c>
      <c r="CB596" t="s">
        <v>25</v>
      </c>
      <c r="CC596" t="s">
        <v>25</v>
      </c>
      <c r="CD596" t="s">
        <v>25</v>
      </c>
      <c r="CE596" t="s">
        <v>25</v>
      </c>
      <c r="CF596" t="s">
        <v>25</v>
      </c>
      <c r="CG596" t="s">
        <v>25</v>
      </c>
      <c r="CH596" t="s">
        <v>25</v>
      </c>
      <c r="CI596" t="s">
        <v>25</v>
      </c>
      <c r="CJ596" t="s">
        <v>25</v>
      </c>
      <c r="CK596" t="s">
        <v>25</v>
      </c>
      <c r="CL596" t="s">
        <v>25</v>
      </c>
      <c r="CM596" t="s">
        <v>25</v>
      </c>
      <c r="CN596" t="s">
        <v>25</v>
      </c>
      <c r="CO596" t="s">
        <v>25</v>
      </c>
      <c r="CP596" t="s">
        <v>25</v>
      </c>
      <c r="CQ596" t="s">
        <v>25</v>
      </c>
      <c r="CR596" t="s">
        <v>25</v>
      </c>
      <c r="CS596" t="s">
        <v>25</v>
      </c>
      <c r="CT596" t="s">
        <v>25</v>
      </c>
      <c r="CU596" t="s">
        <v>25</v>
      </c>
      <c r="CV596" t="s">
        <v>25</v>
      </c>
      <c r="CW596" t="s">
        <v>25</v>
      </c>
      <c r="CX596" t="s">
        <v>25</v>
      </c>
      <c r="CY596" t="s">
        <v>25</v>
      </c>
      <c r="CZ596" t="s">
        <v>25</v>
      </c>
      <c r="DA596" t="s">
        <v>25</v>
      </c>
      <c r="DB596" t="s">
        <v>25</v>
      </c>
      <c r="DC596" t="s">
        <v>25</v>
      </c>
    </row>
    <row r="597" spans="1:107" x14ac:dyDescent="0.2">
      <c r="A597" t="s">
        <v>252</v>
      </c>
      <c r="B597">
        <v>166929892</v>
      </c>
      <c r="C597" t="s">
        <v>33</v>
      </c>
      <c r="D597">
        <v>0</v>
      </c>
      <c r="E597">
        <v>-8</v>
      </c>
      <c r="F597">
        <v>0</v>
      </c>
      <c r="G597" t="s">
        <v>24</v>
      </c>
      <c r="H597">
        <v>1</v>
      </c>
      <c r="I597" t="s">
        <v>25</v>
      </c>
      <c r="J597">
        <v>0</v>
      </c>
      <c r="K597" t="s">
        <v>25</v>
      </c>
      <c r="L597">
        <v>0</v>
      </c>
      <c r="M597">
        <v>0.66700000000000004</v>
      </c>
      <c r="N597" t="s">
        <v>278</v>
      </c>
      <c r="O597" t="s">
        <v>151</v>
      </c>
      <c r="P597" t="s">
        <v>2473</v>
      </c>
      <c r="Q597" t="s">
        <v>3015</v>
      </c>
      <c r="R597" t="s">
        <v>25</v>
      </c>
      <c r="S597" t="s">
        <v>2877</v>
      </c>
      <c r="T597" t="s">
        <v>25</v>
      </c>
      <c r="U597">
        <v>1</v>
      </c>
      <c r="V597">
        <v>79</v>
      </c>
      <c r="W597" t="s">
        <v>30</v>
      </c>
      <c r="X597" t="s">
        <v>3893</v>
      </c>
      <c r="Y597" t="s">
        <v>3894</v>
      </c>
      <c r="Z597" t="s">
        <v>3895</v>
      </c>
      <c r="AA597" t="s">
        <v>3896</v>
      </c>
      <c r="AB597" t="s">
        <v>3897</v>
      </c>
      <c r="AC597" t="s">
        <v>3863</v>
      </c>
      <c r="AD597" t="s">
        <v>25</v>
      </c>
      <c r="AE597" t="s">
        <v>3894</v>
      </c>
      <c r="AF597" t="s">
        <v>3864</v>
      </c>
      <c r="AG597" t="s">
        <v>298</v>
      </c>
      <c r="AH597" t="s">
        <v>3865</v>
      </c>
      <c r="AI597" t="s">
        <v>3866</v>
      </c>
      <c r="AJ597" t="s">
        <v>3867</v>
      </c>
      <c r="AK597" t="s">
        <v>3868</v>
      </c>
      <c r="AL597" t="s">
        <v>3869</v>
      </c>
      <c r="AM597" t="s">
        <v>3870</v>
      </c>
      <c r="AN597" t="s">
        <v>3871</v>
      </c>
      <c r="AO597" t="s">
        <v>3872</v>
      </c>
      <c r="AP597" t="s">
        <v>3873</v>
      </c>
      <c r="AQ597" t="s">
        <v>3874</v>
      </c>
      <c r="AR597" t="s">
        <v>3875</v>
      </c>
      <c r="AS597" t="s">
        <v>3876</v>
      </c>
      <c r="AT597" t="s">
        <v>3877</v>
      </c>
      <c r="AU597" t="s">
        <v>3878</v>
      </c>
      <c r="AV597" t="s">
        <v>3879</v>
      </c>
      <c r="AW597" t="s">
        <v>3880</v>
      </c>
      <c r="AX597" t="s">
        <v>3881</v>
      </c>
      <c r="AY597" t="s">
        <v>3882</v>
      </c>
      <c r="AZ597" t="s">
        <v>3883</v>
      </c>
      <c r="BA597" t="s">
        <v>3883</v>
      </c>
      <c r="BB597" t="s">
        <v>3883</v>
      </c>
      <c r="BC597" t="s">
        <v>3884</v>
      </c>
      <c r="BD597" t="s">
        <v>3885</v>
      </c>
      <c r="BE597" t="s">
        <v>3886</v>
      </c>
      <c r="BF597" t="s">
        <v>3887</v>
      </c>
      <c r="BG597" t="s">
        <v>3888</v>
      </c>
      <c r="BH597" t="s">
        <v>3889</v>
      </c>
      <c r="BI597" t="s">
        <v>3890</v>
      </c>
      <c r="BJ597" t="s">
        <v>3891</v>
      </c>
      <c r="BK597" t="s">
        <v>3892</v>
      </c>
      <c r="BL597" t="s">
        <v>25</v>
      </c>
      <c r="BM597" t="s">
        <v>25</v>
      </c>
      <c r="BN597" t="s">
        <v>25</v>
      </c>
      <c r="BO597" t="s">
        <v>25</v>
      </c>
      <c r="BP597" t="s">
        <v>25</v>
      </c>
      <c r="BQ597" t="s">
        <v>25</v>
      </c>
      <c r="BR597" t="s">
        <v>25</v>
      </c>
      <c r="BS597" t="s">
        <v>25</v>
      </c>
      <c r="BT597" t="s">
        <v>25</v>
      </c>
      <c r="BU597" t="s">
        <v>25</v>
      </c>
      <c r="BV597" t="s">
        <v>25</v>
      </c>
      <c r="BW597" t="s">
        <v>25</v>
      </c>
      <c r="BX597" t="s">
        <v>25</v>
      </c>
      <c r="BY597" t="s">
        <v>25</v>
      </c>
      <c r="BZ597" t="s">
        <v>25</v>
      </c>
      <c r="CA597" t="s">
        <v>25</v>
      </c>
      <c r="CB597" t="s">
        <v>25</v>
      </c>
      <c r="CC597" t="s">
        <v>25</v>
      </c>
      <c r="CD597" t="s">
        <v>25</v>
      </c>
      <c r="CE597" t="s">
        <v>25</v>
      </c>
      <c r="CF597" t="s">
        <v>25</v>
      </c>
      <c r="CG597" t="s">
        <v>25</v>
      </c>
      <c r="CH597" t="s">
        <v>25</v>
      </c>
      <c r="CI597" t="s">
        <v>25</v>
      </c>
      <c r="CJ597" t="s">
        <v>25</v>
      </c>
      <c r="CK597" t="s">
        <v>25</v>
      </c>
      <c r="CL597" t="s">
        <v>25</v>
      </c>
      <c r="CM597" t="s">
        <v>25</v>
      </c>
      <c r="CN597" t="s">
        <v>25</v>
      </c>
      <c r="CO597" t="s">
        <v>25</v>
      </c>
      <c r="CP597" t="s">
        <v>25</v>
      </c>
      <c r="CQ597" t="s">
        <v>25</v>
      </c>
      <c r="CR597" t="s">
        <v>25</v>
      </c>
      <c r="CS597" t="s">
        <v>25</v>
      </c>
      <c r="CT597" t="s">
        <v>25</v>
      </c>
      <c r="CU597" t="s">
        <v>25</v>
      </c>
      <c r="CV597" t="s">
        <v>25</v>
      </c>
      <c r="CW597" t="s">
        <v>25</v>
      </c>
      <c r="CX597" t="s">
        <v>25</v>
      </c>
      <c r="CY597" t="s">
        <v>25</v>
      </c>
      <c r="CZ597" t="s">
        <v>25</v>
      </c>
      <c r="DA597" t="s">
        <v>25</v>
      </c>
      <c r="DB597" t="s">
        <v>25</v>
      </c>
      <c r="DC597" t="s">
        <v>25</v>
      </c>
    </row>
    <row r="598" spans="1:107" x14ac:dyDescent="0.2">
      <c r="A598" t="s">
        <v>252</v>
      </c>
      <c r="B598">
        <v>166929892</v>
      </c>
      <c r="C598" t="s">
        <v>33</v>
      </c>
      <c r="D598">
        <v>0</v>
      </c>
      <c r="E598">
        <v>-8</v>
      </c>
      <c r="F598">
        <v>0</v>
      </c>
      <c r="G598" t="s">
        <v>24</v>
      </c>
      <c r="H598">
        <v>1</v>
      </c>
      <c r="I598" t="s">
        <v>25</v>
      </c>
      <c r="J598">
        <v>0</v>
      </c>
      <c r="K598" t="s">
        <v>25</v>
      </c>
      <c r="L598">
        <v>0</v>
      </c>
      <c r="M598">
        <v>0.66700000000000004</v>
      </c>
      <c r="N598" t="s">
        <v>278</v>
      </c>
      <c r="O598" t="s">
        <v>151</v>
      </c>
      <c r="P598" t="s">
        <v>2473</v>
      </c>
      <c r="Q598" t="s">
        <v>3015</v>
      </c>
      <c r="R598" t="s">
        <v>25</v>
      </c>
      <c r="S598" t="s">
        <v>2877</v>
      </c>
      <c r="T598" t="s">
        <v>25</v>
      </c>
      <c r="U598">
        <v>1</v>
      </c>
      <c r="V598">
        <v>79</v>
      </c>
      <c r="W598" t="s">
        <v>30</v>
      </c>
      <c r="X598" t="s">
        <v>3898</v>
      </c>
      <c r="Y598" t="s">
        <v>3899</v>
      </c>
      <c r="Z598" t="s">
        <v>3900</v>
      </c>
      <c r="AA598" t="s">
        <v>3901</v>
      </c>
      <c r="AB598" t="s">
        <v>3902</v>
      </c>
      <c r="AC598" t="s">
        <v>3863</v>
      </c>
      <c r="AD598" t="s">
        <v>25</v>
      </c>
      <c r="AE598" t="s">
        <v>3899</v>
      </c>
      <c r="AF598" t="s">
        <v>3864</v>
      </c>
      <c r="AG598" t="s">
        <v>298</v>
      </c>
      <c r="AH598" t="s">
        <v>3865</v>
      </c>
      <c r="AI598" t="s">
        <v>3866</v>
      </c>
      <c r="AJ598" t="s">
        <v>3867</v>
      </c>
      <c r="AK598" t="s">
        <v>3868</v>
      </c>
      <c r="AL598" t="s">
        <v>3869</v>
      </c>
      <c r="AM598" t="s">
        <v>3870</v>
      </c>
      <c r="AN598" t="s">
        <v>3871</v>
      </c>
      <c r="AO598" t="s">
        <v>3872</v>
      </c>
      <c r="AP598" t="s">
        <v>3873</v>
      </c>
      <c r="AQ598" t="s">
        <v>3874</v>
      </c>
      <c r="AR598" t="s">
        <v>3875</v>
      </c>
      <c r="AS598" t="s">
        <v>3876</v>
      </c>
      <c r="AT598" t="s">
        <v>3877</v>
      </c>
      <c r="AU598" t="s">
        <v>3878</v>
      </c>
      <c r="AV598" t="s">
        <v>3879</v>
      </c>
      <c r="AW598" t="s">
        <v>3880</v>
      </c>
      <c r="AX598" t="s">
        <v>3881</v>
      </c>
      <c r="AY598" t="s">
        <v>3882</v>
      </c>
      <c r="AZ598" t="s">
        <v>3883</v>
      </c>
      <c r="BA598" t="s">
        <v>3883</v>
      </c>
      <c r="BB598" t="s">
        <v>3883</v>
      </c>
      <c r="BC598" t="s">
        <v>3884</v>
      </c>
      <c r="BD598" t="s">
        <v>3885</v>
      </c>
      <c r="BE598" t="s">
        <v>3886</v>
      </c>
      <c r="BF598" t="s">
        <v>3887</v>
      </c>
      <c r="BG598" t="s">
        <v>3888</v>
      </c>
      <c r="BH598" t="s">
        <v>3889</v>
      </c>
      <c r="BI598" t="s">
        <v>3890</v>
      </c>
      <c r="BJ598" t="s">
        <v>3891</v>
      </c>
      <c r="BK598" t="s">
        <v>3892</v>
      </c>
      <c r="BL598" t="s">
        <v>25</v>
      </c>
      <c r="BM598" t="s">
        <v>25</v>
      </c>
      <c r="BN598" t="s">
        <v>25</v>
      </c>
      <c r="BO598" t="s">
        <v>25</v>
      </c>
      <c r="BP598" t="s">
        <v>25</v>
      </c>
      <c r="BQ598" t="s">
        <v>25</v>
      </c>
      <c r="BR598" t="s">
        <v>25</v>
      </c>
      <c r="BS598" t="s">
        <v>25</v>
      </c>
      <c r="BT598" t="s">
        <v>25</v>
      </c>
      <c r="BU598" t="s">
        <v>25</v>
      </c>
      <c r="BV598" t="s">
        <v>25</v>
      </c>
      <c r="BW598" t="s">
        <v>25</v>
      </c>
      <c r="BX598" t="s">
        <v>25</v>
      </c>
      <c r="BY598" t="s">
        <v>25</v>
      </c>
      <c r="BZ598" t="s">
        <v>25</v>
      </c>
      <c r="CA598" t="s">
        <v>25</v>
      </c>
      <c r="CB598" t="s">
        <v>25</v>
      </c>
      <c r="CC598" t="s">
        <v>25</v>
      </c>
      <c r="CD598" t="s">
        <v>25</v>
      </c>
      <c r="CE598" t="s">
        <v>25</v>
      </c>
      <c r="CF598" t="s">
        <v>25</v>
      </c>
      <c r="CG598" t="s">
        <v>25</v>
      </c>
      <c r="CH598" t="s">
        <v>25</v>
      </c>
      <c r="CI598" t="s">
        <v>25</v>
      </c>
      <c r="CJ598" t="s">
        <v>25</v>
      </c>
      <c r="CK598" t="s">
        <v>25</v>
      </c>
      <c r="CL598" t="s">
        <v>25</v>
      </c>
      <c r="CM598" t="s">
        <v>25</v>
      </c>
      <c r="CN598" t="s">
        <v>25</v>
      </c>
      <c r="CO598" t="s">
        <v>25</v>
      </c>
      <c r="CP598" t="s">
        <v>25</v>
      </c>
      <c r="CQ598" t="s">
        <v>25</v>
      </c>
      <c r="CR598" t="s">
        <v>25</v>
      </c>
      <c r="CS598" t="s">
        <v>25</v>
      </c>
      <c r="CT598" t="s">
        <v>25</v>
      </c>
      <c r="CU598" t="s">
        <v>25</v>
      </c>
      <c r="CV598" t="s">
        <v>25</v>
      </c>
      <c r="CW598" t="s">
        <v>25</v>
      </c>
      <c r="CX598" t="s">
        <v>25</v>
      </c>
      <c r="CY598" t="s">
        <v>25</v>
      </c>
      <c r="CZ598" t="s">
        <v>25</v>
      </c>
      <c r="DA598" t="s">
        <v>25</v>
      </c>
      <c r="DB598" t="s">
        <v>25</v>
      </c>
      <c r="DC598" t="s">
        <v>25</v>
      </c>
    </row>
    <row r="599" spans="1:107" x14ac:dyDescent="0.2">
      <c r="A599" t="s">
        <v>252</v>
      </c>
      <c r="B599">
        <v>166929892</v>
      </c>
      <c r="C599" t="s">
        <v>33</v>
      </c>
      <c r="D599">
        <v>0</v>
      </c>
      <c r="E599">
        <v>-8</v>
      </c>
      <c r="F599">
        <v>0</v>
      </c>
      <c r="G599" t="s">
        <v>24</v>
      </c>
      <c r="H599">
        <v>1</v>
      </c>
      <c r="I599" t="s">
        <v>25</v>
      </c>
      <c r="J599">
        <v>0</v>
      </c>
      <c r="K599" t="s">
        <v>25</v>
      </c>
      <c r="L599">
        <v>0</v>
      </c>
      <c r="M599">
        <v>0.66700000000000004</v>
      </c>
      <c r="N599" t="s">
        <v>278</v>
      </c>
      <c r="O599" t="s">
        <v>151</v>
      </c>
      <c r="P599" t="s">
        <v>2473</v>
      </c>
      <c r="Q599" t="s">
        <v>3015</v>
      </c>
      <c r="R599" t="s">
        <v>25</v>
      </c>
      <c r="S599" t="s">
        <v>2877</v>
      </c>
      <c r="T599" t="s">
        <v>25</v>
      </c>
      <c r="U599">
        <v>1</v>
      </c>
      <c r="V599">
        <v>79</v>
      </c>
      <c r="W599" t="s">
        <v>30</v>
      </c>
      <c r="X599" t="s">
        <v>25</v>
      </c>
      <c r="Y599" t="s">
        <v>25</v>
      </c>
      <c r="Z599" t="s">
        <v>25</v>
      </c>
      <c r="AA599" t="s">
        <v>25</v>
      </c>
      <c r="AB599" t="s">
        <v>25</v>
      </c>
      <c r="AC599" t="s">
        <v>25</v>
      </c>
      <c r="AD599" t="s">
        <v>25</v>
      </c>
      <c r="AE599" t="s">
        <v>3903</v>
      </c>
      <c r="AF599" t="s">
        <v>3864</v>
      </c>
      <c r="AG599" t="s">
        <v>298</v>
      </c>
      <c r="AH599" t="s">
        <v>3865</v>
      </c>
      <c r="AI599" t="s">
        <v>3866</v>
      </c>
      <c r="AJ599" t="s">
        <v>3867</v>
      </c>
      <c r="AK599" t="s">
        <v>3868</v>
      </c>
      <c r="AL599" t="s">
        <v>3869</v>
      </c>
      <c r="AM599" t="s">
        <v>3870</v>
      </c>
      <c r="AN599" t="s">
        <v>3871</v>
      </c>
      <c r="AO599" t="s">
        <v>3872</v>
      </c>
      <c r="AP599" t="s">
        <v>3873</v>
      </c>
      <c r="AQ599" t="s">
        <v>3874</v>
      </c>
      <c r="AR599" t="s">
        <v>3875</v>
      </c>
      <c r="AS599" t="s">
        <v>3876</v>
      </c>
      <c r="AT599" t="s">
        <v>3877</v>
      </c>
      <c r="AU599" t="s">
        <v>3878</v>
      </c>
      <c r="AV599" t="s">
        <v>3879</v>
      </c>
      <c r="AW599" t="s">
        <v>3880</v>
      </c>
      <c r="AX599" t="s">
        <v>3881</v>
      </c>
      <c r="AY599" t="s">
        <v>3882</v>
      </c>
      <c r="AZ599" t="s">
        <v>3883</v>
      </c>
      <c r="BA599" t="s">
        <v>3883</v>
      </c>
      <c r="BB599" t="s">
        <v>3883</v>
      </c>
      <c r="BC599" t="s">
        <v>3884</v>
      </c>
      <c r="BD599" t="s">
        <v>3885</v>
      </c>
      <c r="BE599" t="s">
        <v>3886</v>
      </c>
      <c r="BF599" t="s">
        <v>3887</v>
      </c>
      <c r="BG599" t="s">
        <v>3888</v>
      </c>
      <c r="BH599" t="s">
        <v>3889</v>
      </c>
      <c r="BI599" t="s">
        <v>3890</v>
      </c>
      <c r="BJ599" t="s">
        <v>3891</v>
      </c>
      <c r="BK599" t="s">
        <v>3892</v>
      </c>
      <c r="BL599" t="s">
        <v>25</v>
      </c>
      <c r="BM599" t="s">
        <v>25</v>
      </c>
      <c r="BN599" t="s">
        <v>25</v>
      </c>
      <c r="BO599" t="s">
        <v>25</v>
      </c>
      <c r="BP599" t="s">
        <v>25</v>
      </c>
      <c r="BQ599" t="s">
        <v>25</v>
      </c>
      <c r="BR599" t="s">
        <v>25</v>
      </c>
      <c r="BS599" t="s">
        <v>25</v>
      </c>
      <c r="BT599" t="s">
        <v>25</v>
      </c>
      <c r="BU599" t="s">
        <v>25</v>
      </c>
      <c r="BV599" t="s">
        <v>25</v>
      </c>
      <c r="BW599" t="s">
        <v>25</v>
      </c>
      <c r="BX599" t="s">
        <v>25</v>
      </c>
      <c r="BY599" t="s">
        <v>25</v>
      </c>
      <c r="BZ599" t="s">
        <v>25</v>
      </c>
      <c r="CA599" t="s">
        <v>25</v>
      </c>
      <c r="CB599" t="s">
        <v>25</v>
      </c>
      <c r="CC599" t="s">
        <v>25</v>
      </c>
      <c r="CD599" t="s">
        <v>25</v>
      </c>
      <c r="CE599" t="s">
        <v>25</v>
      </c>
      <c r="CF599" t="s">
        <v>25</v>
      </c>
      <c r="CG599" t="s">
        <v>25</v>
      </c>
      <c r="CH599" t="s">
        <v>25</v>
      </c>
      <c r="CI599" t="s">
        <v>25</v>
      </c>
      <c r="CJ599" t="s">
        <v>25</v>
      </c>
      <c r="CK599" t="s">
        <v>25</v>
      </c>
      <c r="CL599" t="s">
        <v>25</v>
      </c>
      <c r="CM599" t="s">
        <v>25</v>
      </c>
      <c r="CN599" t="s">
        <v>25</v>
      </c>
      <c r="CO599" t="s">
        <v>25</v>
      </c>
      <c r="CP599" t="s">
        <v>25</v>
      </c>
      <c r="CQ599" t="s">
        <v>25</v>
      </c>
      <c r="CR599" t="s">
        <v>25</v>
      </c>
      <c r="CS599" t="s">
        <v>25</v>
      </c>
      <c r="CT599" t="s">
        <v>25</v>
      </c>
      <c r="CU599" t="s">
        <v>25</v>
      </c>
      <c r="CV599" t="s">
        <v>25</v>
      </c>
      <c r="CW599" t="s">
        <v>25</v>
      </c>
      <c r="CX599" t="s">
        <v>25</v>
      </c>
      <c r="CY599" t="s">
        <v>25</v>
      </c>
      <c r="CZ599" t="s">
        <v>25</v>
      </c>
      <c r="DA599" t="s">
        <v>25</v>
      </c>
      <c r="DB599" t="s">
        <v>25</v>
      </c>
      <c r="DC599" t="s">
        <v>25</v>
      </c>
    </row>
    <row r="600" spans="1:107" x14ac:dyDescent="0.2">
      <c r="A600" t="s">
        <v>252</v>
      </c>
      <c r="B600">
        <v>166929892</v>
      </c>
      <c r="C600" t="s">
        <v>33</v>
      </c>
      <c r="D600">
        <v>0</v>
      </c>
      <c r="E600">
        <v>-8</v>
      </c>
      <c r="F600">
        <v>0</v>
      </c>
      <c r="G600" t="s">
        <v>24</v>
      </c>
      <c r="H600">
        <v>1</v>
      </c>
      <c r="I600" t="s">
        <v>25</v>
      </c>
      <c r="J600">
        <v>0</v>
      </c>
      <c r="K600" t="s">
        <v>25</v>
      </c>
      <c r="L600">
        <v>0</v>
      </c>
      <c r="M600">
        <v>0.66700000000000004</v>
      </c>
      <c r="N600" t="s">
        <v>278</v>
      </c>
      <c r="O600" t="s">
        <v>151</v>
      </c>
      <c r="P600" t="s">
        <v>2473</v>
      </c>
      <c r="Q600" t="s">
        <v>2876</v>
      </c>
      <c r="R600" t="s">
        <v>25</v>
      </c>
      <c r="S600" t="s">
        <v>2878</v>
      </c>
      <c r="T600" t="s">
        <v>25</v>
      </c>
      <c r="U600">
        <v>3</v>
      </c>
      <c r="V600">
        <v>78</v>
      </c>
      <c r="W600" t="s">
        <v>30</v>
      </c>
      <c r="X600" t="s">
        <v>3859</v>
      </c>
      <c r="Y600" t="s">
        <v>3860</v>
      </c>
      <c r="Z600" t="s">
        <v>3861</v>
      </c>
      <c r="AA600" t="s">
        <v>3861</v>
      </c>
      <c r="AB600" t="s">
        <v>3862</v>
      </c>
      <c r="AC600" t="s">
        <v>3863</v>
      </c>
      <c r="AD600" t="s">
        <v>25</v>
      </c>
      <c r="AE600" t="s">
        <v>3860</v>
      </c>
      <c r="AF600" t="s">
        <v>3864</v>
      </c>
      <c r="AG600" t="s">
        <v>298</v>
      </c>
      <c r="AH600" t="s">
        <v>3865</v>
      </c>
      <c r="AI600" t="s">
        <v>3866</v>
      </c>
      <c r="AJ600" t="s">
        <v>3867</v>
      </c>
      <c r="AK600" t="s">
        <v>3868</v>
      </c>
      <c r="AL600" t="s">
        <v>3869</v>
      </c>
      <c r="AM600" t="s">
        <v>3870</v>
      </c>
      <c r="AN600" t="s">
        <v>3871</v>
      </c>
      <c r="AO600" t="s">
        <v>3872</v>
      </c>
      <c r="AP600" t="s">
        <v>3873</v>
      </c>
      <c r="AQ600" t="s">
        <v>3874</v>
      </c>
      <c r="AR600" t="s">
        <v>3875</v>
      </c>
      <c r="AS600" t="s">
        <v>3876</v>
      </c>
      <c r="AT600" t="s">
        <v>3877</v>
      </c>
      <c r="AU600" t="s">
        <v>3878</v>
      </c>
      <c r="AV600" t="s">
        <v>3879</v>
      </c>
      <c r="AW600" t="s">
        <v>3880</v>
      </c>
      <c r="AX600" t="s">
        <v>3881</v>
      </c>
      <c r="AY600" t="s">
        <v>3882</v>
      </c>
      <c r="AZ600" t="s">
        <v>3883</v>
      </c>
      <c r="BA600" t="s">
        <v>3883</v>
      </c>
      <c r="BB600" t="s">
        <v>3883</v>
      </c>
      <c r="BC600" t="s">
        <v>3884</v>
      </c>
      <c r="BD600" t="s">
        <v>3885</v>
      </c>
      <c r="BE600" t="s">
        <v>3886</v>
      </c>
      <c r="BF600" t="s">
        <v>3887</v>
      </c>
      <c r="BG600" t="s">
        <v>3888</v>
      </c>
      <c r="BH600" t="s">
        <v>3889</v>
      </c>
      <c r="BI600" t="s">
        <v>3890</v>
      </c>
      <c r="BJ600" t="s">
        <v>3891</v>
      </c>
      <c r="BK600" t="s">
        <v>3892</v>
      </c>
      <c r="BL600" t="s">
        <v>25</v>
      </c>
      <c r="BM600" t="s">
        <v>25</v>
      </c>
      <c r="BN600" t="s">
        <v>25</v>
      </c>
      <c r="BO600" t="s">
        <v>25</v>
      </c>
      <c r="BP600" t="s">
        <v>25</v>
      </c>
      <c r="BQ600" t="s">
        <v>25</v>
      </c>
      <c r="BR600" t="s">
        <v>25</v>
      </c>
      <c r="BS600" t="s">
        <v>25</v>
      </c>
      <c r="BT600" t="s">
        <v>25</v>
      </c>
      <c r="BU600" t="s">
        <v>25</v>
      </c>
      <c r="BV600" t="s">
        <v>25</v>
      </c>
      <c r="BW600" t="s">
        <v>25</v>
      </c>
      <c r="BX600" t="s">
        <v>25</v>
      </c>
      <c r="BY600" t="s">
        <v>25</v>
      </c>
      <c r="BZ600" t="s">
        <v>25</v>
      </c>
      <c r="CA600" t="s">
        <v>25</v>
      </c>
      <c r="CB600" t="s">
        <v>25</v>
      </c>
      <c r="CC600" t="s">
        <v>25</v>
      </c>
      <c r="CD600" t="s">
        <v>25</v>
      </c>
      <c r="CE600" t="s">
        <v>25</v>
      </c>
      <c r="CF600" t="s">
        <v>25</v>
      </c>
      <c r="CG600" t="s">
        <v>25</v>
      </c>
      <c r="CH600" t="s">
        <v>25</v>
      </c>
      <c r="CI600" t="s">
        <v>25</v>
      </c>
      <c r="CJ600" t="s">
        <v>25</v>
      </c>
      <c r="CK600" t="s">
        <v>25</v>
      </c>
      <c r="CL600" t="s">
        <v>25</v>
      </c>
      <c r="CM600" t="s">
        <v>25</v>
      </c>
      <c r="CN600" t="s">
        <v>25</v>
      </c>
      <c r="CO600" t="s">
        <v>25</v>
      </c>
      <c r="CP600" t="s">
        <v>25</v>
      </c>
      <c r="CQ600" t="s">
        <v>25</v>
      </c>
      <c r="CR600" t="s">
        <v>25</v>
      </c>
      <c r="CS600" t="s">
        <v>25</v>
      </c>
      <c r="CT600" t="s">
        <v>25</v>
      </c>
      <c r="CU600" t="s">
        <v>25</v>
      </c>
      <c r="CV600" t="s">
        <v>25</v>
      </c>
      <c r="CW600" t="s">
        <v>25</v>
      </c>
      <c r="CX600" t="s">
        <v>25</v>
      </c>
      <c r="CY600" t="s">
        <v>25</v>
      </c>
      <c r="CZ600" t="s">
        <v>25</v>
      </c>
      <c r="DA600" t="s">
        <v>25</v>
      </c>
      <c r="DB600" t="s">
        <v>25</v>
      </c>
      <c r="DC600" t="s">
        <v>25</v>
      </c>
    </row>
    <row r="601" spans="1:107" x14ac:dyDescent="0.2">
      <c r="A601" t="s">
        <v>252</v>
      </c>
      <c r="B601">
        <v>166929892</v>
      </c>
      <c r="C601" t="s">
        <v>33</v>
      </c>
      <c r="D601">
        <v>0</v>
      </c>
      <c r="E601">
        <v>-8</v>
      </c>
      <c r="F601">
        <v>0</v>
      </c>
      <c r="G601" t="s">
        <v>24</v>
      </c>
      <c r="H601">
        <v>1</v>
      </c>
      <c r="I601" t="s">
        <v>25</v>
      </c>
      <c r="J601">
        <v>0</v>
      </c>
      <c r="K601" t="s">
        <v>25</v>
      </c>
      <c r="L601">
        <v>0</v>
      </c>
      <c r="M601">
        <v>0.66700000000000004</v>
      </c>
      <c r="N601" t="s">
        <v>278</v>
      </c>
      <c r="O601" t="s">
        <v>151</v>
      </c>
      <c r="P601" t="s">
        <v>2473</v>
      </c>
      <c r="Q601" t="s">
        <v>2876</v>
      </c>
      <c r="R601" t="s">
        <v>25</v>
      </c>
      <c r="S601" t="s">
        <v>2878</v>
      </c>
      <c r="T601" t="s">
        <v>25</v>
      </c>
      <c r="U601">
        <v>3</v>
      </c>
      <c r="V601">
        <v>78</v>
      </c>
      <c r="W601" t="s">
        <v>30</v>
      </c>
      <c r="X601" t="s">
        <v>3893</v>
      </c>
      <c r="Y601" t="s">
        <v>3894</v>
      </c>
      <c r="Z601" t="s">
        <v>3895</v>
      </c>
      <c r="AA601" t="s">
        <v>3896</v>
      </c>
      <c r="AB601" t="s">
        <v>3897</v>
      </c>
      <c r="AC601" t="s">
        <v>3863</v>
      </c>
      <c r="AD601" t="s">
        <v>25</v>
      </c>
      <c r="AE601" t="s">
        <v>3894</v>
      </c>
      <c r="AF601" t="s">
        <v>3864</v>
      </c>
      <c r="AG601" t="s">
        <v>298</v>
      </c>
      <c r="AH601" t="s">
        <v>3865</v>
      </c>
      <c r="AI601" t="s">
        <v>3866</v>
      </c>
      <c r="AJ601" t="s">
        <v>3867</v>
      </c>
      <c r="AK601" t="s">
        <v>3868</v>
      </c>
      <c r="AL601" t="s">
        <v>3869</v>
      </c>
      <c r="AM601" t="s">
        <v>3870</v>
      </c>
      <c r="AN601" t="s">
        <v>3871</v>
      </c>
      <c r="AO601" t="s">
        <v>3872</v>
      </c>
      <c r="AP601" t="s">
        <v>3873</v>
      </c>
      <c r="AQ601" t="s">
        <v>3874</v>
      </c>
      <c r="AR601" t="s">
        <v>3875</v>
      </c>
      <c r="AS601" t="s">
        <v>3876</v>
      </c>
      <c r="AT601" t="s">
        <v>3877</v>
      </c>
      <c r="AU601" t="s">
        <v>3878</v>
      </c>
      <c r="AV601" t="s">
        <v>3879</v>
      </c>
      <c r="AW601" t="s">
        <v>3880</v>
      </c>
      <c r="AX601" t="s">
        <v>3881</v>
      </c>
      <c r="AY601" t="s">
        <v>3882</v>
      </c>
      <c r="AZ601" t="s">
        <v>3883</v>
      </c>
      <c r="BA601" t="s">
        <v>3883</v>
      </c>
      <c r="BB601" t="s">
        <v>3883</v>
      </c>
      <c r="BC601" t="s">
        <v>3884</v>
      </c>
      <c r="BD601" t="s">
        <v>3885</v>
      </c>
      <c r="BE601" t="s">
        <v>3886</v>
      </c>
      <c r="BF601" t="s">
        <v>3887</v>
      </c>
      <c r="BG601" t="s">
        <v>3888</v>
      </c>
      <c r="BH601" t="s">
        <v>3889</v>
      </c>
      <c r="BI601" t="s">
        <v>3890</v>
      </c>
      <c r="BJ601" t="s">
        <v>3891</v>
      </c>
      <c r="BK601" t="s">
        <v>3892</v>
      </c>
      <c r="BL601" t="s">
        <v>25</v>
      </c>
      <c r="BM601" t="s">
        <v>25</v>
      </c>
      <c r="BN601" t="s">
        <v>25</v>
      </c>
      <c r="BO601" t="s">
        <v>25</v>
      </c>
      <c r="BP601" t="s">
        <v>25</v>
      </c>
      <c r="BQ601" t="s">
        <v>25</v>
      </c>
      <c r="BR601" t="s">
        <v>25</v>
      </c>
      <c r="BS601" t="s">
        <v>25</v>
      </c>
      <c r="BT601" t="s">
        <v>25</v>
      </c>
      <c r="BU601" t="s">
        <v>25</v>
      </c>
      <c r="BV601" t="s">
        <v>25</v>
      </c>
      <c r="BW601" t="s">
        <v>25</v>
      </c>
      <c r="BX601" t="s">
        <v>25</v>
      </c>
      <c r="BY601" t="s">
        <v>25</v>
      </c>
      <c r="BZ601" t="s">
        <v>25</v>
      </c>
      <c r="CA601" t="s">
        <v>25</v>
      </c>
      <c r="CB601" t="s">
        <v>25</v>
      </c>
      <c r="CC601" t="s">
        <v>25</v>
      </c>
      <c r="CD601" t="s">
        <v>25</v>
      </c>
      <c r="CE601" t="s">
        <v>25</v>
      </c>
      <c r="CF601" t="s">
        <v>25</v>
      </c>
      <c r="CG601" t="s">
        <v>25</v>
      </c>
      <c r="CH601" t="s">
        <v>25</v>
      </c>
      <c r="CI601" t="s">
        <v>25</v>
      </c>
      <c r="CJ601" t="s">
        <v>25</v>
      </c>
      <c r="CK601" t="s">
        <v>25</v>
      </c>
      <c r="CL601" t="s">
        <v>25</v>
      </c>
      <c r="CM601" t="s">
        <v>25</v>
      </c>
      <c r="CN601" t="s">
        <v>25</v>
      </c>
      <c r="CO601" t="s">
        <v>25</v>
      </c>
      <c r="CP601" t="s">
        <v>25</v>
      </c>
      <c r="CQ601" t="s">
        <v>25</v>
      </c>
      <c r="CR601" t="s">
        <v>25</v>
      </c>
      <c r="CS601" t="s">
        <v>25</v>
      </c>
      <c r="CT601" t="s">
        <v>25</v>
      </c>
      <c r="CU601" t="s">
        <v>25</v>
      </c>
      <c r="CV601" t="s">
        <v>25</v>
      </c>
      <c r="CW601" t="s">
        <v>25</v>
      </c>
      <c r="CX601" t="s">
        <v>25</v>
      </c>
      <c r="CY601" t="s">
        <v>25</v>
      </c>
      <c r="CZ601" t="s">
        <v>25</v>
      </c>
      <c r="DA601" t="s">
        <v>25</v>
      </c>
      <c r="DB601" t="s">
        <v>25</v>
      </c>
      <c r="DC601" t="s">
        <v>25</v>
      </c>
    </row>
    <row r="602" spans="1:107" x14ac:dyDescent="0.2">
      <c r="A602" t="s">
        <v>252</v>
      </c>
      <c r="B602">
        <v>166929892</v>
      </c>
      <c r="C602" t="s">
        <v>33</v>
      </c>
      <c r="D602">
        <v>0</v>
      </c>
      <c r="E602">
        <v>-8</v>
      </c>
      <c r="F602">
        <v>0</v>
      </c>
      <c r="G602" t="s">
        <v>24</v>
      </c>
      <c r="H602">
        <v>1</v>
      </c>
      <c r="I602" t="s">
        <v>25</v>
      </c>
      <c r="J602">
        <v>0</v>
      </c>
      <c r="K602" t="s">
        <v>25</v>
      </c>
      <c r="L602">
        <v>0</v>
      </c>
      <c r="M602">
        <v>0.66700000000000004</v>
      </c>
      <c r="N602" t="s">
        <v>278</v>
      </c>
      <c r="O602" t="s">
        <v>151</v>
      </c>
      <c r="P602" t="s">
        <v>2473</v>
      </c>
      <c r="Q602" t="s">
        <v>2876</v>
      </c>
      <c r="R602" t="s">
        <v>25</v>
      </c>
      <c r="S602" t="s">
        <v>2878</v>
      </c>
      <c r="T602" t="s">
        <v>25</v>
      </c>
      <c r="U602">
        <v>3</v>
      </c>
      <c r="V602">
        <v>78</v>
      </c>
      <c r="W602" t="s">
        <v>30</v>
      </c>
      <c r="X602" t="s">
        <v>3898</v>
      </c>
      <c r="Y602" t="s">
        <v>3899</v>
      </c>
      <c r="Z602" t="s">
        <v>3900</v>
      </c>
      <c r="AA602" t="s">
        <v>3901</v>
      </c>
      <c r="AB602" t="s">
        <v>3902</v>
      </c>
      <c r="AC602" t="s">
        <v>3863</v>
      </c>
      <c r="AD602" t="s">
        <v>25</v>
      </c>
      <c r="AE602" t="s">
        <v>3899</v>
      </c>
      <c r="AF602" t="s">
        <v>3864</v>
      </c>
      <c r="AG602" t="s">
        <v>298</v>
      </c>
      <c r="AH602" t="s">
        <v>3865</v>
      </c>
      <c r="AI602" t="s">
        <v>3866</v>
      </c>
      <c r="AJ602" t="s">
        <v>3867</v>
      </c>
      <c r="AK602" t="s">
        <v>3868</v>
      </c>
      <c r="AL602" t="s">
        <v>3869</v>
      </c>
      <c r="AM602" t="s">
        <v>3870</v>
      </c>
      <c r="AN602" t="s">
        <v>3871</v>
      </c>
      <c r="AO602" t="s">
        <v>3872</v>
      </c>
      <c r="AP602" t="s">
        <v>3873</v>
      </c>
      <c r="AQ602" t="s">
        <v>3874</v>
      </c>
      <c r="AR602" t="s">
        <v>3875</v>
      </c>
      <c r="AS602" t="s">
        <v>3876</v>
      </c>
      <c r="AT602" t="s">
        <v>3877</v>
      </c>
      <c r="AU602" t="s">
        <v>3878</v>
      </c>
      <c r="AV602" t="s">
        <v>3879</v>
      </c>
      <c r="AW602" t="s">
        <v>3880</v>
      </c>
      <c r="AX602" t="s">
        <v>3881</v>
      </c>
      <c r="AY602" t="s">
        <v>3882</v>
      </c>
      <c r="AZ602" t="s">
        <v>3883</v>
      </c>
      <c r="BA602" t="s">
        <v>3883</v>
      </c>
      <c r="BB602" t="s">
        <v>3883</v>
      </c>
      <c r="BC602" t="s">
        <v>3884</v>
      </c>
      <c r="BD602" t="s">
        <v>3885</v>
      </c>
      <c r="BE602" t="s">
        <v>3886</v>
      </c>
      <c r="BF602" t="s">
        <v>3887</v>
      </c>
      <c r="BG602" t="s">
        <v>3888</v>
      </c>
      <c r="BH602" t="s">
        <v>3889</v>
      </c>
      <c r="BI602" t="s">
        <v>3890</v>
      </c>
      <c r="BJ602" t="s">
        <v>3891</v>
      </c>
      <c r="BK602" t="s">
        <v>3892</v>
      </c>
      <c r="BL602" t="s">
        <v>25</v>
      </c>
      <c r="BM602" t="s">
        <v>25</v>
      </c>
      <c r="BN602" t="s">
        <v>25</v>
      </c>
      <c r="BO602" t="s">
        <v>25</v>
      </c>
      <c r="BP602" t="s">
        <v>25</v>
      </c>
      <c r="BQ602" t="s">
        <v>25</v>
      </c>
      <c r="BR602" t="s">
        <v>25</v>
      </c>
      <c r="BS602" t="s">
        <v>25</v>
      </c>
      <c r="BT602" t="s">
        <v>25</v>
      </c>
      <c r="BU602" t="s">
        <v>25</v>
      </c>
      <c r="BV602" t="s">
        <v>25</v>
      </c>
      <c r="BW602" t="s">
        <v>25</v>
      </c>
      <c r="BX602" t="s">
        <v>25</v>
      </c>
      <c r="BY602" t="s">
        <v>25</v>
      </c>
      <c r="BZ602" t="s">
        <v>25</v>
      </c>
      <c r="CA602" t="s">
        <v>25</v>
      </c>
      <c r="CB602" t="s">
        <v>25</v>
      </c>
      <c r="CC602" t="s">
        <v>25</v>
      </c>
      <c r="CD602" t="s">
        <v>25</v>
      </c>
      <c r="CE602" t="s">
        <v>25</v>
      </c>
      <c r="CF602" t="s">
        <v>25</v>
      </c>
      <c r="CG602" t="s">
        <v>25</v>
      </c>
      <c r="CH602" t="s">
        <v>25</v>
      </c>
      <c r="CI602" t="s">
        <v>25</v>
      </c>
      <c r="CJ602" t="s">
        <v>25</v>
      </c>
      <c r="CK602" t="s">
        <v>25</v>
      </c>
      <c r="CL602" t="s">
        <v>25</v>
      </c>
      <c r="CM602" t="s">
        <v>25</v>
      </c>
      <c r="CN602" t="s">
        <v>25</v>
      </c>
      <c r="CO602" t="s">
        <v>25</v>
      </c>
      <c r="CP602" t="s">
        <v>25</v>
      </c>
      <c r="CQ602" t="s">
        <v>25</v>
      </c>
      <c r="CR602" t="s">
        <v>25</v>
      </c>
      <c r="CS602" t="s">
        <v>25</v>
      </c>
      <c r="CT602" t="s">
        <v>25</v>
      </c>
      <c r="CU602" t="s">
        <v>25</v>
      </c>
      <c r="CV602" t="s">
        <v>25</v>
      </c>
      <c r="CW602" t="s">
        <v>25</v>
      </c>
      <c r="CX602" t="s">
        <v>25</v>
      </c>
      <c r="CY602" t="s">
        <v>25</v>
      </c>
      <c r="CZ602" t="s">
        <v>25</v>
      </c>
      <c r="DA602" t="s">
        <v>25</v>
      </c>
      <c r="DB602" t="s">
        <v>25</v>
      </c>
      <c r="DC602" t="s">
        <v>25</v>
      </c>
    </row>
    <row r="603" spans="1:107" x14ac:dyDescent="0.2">
      <c r="A603" t="s">
        <v>252</v>
      </c>
      <c r="B603">
        <v>166929892</v>
      </c>
      <c r="C603" t="s">
        <v>33</v>
      </c>
      <c r="D603">
        <v>0</v>
      </c>
      <c r="E603">
        <v>-8</v>
      </c>
      <c r="F603">
        <v>0</v>
      </c>
      <c r="G603" t="s">
        <v>24</v>
      </c>
      <c r="H603">
        <v>1</v>
      </c>
      <c r="I603" t="s">
        <v>25</v>
      </c>
      <c r="J603">
        <v>0</v>
      </c>
      <c r="K603" t="s">
        <v>25</v>
      </c>
      <c r="L603">
        <v>0</v>
      </c>
      <c r="M603">
        <v>0.66700000000000004</v>
      </c>
      <c r="N603" t="s">
        <v>278</v>
      </c>
      <c r="O603" t="s">
        <v>151</v>
      </c>
      <c r="P603" t="s">
        <v>2473</v>
      </c>
      <c r="Q603" t="s">
        <v>2876</v>
      </c>
      <c r="R603" t="s">
        <v>25</v>
      </c>
      <c r="S603" t="s">
        <v>2878</v>
      </c>
      <c r="T603" t="s">
        <v>25</v>
      </c>
      <c r="U603">
        <v>3</v>
      </c>
      <c r="V603">
        <v>78</v>
      </c>
      <c r="W603" t="s">
        <v>30</v>
      </c>
      <c r="X603" t="s">
        <v>25</v>
      </c>
      <c r="Y603" t="s">
        <v>25</v>
      </c>
      <c r="Z603" t="s">
        <v>25</v>
      </c>
      <c r="AA603" t="s">
        <v>25</v>
      </c>
      <c r="AB603" t="s">
        <v>25</v>
      </c>
      <c r="AC603" t="s">
        <v>25</v>
      </c>
      <c r="AD603" t="s">
        <v>25</v>
      </c>
      <c r="AE603" t="s">
        <v>3903</v>
      </c>
      <c r="AF603" t="s">
        <v>3864</v>
      </c>
      <c r="AG603" t="s">
        <v>298</v>
      </c>
      <c r="AH603" t="s">
        <v>3865</v>
      </c>
      <c r="AI603" t="s">
        <v>3866</v>
      </c>
      <c r="AJ603" t="s">
        <v>3867</v>
      </c>
      <c r="AK603" t="s">
        <v>3868</v>
      </c>
      <c r="AL603" t="s">
        <v>3869</v>
      </c>
      <c r="AM603" t="s">
        <v>3870</v>
      </c>
      <c r="AN603" t="s">
        <v>3871</v>
      </c>
      <c r="AO603" t="s">
        <v>3872</v>
      </c>
      <c r="AP603" t="s">
        <v>3873</v>
      </c>
      <c r="AQ603" t="s">
        <v>3874</v>
      </c>
      <c r="AR603" t="s">
        <v>3875</v>
      </c>
      <c r="AS603" t="s">
        <v>3876</v>
      </c>
      <c r="AT603" t="s">
        <v>3877</v>
      </c>
      <c r="AU603" t="s">
        <v>3878</v>
      </c>
      <c r="AV603" t="s">
        <v>3879</v>
      </c>
      <c r="AW603" t="s">
        <v>3880</v>
      </c>
      <c r="AX603" t="s">
        <v>3881</v>
      </c>
      <c r="AY603" t="s">
        <v>3882</v>
      </c>
      <c r="AZ603" t="s">
        <v>3883</v>
      </c>
      <c r="BA603" t="s">
        <v>3883</v>
      </c>
      <c r="BB603" t="s">
        <v>3883</v>
      </c>
      <c r="BC603" t="s">
        <v>3884</v>
      </c>
      <c r="BD603" t="s">
        <v>3885</v>
      </c>
      <c r="BE603" t="s">
        <v>3886</v>
      </c>
      <c r="BF603" t="s">
        <v>3887</v>
      </c>
      <c r="BG603" t="s">
        <v>3888</v>
      </c>
      <c r="BH603" t="s">
        <v>3889</v>
      </c>
      <c r="BI603" t="s">
        <v>3890</v>
      </c>
      <c r="BJ603" t="s">
        <v>3891</v>
      </c>
      <c r="BK603" t="s">
        <v>3892</v>
      </c>
      <c r="BL603" t="s">
        <v>25</v>
      </c>
      <c r="BM603" t="s">
        <v>25</v>
      </c>
      <c r="BN603" t="s">
        <v>25</v>
      </c>
      <c r="BO603" t="s">
        <v>25</v>
      </c>
      <c r="BP603" t="s">
        <v>25</v>
      </c>
      <c r="BQ603" t="s">
        <v>25</v>
      </c>
      <c r="BR603" t="s">
        <v>25</v>
      </c>
      <c r="BS603" t="s">
        <v>25</v>
      </c>
      <c r="BT603" t="s">
        <v>25</v>
      </c>
      <c r="BU603" t="s">
        <v>25</v>
      </c>
      <c r="BV603" t="s">
        <v>25</v>
      </c>
      <c r="BW603" t="s">
        <v>25</v>
      </c>
      <c r="BX603" t="s">
        <v>25</v>
      </c>
      <c r="BY603" t="s">
        <v>25</v>
      </c>
      <c r="BZ603" t="s">
        <v>25</v>
      </c>
      <c r="CA603" t="s">
        <v>25</v>
      </c>
      <c r="CB603" t="s">
        <v>25</v>
      </c>
      <c r="CC603" t="s">
        <v>25</v>
      </c>
      <c r="CD603" t="s">
        <v>25</v>
      </c>
      <c r="CE603" t="s">
        <v>25</v>
      </c>
      <c r="CF603" t="s">
        <v>25</v>
      </c>
      <c r="CG603" t="s">
        <v>25</v>
      </c>
      <c r="CH603" t="s">
        <v>25</v>
      </c>
      <c r="CI603" t="s">
        <v>25</v>
      </c>
      <c r="CJ603" t="s">
        <v>25</v>
      </c>
      <c r="CK603" t="s">
        <v>25</v>
      </c>
      <c r="CL603" t="s">
        <v>25</v>
      </c>
      <c r="CM603" t="s">
        <v>25</v>
      </c>
      <c r="CN603" t="s">
        <v>25</v>
      </c>
      <c r="CO603" t="s">
        <v>25</v>
      </c>
      <c r="CP603" t="s">
        <v>25</v>
      </c>
      <c r="CQ603" t="s">
        <v>25</v>
      </c>
      <c r="CR603" t="s">
        <v>25</v>
      </c>
      <c r="CS603" t="s">
        <v>25</v>
      </c>
      <c r="CT603" t="s">
        <v>25</v>
      </c>
      <c r="CU603" t="s">
        <v>25</v>
      </c>
      <c r="CV603" t="s">
        <v>25</v>
      </c>
      <c r="CW603" t="s">
        <v>25</v>
      </c>
      <c r="CX603" t="s">
        <v>25</v>
      </c>
      <c r="CY603" t="s">
        <v>25</v>
      </c>
      <c r="CZ603" t="s">
        <v>25</v>
      </c>
      <c r="DA603" t="s">
        <v>25</v>
      </c>
      <c r="DB603" t="s">
        <v>25</v>
      </c>
      <c r="DC603" t="s">
        <v>25</v>
      </c>
    </row>
    <row r="604" spans="1:107" x14ac:dyDescent="0.2">
      <c r="A604" t="s">
        <v>252</v>
      </c>
      <c r="B604">
        <v>166929892</v>
      </c>
      <c r="C604" t="s">
        <v>33</v>
      </c>
      <c r="D604">
        <v>0</v>
      </c>
      <c r="E604">
        <v>-8</v>
      </c>
      <c r="F604">
        <v>0</v>
      </c>
      <c r="G604" t="s">
        <v>24</v>
      </c>
      <c r="H604">
        <v>1</v>
      </c>
      <c r="I604" t="s">
        <v>25</v>
      </c>
      <c r="J604">
        <v>0</v>
      </c>
      <c r="K604" t="s">
        <v>25</v>
      </c>
      <c r="L604">
        <v>0</v>
      </c>
      <c r="M604">
        <v>0.66700000000000004</v>
      </c>
      <c r="N604" t="s">
        <v>278</v>
      </c>
      <c r="O604" t="s">
        <v>151</v>
      </c>
      <c r="P604" t="s">
        <v>2473</v>
      </c>
      <c r="Q604" t="s">
        <v>2876</v>
      </c>
      <c r="R604" t="s">
        <v>25</v>
      </c>
      <c r="S604" t="s">
        <v>2878</v>
      </c>
      <c r="T604" t="s">
        <v>25</v>
      </c>
      <c r="U604">
        <v>2</v>
      </c>
      <c r="V604">
        <v>78</v>
      </c>
      <c r="W604" t="s">
        <v>30</v>
      </c>
      <c r="X604" t="s">
        <v>3859</v>
      </c>
      <c r="Y604" t="s">
        <v>3860</v>
      </c>
      <c r="Z604" t="s">
        <v>3861</v>
      </c>
      <c r="AA604" t="s">
        <v>3861</v>
      </c>
      <c r="AB604" t="s">
        <v>3862</v>
      </c>
      <c r="AC604" t="s">
        <v>3863</v>
      </c>
      <c r="AD604" t="s">
        <v>25</v>
      </c>
      <c r="AE604" t="s">
        <v>3860</v>
      </c>
      <c r="AF604" t="s">
        <v>3864</v>
      </c>
      <c r="AG604" t="s">
        <v>298</v>
      </c>
      <c r="AH604" t="s">
        <v>3865</v>
      </c>
      <c r="AI604" t="s">
        <v>3866</v>
      </c>
      <c r="AJ604" t="s">
        <v>3867</v>
      </c>
      <c r="AK604" t="s">
        <v>3868</v>
      </c>
      <c r="AL604" t="s">
        <v>3869</v>
      </c>
      <c r="AM604" t="s">
        <v>3870</v>
      </c>
      <c r="AN604" t="s">
        <v>3871</v>
      </c>
      <c r="AO604" t="s">
        <v>3872</v>
      </c>
      <c r="AP604" t="s">
        <v>3873</v>
      </c>
      <c r="AQ604" t="s">
        <v>3874</v>
      </c>
      <c r="AR604" t="s">
        <v>3875</v>
      </c>
      <c r="AS604" t="s">
        <v>3876</v>
      </c>
      <c r="AT604" t="s">
        <v>3877</v>
      </c>
      <c r="AU604" t="s">
        <v>3878</v>
      </c>
      <c r="AV604" t="s">
        <v>3879</v>
      </c>
      <c r="AW604" t="s">
        <v>3880</v>
      </c>
      <c r="AX604" t="s">
        <v>3881</v>
      </c>
      <c r="AY604" t="s">
        <v>3882</v>
      </c>
      <c r="AZ604" t="s">
        <v>3883</v>
      </c>
      <c r="BA604" t="s">
        <v>3883</v>
      </c>
      <c r="BB604" t="s">
        <v>3883</v>
      </c>
      <c r="BC604" t="s">
        <v>3884</v>
      </c>
      <c r="BD604" t="s">
        <v>3885</v>
      </c>
      <c r="BE604" t="s">
        <v>3886</v>
      </c>
      <c r="BF604" t="s">
        <v>3887</v>
      </c>
      <c r="BG604" t="s">
        <v>3888</v>
      </c>
      <c r="BH604" t="s">
        <v>3889</v>
      </c>
      <c r="BI604" t="s">
        <v>3890</v>
      </c>
      <c r="BJ604" t="s">
        <v>3891</v>
      </c>
      <c r="BK604" t="s">
        <v>3892</v>
      </c>
      <c r="BL604" t="s">
        <v>25</v>
      </c>
      <c r="BM604" t="s">
        <v>25</v>
      </c>
      <c r="BN604" t="s">
        <v>25</v>
      </c>
      <c r="BO604" t="s">
        <v>25</v>
      </c>
      <c r="BP604" t="s">
        <v>25</v>
      </c>
      <c r="BQ604" t="s">
        <v>25</v>
      </c>
      <c r="BR604" t="s">
        <v>25</v>
      </c>
      <c r="BS604" t="s">
        <v>25</v>
      </c>
      <c r="BT604" t="s">
        <v>25</v>
      </c>
      <c r="BU604" t="s">
        <v>25</v>
      </c>
      <c r="BV604" t="s">
        <v>25</v>
      </c>
      <c r="BW604" t="s">
        <v>25</v>
      </c>
      <c r="BX604" t="s">
        <v>25</v>
      </c>
      <c r="BY604" t="s">
        <v>25</v>
      </c>
      <c r="BZ604" t="s">
        <v>25</v>
      </c>
      <c r="CA604" t="s">
        <v>25</v>
      </c>
      <c r="CB604" t="s">
        <v>25</v>
      </c>
      <c r="CC604" t="s">
        <v>25</v>
      </c>
      <c r="CD604" t="s">
        <v>25</v>
      </c>
      <c r="CE604" t="s">
        <v>25</v>
      </c>
      <c r="CF604" t="s">
        <v>25</v>
      </c>
      <c r="CG604" t="s">
        <v>25</v>
      </c>
      <c r="CH604" t="s">
        <v>25</v>
      </c>
      <c r="CI604" t="s">
        <v>25</v>
      </c>
      <c r="CJ604" t="s">
        <v>25</v>
      </c>
      <c r="CK604" t="s">
        <v>25</v>
      </c>
      <c r="CL604" t="s">
        <v>25</v>
      </c>
      <c r="CM604" t="s">
        <v>25</v>
      </c>
      <c r="CN604" t="s">
        <v>25</v>
      </c>
      <c r="CO604" t="s">
        <v>25</v>
      </c>
      <c r="CP604" t="s">
        <v>25</v>
      </c>
      <c r="CQ604" t="s">
        <v>25</v>
      </c>
      <c r="CR604" t="s">
        <v>25</v>
      </c>
      <c r="CS604" t="s">
        <v>25</v>
      </c>
      <c r="CT604" t="s">
        <v>25</v>
      </c>
      <c r="CU604" t="s">
        <v>25</v>
      </c>
      <c r="CV604" t="s">
        <v>25</v>
      </c>
      <c r="CW604" t="s">
        <v>25</v>
      </c>
      <c r="CX604" t="s">
        <v>25</v>
      </c>
      <c r="CY604" t="s">
        <v>25</v>
      </c>
      <c r="CZ604" t="s">
        <v>25</v>
      </c>
      <c r="DA604" t="s">
        <v>25</v>
      </c>
      <c r="DB604" t="s">
        <v>25</v>
      </c>
      <c r="DC604" t="s">
        <v>25</v>
      </c>
    </row>
    <row r="605" spans="1:107" x14ac:dyDescent="0.2">
      <c r="A605" t="s">
        <v>252</v>
      </c>
      <c r="B605">
        <v>166929892</v>
      </c>
      <c r="C605" t="s">
        <v>33</v>
      </c>
      <c r="D605">
        <v>0</v>
      </c>
      <c r="E605">
        <v>-8</v>
      </c>
      <c r="F605">
        <v>0</v>
      </c>
      <c r="G605" t="s">
        <v>24</v>
      </c>
      <c r="H605">
        <v>1</v>
      </c>
      <c r="I605" t="s">
        <v>25</v>
      </c>
      <c r="J605">
        <v>0</v>
      </c>
      <c r="K605" t="s">
        <v>25</v>
      </c>
      <c r="L605">
        <v>0</v>
      </c>
      <c r="M605">
        <v>0.66700000000000004</v>
      </c>
      <c r="N605" t="s">
        <v>278</v>
      </c>
      <c r="O605" t="s">
        <v>151</v>
      </c>
      <c r="P605" t="s">
        <v>2473</v>
      </c>
      <c r="Q605" t="s">
        <v>2876</v>
      </c>
      <c r="R605" t="s">
        <v>25</v>
      </c>
      <c r="S605" t="s">
        <v>2878</v>
      </c>
      <c r="T605" t="s">
        <v>25</v>
      </c>
      <c r="U605">
        <v>2</v>
      </c>
      <c r="V605">
        <v>78</v>
      </c>
      <c r="W605" t="s">
        <v>30</v>
      </c>
      <c r="X605" t="s">
        <v>3893</v>
      </c>
      <c r="Y605" t="s">
        <v>3894</v>
      </c>
      <c r="Z605" t="s">
        <v>3895</v>
      </c>
      <c r="AA605" t="s">
        <v>3896</v>
      </c>
      <c r="AB605" t="s">
        <v>3897</v>
      </c>
      <c r="AC605" t="s">
        <v>3863</v>
      </c>
      <c r="AD605" t="s">
        <v>25</v>
      </c>
      <c r="AE605" t="s">
        <v>3894</v>
      </c>
      <c r="AF605" t="s">
        <v>3864</v>
      </c>
      <c r="AG605" t="s">
        <v>298</v>
      </c>
      <c r="AH605" t="s">
        <v>3865</v>
      </c>
      <c r="AI605" t="s">
        <v>3866</v>
      </c>
      <c r="AJ605" t="s">
        <v>3867</v>
      </c>
      <c r="AK605" t="s">
        <v>3868</v>
      </c>
      <c r="AL605" t="s">
        <v>3869</v>
      </c>
      <c r="AM605" t="s">
        <v>3870</v>
      </c>
      <c r="AN605" t="s">
        <v>3871</v>
      </c>
      <c r="AO605" t="s">
        <v>3872</v>
      </c>
      <c r="AP605" t="s">
        <v>3873</v>
      </c>
      <c r="AQ605" t="s">
        <v>3874</v>
      </c>
      <c r="AR605" t="s">
        <v>3875</v>
      </c>
      <c r="AS605" t="s">
        <v>3876</v>
      </c>
      <c r="AT605" t="s">
        <v>3877</v>
      </c>
      <c r="AU605" t="s">
        <v>3878</v>
      </c>
      <c r="AV605" t="s">
        <v>3879</v>
      </c>
      <c r="AW605" t="s">
        <v>3880</v>
      </c>
      <c r="AX605" t="s">
        <v>3881</v>
      </c>
      <c r="AY605" t="s">
        <v>3882</v>
      </c>
      <c r="AZ605" t="s">
        <v>3883</v>
      </c>
      <c r="BA605" t="s">
        <v>3883</v>
      </c>
      <c r="BB605" t="s">
        <v>3883</v>
      </c>
      <c r="BC605" t="s">
        <v>3884</v>
      </c>
      <c r="BD605" t="s">
        <v>3885</v>
      </c>
      <c r="BE605" t="s">
        <v>3886</v>
      </c>
      <c r="BF605" t="s">
        <v>3887</v>
      </c>
      <c r="BG605" t="s">
        <v>3888</v>
      </c>
      <c r="BH605" t="s">
        <v>3889</v>
      </c>
      <c r="BI605" t="s">
        <v>3890</v>
      </c>
      <c r="BJ605" t="s">
        <v>3891</v>
      </c>
      <c r="BK605" t="s">
        <v>3892</v>
      </c>
      <c r="BL605" t="s">
        <v>25</v>
      </c>
      <c r="BM605" t="s">
        <v>25</v>
      </c>
      <c r="BN605" t="s">
        <v>25</v>
      </c>
      <c r="BO605" t="s">
        <v>25</v>
      </c>
      <c r="BP605" t="s">
        <v>25</v>
      </c>
      <c r="BQ605" t="s">
        <v>25</v>
      </c>
      <c r="BR605" t="s">
        <v>25</v>
      </c>
      <c r="BS605" t="s">
        <v>25</v>
      </c>
      <c r="BT605" t="s">
        <v>25</v>
      </c>
      <c r="BU605" t="s">
        <v>25</v>
      </c>
      <c r="BV605" t="s">
        <v>25</v>
      </c>
      <c r="BW605" t="s">
        <v>25</v>
      </c>
      <c r="BX605" t="s">
        <v>25</v>
      </c>
      <c r="BY605" t="s">
        <v>25</v>
      </c>
      <c r="BZ605" t="s">
        <v>25</v>
      </c>
      <c r="CA605" t="s">
        <v>25</v>
      </c>
      <c r="CB605" t="s">
        <v>25</v>
      </c>
      <c r="CC605" t="s">
        <v>25</v>
      </c>
      <c r="CD605" t="s">
        <v>25</v>
      </c>
      <c r="CE605" t="s">
        <v>25</v>
      </c>
      <c r="CF605" t="s">
        <v>25</v>
      </c>
      <c r="CG605" t="s">
        <v>25</v>
      </c>
      <c r="CH605" t="s">
        <v>25</v>
      </c>
      <c r="CI605" t="s">
        <v>25</v>
      </c>
      <c r="CJ605" t="s">
        <v>25</v>
      </c>
      <c r="CK605" t="s">
        <v>25</v>
      </c>
      <c r="CL605" t="s">
        <v>25</v>
      </c>
      <c r="CM605" t="s">
        <v>25</v>
      </c>
      <c r="CN605" t="s">
        <v>25</v>
      </c>
      <c r="CO605" t="s">
        <v>25</v>
      </c>
      <c r="CP605" t="s">
        <v>25</v>
      </c>
      <c r="CQ605" t="s">
        <v>25</v>
      </c>
      <c r="CR605" t="s">
        <v>25</v>
      </c>
      <c r="CS605" t="s">
        <v>25</v>
      </c>
      <c r="CT605" t="s">
        <v>25</v>
      </c>
      <c r="CU605" t="s">
        <v>25</v>
      </c>
      <c r="CV605" t="s">
        <v>25</v>
      </c>
      <c r="CW605" t="s">
        <v>25</v>
      </c>
      <c r="CX605" t="s">
        <v>25</v>
      </c>
      <c r="CY605" t="s">
        <v>25</v>
      </c>
      <c r="CZ605" t="s">
        <v>25</v>
      </c>
      <c r="DA605" t="s">
        <v>25</v>
      </c>
      <c r="DB605" t="s">
        <v>25</v>
      </c>
      <c r="DC605" t="s">
        <v>25</v>
      </c>
    </row>
    <row r="606" spans="1:107" x14ac:dyDescent="0.2">
      <c r="A606" t="s">
        <v>252</v>
      </c>
      <c r="B606">
        <v>166929892</v>
      </c>
      <c r="C606" t="s">
        <v>33</v>
      </c>
      <c r="D606">
        <v>0</v>
      </c>
      <c r="E606">
        <v>-8</v>
      </c>
      <c r="F606">
        <v>0</v>
      </c>
      <c r="G606" t="s">
        <v>24</v>
      </c>
      <c r="H606">
        <v>1</v>
      </c>
      <c r="I606" t="s">
        <v>25</v>
      </c>
      <c r="J606">
        <v>0</v>
      </c>
      <c r="K606" t="s">
        <v>25</v>
      </c>
      <c r="L606">
        <v>0</v>
      </c>
      <c r="M606">
        <v>0.66700000000000004</v>
      </c>
      <c r="N606" t="s">
        <v>278</v>
      </c>
      <c r="O606" t="s">
        <v>151</v>
      </c>
      <c r="P606" t="s">
        <v>2473</v>
      </c>
      <c r="Q606" t="s">
        <v>2876</v>
      </c>
      <c r="R606" t="s">
        <v>25</v>
      </c>
      <c r="S606" t="s">
        <v>2878</v>
      </c>
      <c r="T606" t="s">
        <v>25</v>
      </c>
      <c r="U606">
        <v>2</v>
      </c>
      <c r="V606">
        <v>78</v>
      </c>
      <c r="W606" t="s">
        <v>30</v>
      </c>
      <c r="X606" t="s">
        <v>3898</v>
      </c>
      <c r="Y606" t="s">
        <v>3899</v>
      </c>
      <c r="Z606" t="s">
        <v>3900</v>
      </c>
      <c r="AA606" t="s">
        <v>3901</v>
      </c>
      <c r="AB606" t="s">
        <v>3902</v>
      </c>
      <c r="AC606" t="s">
        <v>3863</v>
      </c>
      <c r="AD606" t="s">
        <v>25</v>
      </c>
      <c r="AE606" t="s">
        <v>3899</v>
      </c>
      <c r="AF606" t="s">
        <v>3864</v>
      </c>
      <c r="AG606" t="s">
        <v>298</v>
      </c>
      <c r="AH606" t="s">
        <v>3865</v>
      </c>
      <c r="AI606" t="s">
        <v>3866</v>
      </c>
      <c r="AJ606" t="s">
        <v>3867</v>
      </c>
      <c r="AK606" t="s">
        <v>3868</v>
      </c>
      <c r="AL606" t="s">
        <v>3869</v>
      </c>
      <c r="AM606" t="s">
        <v>3870</v>
      </c>
      <c r="AN606" t="s">
        <v>3871</v>
      </c>
      <c r="AO606" t="s">
        <v>3872</v>
      </c>
      <c r="AP606" t="s">
        <v>3873</v>
      </c>
      <c r="AQ606" t="s">
        <v>3874</v>
      </c>
      <c r="AR606" t="s">
        <v>3875</v>
      </c>
      <c r="AS606" t="s">
        <v>3876</v>
      </c>
      <c r="AT606" t="s">
        <v>3877</v>
      </c>
      <c r="AU606" t="s">
        <v>3878</v>
      </c>
      <c r="AV606" t="s">
        <v>3879</v>
      </c>
      <c r="AW606" t="s">
        <v>3880</v>
      </c>
      <c r="AX606" t="s">
        <v>3881</v>
      </c>
      <c r="AY606" t="s">
        <v>3882</v>
      </c>
      <c r="AZ606" t="s">
        <v>3883</v>
      </c>
      <c r="BA606" t="s">
        <v>3883</v>
      </c>
      <c r="BB606" t="s">
        <v>3883</v>
      </c>
      <c r="BC606" t="s">
        <v>3884</v>
      </c>
      <c r="BD606" t="s">
        <v>3885</v>
      </c>
      <c r="BE606" t="s">
        <v>3886</v>
      </c>
      <c r="BF606" t="s">
        <v>3887</v>
      </c>
      <c r="BG606" t="s">
        <v>3888</v>
      </c>
      <c r="BH606" t="s">
        <v>3889</v>
      </c>
      <c r="BI606" t="s">
        <v>3890</v>
      </c>
      <c r="BJ606" t="s">
        <v>3891</v>
      </c>
      <c r="BK606" t="s">
        <v>3892</v>
      </c>
      <c r="BL606" t="s">
        <v>25</v>
      </c>
      <c r="BM606" t="s">
        <v>25</v>
      </c>
      <c r="BN606" t="s">
        <v>25</v>
      </c>
      <c r="BO606" t="s">
        <v>25</v>
      </c>
      <c r="BP606" t="s">
        <v>25</v>
      </c>
      <c r="BQ606" t="s">
        <v>25</v>
      </c>
      <c r="BR606" t="s">
        <v>25</v>
      </c>
      <c r="BS606" t="s">
        <v>25</v>
      </c>
      <c r="BT606" t="s">
        <v>25</v>
      </c>
      <c r="BU606" t="s">
        <v>25</v>
      </c>
      <c r="BV606" t="s">
        <v>25</v>
      </c>
      <c r="BW606" t="s">
        <v>25</v>
      </c>
      <c r="BX606" t="s">
        <v>25</v>
      </c>
      <c r="BY606" t="s">
        <v>25</v>
      </c>
      <c r="BZ606" t="s">
        <v>25</v>
      </c>
      <c r="CA606" t="s">
        <v>25</v>
      </c>
      <c r="CB606" t="s">
        <v>25</v>
      </c>
      <c r="CC606" t="s">
        <v>25</v>
      </c>
      <c r="CD606" t="s">
        <v>25</v>
      </c>
      <c r="CE606" t="s">
        <v>25</v>
      </c>
      <c r="CF606" t="s">
        <v>25</v>
      </c>
      <c r="CG606" t="s">
        <v>25</v>
      </c>
      <c r="CH606" t="s">
        <v>25</v>
      </c>
      <c r="CI606" t="s">
        <v>25</v>
      </c>
      <c r="CJ606" t="s">
        <v>25</v>
      </c>
      <c r="CK606" t="s">
        <v>25</v>
      </c>
      <c r="CL606" t="s">
        <v>25</v>
      </c>
      <c r="CM606" t="s">
        <v>25</v>
      </c>
      <c r="CN606" t="s">
        <v>25</v>
      </c>
      <c r="CO606" t="s">
        <v>25</v>
      </c>
      <c r="CP606" t="s">
        <v>25</v>
      </c>
      <c r="CQ606" t="s">
        <v>25</v>
      </c>
      <c r="CR606" t="s">
        <v>25</v>
      </c>
      <c r="CS606" t="s">
        <v>25</v>
      </c>
      <c r="CT606" t="s">
        <v>25</v>
      </c>
      <c r="CU606" t="s">
        <v>25</v>
      </c>
      <c r="CV606" t="s">
        <v>25</v>
      </c>
      <c r="CW606" t="s">
        <v>25</v>
      </c>
      <c r="CX606" t="s">
        <v>25</v>
      </c>
      <c r="CY606" t="s">
        <v>25</v>
      </c>
      <c r="CZ606" t="s">
        <v>25</v>
      </c>
      <c r="DA606" t="s">
        <v>25</v>
      </c>
      <c r="DB606" t="s">
        <v>25</v>
      </c>
      <c r="DC606" t="s">
        <v>25</v>
      </c>
    </row>
    <row r="607" spans="1:107" x14ac:dyDescent="0.2">
      <c r="A607" t="s">
        <v>252</v>
      </c>
      <c r="B607">
        <v>166929892</v>
      </c>
      <c r="C607" t="s">
        <v>33</v>
      </c>
      <c r="D607">
        <v>0</v>
      </c>
      <c r="E607">
        <v>-8</v>
      </c>
      <c r="F607">
        <v>0</v>
      </c>
      <c r="G607" t="s">
        <v>24</v>
      </c>
      <c r="H607">
        <v>1</v>
      </c>
      <c r="I607" t="s">
        <v>25</v>
      </c>
      <c r="J607">
        <v>0</v>
      </c>
      <c r="K607" t="s">
        <v>25</v>
      </c>
      <c r="L607">
        <v>0</v>
      </c>
      <c r="M607">
        <v>0.66700000000000004</v>
      </c>
      <c r="N607" t="s">
        <v>278</v>
      </c>
      <c r="O607" t="s">
        <v>151</v>
      </c>
      <c r="P607" t="s">
        <v>2473</v>
      </c>
      <c r="Q607" t="s">
        <v>2876</v>
      </c>
      <c r="R607" t="s">
        <v>25</v>
      </c>
      <c r="S607" t="s">
        <v>2878</v>
      </c>
      <c r="T607" t="s">
        <v>25</v>
      </c>
      <c r="U607">
        <v>2</v>
      </c>
      <c r="V607">
        <v>78</v>
      </c>
      <c r="W607" t="s">
        <v>30</v>
      </c>
      <c r="X607" t="s">
        <v>25</v>
      </c>
      <c r="Y607" t="s">
        <v>25</v>
      </c>
      <c r="Z607" t="s">
        <v>25</v>
      </c>
      <c r="AA607" t="s">
        <v>25</v>
      </c>
      <c r="AB607" t="s">
        <v>25</v>
      </c>
      <c r="AC607" t="s">
        <v>25</v>
      </c>
      <c r="AD607" t="s">
        <v>25</v>
      </c>
      <c r="AE607" t="s">
        <v>3903</v>
      </c>
      <c r="AF607" t="s">
        <v>3864</v>
      </c>
      <c r="AG607" t="s">
        <v>298</v>
      </c>
      <c r="AH607" t="s">
        <v>3865</v>
      </c>
      <c r="AI607" t="s">
        <v>3866</v>
      </c>
      <c r="AJ607" t="s">
        <v>3867</v>
      </c>
      <c r="AK607" t="s">
        <v>3868</v>
      </c>
      <c r="AL607" t="s">
        <v>3869</v>
      </c>
      <c r="AM607" t="s">
        <v>3870</v>
      </c>
      <c r="AN607" t="s">
        <v>3871</v>
      </c>
      <c r="AO607" t="s">
        <v>3872</v>
      </c>
      <c r="AP607" t="s">
        <v>3873</v>
      </c>
      <c r="AQ607" t="s">
        <v>3874</v>
      </c>
      <c r="AR607" t="s">
        <v>3875</v>
      </c>
      <c r="AS607" t="s">
        <v>3876</v>
      </c>
      <c r="AT607" t="s">
        <v>3877</v>
      </c>
      <c r="AU607" t="s">
        <v>3878</v>
      </c>
      <c r="AV607" t="s">
        <v>3879</v>
      </c>
      <c r="AW607" t="s">
        <v>3880</v>
      </c>
      <c r="AX607" t="s">
        <v>3881</v>
      </c>
      <c r="AY607" t="s">
        <v>3882</v>
      </c>
      <c r="AZ607" t="s">
        <v>3883</v>
      </c>
      <c r="BA607" t="s">
        <v>3883</v>
      </c>
      <c r="BB607" t="s">
        <v>3883</v>
      </c>
      <c r="BC607" t="s">
        <v>3884</v>
      </c>
      <c r="BD607" t="s">
        <v>3885</v>
      </c>
      <c r="BE607" t="s">
        <v>3886</v>
      </c>
      <c r="BF607" t="s">
        <v>3887</v>
      </c>
      <c r="BG607" t="s">
        <v>3888</v>
      </c>
      <c r="BH607" t="s">
        <v>3889</v>
      </c>
      <c r="BI607" t="s">
        <v>3890</v>
      </c>
      <c r="BJ607" t="s">
        <v>3891</v>
      </c>
      <c r="BK607" t="s">
        <v>3892</v>
      </c>
      <c r="BL607" t="s">
        <v>25</v>
      </c>
      <c r="BM607" t="s">
        <v>25</v>
      </c>
      <c r="BN607" t="s">
        <v>25</v>
      </c>
      <c r="BO607" t="s">
        <v>25</v>
      </c>
      <c r="BP607" t="s">
        <v>25</v>
      </c>
      <c r="BQ607" t="s">
        <v>25</v>
      </c>
      <c r="BR607" t="s">
        <v>25</v>
      </c>
      <c r="BS607" t="s">
        <v>25</v>
      </c>
      <c r="BT607" t="s">
        <v>25</v>
      </c>
      <c r="BU607" t="s">
        <v>25</v>
      </c>
      <c r="BV607" t="s">
        <v>25</v>
      </c>
      <c r="BW607" t="s">
        <v>25</v>
      </c>
      <c r="BX607" t="s">
        <v>25</v>
      </c>
      <c r="BY607" t="s">
        <v>25</v>
      </c>
      <c r="BZ607" t="s">
        <v>25</v>
      </c>
      <c r="CA607" t="s">
        <v>25</v>
      </c>
      <c r="CB607" t="s">
        <v>25</v>
      </c>
      <c r="CC607" t="s">
        <v>25</v>
      </c>
      <c r="CD607" t="s">
        <v>25</v>
      </c>
      <c r="CE607" t="s">
        <v>25</v>
      </c>
      <c r="CF607" t="s">
        <v>25</v>
      </c>
      <c r="CG607" t="s">
        <v>25</v>
      </c>
      <c r="CH607" t="s">
        <v>25</v>
      </c>
      <c r="CI607" t="s">
        <v>25</v>
      </c>
      <c r="CJ607" t="s">
        <v>25</v>
      </c>
      <c r="CK607" t="s">
        <v>25</v>
      </c>
      <c r="CL607" t="s">
        <v>25</v>
      </c>
      <c r="CM607" t="s">
        <v>25</v>
      </c>
      <c r="CN607" t="s">
        <v>25</v>
      </c>
      <c r="CO607" t="s">
        <v>25</v>
      </c>
      <c r="CP607" t="s">
        <v>25</v>
      </c>
      <c r="CQ607" t="s">
        <v>25</v>
      </c>
      <c r="CR607" t="s">
        <v>25</v>
      </c>
      <c r="CS607" t="s">
        <v>25</v>
      </c>
      <c r="CT607" t="s">
        <v>25</v>
      </c>
      <c r="CU607" t="s">
        <v>25</v>
      </c>
      <c r="CV607" t="s">
        <v>25</v>
      </c>
      <c r="CW607" t="s">
        <v>25</v>
      </c>
      <c r="CX607" t="s">
        <v>25</v>
      </c>
      <c r="CY607" t="s">
        <v>25</v>
      </c>
      <c r="CZ607" t="s">
        <v>25</v>
      </c>
      <c r="DA607" t="s">
        <v>25</v>
      </c>
      <c r="DB607" t="s">
        <v>25</v>
      </c>
      <c r="DC607" t="s">
        <v>25</v>
      </c>
    </row>
    <row r="608" spans="1:107" x14ac:dyDescent="0.2">
      <c r="A608" t="s">
        <v>252</v>
      </c>
      <c r="B608">
        <v>179393504</v>
      </c>
      <c r="C608" t="s">
        <v>22</v>
      </c>
      <c r="D608">
        <v>0</v>
      </c>
      <c r="E608" t="s">
        <v>23</v>
      </c>
      <c r="F608">
        <v>2</v>
      </c>
      <c r="G608" t="s">
        <v>24</v>
      </c>
      <c r="H608">
        <v>1</v>
      </c>
      <c r="I608" t="s">
        <v>25</v>
      </c>
      <c r="J608">
        <v>0</v>
      </c>
      <c r="K608" t="s">
        <v>25</v>
      </c>
      <c r="L608">
        <v>0</v>
      </c>
      <c r="M608">
        <v>0.66700000000000004</v>
      </c>
      <c r="N608" t="s">
        <v>46</v>
      </c>
      <c r="O608" t="s">
        <v>95</v>
      </c>
      <c r="P608" t="s">
        <v>25</v>
      </c>
      <c r="Q608" t="s">
        <v>25</v>
      </c>
      <c r="R608" t="s">
        <v>25</v>
      </c>
      <c r="S608" t="s">
        <v>25</v>
      </c>
      <c r="T608" t="s">
        <v>25</v>
      </c>
      <c r="U608" t="s">
        <v>25</v>
      </c>
      <c r="V608" t="s">
        <v>25</v>
      </c>
      <c r="W608" t="s">
        <v>2411</v>
      </c>
      <c r="X608" t="s">
        <v>3904</v>
      </c>
      <c r="Y608" t="s">
        <v>3905</v>
      </c>
      <c r="Z608" t="s">
        <v>25</v>
      </c>
      <c r="AA608" t="s">
        <v>25</v>
      </c>
      <c r="AB608" t="s">
        <v>25</v>
      </c>
      <c r="AC608" t="s">
        <v>3906</v>
      </c>
      <c r="AD608" t="s">
        <v>25</v>
      </c>
      <c r="AE608" t="s">
        <v>3905</v>
      </c>
      <c r="AF608" t="s">
        <v>3907</v>
      </c>
      <c r="AG608" t="s">
        <v>299</v>
      </c>
      <c r="AH608" t="s">
        <v>3908</v>
      </c>
      <c r="AI608" t="s">
        <v>25</v>
      </c>
      <c r="AJ608" t="s">
        <v>25</v>
      </c>
      <c r="AK608" t="s">
        <v>25</v>
      </c>
      <c r="AL608" t="s">
        <v>25</v>
      </c>
      <c r="AM608" t="s">
        <v>25</v>
      </c>
      <c r="AN608" t="s">
        <v>25</v>
      </c>
      <c r="AO608" t="s">
        <v>25</v>
      </c>
      <c r="AP608" t="s">
        <v>25</v>
      </c>
      <c r="AQ608" t="s">
        <v>25</v>
      </c>
      <c r="AR608">
        <v>0</v>
      </c>
      <c r="AS608">
        <v>-0.52</v>
      </c>
      <c r="AT608">
        <v>19.8</v>
      </c>
      <c r="AU608" t="s">
        <v>3909</v>
      </c>
      <c r="AV608" t="s">
        <v>2411</v>
      </c>
      <c r="AW608" t="s">
        <v>2570</v>
      </c>
      <c r="AX608" t="s">
        <v>2298</v>
      </c>
      <c r="AY608" t="s">
        <v>3910</v>
      </c>
      <c r="AZ608" t="s">
        <v>2570</v>
      </c>
      <c r="BA608" t="s">
        <v>3911</v>
      </c>
      <c r="BB608" t="s">
        <v>3912</v>
      </c>
      <c r="BC608" t="s">
        <v>25</v>
      </c>
      <c r="BD608" t="s">
        <v>25</v>
      </c>
      <c r="BE608" t="s">
        <v>25</v>
      </c>
      <c r="BF608" t="s">
        <v>25</v>
      </c>
      <c r="BG608" t="s">
        <v>25</v>
      </c>
      <c r="BH608" t="s">
        <v>25</v>
      </c>
      <c r="BI608" t="s">
        <v>25</v>
      </c>
      <c r="BJ608" t="s">
        <v>25</v>
      </c>
      <c r="BK608" t="s">
        <v>25</v>
      </c>
      <c r="BL608" t="s">
        <v>25</v>
      </c>
      <c r="BM608" t="s">
        <v>25</v>
      </c>
      <c r="BN608" t="s">
        <v>25</v>
      </c>
      <c r="BO608" t="s">
        <v>25</v>
      </c>
      <c r="BP608" t="s">
        <v>25</v>
      </c>
      <c r="BQ608" t="s">
        <v>25</v>
      </c>
      <c r="BR608" t="s">
        <v>25</v>
      </c>
      <c r="BS608" t="s">
        <v>25</v>
      </c>
      <c r="BT608" t="s">
        <v>25</v>
      </c>
      <c r="BU608" t="s">
        <v>25</v>
      </c>
      <c r="BV608" t="s">
        <v>25</v>
      </c>
      <c r="BW608" t="s">
        <v>25</v>
      </c>
      <c r="BX608" t="s">
        <v>25</v>
      </c>
      <c r="BY608" t="s">
        <v>25</v>
      </c>
      <c r="BZ608" t="s">
        <v>25</v>
      </c>
      <c r="CA608" t="s">
        <v>25</v>
      </c>
      <c r="CB608" t="s">
        <v>25</v>
      </c>
      <c r="CC608" t="s">
        <v>25</v>
      </c>
      <c r="CD608" t="s">
        <v>25</v>
      </c>
      <c r="CE608" t="s">
        <v>25</v>
      </c>
      <c r="CF608" t="s">
        <v>25</v>
      </c>
      <c r="CG608" t="s">
        <v>25</v>
      </c>
      <c r="CH608" t="s">
        <v>25</v>
      </c>
      <c r="CI608" t="s">
        <v>25</v>
      </c>
      <c r="CJ608" t="s">
        <v>25</v>
      </c>
      <c r="CK608" t="s">
        <v>25</v>
      </c>
      <c r="CL608" t="s">
        <v>25</v>
      </c>
      <c r="CM608" t="s">
        <v>25</v>
      </c>
      <c r="CN608" t="s">
        <v>25</v>
      </c>
      <c r="CO608" t="s">
        <v>25</v>
      </c>
      <c r="CP608" t="s">
        <v>25</v>
      </c>
      <c r="CQ608" t="s">
        <v>25</v>
      </c>
      <c r="CR608" t="s">
        <v>25</v>
      </c>
      <c r="CS608" t="s">
        <v>25</v>
      </c>
      <c r="CT608" t="s">
        <v>25</v>
      </c>
      <c r="CU608" t="s">
        <v>25</v>
      </c>
      <c r="CV608" t="s">
        <v>25</v>
      </c>
      <c r="CW608" t="s">
        <v>25</v>
      </c>
      <c r="CX608" t="s">
        <v>25</v>
      </c>
      <c r="CY608" t="s">
        <v>25</v>
      </c>
      <c r="CZ608" t="s">
        <v>25</v>
      </c>
      <c r="DA608" t="s">
        <v>25</v>
      </c>
      <c r="DB608" t="s">
        <v>25</v>
      </c>
      <c r="DC608" t="s">
        <v>25</v>
      </c>
    </row>
    <row r="609" spans="1:107" x14ac:dyDescent="0.2">
      <c r="A609" t="s">
        <v>252</v>
      </c>
      <c r="B609">
        <v>179393504</v>
      </c>
      <c r="C609" t="s">
        <v>22</v>
      </c>
      <c r="D609">
        <v>0</v>
      </c>
      <c r="E609" t="s">
        <v>23</v>
      </c>
      <c r="F609">
        <v>2</v>
      </c>
      <c r="G609" t="s">
        <v>24</v>
      </c>
      <c r="H609">
        <v>1</v>
      </c>
      <c r="I609" t="s">
        <v>25</v>
      </c>
      <c r="J609">
        <v>0</v>
      </c>
      <c r="K609" t="s">
        <v>25</v>
      </c>
      <c r="L609">
        <v>0</v>
      </c>
      <c r="M609">
        <v>0.66700000000000004</v>
      </c>
      <c r="N609" t="s">
        <v>46</v>
      </c>
      <c r="O609" t="s">
        <v>95</v>
      </c>
      <c r="P609" t="s">
        <v>25</v>
      </c>
      <c r="Q609" t="s">
        <v>25</v>
      </c>
      <c r="R609" t="s">
        <v>25</v>
      </c>
      <c r="S609" t="s">
        <v>25</v>
      </c>
      <c r="T609" t="s">
        <v>25</v>
      </c>
      <c r="U609" t="s">
        <v>25</v>
      </c>
      <c r="V609" t="s">
        <v>25</v>
      </c>
      <c r="W609" t="s">
        <v>2411</v>
      </c>
      <c r="X609" t="s">
        <v>3913</v>
      </c>
      <c r="Y609" t="s">
        <v>3914</v>
      </c>
      <c r="Z609" t="s">
        <v>25</v>
      </c>
      <c r="AA609" t="s">
        <v>25</v>
      </c>
      <c r="AB609" t="s">
        <v>25</v>
      </c>
      <c r="AC609" t="s">
        <v>3915</v>
      </c>
      <c r="AD609" t="s">
        <v>25</v>
      </c>
      <c r="AE609" t="s">
        <v>3914</v>
      </c>
      <c r="AF609" t="s">
        <v>3916</v>
      </c>
      <c r="AG609" t="s">
        <v>299</v>
      </c>
      <c r="AH609" t="s">
        <v>3908</v>
      </c>
      <c r="AI609" t="s">
        <v>25</v>
      </c>
      <c r="AJ609" t="s">
        <v>25</v>
      </c>
      <c r="AK609" t="s">
        <v>25</v>
      </c>
      <c r="AL609" t="s">
        <v>25</v>
      </c>
      <c r="AM609" t="s">
        <v>25</v>
      </c>
      <c r="AN609" t="s">
        <v>25</v>
      </c>
      <c r="AO609" t="s">
        <v>25</v>
      </c>
      <c r="AP609" t="s">
        <v>25</v>
      </c>
      <c r="AQ609" t="s">
        <v>25</v>
      </c>
      <c r="AR609">
        <v>0</v>
      </c>
      <c r="AS609">
        <v>-0.52</v>
      </c>
      <c r="AT609">
        <v>19.8</v>
      </c>
      <c r="AU609" t="s">
        <v>3909</v>
      </c>
      <c r="AV609" t="s">
        <v>2411</v>
      </c>
      <c r="AW609" t="s">
        <v>2570</v>
      </c>
      <c r="AX609" t="s">
        <v>2298</v>
      </c>
      <c r="AY609" t="s">
        <v>3910</v>
      </c>
      <c r="AZ609" t="s">
        <v>2570</v>
      </c>
      <c r="BA609" t="s">
        <v>3911</v>
      </c>
      <c r="BB609" t="s">
        <v>3912</v>
      </c>
      <c r="BC609" t="s">
        <v>25</v>
      </c>
      <c r="BD609" t="s">
        <v>25</v>
      </c>
      <c r="BE609" t="s">
        <v>25</v>
      </c>
      <c r="BF609" t="s">
        <v>25</v>
      </c>
      <c r="BG609" t="s">
        <v>25</v>
      </c>
      <c r="BH609" t="s">
        <v>25</v>
      </c>
      <c r="BI609" t="s">
        <v>25</v>
      </c>
      <c r="BJ609" t="s">
        <v>25</v>
      </c>
      <c r="BK609" t="s">
        <v>25</v>
      </c>
      <c r="BL609" t="s">
        <v>25</v>
      </c>
      <c r="BM609" t="s">
        <v>25</v>
      </c>
      <c r="BN609" t="s">
        <v>25</v>
      </c>
      <c r="BO609" t="s">
        <v>25</v>
      </c>
      <c r="BP609" t="s">
        <v>25</v>
      </c>
      <c r="BQ609" t="s">
        <v>25</v>
      </c>
      <c r="BR609" t="s">
        <v>25</v>
      </c>
      <c r="BS609" t="s">
        <v>25</v>
      </c>
      <c r="BT609" t="s">
        <v>25</v>
      </c>
      <c r="BU609" t="s">
        <v>25</v>
      </c>
      <c r="BV609" t="s">
        <v>25</v>
      </c>
      <c r="BW609" t="s">
        <v>25</v>
      </c>
      <c r="BX609" t="s">
        <v>25</v>
      </c>
      <c r="BY609" t="s">
        <v>25</v>
      </c>
      <c r="BZ609" t="s">
        <v>25</v>
      </c>
      <c r="CA609" t="s">
        <v>25</v>
      </c>
      <c r="CB609" t="s">
        <v>25</v>
      </c>
      <c r="CC609" t="s">
        <v>25</v>
      </c>
      <c r="CD609" t="s">
        <v>25</v>
      </c>
      <c r="CE609" t="s">
        <v>25</v>
      </c>
      <c r="CF609" t="s">
        <v>25</v>
      </c>
      <c r="CG609" t="s">
        <v>25</v>
      </c>
      <c r="CH609" t="s">
        <v>25</v>
      </c>
      <c r="CI609" t="s">
        <v>25</v>
      </c>
      <c r="CJ609" t="s">
        <v>25</v>
      </c>
      <c r="CK609" t="s">
        <v>25</v>
      </c>
      <c r="CL609" t="s">
        <v>25</v>
      </c>
      <c r="CM609" t="s">
        <v>25</v>
      </c>
      <c r="CN609" t="s">
        <v>25</v>
      </c>
      <c r="CO609" t="s">
        <v>25</v>
      </c>
      <c r="CP609" t="s">
        <v>25</v>
      </c>
      <c r="CQ609" t="s">
        <v>25</v>
      </c>
      <c r="CR609" t="s">
        <v>25</v>
      </c>
      <c r="CS609" t="s">
        <v>25</v>
      </c>
      <c r="CT609" t="s">
        <v>25</v>
      </c>
      <c r="CU609" t="s">
        <v>25</v>
      </c>
      <c r="CV609" t="s">
        <v>25</v>
      </c>
      <c r="CW609" t="s">
        <v>25</v>
      </c>
      <c r="CX609" t="s">
        <v>25</v>
      </c>
      <c r="CY609" t="s">
        <v>25</v>
      </c>
      <c r="CZ609" t="s">
        <v>25</v>
      </c>
      <c r="DA609" t="s">
        <v>25</v>
      </c>
      <c r="DB609" t="s">
        <v>25</v>
      </c>
      <c r="DC609" t="s">
        <v>25</v>
      </c>
    </row>
    <row r="610" spans="1:107" x14ac:dyDescent="0.2">
      <c r="A610" t="s">
        <v>252</v>
      </c>
      <c r="B610">
        <v>179393504</v>
      </c>
      <c r="C610" t="s">
        <v>22</v>
      </c>
      <c r="D610">
        <v>0</v>
      </c>
      <c r="E610" t="s">
        <v>23</v>
      </c>
      <c r="F610">
        <v>2</v>
      </c>
      <c r="G610" t="s">
        <v>24</v>
      </c>
      <c r="H610">
        <v>1</v>
      </c>
      <c r="I610" t="s">
        <v>25</v>
      </c>
      <c r="J610">
        <v>0</v>
      </c>
      <c r="K610" t="s">
        <v>25</v>
      </c>
      <c r="L610">
        <v>0</v>
      </c>
      <c r="M610">
        <v>0.66700000000000004</v>
      </c>
      <c r="N610" t="s">
        <v>46</v>
      </c>
      <c r="O610" t="s">
        <v>95</v>
      </c>
      <c r="P610" t="s">
        <v>25</v>
      </c>
      <c r="Q610" t="s">
        <v>25</v>
      </c>
      <c r="R610" t="s">
        <v>25</v>
      </c>
      <c r="S610" t="s">
        <v>25</v>
      </c>
      <c r="T610" t="s">
        <v>25</v>
      </c>
      <c r="U610" t="s">
        <v>25</v>
      </c>
      <c r="V610" t="s">
        <v>25</v>
      </c>
      <c r="W610" t="s">
        <v>2411</v>
      </c>
      <c r="X610" t="s">
        <v>3917</v>
      </c>
      <c r="Y610" t="s">
        <v>3918</v>
      </c>
      <c r="Z610" t="s">
        <v>25</v>
      </c>
      <c r="AA610" t="s">
        <v>25</v>
      </c>
      <c r="AB610" t="s">
        <v>25</v>
      </c>
      <c r="AC610" t="s">
        <v>3919</v>
      </c>
      <c r="AD610" t="s">
        <v>25</v>
      </c>
      <c r="AE610" t="s">
        <v>3918</v>
      </c>
      <c r="AF610" t="s">
        <v>3916</v>
      </c>
      <c r="AG610" t="s">
        <v>299</v>
      </c>
      <c r="AH610" t="s">
        <v>3908</v>
      </c>
      <c r="AI610" t="s">
        <v>25</v>
      </c>
      <c r="AJ610" t="s">
        <v>25</v>
      </c>
      <c r="AK610" t="s">
        <v>25</v>
      </c>
      <c r="AL610" t="s">
        <v>25</v>
      </c>
      <c r="AM610" t="s">
        <v>25</v>
      </c>
      <c r="AN610" t="s">
        <v>25</v>
      </c>
      <c r="AO610" t="s">
        <v>25</v>
      </c>
      <c r="AP610" t="s">
        <v>25</v>
      </c>
      <c r="AQ610" t="s">
        <v>25</v>
      </c>
      <c r="AR610">
        <v>0</v>
      </c>
      <c r="AS610">
        <v>-0.52</v>
      </c>
      <c r="AT610">
        <v>19.8</v>
      </c>
      <c r="AU610" t="s">
        <v>3909</v>
      </c>
      <c r="AV610" t="s">
        <v>2411</v>
      </c>
      <c r="AW610" t="s">
        <v>2570</v>
      </c>
      <c r="AX610" t="s">
        <v>2298</v>
      </c>
      <c r="AY610" t="s">
        <v>3910</v>
      </c>
      <c r="AZ610" t="s">
        <v>2570</v>
      </c>
      <c r="BA610" t="s">
        <v>3911</v>
      </c>
      <c r="BB610" t="s">
        <v>3912</v>
      </c>
      <c r="BC610" t="s">
        <v>25</v>
      </c>
      <c r="BD610" t="s">
        <v>25</v>
      </c>
      <c r="BE610" t="s">
        <v>25</v>
      </c>
      <c r="BF610" t="s">
        <v>25</v>
      </c>
      <c r="BG610" t="s">
        <v>25</v>
      </c>
      <c r="BH610" t="s">
        <v>25</v>
      </c>
      <c r="BI610" t="s">
        <v>25</v>
      </c>
      <c r="BJ610" t="s">
        <v>25</v>
      </c>
      <c r="BK610" t="s">
        <v>25</v>
      </c>
      <c r="BL610" t="s">
        <v>25</v>
      </c>
      <c r="BM610" t="s">
        <v>25</v>
      </c>
      <c r="BN610" t="s">
        <v>25</v>
      </c>
      <c r="BO610" t="s">
        <v>25</v>
      </c>
      <c r="BP610" t="s">
        <v>25</v>
      </c>
      <c r="BQ610" t="s">
        <v>25</v>
      </c>
      <c r="BR610" t="s">
        <v>25</v>
      </c>
      <c r="BS610" t="s">
        <v>25</v>
      </c>
      <c r="BT610" t="s">
        <v>25</v>
      </c>
      <c r="BU610" t="s">
        <v>25</v>
      </c>
      <c r="BV610" t="s">
        <v>25</v>
      </c>
      <c r="BW610" t="s">
        <v>25</v>
      </c>
      <c r="BX610" t="s">
        <v>25</v>
      </c>
      <c r="BY610" t="s">
        <v>25</v>
      </c>
      <c r="BZ610" t="s">
        <v>25</v>
      </c>
      <c r="CA610" t="s">
        <v>25</v>
      </c>
      <c r="CB610" t="s">
        <v>25</v>
      </c>
      <c r="CC610" t="s">
        <v>25</v>
      </c>
      <c r="CD610" t="s">
        <v>25</v>
      </c>
      <c r="CE610" t="s">
        <v>25</v>
      </c>
      <c r="CF610" t="s">
        <v>25</v>
      </c>
      <c r="CG610" t="s">
        <v>25</v>
      </c>
      <c r="CH610" t="s">
        <v>25</v>
      </c>
      <c r="CI610" t="s">
        <v>25</v>
      </c>
      <c r="CJ610" t="s">
        <v>25</v>
      </c>
      <c r="CK610" t="s">
        <v>25</v>
      </c>
      <c r="CL610" t="s">
        <v>25</v>
      </c>
      <c r="CM610" t="s">
        <v>25</v>
      </c>
      <c r="CN610" t="s">
        <v>25</v>
      </c>
      <c r="CO610" t="s">
        <v>25</v>
      </c>
      <c r="CP610" t="s">
        <v>25</v>
      </c>
      <c r="CQ610" t="s">
        <v>25</v>
      </c>
      <c r="CR610" t="s">
        <v>25</v>
      </c>
      <c r="CS610" t="s">
        <v>25</v>
      </c>
      <c r="CT610" t="s">
        <v>25</v>
      </c>
      <c r="CU610" t="s">
        <v>25</v>
      </c>
      <c r="CV610" t="s">
        <v>25</v>
      </c>
      <c r="CW610" t="s">
        <v>25</v>
      </c>
      <c r="CX610" t="s">
        <v>25</v>
      </c>
      <c r="CY610" t="s">
        <v>25</v>
      </c>
      <c r="CZ610" t="s">
        <v>25</v>
      </c>
      <c r="DA610" t="s">
        <v>25</v>
      </c>
      <c r="DB610" t="s">
        <v>25</v>
      </c>
      <c r="DC610" t="s">
        <v>25</v>
      </c>
    </row>
    <row r="611" spans="1:107" x14ac:dyDescent="0.2">
      <c r="A611" t="s">
        <v>252</v>
      </c>
      <c r="B611">
        <v>179393504</v>
      </c>
      <c r="C611" t="s">
        <v>22</v>
      </c>
      <c r="D611">
        <v>0</v>
      </c>
      <c r="E611" t="s">
        <v>23</v>
      </c>
      <c r="F611">
        <v>2</v>
      </c>
      <c r="G611" t="s">
        <v>24</v>
      </c>
      <c r="H611">
        <v>1</v>
      </c>
      <c r="I611" t="s">
        <v>25</v>
      </c>
      <c r="J611">
        <v>0</v>
      </c>
      <c r="K611" t="s">
        <v>25</v>
      </c>
      <c r="L611">
        <v>0</v>
      </c>
      <c r="M611">
        <v>0.66700000000000004</v>
      </c>
      <c r="N611" t="s">
        <v>46</v>
      </c>
      <c r="O611" t="s">
        <v>151</v>
      </c>
      <c r="P611" t="s">
        <v>152</v>
      </c>
      <c r="Q611" t="s">
        <v>3920</v>
      </c>
      <c r="R611" t="s">
        <v>2650</v>
      </c>
      <c r="S611" t="s">
        <v>3179</v>
      </c>
      <c r="T611" t="s">
        <v>2519</v>
      </c>
      <c r="U611">
        <v>3</v>
      </c>
      <c r="V611">
        <v>34017</v>
      </c>
      <c r="W611" t="s">
        <v>30</v>
      </c>
      <c r="X611" t="s">
        <v>3921</v>
      </c>
      <c r="Y611" t="s">
        <v>3922</v>
      </c>
      <c r="Z611" t="s">
        <v>3923</v>
      </c>
      <c r="AA611" t="s">
        <v>3924</v>
      </c>
      <c r="AB611" t="s">
        <v>3925</v>
      </c>
      <c r="AC611" t="s">
        <v>3926</v>
      </c>
      <c r="AD611" t="s">
        <v>25</v>
      </c>
      <c r="AE611" t="s">
        <v>3922</v>
      </c>
      <c r="AF611" t="s">
        <v>3927</v>
      </c>
      <c r="AG611" t="s">
        <v>299</v>
      </c>
      <c r="AH611" t="s">
        <v>3908</v>
      </c>
      <c r="AI611" t="s">
        <v>25</v>
      </c>
      <c r="AJ611" t="s">
        <v>25</v>
      </c>
      <c r="AK611" t="s">
        <v>25</v>
      </c>
      <c r="AL611" t="s">
        <v>25</v>
      </c>
      <c r="AM611" t="s">
        <v>25</v>
      </c>
      <c r="AN611" t="s">
        <v>25</v>
      </c>
      <c r="AO611" t="s">
        <v>25</v>
      </c>
      <c r="AP611" t="s">
        <v>25</v>
      </c>
      <c r="AQ611" t="s">
        <v>25</v>
      </c>
      <c r="AR611">
        <v>0</v>
      </c>
      <c r="AS611">
        <v>-0.52</v>
      </c>
      <c r="AT611">
        <v>19.8</v>
      </c>
      <c r="AU611" t="s">
        <v>3909</v>
      </c>
      <c r="AV611" t="s">
        <v>2411</v>
      </c>
      <c r="AW611" t="s">
        <v>2570</v>
      </c>
      <c r="AX611" t="s">
        <v>2298</v>
      </c>
      <c r="AY611" t="s">
        <v>3910</v>
      </c>
      <c r="AZ611" t="s">
        <v>2570</v>
      </c>
      <c r="BA611" t="s">
        <v>3911</v>
      </c>
      <c r="BB611" t="s">
        <v>3912</v>
      </c>
      <c r="BC611" t="s">
        <v>25</v>
      </c>
      <c r="BD611" t="s">
        <v>25</v>
      </c>
      <c r="BE611" t="s">
        <v>25</v>
      </c>
      <c r="BF611" t="s">
        <v>25</v>
      </c>
      <c r="BG611" t="s">
        <v>25</v>
      </c>
      <c r="BH611" t="s">
        <v>25</v>
      </c>
      <c r="BI611" t="s">
        <v>25</v>
      </c>
      <c r="BJ611" t="s">
        <v>25</v>
      </c>
      <c r="BK611" t="s">
        <v>25</v>
      </c>
      <c r="BL611" t="s">
        <v>25</v>
      </c>
      <c r="BM611" t="s">
        <v>25</v>
      </c>
      <c r="BN611" t="s">
        <v>25</v>
      </c>
      <c r="BO611" t="s">
        <v>25</v>
      </c>
      <c r="BP611" t="s">
        <v>25</v>
      </c>
      <c r="BQ611" t="s">
        <v>25</v>
      </c>
      <c r="BR611" t="s">
        <v>25</v>
      </c>
      <c r="BS611" t="s">
        <v>25</v>
      </c>
      <c r="BT611" t="s">
        <v>25</v>
      </c>
      <c r="BU611" t="s">
        <v>25</v>
      </c>
      <c r="BV611" t="s">
        <v>25</v>
      </c>
      <c r="BW611" t="s">
        <v>25</v>
      </c>
      <c r="BX611" t="s">
        <v>25</v>
      </c>
      <c r="BY611" t="s">
        <v>25</v>
      </c>
      <c r="BZ611" t="s">
        <v>25</v>
      </c>
      <c r="CA611" t="s">
        <v>25</v>
      </c>
      <c r="CB611" t="s">
        <v>25</v>
      </c>
      <c r="CC611" t="s">
        <v>25</v>
      </c>
      <c r="CD611" t="s">
        <v>25</v>
      </c>
      <c r="CE611" t="s">
        <v>25</v>
      </c>
      <c r="CF611" t="s">
        <v>25</v>
      </c>
      <c r="CG611" t="s">
        <v>25</v>
      </c>
      <c r="CH611" t="s">
        <v>25</v>
      </c>
      <c r="CI611" t="s">
        <v>25</v>
      </c>
      <c r="CJ611" t="s">
        <v>25</v>
      </c>
      <c r="CK611" t="s">
        <v>25</v>
      </c>
      <c r="CL611" t="s">
        <v>25</v>
      </c>
      <c r="CM611" t="s">
        <v>25</v>
      </c>
      <c r="CN611" t="s">
        <v>25</v>
      </c>
      <c r="CO611" t="s">
        <v>25</v>
      </c>
      <c r="CP611" t="s">
        <v>25</v>
      </c>
      <c r="CQ611" t="s">
        <v>25</v>
      </c>
      <c r="CR611" t="s">
        <v>25</v>
      </c>
      <c r="CS611" t="s">
        <v>25</v>
      </c>
      <c r="CT611" t="s">
        <v>25</v>
      </c>
      <c r="CU611" t="s">
        <v>25</v>
      </c>
      <c r="CV611" t="s">
        <v>25</v>
      </c>
      <c r="CW611" t="s">
        <v>25</v>
      </c>
      <c r="CX611" t="s">
        <v>25</v>
      </c>
      <c r="CY611" t="s">
        <v>25</v>
      </c>
      <c r="CZ611" t="s">
        <v>25</v>
      </c>
      <c r="DA611" t="s">
        <v>25</v>
      </c>
      <c r="DB611" t="s">
        <v>25</v>
      </c>
      <c r="DC611" t="s">
        <v>25</v>
      </c>
    </row>
    <row r="612" spans="1:107" x14ac:dyDescent="0.2">
      <c r="A612" t="s">
        <v>252</v>
      </c>
      <c r="B612">
        <v>179393504</v>
      </c>
      <c r="C612" t="s">
        <v>22</v>
      </c>
      <c r="D612">
        <v>0</v>
      </c>
      <c r="E612" t="s">
        <v>23</v>
      </c>
      <c r="F612">
        <v>2</v>
      </c>
      <c r="G612" t="s">
        <v>24</v>
      </c>
      <c r="H612">
        <v>1</v>
      </c>
      <c r="I612" t="s">
        <v>25</v>
      </c>
      <c r="J612">
        <v>0</v>
      </c>
      <c r="K612" t="s">
        <v>25</v>
      </c>
      <c r="L612">
        <v>0</v>
      </c>
      <c r="M612">
        <v>0.66700000000000004</v>
      </c>
      <c r="N612" t="s">
        <v>46</v>
      </c>
      <c r="O612" t="s">
        <v>151</v>
      </c>
      <c r="P612" t="s">
        <v>152</v>
      </c>
      <c r="Q612" t="s">
        <v>3920</v>
      </c>
      <c r="R612" t="s">
        <v>2650</v>
      </c>
      <c r="S612" t="s">
        <v>3179</v>
      </c>
      <c r="T612" t="s">
        <v>2519</v>
      </c>
      <c r="U612">
        <v>3</v>
      </c>
      <c r="V612">
        <v>26785</v>
      </c>
      <c r="W612" t="s">
        <v>30</v>
      </c>
      <c r="X612" t="s">
        <v>3928</v>
      </c>
      <c r="Y612" t="s">
        <v>3929</v>
      </c>
      <c r="Z612" t="s">
        <v>3930</v>
      </c>
      <c r="AA612" t="s">
        <v>3930</v>
      </c>
      <c r="AB612" t="s">
        <v>3931</v>
      </c>
      <c r="AC612" t="s">
        <v>3932</v>
      </c>
      <c r="AD612" t="s">
        <v>25</v>
      </c>
      <c r="AE612" t="s">
        <v>3929</v>
      </c>
      <c r="AF612" t="s">
        <v>3927</v>
      </c>
      <c r="AG612" t="s">
        <v>299</v>
      </c>
      <c r="AH612" t="s">
        <v>3908</v>
      </c>
      <c r="AI612" t="s">
        <v>25</v>
      </c>
      <c r="AJ612" t="s">
        <v>25</v>
      </c>
      <c r="AK612" t="s">
        <v>25</v>
      </c>
      <c r="AL612" t="s">
        <v>25</v>
      </c>
      <c r="AM612" t="s">
        <v>25</v>
      </c>
      <c r="AN612" t="s">
        <v>25</v>
      </c>
      <c r="AO612" t="s">
        <v>25</v>
      </c>
      <c r="AP612" t="s">
        <v>25</v>
      </c>
      <c r="AQ612" t="s">
        <v>25</v>
      </c>
      <c r="AR612">
        <v>0</v>
      </c>
      <c r="AS612">
        <v>-0.52</v>
      </c>
      <c r="AT612">
        <v>19.8</v>
      </c>
      <c r="AU612" t="s">
        <v>3909</v>
      </c>
      <c r="AV612" t="s">
        <v>2411</v>
      </c>
      <c r="AW612" t="s">
        <v>2570</v>
      </c>
      <c r="AX612" t="s">
        <v>2298</v>
      </c>
      <c r="AY612" t="s">
        <v>3910</v>
      </c>
      <c r="AZ612" t="s">
        <v>2570</v>
      </c>
      <c r="BA612" t="s">
        <v>3911</v>
      </c>
      <c r="BB612" t="s">
        <v>3912</v>
      </c>
      <c r="BC612" t="s">
        <v>25</v>
      </c>
      <c r="BD612" t="s">
        <v>25</v>
      </c>
      <c r="BE612" t="s">
        <v>25</v>
      </c>
      <c r="BF612" t="s">
        <v>25</v>
      </c>
      <c r="BG612" t="s">
        <v>25</v>
      </c>
      <c r="BH612" t="s">
        <v>25</v>
      </c>
      <c r="BI612" t="s">
        <v>25</v>
      </c>
      <c r="BJ612" t="s">
        <v>25</v>
      </c>
      <c r="BK612" t="s">
        <v>25</v>
      </c>
      <c r="BL612" t="s">
        <v>25</v>
      </c>
      <c r="BM612" t="s">
        <v>25</v>
      </c>
      <c r="BN612" t="s">
        <v>25</v>
      </c>
      <c r="BO612" t="s">
        <v>25</v>
      </c>
      <c r="BP612" t="s">
        <v>25</v>
      </c>
      <c r="BQ612" t="s">
        <v>25</v>
      </c>
      <c r="BR612" t="s">
        <v>25</v>
      </c>
      <c r="BS612" t="s">
        <v>25</v>
      </c>
      <c r="BT612" t="s">
        <v>25</v>
      </c>
      <c r="BU612" t="s">
        <v>25</v>
      </c>
      <c r="BV612" t="s">
        <v>25</v>
      </c>
      <c r="BW612" t="s">
        <v>25</v>
      </c>
      <c r="BX612" t="s">
        <v>25</v>
      </c>
      <c r="BY612" t="s">
        <v>25</v>
      </c>
      <c r="BZ612" t="s">
        <v>25</v>
      </c>
      <c r="CA612" t="s">
        <v>25</v>
      </c>
      <c r="CB612" t="s">
        <v>25</v>
      </c>
      <c r="CC612" t="s">
        <v>25</v>
      </c>
      <c r="CD612" t="s">
        <v>25</v>
      </c>
      <c r="CE612" t="s">
        <v>25</v>
      </c>
      <c r="CF612" t="s">
        <v>25</v>
      </c>
      <c r="CG612" t="s">
        <v>25</v>
      </c>
      <c r="CH612" t="s">
        <v>25</v>
      </c>
      <c r="CI612" t="s">
        <v>25</v>
      </c>
      <c r="CJ612" t="s">
        <v>25</v>
      </c>
      <c r="CK612" t="s">
        <v>25</v>
      </c>
      <c r="CL612" t="s">
        <v>25</v>
      </c>
      <c r="CM612" t="s">
        <v>25</v>
      </c>
      <c r="CN612" t="s">
        <v>25</v>
      </c>
      <c r="CO612" t="s">
        <v>25</v>
      </c>
      <c r="CP612" t="s">
        <v>25</v>
      </c>
      <c r="CQ612" t="s">
        <v>25</v>
      </c>
      <c r="CR612" t="s">
        <v>25</v>
      </c>
      <c r="CS612" t="s">
        <v>25</v>
      </c>
      <c r="CT612" t="s">
        <v>25</v>
      </c>
      <c r="CU612" t="s">
        <v>25</v>
      </c>
      <c r="CV612" t="s">
        <v>25</v>
      </c>
      <c r="CW612" t="s">
        <v>25</v>
      </c>
      <c r="CX612" t="s">
        <v>25</v>
      </c>
      <c r="CY612" t="s">
        <v>25</v>
      </c>
      <c r="CZ612" t="s">
        <v>25</v>
      </c>
      <c r="DA612" t="s">
        <v>25</v>
      </c>
      <c r="DB612" t="s">
        <v>25</v>
      </c>
      <c r="DC612" t="s">
        <v>25</v>
      </c>
    </row>
    <row r="613" spans="1:107" x14ac:dyDescent="0.2">
      <c r="A613" t="s">
        <v>252</v>
      </c>
      <c r="B613">
        <v>179393504</v>
      </c>
      <c r="C613" t="s">
        <v>22</v>
      </c>
      <c r="D613">
        <v>0</v>
      </c>
      <c r="E613" t="s">
        <v>23</v>
      </c>
      <c r="F613">
        <v>2</v>
      </c>
      <c r="G613" t="s">
        <v>24</v>
      </c>
      <c r="H613">
        <v>1</v>
      </c>
      <c r="I613" t="s">
        <v>25</v>
      </c>
      <c r="J613">
        <v>0</v>
      </c>
      <c r="K613" t="s">
        <v>25</v>
      </c>
      <c r="L613">
        <v>0</v>
      </c>
      <c r="M613">
        <v>0.66700000000000004</v>
      </c>
      <c r="N613" t="s">
        <v>46</v>
      </c>
      <c r="O613" t="s">
        <v>151</v>
      </c>
      <c r="P613" t="s">
        <v>152</v>
      </c>
      <c r="Q613" t="s">
        <v>3920</v>
      </c>
      <c r="R613" t="s">
        <v>2650</v>
      </c>
      <c r="S613" t="s">
        <v>3179</v>
      </c>
      <c r="T613" t="s">
        <v>2519</v>
      </c>
      <c r="U613">
        <v>3</v>
      </c>
      <c r="V613">
        <v>35658</v>
      </c>
      <c r="W613" t="s">
        <v>30</v>
      </c>
      <c r="X613" t="s">
        <v>3933</v>
      </c>
      <c r="Y613" t="s">
        <v>3934</v>
      </c>
      <c r="Z613" t="s">
        <v>3935</v>
      </c>
      <c r="AA613" t="s">
        <v>3936</v>
      </c>
      <c r="AB613" t="s">
        <v>3937</v>
      </c>
      <c r="AC613" t="s">
        <v>3932</v>
      </c>
      <c r="AD613" t="s">
        <v>25</v>
      </c>
      <c r="AE613" t="s">
        <v>3934</v>
      </c>
      <c r="AF613" t="s">
        <v>3927</v>
      </c>
      <c r="AG613" t="s">
        <v>299</v>
      </c>
      <c r="AH613" t="s">
        <v>3908</v>
      </c>
      <c r="AI613" t="s">
        <v>25</v>
      </c>
      <c r="AJ613" t="s">
        <v>25</v>
      </c>
      <c r="AK613" t="s">
        <v>25</v>
      </c>
      <c r="AL613" t="s">
        <v>25</v>
      </c>
      <c r="AM613" t="s">
        <v>25</v>
      </c>
      <c r="AN613" t="s">
        <v>25</v>
      </c>
      <c r="AO613" t="s">
        <v>25</v>
      </c>
      <c r="AP613" t="s">
        <v>25</v>
      </c>
      <c r="AQ613" t="s">
        <v>25</v>
      </c>
      <c r="AR613">
        <v>0</v>
      </c>
      <c r="AS613">
        <v>-0.52</v>
      </c>
      <c r="AT613">
        <v>19.8</v>
      </c>
      <c r="AU613" t="s">
        <v>3909</v>
      </c>
      <c r="AV613" t="s">
        <v>2411</v>
      </c>
      <c r="AW613" t="s">
        <v>2570</v>
      </c>
      <c r="AX613" t="s">
        <v>2298</v>
      </c>
      <c r="AY613" t="s">
        <v>3910</v>
      </c>
      <c r="AZ613" t="s">
        <v>2570</v>
      </c>
      <c r="BA613" t="s">
        <v>3911</v>
      </c>
      <c r="BB613" t="s">
        <v>3912</v>
      </c>
      <c r="BC613" t="s">
        <v>25</v>
      </c>
      <c r="BD613" t="s">
        <v>25</v>
      </c>
      <c r="BE613" t="s">
        <v>25</v>
      </c>
      <c r="BF613" t="s">
        <v>25</v>
      </c>
      <c r="BG613" t="s">
        <v>25</v>
      </c>
      <c r="BH613" t="s">
        <v>25</v>
      </c>
      <c r="BI613" t="s">
        <v>25</v>
      </c>
      <c r="BJ613" t="s">
        <v>25</v>
      </c>
      <c r="BK613" t="s">
        <v>25</v>
      </c>
      <c r="BL613" t="s">
        <v>25</v>
      </c>
      <c r="BM613" t="s">
        <v>25</v>
      </c>
      <c r="BN613" t="s">
        <v>25</v>
      </c>
      <c r="BO613" t="s">
        <v>25</v>
      </c>
      <c r="BP613" t="s">
        <v>25</v>
      </c>
      <c r="BQ613" t="s">
        <v>25</v>
      </c>
      <c r="BR613" t="s">
        <v>25</v>
      </c>
      <c r="BS613" t="s">
        <v>25</v>
      </c>
      <c r="BT613" t="s">
        <v>25</v>
      </c>
      <c r="BU613" t="s">
        <v>25</v>
      </c>
      <c r="BV613" t="s">
        <v>25</v>
      </c>
      <c r="BW613" t="s">
        <v>25</v>
      </c>
      <c r="BX613" t="s">
        <v>25</v>
      </c>
      <c r="BY613" t="s">
        <v>25</v>
      </c>
      <c r="BZ613" t="s">
        <v>25</v>
      </c>
      <c r="CA613" t="s">
        <v>25</v>
      </c>
      <c r="CB613" t="s">
        <v>25</v>
      </c>
      <c r="CC613" t="s">
        <v>25</v>
      </c>
      <c r="CD613" t="s">
        <v>25</v>
      </c>
      <c r="CE613" t="s">
        <v>25</v>
      </c>
      <c r="CF613" t="s">
        <v>25</v>
      </c>
      <c r="CG613" t="s">
        <v>25</v>
      </c>
      <c r="CH613" t="s">
        <v>25</v>
      </c>
      <c r="CI613" t="s">
        <v>25</v>
      </c>
      <c r="CJ613" t="s">
        <v>25</v>
      </c>
      <c r="CK613" t="s">
        <v>25</v>
      </c>
      <c r="CL613" t="s">
        <v>25</v>
      </c>
      <c r="CM613" t="s">
        <v>25</v>
      </c>
      <c r="CN613" t="s">
        <v>25</v>
      </c>
      <c r="CO613" t="s">
        <v>25</v>
      </c>
      <c r="CP613" t="s">
        <v>25</v>
      </c>
      <c r="CQ613" t="s">
        <v>25</v>
      </c>
      <c r="CR613" t="s">
        <v>25</v>
      </c>
      <c r="CS613" t="s">
        <v>25</v>
      </c>
      <c r="CT613" t="s">
        <v>25</v>
      </c>
      <c r="CU613" t="s">
        <v>25</v>
      </c>
      <c r="CV613" t="s">
        <v>25</v>
      </c>
      <c r="CW613" t="s">
        <v>25</v>
      </c>
      <c r="CX613" t="s">
        <v>25</v>
      </c>
      <c r="CY613" t="s">
        <v>25</v>
      </c>
      <c r="CZ613" t="s">
        <v>25</v>
      </c>
      <c r="DA613" t="s">
        <v>25</v>
      </c>
      <c r="DB613" t="s">
        <v>25</v>
      </c>
      <c r="DC613" t="s">
        <v>25</v>
      </c>
    </row>
    <row r="614" spans="1:107" x14ac:dyDescent="0.2">
      <c r="A614" t="s">
        <v>252</v>
      </c>
      <c r="B614">
        <v>179393504</v>
      </c>
      <c r="C614" t="s">
        <v>22</v>
      </c>
      <c r="D614">
        <v>0</v>
      </c>
      <c r="E614" t="s">
        <v>23</v>
      </c>
      <c r="F614">
        <v>2</v>
      </c>
      <c r="G614" t="s">
        <v>24</v>
      </c>
      <c r="H614">
        <v>1</v>
      </c>
      <c r="I614" t="s">
        <v>25</v>
      </c>
      <c r="J614">
        <v>0</v>
      </c>
      <c r="K614" t="s">
        <v>25</v>
      </c>
      <c r="L614">
        <v>0</v>
      </c>
      <c r="M614">
        <v>0.66700000000000004</v>
      </c>
      <c r="N614" t="s">
        <v>46</v>
      </c>
      <c r="O614" t="s">
        <v>151</v>
      </c>
      <c r="P614" t="s">
        <v>152</v>
      </c>
      <c r="Q614" t="s">
        <v>3920</v>
      </c>
      <c r="R614" t="s">
        <v>2650</v>
      </c>
      <c r="S614" t="s">
        <v>3179</v>
      </c>
      <c r="T614" t="s">
        <v>2519</v>
      </c>
      <c r="U614">
        <v>3</v>
      </c>
      <c r="V614">
        <v>26593</v>
      </c>
      <c r="W614" t="s">
        <v>30</v>
      </c>
      <c r="X614" t="s">
        <v>3938</v>
      </c>
      <c r="Y614" t="s">
        <v>3939</v>
      </c>
      <c r="Z614" t="s">
        <v>3940</v>
      </c>
      <c r="AA614" t="s">
        <v>3940</v>
      </c>
      <c r="AB614" t="s">
        <v>3941</v>
      </c>
      <c r="AC614" t="s">
        <v>3926</v>
      </c>
      <c r="AD614" t="s">
        <v>25</v>
      </c>
      <c r="AE614" t="s">
        <v>3939</v>
      </c>
      <c r="AF614" t="s">
        <v>3927</v>
      </c>
      <c r="AG614" t="s">
        <v>299</v>
      </c>
      <c r="AH614" t="s">
        <v>3908</v>
      </c>
      <c r="AI614" t="s">
        <v>25</v>
      </c>
      <c r="AJ614" t="s">
        <v>25</v>
      </c>
      <c r="AK614" t="s">
        <v>25</v>
      </c>
      <c r="AL614" t="s">
        <v>25</v>
      </c>
      <c r="AM614" t="s">
        <v>25</v>
      </c>
      <c r="AN614" t="s">
        <v>25</v>
      </c>
      <c r="AO614" t="s">
        <v>25</v>
      </c>
      <c r="AP614" t="s">
        <v>25</v>
      </c>
      <c r="AQ614" t="s">
        <v>25</v>
      </c>
      <c r="AR614">
        <v>0</v>
      </c>
      <c r="AS614">
        <v>-0.52</v>
      </c>
      <c r="AT614">
        <v>19.8</v>
      </c>
      <c r="AU614" t="s">
        <v>3909</v>
      </c>
      <c r="AV614" t="s">
        <v>2411</v>
      </c>
      <c r="AW614" t="s">
        <v>2570</v>
      </c>
      <c r="AX614" t="s">
        <v>2298</v>
      </c>
      <c r="AY614" t="s">
        <v>3910</v>
      </c>
      <c r="AZ614" t="s">
        <v>2570</v>
      </c>
      <c r="BA614" t="s">
        <v>3911</v>
      </c>
      <c r="BB614" t="s">
        <v>3912</v>
      </c>
      <c r="BC614" t="s">
        <v>25</v>
      </c>
      <c r="BD614" t="s">
        <v>25</v>
      </c>
      <c r="BE614" t="s">
        <v>25</v>
      </c>
      <c r="BF614" t="s">
        <v>25</v>
      </c>
      <c r="BG614" t="s">
        <v>25</v>
      </c>
      <c r="BH614" t="s">
        <v>25</v>
      </c>
      <c r="BI614" t="s">
        <v>25</v>
      </c>
      <c r="BJ614" t="s">
        <v>25</v>
      </c>
      <c r="BK614" t="s">
        <v>25</v>
      </c>
      <c r="BL614" t="s">
        <v>25</v>
      </c>
      <c r="BM614" t="s">
        <v>25</v>
      </c>
      <c r="BN614" t="s">
        <v>25</v>
      </c>
      <c r="BO614" t="s">
        <v>25</v>
      </c>
      <c r="BP614" t="s">
        <v>25</v>
      </c>
      <c r="BQ614" t="s">
        <v>25</v>
      </c>
      <c r="BR614" t="s">
        <v>25</v>
      </c>
      <c r="BS614" t="s">
        <v>25</v>
      </c>
      <c r="BT614" t="s">
        <v>25</v>
      </c>
      <c r="BU614" t="s">
        <v>25</v>
      </c>
      <c r="BV614" t="s">
        <v>25</v>
      </c>
      <c r="BW614" t="s">
        <v>25</v>
      </c>
      <c r="BX614" t="s">
        <v>25</v>
      </c>
      <c r="BY614" t="s">
        <v>25</v>
      </c>
      <c r="BZ614" t="s">
        <v>25</v>
      </c>
      <c r="CA614" t="s">
        <v>25</v>
      </c>
      <c r="CB614" t="s">
        <v>25</v>
      </c>
      <c r="CC614" t="s">
        <v>25</v>
      </c>
      <c r="CD614" t="s">
        <v>25</v>
      </c>
      <c r="CE614" t="s">
        <v>25</v>
      </c>
      <c r="CF614" t="s">
        <v>25</v>
      </c>
      <c r="CG614" t="s">
        <v>25</v>
      </c>
      <c r="CH614" t="s">
        <v>25</v>
      </c>
      <c r="CI614" t="s">
        <v>25</v>
      </c>
      <c r="CJ614" t="s">
        <v>25</v>
      </c>
      <c r="CK614" t="s">
        <v>25</v>
      </c>
      <c r="CL614" t="s">
        <v>25</v>
      </c>
      <c r="CM614" t="s">
        <v>25</v>
      </c>
      <c r="CN614" t="s">
        <v>25</v>
      </c>
      <c r="CO614" t="s">
        <v>25</v>
      </c>
      <c r="CP614" t="s">
        <v>25</v>
      </c>
      <c r="CQ614" t="s">
        <v>25</v>
      </c>
      <c r="CR614" t="s">
        <v>25</v>
      </c>
      <c r="CS614" t="s">
        <v>25</v>
      </c>
      <c r="CT614" t="s">
        <v>25</v>
      </c>
      <c r="CU614" t="s">
        <v>25</v>
      </c>
      <c r="CV614" t="s">
        <v>25</v>
      </c>
      <c r="CW614" t="s">
        <v>25</v>
      </c>
      <c r="CX614" t="s">
        <v>25</v>
      </c>
      <c r="CY614" t="s">
        <v>25</v>
      </c>
      <c r="CZ614" t="s">
        <v>25</v>
      </c>
      <c r="DA614" t="s">
        <v>25</v>
      </c>
      <c r="DB614" t="s">
        <v>25</v>
      </c>
      <c r="DC614" t="s">
        <v>25</v>
      </c>
    </row>
    <row r="615" spans="1:107" x14ac:dyDescent="0.2">
      <c r="A615" t="s">
        <v>252</v>
      </c>
      <c r="B615">
        <v>179393504</v>
      </c>
      <c r="C615" t="s">
        <v>22</v>
      </c>
      <c r="D615">
        <v>0</v>
      </c>
      <c r="E615" t="s">
        <v>23</v>
      </c>
      <c r="F615">
        <v>2</v>
      </c>
      <c r="G615" t="s">
        <v>24</v>
      </c>
      <c r="H615">
        <v>1</v>
      </c>
      <c r="I615" t="s">
        <v>25</v>
      </c>
      <c r="J615">
        <v>0</v>
      </c>
      <c r="K615" t="s">
        <v>25</v>
      </c>
      <c r="L615">
        <v>0</v>
      </c>
      <c r="M615">
        <v>0.66700000000000004</v>
      </c>
      <c r="N615" t="s">
        <v>46</v>
      </c>
      <c r="O615" t="s">
        <v>151</v>
      </c>
      <c r="P615" t="s">
        <v>152</v>
      </c>
      <c r="Q615" t="s">
        <v>3920</v>
      </c>
      <c r="R615" t="s">
        <v>2650</v>
      </c>
      <c r="S615" t="s">
        <v>3179</v>
      </c>
      <c r="T615" t="s">
        <v>2519</v>
      </c>
      <c r="U615">
        <v>3</v>
      </c>
      <c r="V615">
        <v>26718</v>
      </c>
      <c r="W615" t="s">
        <v>30</v>
      </c>
      <c r="X615" t="s">
        <v>3942</v>
      </c>
      <c r="Y615" t="s">
        <v>3943</v>
      </c>
      <c r="Z615" t="s">
        <v>3944</v>
      </c>
      <c r="AA615" t="s">
        <v>3944</v>
      </c>
      <c r="AB615" t="s">
        <v>3945</v>
      </c>
      <c r="AC615" t="s">
        <v>3932</v>
      </c>
      <c r="AD615" t="s">
        <v>25</v>
      </c>
      <c r="AE615" t="s">
        <v>3943</v>
      </c>
      <c r="AF615" t="s">
        <v>3927</v>
      </c>
      <c r="AG615" t="s">
        <v>299</v>
      </c>
      <c r="AH615" t="s">
        <v>3908</v>
      </c>
      <c r="AI615" t="s">
        <v>25</v>
      </c>
      <c r="AJ615" t="s">
        <v>25</v>
      </c>
      <c r="AK615" t="s">
        <v>25</v>
      </c>
      <c r="AL615" t="s">
        <v>25</v>
      </c>
      <c r="AM615" t="s">
        <v>25</v>
      </c>
      <c r="AN615" t="s">
        <v>25</v>
      </c>
      <c r="AO615" t="s">
        <v>25</v>
      </c>
      <c r="AP615" t="s">
        <v>25</v>
      </c>
      <c r="AQ615" t="s">
        <v>25</v>
      </c>
      <c r="AR615">
        <v>0</v>
      </c>
      <c r="AS615">
        <v>-0.52</v>
      </c>
      <c r="AT615">
        <v>19.8</v>
      </c>
      <c r="AU615" t="s">
        <v>3909</v>
      </c>
      <c r="AV615" t="s">
        <v>2411</v>
      </c>
      <c r="AW615" t="s">
        <v>2570</v>
      </c>
      <c r="AX615" t="s">
        <v>2298</v>
      </c>
      <c r="AY615" t="s">
        <v>3910</v>
      </c>
      <c r="AZ615" t="s">
        <v>2570</v>
      </c>
      <c r="BA615" t="s">
        <v>3911</v>
      </c>
      <c r="BB615" t="s">
        <v>3912</v>
      </c>
      <c r="BC615" t="s">
        <v>25</v>
      </c>
      <c r="BD615" t="s">
        <v>25</v>
      </c>
      <c r="BE615" t="s">
        <v>25</v>
      </c>
      <c r="BF615" t="s">
        <v>25</v>
      </c>
      <c r="BG615" t="s">
        <v>25</v>
      </c>
      <c r="BH615" t="s">
        <v>25</v>
      </c>
      <c r="BI615" t="s">
        <v>25</v>
      </c>
      <c r="BJ615" t="s">
        <v>25</v>
      </c>
      <c r="BK615" t="s">
        <v>25</v>
      </c>
      <c r="BL615" t="s">
        <v>25</v>
      </c>
      <c r="BM615" t="s">
        <v>25</v>
      </c>
      <c r="BN615" t="s">
        <v>25</v>
      </c>
      <c r="BO615" t="s">
        <v>25</v>
      </c>
      <c r="BP615" t="s">
        <v>25</v>
      </c>
      <c r="BQ615" t="s">
        <v>25</v>
      </c>
      <c r="BR615" t="s">
        <v>25</v>
      </c>
      <c r="BS615" t="s">
        <v>25</v>
      </c>
      <c r="BT615" t="s">
        <v>25</v>
      </c>
      <c r="BU615" t="s">
        <v>25</v>
      </c>
      <c r="BV615" t="s">
        <v>25</v>
      </c>
      <c r="BW615" t="s">
        <v>25</v>
      </c>
      <c r="BX615" t="s">
        <v>25</v>
      </c>
      <c r="BY615" t="s">
        <v>25</v>
      </c>
      <c r="BZ615" t="s">
        <v>25</v>
      </c>
      <c r="CA615" t="s">
        <v>25</v>
      </c>
      <c r="CB615" t="s">
        <v>25</v>
      </c>
      <c r="CC615" t="s">
        <v>25</v>
      </c>
      <c r="CD615" t="s">
        <v>25</v>
      </c>
      <c r="CE615" t="s">
        <v>25</v>
      </c>
      <c r="CF615" t="s">
        <v>25</v>
      </c>
      <c r="CG615" t="s">
        <v>25</v>
      </c>
      <c r="CH615" t="s">
        <v>25</v>
      </c>
      <c r="CI615" t="s">
        <v>25</v>
      </c>
      <c r="CJ615" t="s">
        <v>25</v>
      </c>
      <c r="CK615" t="s">
        <v>25</v>
      </c>
      <c r="CL615" t="s">
        <v>25</v>
      </c>
      <c r="CM615" t="s">
        <v>25</v>
      </c>
      <c r="CN615" t="s">
        <v>25</v>
      </c>
      <c r="CO615" t="s">
        <v>25</v>
      </c>
      <c r="CP615" t="s">
        <v>25</v>
      </c>
      <c r="CQ615" t="s">
        <v>25</v>
      </c>
      <c r="CR615" t="s">
        <v>25</v>
      </c>
      <c r="CS615" t="s">
        <v>25</v>
      </c>
      <c r="CT615" t="s">
        <v>25</v>
      </c>
      <c r="CU615" t="s">
        <v>25</v>
      </c>
      <c r="CV615" t="s">
        <v>25</v>
      </c>
      <c r="CW615" t="s">
        <v>25</v>
      </c>
      <c r="CX615" t="s">
        <v>25</v>
      </c>
      <c r="CY615" t="s">
        <v>25</v>
      </c>
      <c r="CZ615" t="s">
        <v>25</v>
      </c>
      <c r="DA615" t="s">
        <v>25</v>
      </c>
      <c r="DB615" t="s">
        <v>25</v>
      </c>
      <c r="DC615" t="s">
        <v>25</v>
      </c>
    </row>
    <row r="616" spans="1:107" x14ac:dyDescent="0.2">
      <c r="A616" t="s">
        <v>252</v>
      </c>
      <c r="B616">
        <v>179393504</v>
      </c>
      <c r="C616" t="s">
        <v>22</v>
      </c>
      <c r="D616">
        <v>0</v>
      </c>
      <c r="E616" t="s">
        <v>23</v>
      </c>
      <c r="F616">
        <v>2</v>
      </c>
      <c r="G616" t="s">
        <v>24</v>
      </c>
      <c r="H616">
        <v>1</v>
      </c>
      <c r="I616" t="s">
        <v>25</v>
      </c>
      <c r="J616">
        <v>0</v>
      </c>
      <c r="K616" t="s">
        <v>25</v>
      </c>
      <c r="L616">
        <v>0</v>
      </c>
      <c r="M616">
        <v>0.66700000000000004</v>
      </c>
      <c r="N616" t="s">
        <v>46</v>
      </c>
      <c r="O616" t="s">
        <v>151</v>
      </c>
      <c r="P616" t="s">
        <v>152</v>
      </c>
      <c r="Q616" t="s">
        <v>3920</v>
      </c>
      <c r="R616" t="s">
        <v>2650</v>
      </c>
      <c r="S616" t="s">
        <v>3179</v>
      </c>
      <c r="T616" t="s">
        <v>2519</v>
      </c>
      <c r="U616">
        <v>3</v>
      </c>
      <c r="V616">
        <v>33090</v>
      </c>
      <c r="W616" t="s">
        <v>30</v>
      </c>
      <c r="X616" t="s">
        <v>3946</v>
      </c>
      <c r="Y616" t="s">
        <v>3947</v>
      </c>
      <c r="Z616" t="s">
        <v>3948</v>
      </c>
      <c r="AA616" t="s">
        <v>3948</v>
      </c>
      <c r="AB616" t="s">
        <v>3949</v>
      </c>
      <c r="AC616" t="s">
        <v>3926</v>
      </c>
      <c r="AD616" t="s">
        <v>25</v>
      </c>
      <c r="AE616" t="s">
        <v>3947</v>
      </c>
      <c r="AF616" t="s">
        <v>3927</v>
      </c>
      <c r="AG616" t="s">
        <v>299</v>
      </c>
      <c r="AH616" t="s">
        <v>3908</v>
      </c>
      <c r="AI616" t="s">
        <v>25</v>
      </c>
      <c r="AJ616" t="s">
        <v>25</v>
      </c>
      <c r="AK616" t="s">
        <v>25</v>
      </c>
      <c r="AL616" t="s">
        <v>25</v>
      </c>
      <c r="AM616" t="s">
        <v>25</v>
      </c>
      <c r="AN616" t="s">
        <v>25</v>
      </c>
      <c r="AO616" t="s">
        <v>25</v>
      </c>
      <c r="AP616" t="s">
        <v>25</v>
      </c>
      <c r="AQ616" t="s">
        <v>25</v>
      </c>
      <c r="AR616">
        <v>0</v>
      </c>
      <c r="AS616">
        <v>-0.52</v>
      </c>
      <c r="AT616">
        <v>19.8</v>
      </c>
      <c r="AU616" t="s">
        <v>3909</v>
      </c>
      <c r="AV616" t="s">
        <v>2411</v>
      </c>
      <c r="AW616" t="s">
        <v>2570</v>
      </c>
      <c r="AX616" t="s">
        <v>2298</v>
      </c>
      <c r="AY616" t="s">
        <v>3910</v>
      </c>
      <c r="AZ616" t="s">
        <v>2570</v>
      </c>
      <c r="BA616" t="s">
        <v>3911</v>
      </c>
      <c r="BB616" t="s">
        <v>3912</v>
      </c>
      <c r="BC616" t="s">
        <v>25</v>
      </c>
      <c r="BD616" t="s">
        <v>25</v>
      </c>
      <c r="BE616" t="s">
        <v>25</v>
      </c>
      <c r="BF616" t="s">
        <v>25</v>
      </c>
      <c r="BG616" t="s">
        <v>25</v>
      </c>
      <c r="BH616" t="s">
        <v>25</v>
      </c>
      <c r="BI616" t="s">
        <v>25</v>
      </c>
      <c r="BJ616" t="s">
        <v>25</v>
      </c>
      <c r="BK616" t="s">
        <v>25</v>
      </c>
      <c r="BL616" t="s">
        <v>25</v>
      </c>
      <c r="BM616" t="s">
        <v>25</v>
      </c>
      <c r="BN616" t="s">
        <v>25</v>
      </c>
      <c r="BO616" t="s">
        <v>25</v>
      </c>
      <c r="BP616" t="s">
        <v>25</v>
      </c>
      <c r="BQ616" t="s">
        <v>25</v>
      </c>
      <c r="BR616" t="s">
        <v>25</v>
      </c>
      <c r="BS616" t="s">
        <v>25</v>
      </c>
      <c r="BT616" t="s">
        <v>25</v>
      </c>
      <c r="BU616" t="s">
        <v>25</v>
      </c>
      <c r="BV616" t="s">
        <v>25</v>
      </c>
      <c r="BW616" t="s">
        <v>25</v>
      </c>
      <c r="BX616" t="s">
        <v>25</v>
      </c>
      <c r="BY616" t="s">
        <v>25</v>
      </c>
      <c r="BZ616" t="s">
        <v>25</v>
      </c>
      <c r="CA616" t="s">
        <v>25</v>
      </c>
      <c r="CB616" t="s">
        <v>25</v>
      </c>
      <c r="CC616" t="s">
        <v>25</v>
      </c>
      <c r="CD616" t="s">
        <v>25</v>
      </c>
      <c r="CE616" t="s">
        <v>25</v>
      </c>
      <c r="CF616" t="s">
        <v>25</v>
      </c>
      <c r="CG616" t="s">
        <v>25</v>
      </c>
      <c r="CH616" t="s">
        <v>25</v>
      </c>
      <c r="CI616" t="s">
        <v>25</v>
      </c>
      <c r="CJ616" t="s">
        <v>25</v>
      </c>
      <c r="CK616" t="s">
        <v>25</v>
      </c>
      <c r="CL616" t="s">
        <v>25</v>
      </c>
      <c r="CM616" t="s">
        <v>25</v>
      </c>
      <c r="CN616" t="s">
        <v>25</v>
      </c>
      <c r="CO616" t="s">
        <v>25</v>
      </c>
      <c r="CP616" t="s">
        <v>25</v>
      </c>
      <c r="CQ616" t="s">
        <v>25</v>
      </c>
      <c r="CR616" t="s">
        <v>25</v>
      </c>
      <c r="CS616" t="s">
        <v>25</v>
      </c>
      <c r="CT616" t="s">
        <v>25</v>
      </c>
      <c r="CU616" t="s">
        <v>25</v>
      </c>
      <c r="CV616" t="s">
        <v>25</v>
      </c>
      <c r="CW616" t="s">
        <v>25</v>
      </c>
      <c r="CX616" t="s">
        <v>25</v>
      </c>
      <c r="CY616" t="s">
        <v>25</v>
      </c>
      <c r="CZ616" t="s">
        <v>25</v>
      </c>
      <c r="DA616" t="s">
        <v>25</v>
      </c>
      <c r="DB616" t="s">
        <v>25</v>
      </c>
      <c r="DC616" t="s">
        <v>25</v>
      </c>
    </row>
    <row r="617" spans="1:107" x14ac:dyDescent="0.2">
      <c r="A617" t="s">
        <v>252</v>
      </c>
      <c r="B617">
        <v>185803445</v>
      </c>
      <c r="C617" t="s">
        <v>33</v>
      </c>
      <c r="D617">
        <v>0</v>
      </c>
      <c r="E617">
        <v>-24</v>
      </c>
      <c r="F617">
        <v>0</v>
      </c>
      <c r="G617" t="s">
        <v>24</v>
      </c>
      <c r="H617">
        <v>1</v>
      </c>
      <c r="I617" t="s">
        <v>25</v>
      </c>
      <c r="J617">
        <v>0</v>
      </c>
      <c r="K617" t="s">
        <v>25</v>
      </c>
      <c r="L617">
        <v>0</v>
      </c>
      <c r="M617">
        <v>0.66700000000000004</v>
      </c>
      <c r="N617" t="s">
        <v>286</v>
      </c>
      <c r="O617" t="s">
        <v>151</v>
      </c>
      <c r="P617" t="s">
        <v>2359</v>
      </c>
      <c r="Q617" t="s">
        <v>3246</v>
      </c>
      <c r="R617" t="s">
        <v>25</v>
      </c>
      <c r="S617" t="s">
        <v>26</v>
      </c>
      <c r="T617" t="s">
        <v>25</v>
      </c>
      <c r="U617">
        <v>1</v>
      </c>
      <c r="V617">
        <v>1108</v>
      </c>
      <c r="W617" t="s">
        <v>2411</v>
      </c>
      <c r="X617" t="s">
        <v>3950</v>
      </c>
      <c r="Y617" t="s">
        <v>3951</v>
      </c>
      <c r="Z617" t="s">
        <v>3952</v>
      </c>
      <c r="AA617" t="s">
        <v>3953</v>
      </c>
      <c r="AB617" t="s">
        <v>3954</v>
      </c>
      <c r="AC617" t="s">
        <v>3955</v>
      </c>
      <c r="AD617" t="s">
        <v>25</v>
      </c>
      <c r="AE617" t="s">
        <v>3951</v>
      </c>
      <c r="AF617" t="s">
        <v>3956</v>
      </c>
      <c r="AG617" t="s">
        <v>300</v>
      </c>
      <c r="AH617" t="s">
        <v>3957</v>
      </c>
      <c r="AI617" t="s">
        <v>3958</v>
      </c>
      <c r="AJ617" t="s">
        <v>3959</v>
      </c>
      <c r="AK617" t="s">
        <v>3960</v>
      </c>
      <c r="AL617" t="s">
        <v>3961</v>
      </c>
      <c r="AM617" t="s">
        <v>3962</v>
      </c>
      <c r="AN617" t="s">
        <v>3963</v>
      </c>
      <c r="AO617" t="s">
        <v>3964</v>
      </c>
      <c r="AP617" t="s">
        <v>3965</v>
      </c>
      <c r="AQ617" t="s">
        <v>3966</v>
      </c>
      <c r="AR617" t="s">
        <v>3967</v>
      </c>
      <c r="AS617" t="s">
        <v>3968</v>
      </c>
      <c r="AT617" t="s">
        <v>3969</v>
      </c>
      <c r="AU617" t="s">
        <v>3970</v>
      </c>
      <c r="AV617" t="s">
        <v>3971</v>
      </c>
      <c r="AW617" t="s">
        <v>3972</v>
      </c>
      <c r="AX617" t="s">
        <v>3973</v>
      </c>
      <c r="AY617" t="s">
        <v>3974</v>
      </c>
      <c r="AZ617" t="s">
        <v>3975</v>
      </c>
      <c r="BA617" t="s">
        <v>3976</v>
      </c>
      <c r="BB617" t="s">
        <v>3977</v>
      </c>
      <c r="BC617" t="s">
        <v>3978</v>
      </c>
      <c r="BD617" t="s">
        <v>3978</v>
      </c>
      <c r="BE617" t="s">
        <v>3978</v>
      </c>
      <c r="BF617" t="s">
        <v>3978</v>
      </c>
      <c r="BG617" t="s">
        <v>3978</v>
      </c>
      <c r="BH617" t="s">
        <v>3978</v>
      </c>
      <c r="BI617" t="s">
        <v>3978</v>
      </c>
      <c r="BJ617" t="s">
        <v>3978</v>
      </c>
      <c r="BK617" t="s">
        <v>3978</v>
      </c>
      <c r="BL617" t="s">
        <v>25</v>
      </c>
      <c r="BM617" t="s">
        <v>25</v>
      </c>
      <c r="BN617" t="s">
        <v>25</v>
      </c>
      <c r="BO617" t="s">
        <v>25</v>
      </c>
      <c r="BP617" t="s">
        <v>25</v>
      </c>
      <c r="BQ617" t="s">
        <v>25</v>
      </c>
      <c r="BR617" t="s">
        <v>25</v>
      </c>
      <c r="BS617" t="s">
        <v>25</v>
      </c>
      <c r="BT617" t="s">
        <v>25</v>
      </c>
      <c r="BU617" t="s">
        <v>25</v>
      </c>
      <c r="BV617" t="s">
        <v>25</v>
      </c>
      <c r="BW617" t="s">
        <v>25</v>
      </c>
      <c r="BX617" t="s">
        <v>25</v>
      </c>
      <c r="BY617" t="s">
        <v>25</v>
      </c>
      <c r="BZ617" t="s">
        <v>25</v>
      </c>
      <c r="CA617" t="s">
        <v>25</v>
      </c>
      <c r="CB617" t="s">
        <v>25</v>
      </c>
      <c r="CC617" t="s">
        <v>25</v>
      </c>
      <c r="CD617" t="s">
        <v>25</v>
      </c>
      <c r="CE617" t="s">
        <v>25</v>
      </c>
      <c r="CF617" t="s">
        <v>25</v>
      </c>
      <c r="CG617" t="s">
        <v>25</v>
      </c>
      <c r="CH617">
        <v>-24</v>
      </c>
      <c r="CI617" t="s">
        <v>3979</v>
      </c>
      <c r="CJ617" s="36">
        <v>1.6336000000000001E-5</v>
      </c>
      <c r="CK617">
        <v>244858</v>
      </c>
      <c r="CL617">
        <v>15228</v>
      </c>
      <c r="CM617">
        <v>33418</v>
      </c>
      <c r="CN617">
        <v>9714</v>
      </c>
      <c r="CO617">
        <v>17200</v>
      </c>
      <c r="CP617">
        <v>22244</v>
      </c>
      <c r="CQ617">
        <v>110820</v>
      </c>
      <c r="CR617">
        <v>5458</v>
      </c>
      <c r="CS617">
        <v>134302</v>
      </c>
      <c r="CT617">
        <v>110556</v>
      </c>
      <c r="CU617" s="36">
        <v>6.5668500000000003E-5</v>
      </c>
      <c r="CV617" s="36">
        <v>2.9924E-5</v>
      </c>
      <c r="CW617">
        <v>0</v>
      </c>
      <c r="CX617">
        <v>0</v>
      </c>
      <c r="CY617">
        <v>0</v>
      </c>
      <c r="CZ617" s="36">
        <v>1.8047299999999999E-5</v>
      </c>
      <c r="DA617">
        <v>0</v>
      </c>
      <c r="DB617" s="36">
        <v>7.44591E-6</v>
      </c>
      <c r="DC617" s="36">
        <v>2.7135600000000002E-5</v>
      </c>
    </row>
    <row r="618" spans="1:107" x14ac:dyDescent="0.2">
      <c r="A618" t="s">
        <v>252</v>
      </c>
      <c r="B618">
        <v>185803445</v>
      </c>
      <c r="C618" t="s">
        <v>33</v>
      </c>
      <c r="D618">
        <v>0</v>
      </c>
      <c r="E618">
        <v>-24</v>
      </c>
      <c r="F618">
        <v>0</v>
      </c>
      <c r="G618" t="s">
        <v>24</v>
      </c>
      <c r="H618">
        <v>1</v>
      </c>
      <c r="I618" t="s">
        <v>25</v>
      </c>
      <c r="J618">
        <v>0</v>
      </c>
      <c r="K618" t="s">
        <v>25</v>
      </c>
      <c r="L618">
        <v>0</v>
      </c>
      <c r="M618">
        <v>0.66700000000000004</v>
      </c>
      <c r="N618" t="s">
        <v>286</v>
      </c>
      <c r="O618" t="s">
        <v>151</v>
      </c>
      <c r="P618" t="s">
        <v>2359</v>
      </c>
      <c r="Q618" t="s">
        <v>3246</v>
      </c>
      <c r="R618" t="s">
        <v>25</v>
      </c>
      <c r="S618" t="s">
        <v>26</v>
      </c>
      <c r="T618" t="s">
        <v>25</v>
      </c>
      <c r="U618">
        <v>2</v>
      </c>
      <c r="V618">
        <v>1108</v>
      </c>
      <c r="W618" t="s">
        <v>2411</v>
      </c>
      <c r="X618" t="s">
        <v>3950</v>
      </c>
      <c r="Y618" t="s">
        <v>3951</v>
      </c>
      <c r="Z618" t="s">
        <v>3952</v>
      </c>
      <c r="AA618" t="s">
        <v>3953</v>
      </c>
      <c r="AB618" t="s">
        <v>3954</v>
      </c>
      <c r="AC618" t="s">
        <v>3955</v>
      </c>
      <c r="AD618" t="s">
        <v>25</v>
      </c>
      <c r="AE618" t="s">
        <v>3951</v>
      </c>
      <c r="AF618" t="s">
        <v>3956</v>
      </c>
      <c r="AG618" t="s">
        <v>300</v>
      </c>
      <c r="AH618" t="s">
        <v>3957</v>
      </c>
      <c r="AI618" t="s">
        <v>3958</v>
      </c>
      <c r="AJ618" t="s">
        <v>3959</v>
      </c>
      <c r="AK618" t="s">
        <v>3960</v>
      </c>
      <c r="AL618" t="s">
        <v>3961</v>
      </c>
      <c r="AM618" t="s">
        <v>3962</v>
      </c>
      <c r="AN618" t="s">
        <v>3963</v>
      </c>
      <c r="AO618" t="s">
        <v>3964</v>
      </c>
      <c r="AP618" t="s">
        <v>3965</v>
      </c>
      <c r="AQ618" t="s">
        <v>3966</v>
      </c>
      <c r="AR618" t="s">
        <v>3967</v>
      </c>
      <c r="AS618" t="s">
        <v>3968</v>
      </c>
      <c r="AT618" t="s">
        <v>3969</v>
      </c>
      <c r="AU618" t="s">
        <v>3970</v>
      </c>
      <c r="AV618" t="s">
        <v>3971</v>
      </c>
      <c r="AW618" t="s">
        <v>3972</v>
      </c>
      <c r="AX618" t="s">
        <v>3973</v>
      </c>
      <c r="AY618" t="s">
        <v>3974</v>
      </c>
      <c r="AZ618" t="s">
        <v>3975</v>
      </c>
      <c r="BA618" t="s">
        <v>3976</v>
      </c>
      <c r="BB618" t="s">
        <v>3977</v>
      </c>
      <c r="BC618" t="s">
        <v>3978</v>
      </c>
      <c r="BD618" t="s">
        <v>3978</v>
      </c>
      <c r="BE618" t="s">
        <v>3978</v>
      </c>
      <c r="BF618" t="s">
        <v>3978</v>
      </c>
      <c r="BG618" t="s">
        <v>3978</v>
      </c>
      <c r="BH618" t="s">
        <v>3978</v>
      </c>
      <c r="BI618" t="s">
        <v>3978</v>
      </c>
      <c r="BJ618" t="s">
        <v>3978</v>
      </c>
      <c r="BK618" t="s">
        <v>3978</v>
      </c>
      <c r="BL618" t="s">
        <v>25</v>
      </c>
      <c r="BM618" t="s">
        <v>25</v>
      </c>
      <c r="BN618" t="s">
        <v>25</v>
      </c>
      <c r="BO618" t="s">
        <v>25</v>
      </c>
      <c r="BP618" t="s">
        <v>25</v>
      </c>
      <c r="BQ618" t="s">
        <v>25</v>
      </c>
      <c r="BR618" t="s">
        <v>25</v>
      </c>
      <c r="BS618" t="s">
        <v>25</v>
      </c>
      <c r="BT618" t="s">
        <v>25</v>
      </c>
      <c r="BU618" t="s">
        <v>25</v>
      </c>
      <c r="BV618" t="s">
        <v>25</v>
      </c>
      <c r="BW618" t="s">
        <v>25</v>
      </c>
      <c r="BX618" t="s">
        <v>25</v>
      </c>
      <c r="BY618" t="s">
        <v>25</v>
      </c>
      <c r="BZ618" t="s">
        <v>25</v>
      </c>
      <c r="CA618" t="s">
        <v>25</v>
      </c>
      <c r="CB618" t="s">
        <v>25</v>
      </c>
      <c r="CC618" t="s">
        <v>25</v>
      </c>
      <c r="CD618" t="s">
        <v>25</v>
      </c>
      <c r="CE618" t="s">
        <v>25</v>
      </c>
      <c r="CF618" t="s">
        <v>25</v>
      </c>
      <c r="CG618" t="s">
        <v>25</v>
      </c>
      <c r="CH618">
        <v>-24</v>
      </c>
      <c r="CI618" t="s">
        <v>3979</v>
      </c>
      <c r="CJ618" s="36">
        <v>1.6336000000000001E-5</v>
      </c>
      <c r="CK618">
        <v>244858</v>
      </c>
      <c r="CL618">
        <v>15228</v>
      </c>
      <c r="CM618">
        <v>33418</v>
      </c>
      <c r="CN618">
        <v>9714</v>
      </c>
      <c r="CO618">
        <v>17200</v>
      </c>
      <c r="CP618">
        <v>22244</v>
      </c>
      <c r="CQ618">
        <v>110820</v>
      </c>
      <c r="CR618">
        <v>5458</v>
      </c>
      <c r="CS618">
        <v>134302</v>
      </c>
      <c r="CT618">
        <v>110556</v>
      </c>
      <c r="CU618" s="36">
        <v>6.5668500000000003E-5</v>
      </c>
      <c r="CV618" s="36">
        <v>2.9924E-5</v>
      </c>
      <c r="CW618">
        <v>0</v>
      </c>
      <c r="CX618">
        <v>0</v>
      </c>
      <c r="CY618">
        <v>0</v>
      </c>
      <c r="CZ618" s="36">
        <v>1.8047299999999999E-5</v>
      </c>
      <c r="DA618">
        <v>0</v>
      </c>
      <c r="DB618" s="36">
        <v>7.44591E-6</v>
      </c>
      <c r="DC618" s="36">
        <v>2.7135600000000002E-5</v>
      </c>
    </row>
    <row r="619" spans="1:107" x14ac:dyDescent="0.2">
      <c r="A619" t="s">
        <v>252</v>
      </c>
      <c r="B619">
        <v>185803445</v>
      </c>
      <c r="C619" t="s">
        <v>33</v>
      </c>
      <c r="D619">
        <v>0</v>
      </c>
      <c r="E619">
        <v>-24</v>
      </c>
      <c r="F619">
        <v>0</v>
      </c>
      <c r="G619" t="s">
        <v>24</v>
      </c>
      <c r="H619">
        <v>1</v>
      </c>
      <c r="I619" t="s">
        <v>25</v>
      </c>
      <c r="J619">
        <v>0</v>
      </c>
      <c r="K619" t="s">
        <v>25</v>
      </c>
      <c r="L619">
        <v>0</v>
      </c>
      <c r="M619">
        <v>0.66700000000000004</v>
      </c>
      <c r="N619" t="s">
        <v>286</v>
      </c>
      <c r="O619" t="s">
        <v>151</v>
      </c>
      <c r="P619" t="s">
        <v>2359</v>
      </c>
      <c r="Q619" t="s">
        <v>3246</v>
      </c>
      <c r="R619" t="s">
        <v>25</v>
      </c>
      <c r="S619" t="s">
        <v>26</v>
      </c>
      <c r="T619" t="s">
        <v>25</v>
      </c>
      <c r="U619">
        <v>3</v>
      </c>
      <c r="V619">
        <v>1108</v>
      </c>
      <c r="W619" t="s">
        <v>2411</v>
      </c>
      <c r="X619" t="s">
        <v>3950</v>
      </c>
      <c r="Y619" t="s">
        <v>3951</v>
      </c>
      <c r="Z619" t="s">
        <v>3952</v>
      </c>
      <c r="AA619" t="s">
        <v>3953</v>
      </c>
      <c r="AB619" t="s">
        <v>3954</v>
      </c>
      <c r="AC619" t="s">
        <v>3955</v>
      </c>
      <c r="AD619" t="s">
        <v>25</v>
      </c>
      <c r="AE619" t="s">
        <v>3951</v>
      </c>
      <c r="AF619" t="s">
        <v>3956</v>
      </c>
      <c r="AG619" t="s">
        <v>300</v>
      </c>
      <c r="AH619" t="s">
        <v>3957</v>
      </c>
      <c r="AI619" t="s">
        <v>3958</v>
      </c>
      <c r="AJ619" t="s">
        <v>3959</v>
      </c>
      <c r="AK619" t="s">
        <v>3960</v>
      </c>
      <c r="AL619" t="s">
        <v>3961</v>
      </c>
      <c r="AM619" t="s">
        <v>3962</v>
      </c>
      <c r="AN619" t="s">
        <v>3963</v>
      </c>
      <c r="AO619" t="s">
        <v>3964</v>
      </c>
      <c r="AP619" t="s">
        <v>3965</v>
      </c>
      <c r="AQ619" t="s">
        <v>3966</v>
      </c>
      <c r="AR619" t="s">
        <v>3967</v>
      </c>
      <c r="AS619" t="s">
        <v>3968</v>
      </c>
      <c r="AT619" t="s">
        <v>3969</v>
      </c>
      <c r="AU619" t="s">
        <v>3970</v>
      </c>
      <c r="AV619" t="s">
        <v>3971</v>
      </c>
      <c r="AW619" t="s">
        <v>3972</v>
      </c>
      <c r="AX619" t="s">
        <v>3973</v>
      </c>
      <c r="AY619" t="s">
        <v>3974</v>
      </c>
      <c r="AZ619" t="s">
        <v>3975</v>
      </c>
      <c r="BA619" t="s">
        <v>3976</v>
      </c>
      <c r="BB619" t="s">
        <v>3977</v>
      </c>
      <c r="BC619" t="s">
        <v>3978</v>
      </c>
      <c r="BD619" t="s">
        <v>3978</v>
      </c>
      <c r="BE619" t="s">
        <v>3978</v>
      </c>
      <c r="BF619" t="s">
        <v>3978</v>
      </c>
      <c r="BG619" t="s">
        <v>3978</v>
      </c>
      <c r="BH619" t="s">
        <v>3978</v>
      </c>
      <c r="BI619" t="s">
        <v>3978</v>
      </c>
      <c r="BJ619" t="s">
        <v>3978</v>
      </c>
      <c r="BK619" t="s">
        <v>3978</v>
      </c>
      <c r="BL619" t="s">
        <v>25</v>
      </c>
      <c r="BM619" t="s">
        <v>25</v>
      </c>
      <c r="BN619" t="s">
        <v>25</v>
      </c>
      <c r="BO619" t="s">
        <v>25</v>
      </c>
      <c r="BP619" t="s">
        <v>25</v>
      </c>
      <c r="BQ619" t="s">
        <v>25</v>
      </c>
      <c r="BR619" t="s">
        <v>25</v>
      </c>
      <c r="BS619" t="s">
        <v>25</v>
      </c>
      <c r="BT619" t="s">
        <v>25</v>
      </c>
      <c r="BU619" t="s">
        <v>25</v>
      </c>
      <c r="BV619" t="s">
        <v>25</v>
      </c>
      <c r="BW619" t="s">
        <v>25</v>
      </c>
      <c r="BX619" t="s">
        <v>25</v>
      </c>
      <c r="BY619" t="s">
        <v>25</v>
      </c>
      <c r="BZ619" t="s">
        <v>25</v>
      </c>
      <c r="CA619" t="s">
        <v>25</v>
      </c>
      <c r="CB619" t="s">
        <v>25</v>
      </c>
      <c r="CC619" t="s">
        <v>25</v>
      </c>
      <c r="CD619" t="s">
        <v>25</v>
      </c>
      <c r="CE619" t="s">
        <v>25</v>
      </c>
      <c r="CF619" t="s">
        <v>25</v>
      </c>
      <c r="CG619" t="s">
        <v>25</v>
      </c>
      <c r="CH619">
        <v>-24</v>
      </c>
      <c r="CI619" t="s">
        <v>3979</v>
      </c>
      <c r="CJ619" s="36">
        <v>1.6336000000000001E-5</v>
      </c>
      <c r="CK619">
        <v>244858</v>
      </c>
      <c r="CL619">
        <v>15228</v>
      </c>
      <c r="CM619">
        <v>33418</v>
      </c>
      <c r="CN619">
        <v>9714</v>
      </c>
      <c r="CO619">
        <v>17200</v>
      </c>
      <c r="CP619">
        <v>22244</v>
      </c>
      <c r="CQ619">
        <v>110820</v>
      </c>
      <c r="CR619">
        <v>5458</v>
      </c>
      <c r="CS619">
        <v>134302</v>
      </c>
      <c r="CT619">
        <v>110556</v>
      </c>
      <c r="CU619" s="36">
        <v>6.5668500000000003E-5</v>
      </c>
      <c r="CV619" s="36">
        <v>2.9924E-5</v>
      </c>
      <c r="CW619">
        <v>0</v>
      </c>
      <c r="CX619">
        <v>0</v>
      </c>
      <c r="CY619">
        <v>0</v>
      </c>
      <c r="CZ619" s="36">
        <v>1.8047299999999999E-5</v>
      </c>
      <c r="DA619">
        <v>0</v>
      </c>
      <c r="DB619" s="36">
        <v>7.44591E-6</v>
      </c>
      <c r="DC619" s="36">
        <v>2.7135600000000002E-5</v>
      </c>
    </row>
    <row r="620" spans="1:107" x14ac:dyDescent="0.2">
      <c r="A620" t="s">
        <v>252</v>
      </c>
      <c r="B620">
        <v>185803445</v>
      </c>
      <c r="C620" t="s">
        <v>33</v>
      </c>
      <c r="D620">
        <v>0</v>
      </c>
      <c r="E620">
        <v>-24</v>
      </c>
      <c r="F620">
        <v>0</v>
      </c>
      <c r="G620" t="s">
        <v>24</v>
      </c>
      <c r="H620">
        <v>1</v>
      </c>
      <c r="I620" t="s">
        <v>25</v>
      </c>
      <c r="J620">
        <v>0</v>
      </c>
      <c r="K620" t="s">
        <v>25</v>
      </c>
      <c r="L620">
        <v>0</v>
      </c>
      <c r="M620">
        <v>0.66700000000000004</v>
      </c>
      <c r="N620" t="s">
        <v>286</v>
      </c>
      <c r="O620" t="s">
        <v>151</v>
      </c>
      <c r="P620" t="s">
        <v>2359</v>
      </c>
      <c r="Q620" t="s">
        <v>2850</v>
      </c>
      <c r="R620" t="s">
        <v>25</v>
      </c>
      <c r="S620" t="s">
        <v>26</v>
      </c>
      <c r="T620" t="s">
        <v>25</v>
      </c>
      <c r="U620">
        <v>1</v>
      </c>
      <c r="V620">
        <v>1109</v>
      </c>
      <c r="W620" t="s">
        <v>2411</v>
      </c>
      <c r="X620" t="s">
        <v>3950</v>
      </c>
      <c r="Y620" t="s">
        <v>3951</v>
      </c>
      <c r="Z620" t="s">
        <v>3952</v>
      </c>
      <c r="AA620" t="s">
        <v>3953</v>
      </c>
      <c r="AB620" t="s">
        <v>3954</v>
      </c>
      <c r="AC620" t="s">
        <v>3955</v>
      </c>
      <c r="AD620" t="s">
        <v>25</v>
      </c>
      <c r="AE620" t="s">
        <v>3951</v>
      </c>
      <c r="AF620" t="s">
        <v>3956</v>
      </c>
      <c r="AG620" t="s">
        <v>300</v>
      </c>
      <c r="AH620" t="s">
        <v>3957</v>
      </c>
      <c r="AI620" t="s">
        <v>3958</v>
      </c>
      <c r="AJ620" t="s">
        <v>3959</v>
      </c>
      <c r="AK620" t="s">
        <v>3960</v>
      </c>
      <c r="AL620" t="s">
        <v>3961</v>
      </c>
      <c r="AM620" t="s">
        <v>3962</v>
      </c>
      <c r="AN620" t="s">
        <v>3963</v>
      </c>
      <c r="AO620" t="s">
        <v>3964</v>
      </c>
      <c r="AP620" t="s">
        <v>3965</v>
      </c>
      <c r="AQ620" t="s">
        <v>3966</v>
      </c>
      <c r="AR620" t="s">
        <v>3967</v>
      </c>
      <c r="AS620" t="s">
        <v>3968</v>
      </c>
      <c r="AT620" t="s">
        <v>3969</v>
      </c>
      <c r="AU620" t="s">
        <v>3970</v>
      </c>
      <c r="AV620" t="s">
        <v>3971</v>
      </c>
      <c r="AW620" t="s">
        <v>3972</v>
      </c>
      <c r="AX620" t="s">
        <v>3973</v>
      </c>
      <c r="AY620" t="s">
        <v>3974</v>
      </c>
      <c r="AZ620" t="s">
        <v>3975</v>
      </c>
      <c r="BA620" t="s">
        <v>3976</v>
      </c>
      <c r="BB620" t="s">
        <v>3977</v>
      </c>
      <c r="BC620" t="s">
        <v>3978</v>
      </c>
      <c r="BD620" t="s">
        <v>3978</v>
      </c>
      <c r="BE620" t="s">
        <v>3978</v>
      </c>
      <c r="BF620" t="s">
        <v>3978</v>
      </c>
      <c r="BG620" t="s">
        <v>3978</v>
      </c>
      <c r="BH620" t="s">
        <v>3978</v>
      </c>
      <c r="BI620" t="s">
        <v>3978</v>
      </c>
      <c r="BJ620" t="s">
        <v>3978</v>
      </c>
      <c r="BK620" t="s">
        <v>3978</v>
      </c>
      <c r="BL620" t="s">
        <v>25</v>
      </c>
      <c r="BM620" t="s">
        <v>25</v>
      </c>
      <c r="BN620" t="s">
        <v>25</v>
      </c>
      <c r="BO620" t="s">
        <v>25</v>
      </c>
      <c r="BP620" t="s">
        <v>25</v>
      </c>
      <c r="BQ620" t="s">
        <v>25</v>
      </c>
      <c r="BR620" t="s">
        <v>25</v>
      </c>
      <c r="BS620" t="s">
        <v>25</v>
      </c>
      <c r="BT620" t="s">
        <v>25</v>
      </c>
      <c r="BU620" t="s">
        <v>25</v>
      </c>
      <c r="BV620" t="s">
        <v>25</v>
      </c>
      <c r="BW620" t="s">
        <v>25</v>
      </c>
      <c r="BX620" t="s">
        <v>25</v>
      </c>
      <c r="BY620" t="s">
        <v>25</v>
      </c>
      <c r="BZ620" t="s">
        <v>25</v>
      </c>
      <c r="CA620" t="s">
        <v>25</v>
      </c>
      <c r="CB620" t="s">
        <v>25</v>
      </c>
      <c r="CC620" t="s">
        <v>25</v>
      </c>
      <c r="CD620" t="s">
        <v>25</v>
      </c>
      <c r="CE620" t="s">
        <v>25</v>
      </c>
      <c r="CF620" t="s">
        <v>25</v>
      </c>
      <c r="CG620" t="s">
        <v>25</v>
      </c>
      <c r="CH620">
        <v>-24</v>
      </c>
      <c r="CI620" t="s">
        <v>3979</v>
      </c>
      <c r="CJ620" s="36">
        <v>1.6336000000000001E-5</v>
      </c>
      <c r="CK620">
        <v>244858</v>
      </c>
      <c r="CL620">
        <v>15228</v>
      </c>
      <c r="CM620">
        <v>33418</v>
      </c>
      <c r="CN620">
        <v>9714</v>
      </c>
      <c r="CO620">
        <v>17200</v>
      </c>
      <c r="CP620">
        <v>22244</v>
      </c>
      <c r="CQ620">
        <v>110820</v>
      </c>
      <c r="CR620">
        <v>5458</v>
      </c>
      <c r="CS620">
        <v>134302</v>
      </c>
      <c r="CT620">
        <v>110556</v>
      </c>
      <c r="CU620" s="36">
        <v>6.5668500000000003E-5</v>
      </c>
      <c r="CV620" s="36">
        <v>2.9924E-5</v>
      </c>
      <c r="CW620">
        <v>0</v>
      </c>
      <c r="CX620">
        <v>0</v>
      </c>
      <c r="CY620">
        <v>0</v>
      </c>
      <c r="CZ620" s="36">
        <v>1.8047299999999999E-5</v>
      </c>
      <c r="DA620">
        <v>0</v>
      </c>
      <c r="DB620" s="36">
        <v>7.44591E-6</v>
      </c>
      <c r="DC620" s="36">
        <v>2.7135600000000002E-5</v>
      </c>
    </row>
    <row r="621" spans="1:107" x14ac:dyDescent="0.2">
      <c r="A621" t="s">
        <v>252</v>
      </c>
      <c r="B621">
        <v>185803445</v>
      </c>
      <c r="C621" t="s">
        <v>33</v>
      </c>
      <c r="D621">
        <v>0</v>
      </c>
      <c r="E621">
        <v>-24</v>
      </c>
      <c r="F621">
        <v>0</v>
      </c>
      <c r="G621" t="s">
        <v>24</v>
      </c>
      <c r="H621">
        <v>1</v>
      </c>
      <c r="I621" t="s">
        <v>25</v>
      </c>
      <c r="J621">
        <v>0</v>
      </c>
      <c r="K621" t="s">
        <v>25</v>
      </c>
      <c r="L621">
        <v>0</v>
      </c>
      <c r="M621">
        <v>0.66700000000000004</v>
      </c>
      <c r="N621" t="s">
        <v>286</v>
      </c>
      <c r="O621" t="s">
        <v>151</v>
      </c>
      <c r="P621" t="s">
        <v>2359</v>
      </c>
      <c r="Q621" t="s">
        <v>2850</v>
      </c>
      <c r="R621" t="s">
        <v>25</v>
      </c>
      <c r="S621" t="s">
        <v>26</v>
      </c>
      <c r="T621" t="s">
        <v>25</v>
      </c>
      <c r="U621">
        <v>2</v>
      </c>
      <c r="V621">
        <v>1109</v>
      </c>
      <c r="W621" t="s">
        <v>2411</v>
      </c>
      <c r="X621" t="s">
        <v>3950</v>
      </c>
      <c r="Y621" t="s">
        <v>3951</v>
      </c>
      <c r="Z621" t="s">
        <v>3952</v>
      </c>
      <c r="AA621" t="s">
        <v>3953</v>
      </c>
      <c r="AB621" t="s">
        <v>3954</v>
      </c>
      <c r="AC621" t="s">
        <v>3955</v>
      </c>
      <c r="AD621" t="s">
        <v>25</v>
      </c>
      <c r="AE621" t="s">
        <v>3951</v>
      </c>
      <c r="AF621" t="s">
        <v>3956</v>
      </c>
      <c r="AG621" t="s">
        <v>300</v>
      </c>
      <c r="AH621" t="s">
        <v>3957</v>
      </c>
      <c r="AI621" t="s">
        <v>3958</v>
      </c>
      <c r="AJ621" t="s">
        <v>3959</v>
      </c>
      <c r="AK621" t="s">
        <v>3960</v>
      </c>
      <c r="AL621" t="s">
        <v>3961</v>
      </c>
      <c r="AM621" t="s">
        <v>3962</v>
      </c>
      <c r="AN621" t="s">
        <v>3963</v>
      </c>
      <c r="AO621" t="s">
        <v>3964</v>
      </c>
      <c r="AP621" t="s">
        <v>3965</v>
      </c>
      <c r="AQ621" t="s">
        <v>3966</v>
      </c>
      <c r="AR621" t="s">
        <v>3967</v>
      </c>
      <c r="AS621" t="s">
        <v>3968</v>
      </c>
      <c r="AT621" t="s">
        <v>3969</v>
      </c>
      <c r="AU621" t="s">
        <v>3970</v>
      </c>
      <c r="AV621" t="s">
        <v>3971</v>
      </c>
      <c r="AW621" t="s">
        <v>3972</v>
      </c>
      <c r="AX621" t="s">
        <v>3973</v>
      </c>
      <c r="AY621" t="s">
        <v>3974</v>
      </c>
      <c r="AZ621" t="s">
        <v>3975</v>
      </c>
      <c r="BA621" t="s">
        <v>3976</v>
      </c>
      <c r="BB621" t="s">
        <v>3977</v>
      </c>
      <c r="BC621" t="s">
        <v>3978</v>
      </c>
      <c r="BD621" t="s">
        <v>3978</v>
      </c>
      <c r="BE621" t="s">
        <v>3978</v>
      </c>
      <c r="BF621" t="s">
        <v>3978</v>
      </c>
      <c r="BG621" t="s">
        <v>3978</v>
      </c>
      <c r="BH621" t="s">
        <v>3978</v>
      </c>
      <c r="BI621" t="s">
        <v>3978</v>
      </c>
      <c r="BJ621" t="s">
        <v>3978</v>
      </c>
      <c r="BK621" t="s">
        <v>3978</v>
      </c>
      <c r="BL621" t="s">
        <v>25</v>
      </c>
      <c r="BM621" t="s">
        <v>25</v>
      </c>
      <c r="BN621" t="s">
        <v>25</v>
      </c>
      <c r="BO621" t="s">
        <v>25</v>
      </c>
      <c r="BP621" t="s">
        <v>25</v>
      </c>
      <c r="BQ621" t="s">
        <v>25</v>
      </c>
      <c r="BR621" t="s">
        <v>25</v>
      </c>
      <c r="BS621" t="s">
        <v>25</v>
      </c>
      <c r="BT621" t="s">
        <v>25</v>
      </c>
      <c r="BU621" t="s">
        <v>25</v>
      </c>
      <c r="BV621" t="s">
        <v>25</v>
      </c>
      <c r="BW621" t="s">
        <v>25</v>
      </c>
      <c r="BX621" t="s">
        <v>25</v>
      </c>
      <c r="BY621" t="s">
        <v>25</v>
      </c>
      <c r="BZ621" t="s">
        <v>25</v>
      </c>
      <c r="CA621" t="s">
        <v>25</v>
      </c>
      <c r="CB621" t="s">
        <v>25</v>
      </c>
      <c r="CC621" t="s">
        <v>25</v>
      </c>
      <c r="CD621" t="s">
        <v>25</v>
      </c>
      <c r="CE621" t="s">
        <v>25</v>
      </c>
      <c r="CF621" t="s">
        <v>25</v>
      </c>
      <c r="CG621" t="s">
        <v>25</v>
      </c>
      <c r="CH621">
        <v>-24</v>
      </c>
      <c r="CI621" t="s">
        <v>3979</v>
      </c>
      <c r="CJ621" s="36">
        <v>1.6336000000000001E-5</v>
      </c>
      <c r="CK621">
        <v>244858</v>
      </c>
      <c r="CL621">
        <v>15228</v>
      </c>
      <c r="CM621">
        <v>33418</v>
      </c>
      <c r="CN621">
        <v>9714</v>
      </c>
      <c r="CO621">
        <v>17200</v>
      </c>
      <c r="CP621">
        <v>22244</v>
      </c>
      <c r="CQ621">
        <v>110820</v>
      </c>
      <c r="CR621">
        <v>5458</v>
      </c>
      <c r="CS621">
        <v>134302</v>
      </c>
      <c r="CT621">
        <v>110556</v>
      </c>
      <c r="CU621" s="36">
        <v>6.5668500000000003E-5</v>
      </c>
      <c r="CV621" s="36">
        <v>2.9924E-5</v>
      </c>
      <c r="CW621">
        <v>0</v>
      </c>
      <c r="CX621">
        <v>0</v>
      </c>
      <c r="CY621">
        <v>0</v>
      </c>
      <c r="CZ621" s="36">
        <v>1.8047299999999999E-5</v>
      </c>
      <c r="DA621">
        <v>0</v>
      </c>
      <c r="DB621" s="36">
        <v>7.44591E-6</v>
      </c>
      <c r="DC621" s="36">
        <v>2.7135600000000002E-5</v>
      </c>
    </row>
    <row r="622" spans="1:107" x14ac:dyDescent="0.2">
      <c r="A622" t="s">
        <v>252</v>
      </c>
      <c r="B622">
        <v>185803445</v>
      </c>
      <c r="C622" t="s">
        <v>33</v>
      </c>
      <c r="D622">
        <v>0</v>
      </c>
      <c r="E622">
        <v>-24</v>
      </c>
      <c r="F622">
        <v>0</v>
      </c>
      <c r="G622" t="s">
        <v>24</v>
      </c>
      <c r="H622">
        <v>1</v>
      </c>
      <c r="I622" t="s">
        <v>25</v>
      </c>
      <c r="J622">
        <v>0</v>
      </c>
      <c r="K622" t="s">
        <v>25</v>
      </c>
      <c r="L622">
        <v>0</v>
      </c>
      <c r="M622">
        <v>0.66700000000000004</v>
      </c>
      <c r="N622" t="s">
        <v>286</v>
      </c>
      <c r="O622" t="s">
        <v>151</v>
      </c>
      <c r="P622" t="s">
        <v>2359</v>
      </c>
      <c r="Q622" t="s">
        <v>2850</v>
      </c>
      <c r="R622" t="s">
        <v>25</v>
      </c>
      <c r="S622" t="s">
        <v>26</v>
      </c>
      <c r="T622" t="s">
        <v>25</v>
      </c>
      <c r="U622">
        <v>3</v>
      </c>
      <c r="V622">
        <v>1109</v>
      </c>
      <c r="W622" t="s">
        <v>2411</v>
      </c>
      <c r="X622" t="s">
        <v>3950</v>
      </c>
      <c r="Y622" t="s">
        <v>3951</v>
      </c>
      <c r="Z622" t="s">
        <v>3952</v>
      </c>
      <c r="AA622" t="s">
        <v>3953</v>
      </c>
      <c r="AB622" t="s">
        <v>3954</v>
      </c>
      <c r="AC622" t="s">
        <v>3955</v>
      </c>
      <c r="AD622" t="s">
        <v>25</v>
      </c>
      <c r="AE622" t="s">
        <v>3951</v>
      </c>
      <c r="AF622" t="s">
        <v>3956</v>
      </c>
      <c r="AG622" t="s">
        <v>300</v>
      </c>
      <c r="AH622" t="s">
        <v>3957</v>
      </c>
      <c r="AI622" t="s">
        <v>3958</v>
      </c>
      <c r="AJ622" t="s">
        <v>3959</v>
      </c>
      <c r="AK622" t="s">
        <v>3960</v>
      </c>
      <c r="AL622" t="s">
        <v>3961</v>
      </c>
      <c r="AM622" t="s">
        <v>3962</v>
      </c>
      <c r="AN622" t="s">
        <v>3963</v>
      </c>
      <c r="AO622" t="s">
        <v>3964</v>
      </c>
      <c r="AP622" t="s">
        <v>3965</v>
      </c>
      <c r="AQ622" t="s">
        <v>3966</v>
      </c>
      <c r="AR622" t="s">
        <v>3967</v>
      </c>
      <c r="AS622" t="s">
        <v>3968</v>
      </c>
      <c r="AT622" t="s">
        <v>3969</v>
      </c>
      <c r="AU622" t="s">
        <v>3970</v>
      </c>
      <c r="AV622" t="s">
        <v>3971</v>
      </c>
      <c r="AW622" t="s">
        <v>3972</v>
      </c>
      <c r="AX622" t="s">
        <v>3973</v>
      </c>
      <c r="AY622" t="s">
        <v>3974</v>
      </c>
      <c r="AZ622" t="s">
        <v>3975</v>
      </c>
      <c r="BA622" t="s">
        <v>3976</v>
      </c>
      <c r="BB622" t="s">
        <v>3977</v>
      </c>
      <c r="BC622" t="s">
        <v>3978</v>
      </c>
      <c r="BD622" t="s">
        <v>3978</v>
      </c>
      <c r="BE622" t="s">
        <v>3978</v>
      </c>
      <c r="BF622" t="s">
        <v>3978</v>
      </c>
      <c r="BG622" t="s">
        <v>3978</v>
      </c>
      <c r="BH622" t="s">
        <v>3978</v>
      </c>
      <c r="BI622" t="s">
        <v>3978</v>
      </c>
      <c r="BJ622" t="s">
        <v>3978</v>
      </c>
      <c r="BK622" t="s">
        <v>3978</v>
      </c>
      <c r="BL622" t="s">
        <v>25</v>
      </c>
      <c r="BM622" t="s">
        <v>25</v>
      </c>
      <c r="BN622" t="s">
        <v>25</v>
      </c>
      <c r="BO622" t="s">
        <v>25</v>
      </c>
      <c r="BP622" t="s">
        <v>25</v>
      </c>
      <c r="BQ622" t="s">
        <v>25</v>
      </c>
      <c r="BR622" t="s">
        <v>25</v>
      </c>
      <c r="BS622" t="s">
        <v>25</v>
      </c>
      <c r="BT622" t="s">
        <v>25</v>
      </c>
      <c r="BU622" t="s">
        <v>25</v>
      </c>
      <c r="BV622" t="s">
        <v>25</v>
      </c>
      <c r="BW622" t="s">
        <v>25</v>
      </c>
      <c r="BX622" t="s">
        <v>25</v>
      </c>
      <c r="BY622" t="s">
        <v>25</v>
      </c>
      <c r="BZ622" t="s">
        <v>25</v>
      </c>
      <c r="CA622" t="s">
        <v>25</v>
      </c>
      <c r="CB622" t="s">
        <v>25</v>
      </c>
      <c r="CC622" t="s">
        <v>25</v>
      </c>
      <c r="CD622" t="s">
        <v>25</v>
      </c>
      <c r="CE622" t="s">
        <v>25</v>
      </c>
      <c r="CF622" t="s">
        <v>25</v>
      </c>
      <c r="CG622" t="s">
        <v>25</v>
      </c>
      <c r="CH622">
        <v>-24</v>
      </c>
      <c r="CI622" t="s">
        <v>3979</v>
      </c>
      <c r="CJ622" s="36">
        <v>1.6336000000000001E-5</v>
      </c>
      <c r="CK622">
        <v>244858</v>
      </c>
      <c r="CL622">
        <v>15228</v>
      </c>
      <c r="CM622">
        <v>33418</v>
      </c>
      <c r="CN622">
        <v>9714</v>
      </c>
      <c r="CO622">
        <v>17200</v>
      </c>
      <c r="CP622">
        <v>22244</v>
      </c>
      <c r="CQ622">
        <v>110820</v>
      </c>
      <c r="CR622">
        <v>5458</v>
      </c>
      <c r="CS622">
        <v>134302</v>
      </c>
      <c r="CT622">
        <v>110556</v>
      </c>
      <c r="CU622" s="36">
        <v>6.5668500000000003E-5</v>
      </c>
      <c r="CV622" s="36">
        <v>2.9924E-5</v>
      </c>
      <c r="CW622">
        <v>0</v>
      </c>
      <c r="CX622">
        <v>0</v>
      </c>
      <c r="CY622">
        <v>0</v>
      </c>
      <c r="CZ622" s="36">
        <v>1.8047299999999999E-5</v>
      </c>
      <c r="DA622">
        <v>0</v>
      </c>
      <c r="DB622" s="36">
        <v>7.44591E-6</v>
      </c>
      <c r="DC622" s="36">
        <v>2.7135600000000002E-5</v>
      </c>
    </row>
    <row r="623" spans="1:107" x14ac:dyDescent="0.2">
      <c r="A623" t="s">
        <v>252</v>
      </c>
      <c r="B623">
        <v>185803445</v>
      </c>
      <c r="C623" t="s">
        <v>33</v>
      </c>
      <c r="D623">
        <v>0</v>
      </c>
      <c r="E623">
        <v>-24</v>
      </c>
      <c r="F623">
        <v>0</v>
      </c>
      <c r="G623" t="s">
        <v>24</v>
      </c>
      <c r="H623">
        <v>1</v>
      </c>
      <c r="I623" t="s">
        <v>25</v>
      </c>
      <c r="J623">
        <v>0</v>
      </c>
      <c r="K623" t="s">
        <v>25</v>
      </c>
      <c r="L623">
        <v>0</v>
      </c>
      <c r="M623">
        <v>0.66700000000000004</v>
      </c>
      <c r="N623" t="s">
        <v>286</v>
      </c>
      <c r="O623" t="s">
        <v>151</v>
      </c>
      <c r="P623" t="s">
        <v>2359</v>
      </c>
      <c r="Q623" t="s">
        <v>2850</v>
      </c>
      <c r="R623" t="s">
        <v>25</v>
      </c>
      <c r="S623" t="s">
        <v>26</v>
      </c>
      <c r="T623" t="s">
        <v>25</v>
      </c>
      <c r="U623">
        <v>1</v>
      </c>
      <c r="V623">
        <v>1110</v>
      </c>
      <c r="W623" t="s">
        <v>2411</v>
      </c>
      <c r="X623" t="s">
        <v>3950</v>
      </c>
      <c r="Y623" t="s">
        <v>3951</v>
      </c>
      <c r="Z623" t="s">
        <v>3952</v>
      </c>
      <c r="AA623" t="s">
        <v>3953</v>
      </c>
      <c r="AB623" t="s">
        <v>3954</v>
      </c>
      <c r="AC623" t="s">
        <v>3955</v>
      </c>
      <c r="AD623" t="s">
        <v>25</v>
      </c>
      <c r="AE623" t="s">
        <v>3951</v>
      </c>
      <c r="AF623" t="s">
        <v>3956</v>
      </c>
      <c r="AG623" t="s">
        <v>300</v>
      </c>
      <c r="AH623" t="s">
        <v>3957</v>
      </c>
      <c r="AI623" t="s">
        <v>3958</v>
      </c>
      <c r="AJ623" t="s">
        <v>3959</v>
      </c>
      <c r="AK623" t="s">
        <v>3960</v>
      </c>
      <c r="AL623" t="s">
        <v>3961</v>
      </c>
      <c r="AM623" t="s">
        <v>3962</v>
      </c>
      <c r="AN623" t="s">
        <v>3963</v>
      </c>
      <c r="AO623" t="s">
        <v>3964</v>
      </c>
      <c r="AP623" t="s">
        <v>3965</v>
      </c>
      <c r="AQ623" t="s">
        <v>3966</v>
      </c>
      <c r="AR623" t="s">
        <v>3967</v>
      </c>
      <c r="AS623" t="s">
        <v>3968</v>
      </c>
      <c r="AT623" t="s">
        <v>3969</v>
      </c>
      <c r="AU623" t="s">
        <v>3970</v>
      </c>
      <c r="AV623" t="s">
        <v>3971</v>
      </c>
      <c r="AW623" t="s">
        <v>3972</v>
      </c>
      <c r="AX623" t="s">
        <v>3973</v>
      </c>
      <c r="AY623" t="s">
        <v>3974</v>
      </c>
      <c r="AZ623" t="s">
        <v>3975</v>
      </c>
      <c r="BA623" t="s">
        <v>3976</v>
      </c>
      <c r="BB623" t="s">
        <v>3977</v>
      </c>
      <c r="BC623" t="s">
        <v>3978</v>
      </c>
      <c r="BD623" t="s">
        <v>3978</v>
      </c>
      <c r="BE623" t="s">
        <v>3978</v>
      </c>
      <c r="BF623" t="s">
        <v>3978</v>
      </c>
      <c r="BG623" t="s">
        <v>3978</v>
      </c>
      <c r="BH623" t="s">
        <v>3978</v>
      </c>
      <c r="BI623" t="s">
        <v>3978</v>
      </c>
      <c r="BJ623" t="s">
        <v>3978</v>
      </c>
      <c r="BK623" t="s">
        <v>3978</v>
      </c>
      <c r="BL623" t="s">
        <v>25</v>
      </c>
      <c r="BM623" t="s">
        <v>25</v>
      </c>
      <c r="BN623" t="s">
        <v>25</v>
      </c>
      <c r="BO623" t="s">
        <v>25</v>
      </c>
      <c r="BP623" t="s">
        <v>25</v>
      </c>
      <c r="BQ623" t="s">
        <v>25</v>
      </c>
      <c r="BR623" t="s">
        <v>25</v>
      </c>
      <c r="BS623" t="s">
        <v>25</v>
      </c>
      <c r="BT623" t="s">
        <v>25</v>
      </c>
      <c r="BU623" t="s">
        <v>25</v>
      </c>
      <c r="BV623" t="s">
        <v>25</v>
      </c>
      <c r="BW623" t="s">
        <v>25</v>
      </c>
      <c r="BX623" t="s">
        <v>25</v>
      </c>
      <c r="BY623" t="s">
        <v>25</v>
      </c>
      <c r="BZ623" t="s">
        <v>25</v>
      </c>
      <c r="CA623" t="s">
        <v>25</v>
      </c>
      <c r="CB623" t="s">
        <v>25</v>
      </c>
      <c r="CC623" t="s">
        <v>25</v>
      </c>
      <c r="CD623" t="s">
        <v>25</v>
      </c>
      <c r="CE623" t="s">
        <v>25</v>
      </c>
      <c r="CF623" t="s">
        <v>25</v>
      </c>
      <c r="CG623" t="s">
        <v>25</v>
      </c>
      <c r="CH623">
        <v>-24</v>
      </c>
      <c r="CI623" t="s">
        <v>3979</v>
      </c>
      <c r="CJ623" s="36">
        <v>1.6336000000000001E-5</v>
      </c>
      <c r="CK623">
        <v>244858</v>
      </c>
      <c r="CL623">
        <v>15228</v>
      </c>
      <c r="CM623">
        <v>33418</v>
      </c>
      <c r="CN623">
        <v>9714</v>
      </c>
      <c r="CO623">
        <v>17200</v>
      </c>
      <c r="CP623">
        <v>22244</v>
      </c>
      <c r="CQ623">
        <v>110820</v>
      </c>
      <c r="CR623">
        <v>5458</v>
      </c>
      <c r="CS623">
        <v>134302</v>
      </c>
      <c r="CT623">
        <v>110556</v>
      </c>
      <c r="CU623" s="36">
        <v>6.5668500000000003E-5</v>
      </c>
      <c r="CV623" s="36">
        <v>2.9924E-5</v>
      </c>
      <c r="CW623">
        <v>0</v>
      </c>
      <c r="CX623">
        <v>0</v>
      </c>
      <c r="CY623">
        <v>0</v>
      </c>
      <c r="CZ623" s="36">
        <v>1.8047299999999999E-5</v>
      </c>
      <c r="DA623">
        <v>0</v>
      </c>
      <c r="DB623" s="36">
        <v>7.44591E-6</v>
      </c>
      <c r="DC623" s="36">
        <v>2.7135600000000002E-5</v>
      </c>
    </row>
    <row r="624" spans="1:107" x14ac:dyDescent="0.2">
      <c r="A624" t="s">
        <v>252</v>
      </c>
      <c r="B624">
        <v>185803445</v>
      </c>
      <c r="C624" t="s">
        <v>33</v>
      </c>
      <c r="D624">
        <v>0</v>
      </c>
      <c r="E624">
        <v>-24</v>
      </c>
      <c r="F624">
        <v>0</v>
      </c>
      <c r="G624" t="s">
        <v>24</v>
      </c>
      <c r="H624">
        <v>1</v>
      </c>
      <c r="I624" t="s">
        <v>25</v>
      </c>
      <c r="J624">
        <v>0</v>
      </c>
      <c r="K624" t="s">
        <v>25</v>
      </c>
      <c r="L624">
        <v>0</v>
      </c>
      <c r="M624">
        <v>0.66700000000000004</v>
      </c>
      <c r="N624" t="s">
        <v>286</v>
      </c>
      <c r="O624" t="s">
        <v>151</v>
      </c>
      <c r="P624" t="s">
        <v>2359</v>
      </c>
      <c r="Q624" t="s">
        <v>2850</v>
      </c>
      <c r="R624" t="s">
        <v>25</v>
      </c>
      <c r="S624" t="s">
        <v>26</v>
      </c>
      <c r="T624" t="s">
        <v>25</v>
      </c>
      <c r="U624">
        <v>2</v>
      </c>
      <c r="V624">
        <v>1110</v>
      </c>
      <c r="W624" t="s">
        <v>2411</v>
      </c>
      <c r="X624" t="s">
        <v>3950</v>
      </c>
      <c r="Y624" t="s">
        <v>3951</v>
      </c>
      <c r="Z624" t="s">
        <v>3952</v>
      </c>
      <c r="AA624" t="s">
        <v>3953</v>
      </c>
      <c r="AB624" t="s">
        <v>3954</v>
      </c>
      <c r="AC624" t="s">
        <v>3955</v>
      </c>
      <c r="AD624" t="s">
        <v>25</v>
      </c>
      <c r="AE624" t="s">
        <v>3951</v>
      </c>
      <c r="AF624" t="s">
        <v>3956</v>
      </c>
      <c r="AG624" t="s">
        <v>300</v>
      </c>
      <c r="AH624" t="s">
        <v>3957</v>
      </c>
      <c r="AI624" t="s">
        <v>3958</v>
      </c>
      <c r="AJ624" t="s">
        <v>3959</v>
      </c>
      <c r="AK624" t="s">
        <v>3960</v>
      </c>
      <c r="AL624" t="s">
        <v>3961</v>
      </c>
      <c r="AM624" t="s">
        <v>3962</v>
      </c>
      <c r="AN624" t="s">
        <v>3963</v>
      </c>
      <c r="AO624" t="s">
        <v>3964</v>
      </c>
      <c r="AP624" t="s">
        <v>3965</v>
      </c>
      <c r="AQ624" t="s">
        <v>3966</v>
      </c>
      <c r="AR624" t="s">
        <v>3967</v>
      </c>
      <c r="AS624" t="s">
        <v>3968</v>
      </c>
      <c r="AT624" t="s">
        <v>3969</v>
      </c>
      <c r="AU624" t="s">
        <v>3970</v>
      </c>
      <c r="AV624" t="s">
        <v>3971</v>
      </c>
      <c r="AW624" t="s">
        <v>3972</v>
      </c>
      <c r="AX624" t="s">
        <v>3973</v>
      </c>
      <c r="AY624" t="s">
        <v>3974</v>
      </c>
      <c r="AZ624" t="s">
        <v>3975</v>
      </c>
      <c r="BA624" t="s">
        <v>3976</v>
      </c>
      <c r="BB624" t="s">
        <v>3977</v>
      </c>
      <c r="BC624" t="s">
        <v>3978</v>
      </c>
      <c r="BD624" t="s">
        <v>3978</v>
      </c>
      <c r="BE624" t="s">
        <v>3978</v>
      </c>
      <c r="BF624" t="s">
        <v>3978</v>
      </c>
      <c r="BG624" t="s">
        <v>3978</v>
      </c>
      <c r="BH624" t="s">
        <v>3978</v>
      </c>
      <c r="BI624" t="s">
        <v>3978</v>
      </c>
      <c r="BJ624" t="s">
        <v>3978</v>
      </c>
      <c r="BK624" t="s">
        <v>3978</v>
      </c>
      <c r="BL624" t="s">
        <v>25</v>
      </c>
      <c r="BM624" t="s">
        <v>25</v>
      </c>
      <c r="BN624" t="s">
        <v>25</v>
      </c>
      <c r="BO624" t="s">
        <v>25</v>
      </c>
      <c r="BP624" t="s">
        <v>25</v>
      </c>
      <c r="BQ624" t="s">
        <v>25</v>
      </c>
      <c r="BR624" t="s">
        <v>25</v>
      </c>
      <c r="BS624" t="s">
        <v>25</v>
      </c>
      <c r="BT624" t="s">
        <v>25</v>
      </c>
      <c r="BU624" t="s">
        <v>25</v>
      </c>
      <c r="BV624" t="s">
        <v>25</v>
      </c>
      <c r="BW624" t="s">
        <v>25</v>
      </c>
      <c r="BX624" t="s">
        <v>25</v>
      </c>
      <c r="BY624" t="s">
        <v>25</v>
      </c>
      <c r="BZ624" t="s">
        <v>25</v>
      </c>
      <c r="CA624" t="s">
        <v>25</v>
      </c>
      <c r="CB624" t="s">
        <v>25</v>
      </c>
      <c r="CC624" t="s">
        <v>25</v>
      </c>
      <c r="CD624" t="s">
        <v>25</v>
      </c>
      <c r="CE624" t="s">
        <v>25</v>
      </c>
      <c r="CF624" t="s">
        <v>25</v>
      </c>
      <c r="CG624" t="s">
        <v>25</v>
      </c>
      <c r="CH624">
        <v>-24</v>
      </c>
      <c r="CI624" t="s">
        <v>3979</v>
      </c>
      <c r="CJ624" s="36">
        <v>1.6336000000000001E-5</v>
      </c>
      <c r="CK624">
        <v>244858</v>
      </c>
      <c r="CL624">
        <v>15228</v>
      </c>
      <c r="CM624">
        <v>33418</v>
      </c>
      <c r="CN624">
        <v>9714</v>
      </c>
      <c r="CO624">
        <v>17200</v>
      </c>
      <c r="CP624">
        <v>22244</v>
      </c>
      <c r="CQ624">
        <v>110820</v>
      </c>
      <c r="CR624">
        <v>5458</v>
      </c>
      <c r="CS624">
        <v>134302</v>
      </c>
      <c r="CT624">
        <v>110556</v>
      </c>
      <c r="CU624" s="36">
        <v>6.5668500000000003E-5</v>
      </c>
      <c r="CV624" s="36">
        <v>2.9924E-5</v>
      </c>
      <c r="CW624">
        <v>0</v>
      </c>
      <c r="CX624">
        <v>0</v>
      </c>
      <c r="CY624">
        <v>0</v>
      </c>
      <c r="CZ624" s="36">
        <v>1.8047299999999999E-5</v>
      </c>
      <c r="DA624">
        <v>0</v>
      </c>
      <c r="DB624" s="36">
        <v>7.44591E-6</v>
      </c>
      <c r="DC624" s="36">
        <v>2.7135600000000002E-5</v>
      </c>
    </row>
    <row r="625" spans="1:107" x14ac:dyDescent="0.2">
      <c r="A625" t="s">
        <v>252</v>
      </c>
      <c r="B625">
        <v>185803445</v>
      </c>
      <c r="C625" t="s">
        <v>33</v>
      </c>
      <c r="D625">
        <v>0</v>
      </c>
      <c r="E625">
        <v>-24</v>
      </c>
      <c r="F625">
        <v>0</v>
      </c>
      <c r="G625" t="s">
        <v>24</v>
      </c>
      <c r="H625">
        <v>1</v>
      </c>
      <c r="I625" t="s">
        <v>25</v>
      </c>
      <c r="J625">
        <v>0</v>
      </c>
      <c r="K625" t="s">
        <v>25</v>
      </c>
      <c r="L625">
        <v>0</v>
      </c>
      <c r="M625">
        <v>0.66700000000000004</v>
      </c>
      <c r="N625" t="s">
        <v>286</v>
      </c>
      <c r="O625" t="s">
        <v>151</v>
      </c>
      <c r="P625" t="s">
        <v>2359</v>
      </c>
      <c r="Q625" t="s">
        <v>2850</v>
      </c>
      <c r="R625" t="s">
        <v>25</v>
      </c>
      <c r="S625" t="s">
        <v>26</v>
      </c>
      <c r="T625" t="s">
        <v>25</v>
      </c>
      <c r="U625">
        <v>3</v>
      </c>
      <c r="V625">
        <v>1110</v>
      </c>
      <c r="W625" t="s">
        <v>2411</v>
      </c>
      <c r="X625" t="s">
        <v>3950</v>
      </c>
      <c r="Y625" t="s">
        <v>3951</v>
      </c>
      <c r="Z625" t="s">
        <v>3952</v>
      </c>
      <c r="AA625" t="s">
        <v>3953</v>
      </c>
      <c r="AB625" t="s">
        <v>3954</v>
      </c>
      <c r="AC625" t="s">
        <v>3955</v>
      </c>
      <c r="AD625" t="s">
        <v>25</v>
      </c>
      <c r="AE625" t="s">
        <v>3951</v>
      </c>
      <c r="AF625" t="s">
        <v>3956</v>
      </c>
      <c r="AG625" t="s">
        <v>300</v>
      </c>
      <c r="AH625" t="s">
        <v>3957</v>
      </c>
      <c r="AI625" t="s">
        <v>3958</v>
      </c>
      <c r="AJ625" t="s">
        <v>3959</v>
      </c>
      <c r="AK625" t="s">
        <v>3960</v>
      </c>
      <c r="AL625" t="s">
        <v>3961</v>
      </c>
      <c r="AM625" t="s">
        <v>3962</v>
      </c>
      <c r="AN625" t="s">
        <v>3963</v>
      </c>
      <c r="AO625" t="s">
        <v>3964</v>
      </c>
      <c r="AP625" t="s">
        <v>3965</v>
      </c>
      <c r="AQ625" t="s">
        <v>3966</v>
      </c>
      <c r="AR625" t="s">
        <v>3967</v>
      </c>
      <c r="AS625" t="s">
        <v>3968</v>
      </c>
      <c r="AT625" t="s">
        <v>3969</v>
      </c>
      <c r="AU625" t="s">
        <v>3970</v>
      </c>
      <c r="AV625" t="s">
        <v>3971</v>
      </c>
      <c r="AW625" t="s">
        <v>3972</v>
      </c>
      <c r="AX625" t="s">
        <v>3973</v>
      </c>
      <c r="AY625" t="s">
        <v>3974</v>
      </c>
      <c r="AZ625" t="s">
        <v>3975</v>
      </c>
      <c r="BA625" t="s">
        <v>3976</v>
      </c>
      <c r="BB625" t="s">
        <v>3977</v>
      </c>
      <c r="BC625" t="s">
        <v>3978</v>
      </c>
      <c r="BD625" t="s">
        <v>3978</v>
      </c>
      <c r="BE625" t="s">
        <v>3978</v>
      </c>
      <c r="BF625" t="s">
        <v>3978</v>
      </c>
      <c r="BG625" t="s">
        <v>3978</v>
      </c>
      <c r="BH625" t="s">
        <v>3978</v>
      </c>
      <c r="BI625" t="s">
        <v>3978</v>
      </c>
      <c r="BJ625" t="s">
        <v>3978</v>
      </c>
      <c r="BK625" t="s">
        <v>3978</v>
      </c>
      <c r="BL625" t="s">
        <v>25</v>
      </c>
      <c r="BM625" t="s">
        <v>25</v>
      </c>
      <c r="BN625" t="s">
        <v>25</v>
      </c>
      <c r="BO625" t="s">
        <v>25</v>
      </c>
      <c r="BP625" t="s">
        <v>25</v>
      </c>
      <c r="BQ625" t="s">
        <v>25</v>
      </c>
      <c r="BR625" t="s">
        <v>25</v>
      </c>
      <c r="BS625" t="s">
        <v>25</v>
      </c>
      <c r="BT625" t="s">
        <v>25</v>
      </c>
      <c r="BU625" t="s">
        <v>25</v>
      </c>
      <c r="BV625" t="s">
        <v>25</v>
      </c>
      <c r="BW625" t="s">
        <v>25</v>
      </c>
      <c r="BX625" t="s">
        <v>25</v>
      </c>
      <c r="BY625" t="s">
        <v>25</v>
      </c>
      <c r="BZ625" t="s">
        <v>25</v>
      </c>
      <c r="CA625" t="s">
        <v>25</v>
      </c>
      <c r="CB625" t="s">
        <v>25</v>
      </c>
      <c r="CC625" t="s">
        <v>25</v>
      </c>
      <c r="CD625" t="s">
        <v>25</v>
      </c>
      <c r="CE625" t="s">
        <v>25</v>
      </c>
      <c r="CF625" t="s">
        <v>25</v>
      </c>
      <c r="CG625" t="s">
        <v>25</v>
      </c>
      <c r="CH625">
        <v>-24</v>
      </c>
      <c r="CI625" t="s">
        <v>3979</v>
      </c>
      <c r="CJ625" s="36">
        <v>1.6336000000000001E-5</v>
      </c>
      <c r="CK625">
        <v>244858</v>
      </c>
      <c r="CL625">
        <v>15228</v>
      </c>
      <c r="CM625">
        <v>33418</v>
      </c>
      <c r="CN625">
        <v>9714</v>
      </c>
      <c r="CO625">
        <v>17200</v>
      </c>
      <c r="CP625">
        <v>22244</v>
      </c>
      <c r="CQ625">
        <v>110820</v>
      </c>
      <c r="CR625">
        <v>5458</v>
      </c>
      <c r="CS625">
        <v>134302</v>
      </c>
      <c r="CT625">
        <v>110556</v>
      </c>
      <c r="CU625" s="36">
        <v>6.5668500000000003E-5</v>
      </c>
      <c r="CV625" s="36">
        <v>2.9924E-5</v>
      </c>
      <c r="CW625">
        <v>0</v>
      </c>
      <c r="CX625">
        <v>0</v>
      </c>
      <c r="CY625">
        <v>0</v>
      </c>
      <c r="CZ625" s="36">
        <v>1.8047299999999999E-5</v>
      </c>
      <c r="DA625">
        <v>0</v>
      </c>
      <c r="DB625" s="36">
        <v>7.44591E-6</v>
      </c>
      <c r="DC625" s="36">
        <v>2.7135600000000002E-5</v>
      </c>
    </row>
    <row r="626" spans="1:107" x14ac:dyDescent="0.2">
      <c r="A626" t="s">
        <v>252</v>
      </c>
      <c r="B626">
        <v>185803445</v>
      </c>
      <c r="C626" t="s">
        <v>33</v>
      </c>
      <c r="D626">
        <v>0</v>
      </c>
      <c r="E626">
        <v>-24</v>
      </c>
      <c r="F626">
        <v>0</v>
      </c>
      <c r="G626" t="s">
        <v>24</v>
      </c>
      <c r="H626">
        <v>1</v>
      </c>
      <c r="I626" t="s">
        <v>25</v>
      </c>
      <c r="J626">
        <v>0</v>
      </c>
      <c r="K626" t="s">
        <v>25</v>
      </c>
      <c r="L626">
        <v>0</v>
      </c>
      <c r="M626">
        <v>0.66700000000000004</v>
      </c>
      <c r="N626" t="s">
        <v>286</v>
      </c>
      <c r="O626" t="s">
        <v>151</v>
      </c>
      <c r="P626" t="s">
        <v>2359</v>
      </c>
      <c r="Q626" t="s">
        <v>3246</v>
      </c>
      <c r="R626" t="s">
        <v>25</v>
      </c>
      <c r="S626" t="s">
        <v>26</v>
      </c>
      <c r="T626" t="s">
        <v>25</v>
      </c>
      <c r="U626">
        <v>1</v>
      </c>
      <c r="V626">
        <v>1111</v>
      </c>
      <c r="W626" t="s">
        <v>2411</v>
      </c>
      <c r="X626" t="s">
        <v>3950</v>
      </c>
      <c r="Y626" t="s">
        <v>3951</v>
      </c>
      <c r="Z626" t="s">
        <v>3952</v>
      </c>
      <c r="AA626" t="s">
        <v>3953</v>
      </c>
      <c r="AB626" t="s">
        <v>3954</v>
      </c>
      <c r="AC626" t="s">
        <v>3955</v>
      </c>
      <c r="AD626" t="s">
        <v>25</v>
      </c>
      <c r="AE626" t="s">
        <v>3951</v>
      </c>
      <c r="AF626" t="s">
        <v>3956</v>
      </c>
      <c r="AG626" t="s">
        <v>300</v>
      </c>
      <c r="AH626" t="s">
        <v>3957</v>
      </c>
      <c r="AI626" t="s">
        <v>3958</v>
      </c>
      <c r="AJ626" t="s">
        <v>3959</v>
      </c>
      <c r="AK626" t="s">
        <v>3960</v>
      </c>
      <c r="AL626" t="s">
        <v>3961</v>
      </c>
      <c r="AM626" t="s">
        <v>3962</v>
      </c>
      <c r="AN626" t="s">
        <v>3963</v>
      </c>
      <c r="AO626" t="s">
        <v>3964</v>
      </c>
      <c r="AP626" t="s">
        <v>3965</v>
      </c>
      <c r="AQ626" t="s">
        <v>3966</v>
      </c>
      <c r="AR626" t="s">
        <v>3967</v>
      </c>
      <c r="AS626" t="s">
        <v>3968</v>
      </c>
      <c r="AT626" t="s">
        <v>3969</v>
      </c>
      <c r="AU626" t="s">
        <v>3970</v>
      </c>
      <c r="AV626" t="s">
        <v>3971</v>
      </c>
      <c r="AW626" t="s">
        <v>3972</v>
      </c>
      <c r="AX626" t="s">
        <v>3973</v>
      </c>
      <c r="AY626" t="s">
        <v>3974</v>
      </c>
      <c r="AZ626" t="s">
        <v>3975</v>
      </c>
      <c r="BA626" t="s">
        <v>3976</v>
      </c>
      <c r="BB626" t="s">
        <v>3977</v>
      </c>
      <c r="BC626" t="s">
        <v>3978</v>
      </c>
      <c r="BD626" t="s">
        <v>3978</v>
      </c>
      <c r="BE626" t="s">
        <v>3978</v>
      </c>
      <c r="BF626" t="s">
        <v>3978</v>
      </c>
      <c r="BG626" t="s">
        <v>3978</v>
      </c>
      <c r="BH626" t="s">
        <v>3978</v>
      </c>
      <c r="BI626" t="s">
        <v>3978</v>
      </c>
      <c r="BJ626" t="s">
        <v>3978</v>
      </c>
      <c r="BK626" t="s">
        <v>3978</v>
      </c>
      <c r="BL626" t="s">
        <v>25</v>
      </c>
      <c r="BM626" t="s">
        <v>25</v>
      </c>
      <c r="BN626" t="s">
        <v>25</v>
      </c>
      <c r="BO626" t="s">
        <v>25</v>
      </c>
      <c r="BP626" t="s">
        <v>25</v>
      </c>
      <c r="BQ626" t="s">
        <v>25</v>
      </c>
      <c r="BR626" t="s">
        <v>25</v>
      </c>
      <c r="BS626" t="s">
        <v>25</v>
      </c>
      <c r="BT626" t="s">
        <v>25</v>
      </c>
      <c r="BU626" t="s">
        <v>25</v>
      </c>
      <c r="BV626" t="s">
        <v>25</v>
      </c>
      <c r="BW626" t="s">
        <v>25</v>
      </c>
      <c r="BX626" t="s">
        <v>25</v>
      </c>
      <c r="BY626" t="s">
        <v>25</v>
      </c>
      <c r="BZ626" t="s">
        <v>25</v>
      </c>
      <c r="CA626" t="s">
        <v>25</v>
      </c>
      <c r="CB626" t="s">
        <v>25</v>
      </c>
      <c r="CC626" t="s">
        <v>25</v>
      </c>
      <c r="CD626" t="s">
        <v>25</v>
      </c>
      <c r="CE626" t="s">
        <v>25</v>
      </c>
      <c r="CF626" t="s">
        <v>25</v>
      </c>
      <c r="CG626" t="s">
        <v>25</v>
      </c>
      <c r="CH626">
        <v>-24</v>
      </c>
      <c r="CI626" t="s">
        <v>3979</v>
      </c>
      <c r="CJ626" s="36">
        <v>1.6336000000000001E-5</v>
      </c>
      <c r="CK626">
        <v>244858</v>
      </c>
      <c r="CL626">
        <v>15228</v>
      </c>
      <c r="CM626">
        <v>33418</v>
      </c>
      <c r="CN626">
        <v>9714</v>
      </c>
      <c r="CO626">
        <v>17200</v>
      </c>
      <c r="CP626">
        <v>22244</v>
      </c>
      <c r="CQ626">
        <v>110820</v>
      </c>
      <c r="CR626">
        <v>5458</v>
      </c>
      <c r="CS626">
        <v>134302</v>
      </c>
      <c r="CT626">
        <v>110556</v>
      </c>
      <c r="CU626" s="36">
        <v>6.5668500000000003E-5</v>
      </c>
      <c r="CV626" s="36">
        <v>2.9924E-5</v>
      </c>
      <c r="CW626">
        <v>0</v>
      </c>
      <c r="CX626">
        <v>0</v>
      </c>
      <c r="CY626">
        <v>0</v>
      </c>
      <c r="CZ626" s="36">
        <v>1.8047299999999999E-5</v>
      </c>
      <c r="DA626">
        <v>0</v>
      </c>
      <c r="DB626" s="36">
        <v>7.44591E-6</v>
      </c>
      <c r="DC626" s="36">
        <v>2.7135600000000002E-5</v>
      </c>
    </row>
    <row r="627" spans="1:107" x14ac:dyDescent="0.2">
      <c r="A627" t="s">
        <v>252</v>
      </c>
      <c r="B627">
        <v>185803445</v>
      </c>
      <c r="C627" t="s">
        <v>33</v>
      </c>
      <c r="D627">
        <v>0</v>
      </c>
      <c r="E627">
        <v>-24</v>
      </c>
      <c r="F627">
        <v>0</v>
      </c>
      <c r="G627" t="s">
        <v>24</v>
      </c>
      <c r="H627">
        <v>1</v>
      </c>
      <c r="I627" t="s">
        <v>25</v>
      </c>
      <c r="J627">
        <v>0</v>
      </c>
      <c r="K627" t="s">
        <v>25</v>
      </c>
      <c r="L627">
        <v>0</v>
      </c>
      <c r="M627">
        <v>0.66700000000000004</v>
      </c>
      <c r="N627" t="s">
        <v>286</v>
      </c>
      <c r="O627" t="s">
        <v>151</v>
      </c>
      <c r="P627" t="s">
        <v>2359</v>
      </c>
      <c r="Q627" t="s">
        <v>3246</v>
      </c>
      <c r="R627" t="s">
        <v>25</v>
      </c>
      <c r="S627" t="s">
        <v>26</v>
      </c>
      <c r="T627" t="s">
        <v>25</v>
      </c>
      <c r="U627">
        <v>2</v>
      </c>
      <c r="V627">
        <v>1111</v>
      </c>
      <c r="W627" t="s">
        <v>2411</v>
      </c>
      <c r="X627" t="s">
        <v>3950</v>
      </c>
      <c r="Y627" t="s">
        <v>3951</v>
      </c>
      <c r="Z627" t="s">
        <v>3952</v>
      </c>
      <c r="AA627" t="s">
        <v>3953</v>
      </c>
      <c r="AB627" t="s">
        <v>3954</v>
      </c>
      <c r="AC627" t="s">
        <v>3955</v>
      </c>
      <c r="AD627" t="s">
        <v>25</v>
      </c>
      <c r="AE627" t="s">
        <v>3951</v>
      </c>
      <c r="AF627" t="s">
        <v>3956</v>
      </c>
      <c r="AG627" t="s">
        <v>300</v>
      </c>
      <c r="AH627" t="s">
        <v>3957</v>
      </c>
      <c r="AI627" t="s">
        <v>3958</v>
      </c>
      <c r="AJ627" t="s">
        <v>3959</v>
      </c>
      <c r="AK627" t="s">
        <v>3960</v>
      </c>
      <c r="AL627" t="s">
        <v>3961</v>
      </c>
      <c r="AM627" t="s">
        <v>3962</v>
      </c>
      <c r="AN627" t="s">
        <v>3963</v>
      </c>
      <c r="AO627" t="s">
        <v>3964</v>
      </c>
      <c r="AP627" t="s">
        <v>3965</v>
      </c>
      <c r="AQ627" t="s">
        <v>3966</v>
      </c>
      <c r="AR627" t="s">
        <v>3967</v>
      </c>
      <c r="AS627" t="s">
        <v>3968</v>
      </c>
      <c r="AT627" t="s">
        <v>3969</v>
      </c>
      <c r="AU627" t="s">
        <v>3970</v>
      </c>
      <c r="AV627" t="s">
        <v>3971</v>
      </c>
      <c r="AW627" t="s">
        <v>3972</v>
      </c>
      <c r="AX627" t="s">
        <v>3973</v>
      </c>
      <c r="AY627" t="s">
        <v>3974</v>
      </c>
      <c r="AZ627" t="s">
        <v>3975</v>
      </c>
      <c r="BA627" t="s">
        <v>3976</v>
      </c>
      <c r="BB627" t="s">
        <v>3977</v>
      </c>
      <c r="BC627" t="s">
        <v>3978</v>
      </c>
      <c r="BD627" t="s">
        <v>3978</v>
      </c>
      <c r="BE627" t="s">
        <v>3978</v>
      </c>
      <c r="BF627" t="s">
        <v>3978</v>
      </c>
      <c r="BG627" t="s">
        <v>3978</v>
      </c>
      <c r="BH627" t="s">
        <v>3978</v>
      </c>
      <c r="BI627" t="s">
        <v>3978</v>
      </c>
      <c r="BJ627" t="s">
        <v>3978</v>
      </c>
      <c r="BK627" t="s">
        <v>3978</v>
      </c>
      <c r="BL627" t="s">
        <v>25</v>
      </c>
      <c r="BM627" t="s">
        <v>25</v>
      </c>
      <c r="BN627" t="s">
        <v>25</v>
      </c>
      <c r="BO627" t="s">
        <v>25</v>
      </c>
      <c r="BP627" t="s">
        <v>25</v>
      </c>
      <c r="BQ627" t="s">
        <v>25</v>
      </c>
      <c r="BR627" t="s">
        <v>25</v>
      </c>
      <c r="BS627" t="s">
        <v>25</v>
      </c>
      <c r="BT627" t="s">
        <v>25</v>
      </c>
      <c r="BU627" t="s">
        <v>25</v>
      </c>
      <c r="BV627" t="s">
        <v>25</v>
      </c>
      <c r="BW627" t="s">
        <v>25</v>
      </c>
      <c r="BX627" t="s">
        <v>25</v>
      </c>
      <c r="BY627" t="s">
        <v>25</v>
      </c>
      <c r="BZ627" t="s">
        <v>25</v>
      </c>
      <c r="CA627" t="s">
        <v>25</v>
      </c>
      <c r="CB627" t="s">
        <v>25</v>
      </c>
      <c r="CC627" t="s">
        <v>25</v>
      </c>
      <c r="CD627" t="s">
        <v>25</v>
      </c>
      <c r="CE627" t="s">
        <v>25</v>
      </c>
      <c r="CF627" t="s">
        <v>25</v>
      </c>
      <c r="CG627" t="s">
        <v>25</v>
      </c>
      <c r="CH627">
        <v>-24</v>
      </c>
      <c r="CI627" t="s">
        <v>3979</v>
      </c>
      <c r="CJ627" s="36">
        <v>1.6336000000000001E-5</v>
      </c>
      <c r="CK627">
        <v>244858</v>
      </c>
      <c r="CL627">
        <v>15228</v>
      </c>
      <c r="CM627">
        <v>33418</v>
      </c>
      <c r="CN627">
        <v>9714</v>
      </c>
      <c r="CO627">
        <v>17200</v>
      </c>
      <c r="CP627">
        <v>22244</v>
      </c>
      <c r="CQ627">
        <v>110820</v>
      </c>
      <c r="CR627">
        <v>5458</v>
      </c>
      <c r="CS627">
        <v>134302</v>
      </c>
      <c r="CT627">
        <v>110556</v>
      </c>
      <c r="CU627" s="36">
        <v>6.5668500000000003E-5</v>
      </c>
      <c r="CV627" s="36">
        <v>2.9924E-5</v>
      </c>
      <c r="CW627">
        <v>0</v>
      </c>
      <c r="CX627">
        <v>0</v>
      </c>
      <c r="CY627">
        <v>0</v>
      </c>
      <c r="CZ627" s="36">
        <v>1.8047299999999999E-5</v>
      </c>
      <c r="DA627">
        <v>0</v>
      </c>
      <c r="DB627" s="36">
        <v>7.44591E-6</v>
      </c>
      <c r="DC627" s="36">
        <v>2.7135600000000002E-5</v>
      </c>
    </row>
    <row r="628" spans="1:107" x14ac:dyDescent="0.2">
      <c r="A628" t="s">
        <v>252</v>
      </c>
      <c r="B628">
        <v>185803445</v>
      </c>
      <c r="C628" t="s">
        <v>33</v>
      </c>
      <c r="D628">
        <v>0</v>
      </c>
      <c r="E628">
        <v>-24</v>
      </c>
      <c r="F628">
        <v>0</v>
      </c>
      <c r="G628" t="s">
        <v>24</v>
      </c>
      <c r="H628">
        <v>1</v>
      </c>
      <c r="I628" t="s">
        <v>25</v>
      </c>
      <c r="J628">
        <v>0</v>
      </c>
      <c r="K628" t="s">
        <v>25</v>
      </c>
      <c r="L628">
        <v>0</v>
      </c>
      <c r="M628">
        <v>0.66700000000000004</v>
      </c>
      <c r="N628" t="s">
        <v>286</v>
      </c>
      <c r="O628" t="s">
        <v>151</v>
      </c>
      <c r="P628" t="s">
        <v>2359</v>
      </c>
      <c r="Q628" t="s">
        <v>3246</v>
      </c>
      <c r="R628" t="s">
        <v>25</v>
      </c>
      <c r="S628" t="s">
        <v>26</v>
      </c>
      <c r="T628" t="s">
        <v>25</v>
      </c>
      <c r="U628">
        <v>3</v>
      </c>
      <c r="V628">
        <v>1111</v>
      </c>
      <c r="W628" t="s">
        <v>2411</v>
      </c>
      <c r="X628" t="s">
        <v>3950</v>
      </c>
      <c r="Y628" t="s">
        <v>3951</v>
      </c>
      <c r="Z628" t="s">
        <v>3952</v>
      </c>
      <c r="AA628" t="s">
        <v>3953</v>
      </c>
      <c r="AB628" t="s">
        <v>3954</v>
      </c>
      <c r="AC628" t="s">
        <v>3955</v>
      </c>
      <c r="AD628" t="s">
        <v>25</v>
      </c>
      <c r="AE628" t="s">
        <v>3951</v>
      </c>
      <c r="AF628" t="s">
        <v>3956</v>
      </c>
      <c r="AG628" t="s">
        <v>300</v>
      </c>
      <c r="AH628" t="s">
        <v>3957</v>
      </c>
      <c r="AI628" t="s">
        <v>3958</v>
      </c>
      <c r="AJ628" t="s">
        <v>3959</v>
      </c>
      <c r="AK628" t="s">
        <v>3960</v>
      </c>
      <c r="AL628" t="s">
        <v>3961</v>
      </c>
      <c r="AM628" t="s">
        <v>3962</v>
      </c>
      <c r="AN628" t="s">
        <v>3963</v>
      </c>
      <c r="AO628" t="s">
        <v>3964</v>
      </c>
      <c r="AP628" t="s">
        <v>3965</v>
      </c>
      <c r="AQ628" t="s">
        <v>3966</v>
      </c>
      <c r="AR628" t="s">
        <v>3967</v>
      </c>
      <c r="AS628" t="s">
        <v>3968</v>
      </c>
      <c r="AT628" t="s">
        <v>3969</v>
      </c>
      <c r="AU628" t="s">
        <v>3970</v>
      </c>
      <c r="AV628" t="s">
        <v>3971</v>
      </c>
      <c r="AW628" t="s">
        <v>3972</v>
      </c>
      <c r="AX628" t="s">
        <v>3973</v>
      </c>
      <c r="AY628" t="s">
        <v>3974</v>
      </c>
      <c r="AZ628" t="s">
        <v>3975</v>
      </c>
      <c r="BA628" t="s">
        <v>3976</v>
      </c>
      <c r="BB628" t="s">
        <v>3977</v>
      </c>
      <c r="BC628" t="s">
        <v>3978</v>
      </c>
      <c r="BD628" t="s">
        <v>3978</v>
      </c>
      <c r="BE628" t="s">
        <v>3978</v>
      </c>
      <c r="BF628" t="s">
        <v>3978</v>
      </c>
      <c r="BG628" t="s">
        <v>3978</v>
      </c>
      <c r="BH628" t="s">
        <v>3978</v>
      </c>
      <c r="BI628" t="s">
        <v>3978</v>
      </c>
      <c r="BJ628" t="s">
        <v>3978</v>
      </c>
      <c r="BK628" t="s">
        <v>3978</v>
      </c>
      <c r="BL628" t="s">
        <v>25</v>
      </c>
      <c r="BM628" t="s">
        <v>25</v>
      </c>
      <c r="BN628" t="s">
        <v>25</v>
      </c>
      <c r="BO628" t="s">
        <v>25</v>
      </c>
      <c r="BP628" t="s">
        <v>25</v>
      </c>
      <c r="BQ628" t="s">
        <v>25</v>
      </c>
      <c r="BR628" t="s">
        <v>25</v>
      </c>
      <c r="BS628" t="s">
        <v>25</v>
      </c>
      <c r="BT628" t="s">
        <v>25</v>
      </c>
      <c r="BU628" t="s">
        <v>25</v>
      </c>
      <c r="BV628" t="s">
        <v>25</v>
      </c>
      <c r="BW628" t="s">
        <v>25</v>
      </c>
      <c r="BX628" t="s">
        <v>25</v>
      </c>
      <c r="BY628" t="s">
        <v>25</v>
      </c>
      <c r="BZ628" t="s">
        <v>25</v>
      </c>
      <c r="CA628" t="s">
        <v>25</v>
      </c>
      <c r="CB628" t="s">
        <v>25</v>
      </c>
      <c r="CC628" t="s">
        <v>25</v>
      </c>
      <c r="CD628" t="s">
        <v>25</v>
      </c>
      <c r="CE628" t="s">
        <v>25</v>
      </c>
      <c r="CF628" t="s">
        <v>25</v>
      </c>
      <c r="CG628" t="s">
        <v>25</v>
      </c>
      <c r="CH628">
        <v>-24</v>
      </c>
      <c r="CI628" t="s">
        <v>3979</v>
      </c>
      <c r="CJ628" s="36">
        <v>1.6336000000000001E-5</v>
      </c>
      <c r="CK628">
        <v>244858</v>
      </c>
      <c r="CL628">
        <v>15228</v>
      </c>
      <c r="CM628">
        <v>33418</v>
      </c>
      <c r="CN628">
        <v>9714</v>
      </c>
      <c r="CO628">
        <v>17200</v>
      </c>
      <c r="CP628">
        <v>22244</v>
      </c>
      <c r="CQ628">
        <v>110820</v>
      </c>
      <c r="CR628">
        <v>5458</v>
      </c>
      <c r="CS628">
        <v>134302</v>
      </c>
      <c r="CT628">
        <v>110556</v>
      </c>
      <c r="CU628" s="36">
        <v>6.5668500000000003E-5</v>
      </c>
      <c r="CV628" s="36">
        <v>2.9924E-5</v>
      </c>
      <c r="CW628">
        <v>0</v>
      </c>
      <c r="CX628">
        <v>0</v>
      </c>
      <c r="CY628">
        <v>0</v>
      </c>
      <c r="CZ628" s="36">
        <v>1.8047299999999999E-5</v>
      </c>
      <c r="DA628">
        <v>0</v>
      </c>
      <c r="DB628" s="36">
        <v>7.44591E-6</v>
      </c>
      <c r="DC628" s="36">
        <v>2.7135600000000002E-5</v>
      </c>
    </row>
    <row r="629" spans="1:107" x14ac:dyDescent="0.2">
      <c r="A629" t="s">
        <v>252</v>
      </c>
      <c r="B629">
        <v>185803445</v>
      </c>
      <c r="C629" t="s">
        <v>33</v>
      </c>
      <c r="D629">
        <v>0</v>
      </c>
      <c r="E629">
        <v>-24</v>
      </c>
      <c r="F629">
        <v>0</v>
      </c>
      <c r="G629" t="s">
        <v>24</v>
      </c>
      <c r="H629">
        <v>1</v>
      </c>
      <c r="I629" t="s">
        <v>25</v>
      </c>
      <c r="J629">
        <v>0</v>
      </c>
      <c r="K629" t="s">
        <v>25</v>
      </c>
      <c r="L629">
        <v>0</v>
      </c>
      <c r="M629">
        <v>0.66700000000000004</v>
      </c>
      <c r="N629" t="s">
        <v>286</v>
      </c>
      <c r="O629" t="s">
        <v>151</v>
      </c>
      <c r="P629" t="s">
        <v>2359</v>
      </c>
      <c r="Q629" t="s">
        <v>2850</v>
      </c>
      <c r="R629" t="s">
        <v>25</v>
      </c>
      <c r="S629" t="s">
        <v>26</v>
      </c>
      <c r="T629" t="s">
        <v>25</v>
      </c>
      <c r="U629">
        <v>1</v>
      </c>
      <c r="V629">
        <v>1112</v>
      </c>
      <c r="W629" t="s">
        <v>2411</v>
      </c>
      <c r="X629" t="s">
        <v>3950</v>
      </c>
      <c r="Y629" t="s">
        <v>3951</v>
      </c>
      <c r="Z629" t="s">
        <v>3952</v>
      </c>
      <c r="AA629" t="s">
        <v>3953</v>
      </c>
      <c r="AB629" t="s">
        <v>3954</v>
      </c>
      <c r="AC629" t="s">
        <v>3955</v>
      </c>
      <c r="AD629" t="s">
        <v>25</v>
      </c>
      <c r="AE629" t="s">
        <v>3951</v>
      </c>
      <c r="AF629" t="s">
        <v>3956</v>
      </c>
      <c r="AG629" t="s">
        <v>300</v>
      </c>
      <c r="AH629" t="s">
        <v>3957</v>
      </c>
      <c r="AI629" t="s">
        <v>3958</v>
      </c>
      <c r="AJ629" t="s">
        <v>3959</v>
      </c>
      <c r="AK629" t="s">
        <v>3960</v>
      </c>
      <c r="AL629" t="s">
        <v>3961</v>
      </c>
      <c r="AM629" t="s">
        <v>3962</v>
      </c>
      <c r="AN629" t="s">
        <v>3963</v>
      </c>
      <c r="AO629" t="s">
        <v>3964</v>
      </c>
      <c r="AP629" t="s">
        <v>3965</v>
      </c>
      <c r="AQ629" t="s">
        <v>3966</v>
      </c>
      <c r="AR629" t="s">
        <v>3967</v>
      </c>
      <c r="AS629" t="s">
        <v>3968</v>
      </c>
      <c r="AT629" t="s">
        <v>3969</v>
      </c>
      <c r="AU629" t="s">
        <v>3970</v>
      </c>
      <c r="AV629" t="s">
        <v>3971</v>
      </c>
      <c r="AW629" t="s">
        <v>3972</v>
      </c>
      <c r="AX629" t="s">
        <v>3973</v>
      </c>
      <c r="AY629" t="s">
        <v>3974</v>
      </c>
      <c r="AZ629" t="s">
        <v>3975</v>
      </c>
      <c r="BA629" t="s">
        <v>3976</v>
      </c>
      <c r="BB629" t="s">
        <v>3977</v>
      </c>
      <c r="BC629" t="s">
        <v>3978</v>
      </c>
      <c r="BD629" t="s">
        <v>3978</v>
      </c>
      <c r="BE629" t="s">
        <v>3978</v>
      </c>
      <c r="BF629" t="s">
        <v>3978</v>
      </c>
      <c r="BG629" t="s">
        <v>3978</v>
      </c>
      <c r="BH629" t="s">
        <v>3978</v>
      </c>
      <c r="BI629" t="s">
        <v>3978</v>
      </c>
      <c r="BJ629" t="s">
        <v>3978</v>
      </c>
      <c r="BK629" t="s">
        <v>3978</v>
      </c>
      <c r="BL629" t="s">
        <v>25</v>
      </c>
      <c r="BM629" t="s">
        <v>25</v>
      </c>
      <c r="BN629" t="s">
        <v>25</v>
      </c>
      <c r="BO629" t="s">
        <v>25</v>
      </c>
      <c r="BP629" t="s">
        <v>25</v>
      </c>
      <c r="BQ629" t="s">
        <v>25</v>
      </c>
      <c r="BR629" t="s">
        <v>25</v>
      </c>
      <c r="BS629" t="s">
        <v>25</v>
      </c>
      <c r="BT629" t="s">
        <v>25</v>
      </c>
      <c r="BU629" t="s">
        <v>25</v>
      </c>
      <c r="BV629" t="s">
        <v>25</v>
      </c>
      <c r="BW629" t="s">
        <v>25</v>
      </c>
      <c r="BX629" t="s">
        <v>25</v>
      </c>
      <c r="BY629" t="s">
        <v>25</v>
      </c>
      <c r="BZ629" t="s">
        <v>25</v>
      </c>
      <c r="CA629" t="s">
        <v>25</v>
      </c>
      <c r="CB629" t="s">
        <v>25</v>
      </c>
      <c r="CC629" t="s">
        <v>25</v>
      </c>
      <c r="CD629" t="s">
        <v>25</v>
      </c>
      <c r="CE629" t="s">
        <v>25</v>
      </c>
      <c r="CF629" t="s">
        <v>25</v>
      </c>
      <c r="CG629" t="s">
        <v>25</v>
      </c>
      <c r="CH629">
        <v>-24</v>
      </c>
      <c r="CI629" t="s">
        <v>3979</v>
      </c>
      <c r="CJ629" s="36">
        <v>1.6336000000000001E-5</v>
      </c>
      <c r="CK629">
        <v>244858</v>
      </c>
      <c r="CL629">
        <v>15228</v>
      </c>
      <c r="CM629">
        <v>33418</v>
      </c>
      <c r="CN629">
        <v>9714</v>
      </c>
      <c r="CO629">
        <v>17200</v>
      </c>
      <c r="CP629">
        <v>22244</v>
      </c>
      <c r="CQ629">
        <v>110820</v>
      </c>
      <c r="CR629">
        <v>5458</v>
      </c>
      <c r="CS629">
        <v>134302</v>
      </c>
      <c r="CT629">
        <v>110556</v>
      </c>
      <c r="CU629" s="36">
        <v>6.5668500000000003E-5</v>
      </c>
      <c r="CV629" s="36">
        <v>2.9924E-5</v>
      </c>
      <c r="CW629">
        <v>0</v>
      </c>
      <c r="CX629">
        <v>0</v>
      </c>
      <c r="CY629">
        <v>0</v>
      </c>
      <c r="CZ629" s="36">
        <v>1.8047299999999999E-5</v>
      </c>
      <c r="DA629">
        <v>0</v>
      </c>
      <c r="DB629" s="36">
        <v>7.44591E-6</v>
      </c>
      <c r="DC629" s="36">
        <v>2.7135600000000002E-5</v>
      </c>
    </row>
    <row r="630" spans="1:107" x14ac:dyDescent="0.2">
      <c r="A630" t="s">
        <v>252</v>
      </c>
      <c r="B630">
        <v>185803445</v>
      </c>
      <c r="C630" t="s">
        <v>33</v>
      </c>
      <c r="D630">
        <v>0</v>
      </c>
      <c r="E630">
        <v>-24</v>
      </c>
      <c r="F630">
        <v>0</v>
      </c>
      <c r="G630" t="s">
        <v>24</v>
      </c>
      <c r="H630">
        <v>1</v>
      </c>
      <c r="I630" t="s">
        <v>25</v>
      </c>
      <c r="J630">
        <v>0</v>
      </c>
      <c r="K630" t="s">
        <v>25</v>
      </c>
      <c r="L630">
        <v>0</v>
      </c>
      <c r="M630">
        <v>0.66700000000000004</v>
      </c>
      <c r="N630" t="s">
        <v>286</v>
      </c>
      <c r="O630" t="s">
        <v>151</v>
      </c>
      <c r="P630" t="s">
        <v>2359</v>
      </c>
      <c r="Q630" t="s">
        <v>2850</v>
      </c>
      <c r="R630" t="s">
        <v>25</v>
      </c>
      <c r="S630" t="s">
        <v>26</v>
      </c>
      <c r="T630" t="s">
        <v>25</v>
      </c>
      <c r="U630">
        <v>2</v>
      </c>
      <c r="V630">
        <v>1112</v>
      </c>
      <c r="W630" t="s">
        <v>2411</v>
      </c>
      <c r="X630" t="s">
        <v>3950</v>
      </c>
      <c r="Y630" t="s">
        <v>3951</v>
      </c>
      <c r="Z630" t="s">
        <v>3952</v>
      </c>
      <c r="AA630" t="s">
        <v>3953</v>
      </c>
      <c r="AB630" t="s">
        <v>3954</v>
      </c>
      <c r="AC630" t="s">
        <v>3955</v>
      </c>
      <c r="AD630" t="s">
        <v>25</v>
      </c>
      <c r="AE630" t="s">
        <v>3951</v>
      </c>
      <c r="AF630" t="s">
        <v>3956</v>
      </c>
      <c r="AG630" t="s">
        <v>300</v>
      </c>
      <c r="AH630" t="s">
        <v>3957</v>
      </c>
      <c r="AI630" t="s">
        <v>3958</v>
      </c>
      <c r="AJ630" t="s">
        <v>3959</v>
      </c>
      <c r="AK630" t="s">
        <v>3960</v>
      </c>
      <c r="AL630" t="s">
        <v>3961</v>
      </c>
      <c r="AM630" t="s">
        <v>3962</v>
      </c>
      <c r="AN630" t="s">
        <v>3963</v>
      </c>
      <c r="AO630" t="s">
        <v>3964</v>
      </c>
      <c r="AP630" t="s">
        <v>3965</v>
      </c>
      <c r="AQ630" t="s">
        <v>3966</v>
      </c>
      <c r="AR630" t="s">
        <v>3967</v>
      </c>
      <c r="AS630" t="s">
        <v>3968</v>
      </c>
      <c r="AT630" t="s">
        <v>3969</v>
      </c>
      <c r="AU630" t="s">
        <v>3970</v>
      </c>
      <c r="AV630" t="s">
        <v>3971</v>
      </c>
      <c r="AW630" t="s">
        <v>3972</v>
      </c>
      <c r="AX630" t="s">
        <v>3973</v>
      </c>
      <c r="AY630" t="s">
        <v>3974</v>
      </c>
      <c r="AZ630" t="s">
        <v>3975</v>
      </c>
      <c r="BA630" t="s">
        <v>3976</v>
      </c>
      <c r="BB630" t="s">
        <v>3977</v>
      </c>
      <c r="BC630" t="s">
        <v>3978</v>
      </c>
      <c r="BD630" t="s">
        <v>3978</v>
      </c>
      <c r="BE630" t="s">
        <v>3978</v>
      </c>
      <c r="BF630" t="s">
        <v>3978</v>
      </c>
      <c r="BG630" t="s">
        <v>3978</v>
      </c>
      <c r="BH630" t="s">
        <v>3978</v>
      </c>
      <c r="BI630" t="s">
        <v>3978</v>
      </c>
      <c r="BJ630" t="s">
        <v>3978</v>
      </c>
      <c r="BK630" t="s">
        <v>3978</v>
      </c>
      <c r="BL630" t="s">
        <v>25</v>
      </c>
      <c r="BM630" t="s">
        <v>25</v>
      </c>
      <c r="BN630" t="s">
        <v>25</v>
      </c>
      <c r="BO630" t="s">
        <v>25</v>
      </c>
      <c r="BP630" t="s">
        <v>25</v>
      </c>
      <c r="BQ630" t="s">
        <v>25</v>
      </c>
      <c r="BR630" t="s">
        <v>25</v>
      </c>
      <c r="BS630" t="s">
        <v>25</v>
      </c>
      <c r="BT630" t="s">
        <v>25</v>
      </c>
      <c r="BU630" t="s">
        <v>25</v>
      </c>
      <c r="BV630" t="s">
        <v>25</v>
      </c>
      <c r="BW630" t="s">
        <v>25</v>
      </c>
      <c r="BX630" t="s">
        <v>25</v>
      </c>
      <c r="BY630" t="s">
        <v>25</v>
      </c>
      <c r="BZ630" t="s">
        <v>25</v>
      </c>
      <c r="CA630" t="s">
        <v>25</v>
      </c>
      <c r="CB630" t="s">
        <v>25</v>
      </c>
      <c r="CC630" t="s">
        <v>25</v>
      </c>
      <c r="CD630" t="s">
        <v>25</v>
      </c>
      <c r="CE630" t="s">
        <v>25</v>
      </c>
      <c r="CF630" t="s">
        <v>25</v>
      </c>
      <c r="CG630" t="s">
        <v>25</v>
      </c>
      <c r="CH630">
        <v>-24</v>
      </c>
      <c r="CI630" t="s">
        <v>3979</v>
      </c>
      <c r="CJ630" s="36">
        <v>1.6336000000000001E-5</v>
      </c>
      <c r="CK630">
        <v>244858</v>
      </c>
      <c r="CL630">
        <v>15228</v>
      </c>
      <c r="CM630">
        <v>33418</v>
      </c>
      <c r="CN630">
        <v>9714</v>
      </c>
      <c r="CO630">
        <v>17200</v>
      </c>
      <c r="CP630">
        <v>22244</v>
      </c>
      <c r="CQ630">
        <v>110820</v>
      </c>
      <c r="CR630">
        <v>5458</v>
      </c>
      <c r="CS630">
        <v>134302</v>
      </c>
      <c r="CT630">
        <v>110556</v>
      </c>
      <c r="CU630" s="36">
        <v>6.5668500000000003E-5</v>
      </c>
      <c r="CV630" s="36">
        <v>2.9924E-5</v>
      </c>
      <c r="CW630">
        <v>0</v>
      </c>
      <c r="CX630">
        <v>0</v>
      </c>
      <c r="CY630">
        <v>0</v>
      </c>
      <c r="CZ630" s="36">
        <v>1.8047299999999999E-5</v>
      </c>
      <c r="DA630">
        <v>0</v>
      </c>
      <c r="DB630" s="36">
        <v>7.44591E-6</v>
      </c>
      <c r="DC630" s="36">
        <v>2.7135600000000002E-5</v>
      </c>
    </row>
    <row r="631" spans="1:107" x14ac:dyDescent="0.2">
      <c r="A631" t="s">
        <v>252</v>
      </c>
      <c r="B631">
        <v>185803445</v>
      </c>
      <c r="C631" t="s">
        <v>33</v>
      </c>
      <c r="D631">
        <v>0</v>
      </c>
      <c r="E631">
        <v>-24</v>
      </c>
      <c r="F631">
        <v>0</v>
      </c>
      <c r="G631" t="s">
        <v>24</v>
      </c>
      <c r="H631">
        <v>1</v>
      </c>
      <c r="I631" t="s">
        <v>25</v>
      </c>
      <c r="J631">
        <v>0</v>
      </c>
      <c r="K631" t="s">
        <v>25</v>
      </c>
      <c r="L631">
        <v>0</v>
      </c>
      <c r="M631">
        <v>0.66700000000000004</v>
      </c>
      <c r="N631" t="s">
        <v>286</v>
      </c>
      <c r="O631" t="s">
        <v>151</v>
      </c>
      <c r="P631" t="s">
        <v>2359</v>
      </c>
      <c r="Q631" t="s">
        <v>2850</v>
      </c>
      <c r="R631" t="s">
        <v>25</v>
      </c>
      <c r="S631" t="s">
        <v>26</v>
      </c>
      <c r="T631" t="s">
        <v>25</v>
      </c>
      <c r="U631">
        <v>3</v>
      </c>
      <c r="V631">
        <v>1112</v>
      </c>
      <c r="W631" t="s">
        <v>2411</v>
      </c>
      <c r="X631" t="s">
        <v>3950</v>
      </c>
      <c r="Y631" t="s">
        <v>3951</v>
      </c>
      <c r="Z631" t="s">
        <v>3952</v>
      </c>
      <c r="AA631" t="s">
        <v>3953</v>
      </c>
      <c r="AB631" t="s">
        <v>3954</v>
      </c>
      <c r="AC631" t="s">
        <v>3955</v>
      </c>
      <c r="AD631" t="s">
        <v>25</v>
      </c>
      <c r="AE631" t="s">
        <v>3951</v>
      </c>
      <c r="AF631" t="s">
        <v>3956</v>
      </c>
      <c r="AG631" t="s">
        <v>300</v>
      </c>
      <c r="AH631" t="s">
        <v>3957</v>
      </c>
      <c r="AI631" t="s">
        <v>3958</v>
      </c>
      <c r="AJ631" t="s">
        <v>3959</v>
      </c>
      <c r="AK631" t="s">
        <v>3960</v>
      </c>
      <c r="AL631" t="s">
        <v>3961</v>
      </c>
      <c r="AM631" t="s">
        <v>3962</v>
      </c>
      <c r="AN631" t="s">
        <v>3963</v>
      </c>
      <c r="AO631" t="s">
        <v>3964</v>
      </c>
      <c r="AP631" t="s">
        <v>3965</v>
      </c>
      <c r="AQ631" t="s">
        <v>3966</v>
      </c>
      <c r="AR631" t="s">
        <v>3967</v>
      </c>
      <c r="AS631" t="s">
        <v>3968</v>
      </c>
      <c r="AT631" t="s">
        <v>3969</v>
      </c>
      <c r="AU631" t="s">
        <v>3970</v>
      </c>
      <c r="AV631" t="s">
        <v>3971</v>
      </c>
      <c r="AW631" t="s">
        <v>3972</v>
      </c>
      <c r="AX631" t="s">
        <v>3973</v>
      </c>
      <c r="AY631" t="s">
        <v>3974</v>
      </c>
      <c r="AZ631" t="s">
        <v>3975</v>
      </c>
      <c r="BA631" t="s">
        <v>3976</v>
      </c>
      <c r="BB631" t="s">
        <v>3977</v>
      </c>
      <c r="BC631" t="s">
        <v>3978</v>
      </c>
      <c r="BD631" t="s">
        <v>3978</v>
      </c>
      <c r="BE631" t="s">
        <v>3978</v>
      </c>
      <c r="BF631" t="s">
        <v>3978</v>
      </c>
      <c r="BG631" t="s">
        <v>3978</v>
      </c>
      <c r="BH631" t="s">
        <v>3978</v>
      </c>
      <c r="BI631" t="s">
        <v>3978</v>
      </c>
      <c r="BJ631" t="s">
        <v>3978</v>
      </c>
      <c r="BK631" t="s">
        <v>3978</v>
      </c>
      <c r="BL631" t="s">
        <v>25</v>
      </c>
      <c r="BM631" t="s">
        <v>25</v>
      </c>
      <c r="BN631" t="s">
        <v>25</v>
      </c>
      <c r="BO631" t="s">
        <v>25</v>
      </c>
      <c r="BP631" t="s">
        <v>25</v>
      </c>
      <c r="BQ631" t="s">
        <v>25</v>
      </c>
      <c r="BR631" t="s">
        <v>25</v>
      </c>
      <c r="BS631" t="s">
        <v>25</v>
      </c>
      <c r="BT631" t="s">
        <v>25</v>
      </c>
      <c r="BU631" t="s">
        <v>25</v>
      </c>
      <c r="BV631" t="s">
        <v>25</v>
      </c>
      <c r="BW631" t="s">
        <v>25</v>
      </c>
      <c r="BX631" t="s">
        <v>25</v>
      </c>
      <c r="BY631" t="s">
        <v>25</v>
      </c>
      <c r="BZ631" t="s">
        <v>25</v>
      </c>
      <c r="CA631" t="s">
        <v>25</v>
      </c>
      <c r="CB631" t="s">
        <v>25</v>
      </c>
      <c r="CC631" t="s">
        <v>25</v>
      </c>
      <c r="CD631" t="s">
        <v>25</v>
      </c>
      <c r="CE631" t="s">
        <v>25</v>
      </c>
      <c r="CF631" t="s">
        <v>25</v>
      </c>
      <c r="CG631" t="s">
        <v>25</v>
      </c>
      <c r="CH631">
        <v>-24</v>
      </c>
      <c r="CI631" t="s">
        <v>3979</v>
      </c>
      <c r="CJ631" s="36">
        <v>1.6336000000000001E-5</v>
      </c>
      <c r="CK631">
        <v>244858</v>
      </c>
      <c r="CL631">
        <v>15228</v>
      </c>
      <c r="CM631">
        <v>33418</v>
      </c>
      <c r="CN631">
        <v>9714</v>
      </c>
      <c r="CO631">
        <v>17200</v>
      </c>
      <c r="CP631">
        <v>22244</v>
      </c>
      <c r="CQ631">
        <v>110820</v>
      </c>
      <c r="CR631">
        <v>5458</v>
      </c>
      <c r="CS631">
        <v>134302</v>
      </c>
      <c r="CT631">
        <v>110556</v>
      </c>
      <c r="CU631" s="36">
        <v>6.5668500000000003E-5</v>
      </c>
      <c r="CV631" s="36">
        <v>2.9924E-5</v>
      </c>
      <c r="CW631">
        <v>0</v>
      </c>
      <c r="CX631">
        <v>0</v>
      </c>
      <c r="CY631">
        <v>0</v>
      </c>
      <c r="CZ631" s="36">
        <v>1.8047299999999999E-5</v>
      </c>
      <c r="DA631">
        <v>0</v>
      </c>
      <c r="DB631" s="36">
        <v>7.44591E-6</v>
      </c>
      <c r="DC631" s="36">
        <v>2.7135600000000002E-5</v>
      </c>
    </row>
    <row r="632" spans="1:107" x14ac:dyDescent="0.2">
      <c r="A632" t="s">
        <v>252</v>
      </c>
      <c r="B632">
        <v>185803445</v>
      </c>
      <c r="C632" t="s">
        <v>33</v>
      </c>
      <c r="D632">
        <v>0</v>
      </c>
      <c r="E632">
        <v>-24</v>
      </c>
      <c r="F632">
        <v>0</v>
      </c>
      <c r="G632" t="s">
        <v>24</v>
      </c>
      <c r="H632">
        <v>1</v>
      </c>
      <c r="I632" t="s">
        <v>25</v>
      </c>
      <c r="J632">
        <v>0</v>
      </c>
      <c r="K632" t="s">
        <v>25</v>
      </c>
      <c r="L632">
        <v>0</v>
      </c>
      <c r="M632">
        <v>0.66700000000000004</v>
      </c>
      <c r="N632" t="s">
        <v>286</v>
      </c>
      <c r="O632" t="s">
        <v>151</v>
      </c>
      <c r="P632" t="s">
        <v>2359</v>
      </c>
      <c r="Q632" t="s">
        <v>3246</v>
      </c>
      <c r="R632" t="s">
        <v>25</v>
      </c>
      <c r="S632" t="s">
        <v>26</v>
      </c>
      <c r="T632" t="s">
        <v>25</v>
      </c>
      <c r="U632">
        <v>1</v>
      </c>
      <c r="V632">
        <v>1113</v>
      </c>
      <c r="W632" t="s">
        <v>2411</v>
      </c>
      <c r="X632" t="s">
        <v>3950</v>
      </c>
      <c r="Y632" t="s">
        <v>3951</v>
      </c>
      <c r="Z632" t="s">
        <v>3952</v>
      </c>
      <c r="AA632" t="s">
        <v>3953</v>
      </c>
      <c r="AB632" t="s">
        <v>3954</v>
      </c>
      <c r="AC632" t="s">
        <v>3955</v>
      </c>
      <c r="AD632" t="s">
        <v>25</v>
      </c>
      <c r="AE632" t="s">
        <v>3951</v>
      </c>
      <c r="AF632" t="s">
        <v>3956</v>
      </c>
      <c r="AG632" t="s">
        <v>300</v>
      </c>
      <c r="AH632" t="s">
        <v>3957</v>
      </c>
      <c r="AI632" t="s">
        <v>3958</v>
      </c>
      <c r="AJ632" t="s">
        <v>3959</v>
      </c>
      <c r="AK632" t="s">
        <v>3960</v>
      </c>
      <c r="AL632" t="s">
        <v>3961</v>
      </c>
      <c r="AM632" t="s">
        <v>3962</v>
      </c>
      <c r="AN632" t="s">
        <v>3963</v>
      </c>
      <c r="AO632" t="s">
        <v>3964</v>
      </c>
      <c r="AP632" t="s">
        <v>3965</v>
      </c>
      <c r="AQ632" t="s">
        <v>3966</v>
      </c>
      <c r="AR632" t="s">
        <v>3967</v>
      </c>
      <c r="AS632" t="s">
        <v>3968</v>
      </c>
      <c r="AT632" t="s">
        <v>3969</v>
      </c>
      <c r="AU632" t="s">
        <v>3970</v>
      </c>
      <c r="AV632" t="s">
        <v>3971</v>
      </c>
      <c r="AW632" t="s">
        <v>3972</v>
      </c>
      <c r="AX632" t="s">
        <v>3973</v>
      </c>
      <c r="AY632" t="s">
        <v>3974</v>
      </c>
      <c r="AZ632" t="s">
        <v>3975</v>
      </c>
      <c r="BA632" t="s">
        <v>3976</v>
      </c>
      <c r="BB632" t="s">
        <v>3977</v>
      </c>
      <c r="BC632" t="s">
        <v>3978</v>
      </c>
      <c r="BD632" t="s">
        <v>3978</v>
      </c>
      <c r="BE632" t="s">
        <v>3978</v>
      </c>
      <c r="BF632" t="s">
        <v>3978</v>
      </c>
      <c r="BG632" t="s">
        <v>3978</v>
      </c>
      <c r="BH632" t="s">
        <v>3978</v>
      </c>
      <c r="BI632" t="s">
        <v>3978</v>
      </c>
      <c r="BJ632" t="s">
        <v>3978</v>
      </c>
      <c r="BK632" t="s">
        <v>3978</v>
      </c>
      <c r="BL632" t="s">
        <v>25</v>
      </c>
      <c r="BM632" t="s">
        <v>25</v>
      </c>
      <c r="BN632" t="s">
        <v>25</v>
      </c>
      <c r="BO632" t="s">
        <v>25</v>
      </c>
      <c r="BP632" t="s">
        <v>25</v>
      </c>
      <c r="BQ632" t="s">
        <v>25</v>
      </c>
      <c r="BR632" t="s">
        <v>25</v>
      </c>
      <c r="BS632" t="s">
        <v>25</v>
      </c>
      <c r="BT632" t="s">
        <v>25</v>
      </c>
      <c r="BU632" t="s">
        <v>25</v>
      </c>
      <c r="BV632" t="s">
        <v>25</v>
      </c>
      <c r="BW632" t="s">
        <v>25</v>
      </c>
      <c r="BX632" t="s">
        <v>25</v>
      </c>
      <c r="BY632" t="s">
        <v>25</v>
      </c>
      <c r="BZ632" t="s">
        <v>25</v>
      </c>
      <c r="CA632" t="s">
        <v>25</v>
      </c>
      <c r="CB632" t="s">
        <v>25</v>
      </c>
      <c r="CC632" t="s">
        <v>25</v>
      </c>
      <c r="CD632" t="s">
        <v>25</v>
      </c>
      <c r="CE632" t="s">
        <v>25</v>
      </c>
      <c r="CF632" t="s">
        <v>25</v>
      </c>
      <c r="CG632" t="s">
        <v>25</v>
      </c>
      <c r="CH632">
        <v>-24</v>
      </c>
      <c r="CI632" t="s">
        <v>3979</v>
      </c>
      <c r="CJ632" s="36">
        <v>1.6336000000000001E-5</v>
      </c>
      <c r="CK632">
        <v>244858</v>
      </c>
      <c r="CL632">
        <v>15228</v>
      </c>
      <c r="CM632">
        <v>33418</v>
      </c>
      <c r="CN632">
        <v>9714</v>
      </c>
      <c r="CO632">
        <v>17200</v>
      </c>
      <c r="CP632">
        <v>22244</v>
      </c>
      <c r="CQ632">
        <v>110820</v>
      </c>
      <c r="CR632">
        <v>5458</v>
      </c>
      <c r="CS632">
        <v>134302</v>
      </c>
      <c r="CT632">
        <v>110556</v>
      </c>
      <c r="CU632" s="36">
        <v>6.5668500000000003E-5</v>
      </c>
      <c r="CV632" s="36">
        <v>2.9924E-5</v>
      </c>
      <c r="CW632">
        <v>0</v>
      </c>
      <c r="CX632">
        <v>0</v>
      </c>
      <c r="CY632">
        <v>0</v>
      </c>
      <c r="CZ632" s="36">
        <v>1.8047299999999999E-5</v>
      </c>
      <c r="DA632">
        <v>0</v>
      </c>
      <c r="DB632" s="36">
        <v>7.44591E-6</v>
      </c>
      <c r="DC632" s="36">
        <v>2.7135600000000002E-5</v>
      </c>
    </row>
    <row r="633" spans="1:107" x14ac:dyDescent="0.2">
      <c r="A633" t="s">
        <v>252</v>
      </c>
      <c r="B633">
        <v>185803445</v>
      </c>
      <c r="C633" t="s">
        <v>33</v>
      </c>
      <c r="D633">
        <v>0</v>
      </c>
      <c r="E633">
        <v>-24</v>
      </c>
      <c r="F633">
        <v>0</v>
      </c>
      <c r="G633" t="s">
        <v>24</v>
      </c>
      <c r="H633">
        <v>1</v>
      </c>
      <c r="I633" t="s">
        <v>25</v>
      </c>
      <c r="J633">
        <v>0</v>
      </c>
      <c r="K633" t="s">
        <v>25</v>
      </c>
      <c r="L633">
        <v>0</v>
      </c>
      <c r="M633">
        <v>0.66700000000000004</v>
      </c>
      <c r="N633" t="s">
        <v>286</v>
      </c>
      <c r="O633" t="s">
        <v>151</v>
      </c>
      <c r="P633" t="s">
        <v>2359</v>
      </c>
      <c r="Q633" t="s">
        <v>3246</v>
      </c>
      <c r="R633" t="s">
        <v>25</v>
      </c>
      <c r="S633" t="s">
        <v>26</v>
      </c>
      <c r="T633" t="s">
        <v>25</v>
      </c>
      <c r="U633">
        <v>2</v>
      </c>
      <c r="V633">
        <v>1113</v>
      </c>
      <c r="W633" t="s">
        <v>2411</v>
      </c>
      <c r="X633" t="s">
        <v>3950</v>
      </c>
      <c r="Y633" t="s">
        <v>3951</v>
      </c>
      <c r="Z633" t="s">
        <v>3952</v>
      </c>
      <c r="AA633" t="s">
        <v>3953</v>
      </c>
      <c r="AB633" t="s">
        <v>3954</v>
      </c>
      <c r="AC633" t="s">
        <v>3955</v>
      </c>
      <c r="AD633" t="s">
        <v>25</v>
      </c>
      <c r="AE633" t="s">
        <v>3951</v>
      </c>
      <c r="AF633" t="s">
        <v>3956</v>
      </c>
      <c r="AG633" t="s">
        <v>300</v>
      </c>
      <c r="AH633" t="s">
        <v>3957</v>
      </c>
      <c r="AI633" t="s">
        <v>3958</v>
      </c>
      <c r="AJ633" t="s">
        <v>3959</v>
      </c>
      <c r="AK633" t="s">
        <v>3960</v>
      </c>
      <c r="AL633" t="s">
        <v>3961</v>
      </c>
      <c r="AM633" t="s">
        <v>3962</v>
      </c>
      <c r="AN633" t="s">
        <v>3963</v>
      </c>
      <c r="AO633" t="s">
        <v>3964</v>
      </c>
      <c r="AP633" t="s">
        <v>3965</v>
      </c>
      <c r="AQ633" t="s">
        <v>3966</v>
      </c>
      <c r="AR633" t="s">
        <v>3967</v>
      </c>
      <c r="AS633" t="s">
        <v>3968</v>
      </c>
      <c r="AT633" t="s">
        <v>3969</v>
      </c>
      <c r="AU633" t="s">
        <v>3970</v>
      </c>
      <c r="AV633" t="s">
        <v>3971</v>
      </c>
      <c r="AW633" t="s">
        <v>3972</v>
      </c>
      <c r="AX633" t="s">
        <v>3973</v>
      </c>
      <c r="AY633" t="s">
        <v>3974</v>
      </c>
      <c r="AZ633" t="s">
        <v>3975</v>
      </c>
      <c r="BA633" t="s">
        <v>3976</v>
      </c>
      <c r="BB633" t="s">
        <v>3977</v>
      </c>
      <c r="BC633" t="s">
        <v>3978</v>
      </c>
      <c r="BD633" t="s">
        <v>3978</v>
      </c>
      <c r="BE633" t="s">
        <v>3978</v>
      </c>
      <c r="BF633" t="s">
        <v>3978</v>
      </c>
      <c r="BG633" t="s">
        <v>3978</v>
      </c>
      <c r="BH633" t="s">
        <v>3978</v>
      </c>
      <c r="BI633" t="s">
        <v>3978</v>
      </c>
      <c r="BJ633" t="s">
        <v>3978</v>
      </c>
      <c r="BK633" t="s">
        <v>3978</v>
      </c>
      <c r="BL633" t="s">
        <v>25</v>
      </c>
      <c r="BM633" t="s">
        <v>25</v>
      </c>
      <c r="BN633" t="s">
        <v>25</v>
      </c>
      <c r="BO633" t="s">
        <v>25</v>
      </c>
      <c r="BP633" t="s">
        <v>25</v>
      </c>
      <c r="BQ633" t="s">
        <v>25</v>
      </c>
      <c r="BR633" t="s">
        <v>25</v>
      </c>
      <c r="BS633" t="s">
        <v>25</v>
      </c>
      <c r="BT633" t="s">
        <v>25</v>
      </c>
      <c r="BU633" t="s">
        <v>25</v>
      </c>
      <c r="BV633" t="s">
        <v>25</v>
      </c>
      <c r="BW633" t="s">
        <v>25</v>
      </c>
      <c r="BX633" t="s">
        <v>25</v>
      </c>
      <c r="BY633" t="s">
        <v>25</v>
      </c>
      <c r="BZ633" t="s">
        <v>25</v>
      </c>
      <c r="CA633" t="s">
        <v>25</v>
      </c>
      <c r="CB633" t="s">
        <v>25</v>
      </c>
      <c r="CC633" t="s">
        <v>25</v>
      </c>
      <c r="CD633" t="s">
        <v>25</v>
      </c>
      <c r="CE633" t="s">
        <v>25</v>
      </c>
      <c r="CF633" t="s">
        <v>25</v>
      </c>
      <c r="CG633" t="s">
        <v>25</v>
      </c>
      <c r="CH633">
        <v>-24</v>
      </c>
      <c r="CI633" t="s">
        <v>3979</v>
      </c>
      <c r="CJ633" s="36">
        <v>1.6336000000000001E-5</v>
      </c>
      <c r="CK633">
        <v>244858</v>
      </c>
      <c r="CL633">
        <v>15228</v>
      </c>
      <c r="CM633">
        <v>33418</v>
      </c>
      <c r="CN633">
        <v>9714</v>
      </c>
      <c r="CO633">
        <v>17200</v>
      </c>
      <c r="CP633">
        <v>22244</v>
      </c>
      <c r="CQ633">
        <v>110820</v>
      </c>
      <c r="CR633">
        <v>5458</v>
      </c>
      <c r="CS633">
        <v>134302</v>
      </c>
      <c r="CT633">
        <v>110556</v>
      </c>
      <c r="CU633" s="36">
        <v>6.5668500000000003E-5</v>
      </c>
      <c r="CV633" s="36">
        <v>2.9924E-5</v>
      </c>
      <c r="CW633">
        <v>0</v>
      </c>
      <c r="CX633">
        <v>0</v>
      </c>
      <c r="CY633">
        <v>0</v>
      </c>
      <c r="CZ633" s="36">
        <v>1.8047299999999999E-5</v>
      </c>
      <c r="DA633">
        <v>0</v>
      </c>
      <c r="DB633" s="36">
        <v>7.44591E-6</v>
      </c>
      <c r="DC633" s="36">
        <v>2.7135600000000002E-5</v>
      </c>
    </row>
    <row r="634" spans="1:107" x14ac:dyDescent="0.2">
      <c r="A634" t="s">
        <v>252</v>
      </c>
      <c r="B634">
        <v>185803445</v>
      </c>
      <c r="C634" t="s">
        <v>33</v>
      </c>
      <c r="D634">
        <v>0</v>
      </c>
      <c r="E634">
        <v>-24</v>
      </c>
      <c r="F634">
        <v>0</v>
      </c>
      <c r="G634" t="s">
        <v>24</v>
      </c>
      <c r="H634">
        <v>1</v>
      </c>
      <c r="I634" t="s">
        <v>25</v>
      </c>
      <c r="J634">
        <v>0</v>
      </c>
      <c r="K634" t="s">
        <v>25</v>
      </c>
      <c r="L634">
        <v>0</v>
      </c>
      <c r="M634">
        <v>0.66700000000000004</v>
      </c>
      <c r="N634" t="s">
        <v>286</v>
      </c>
      <c r="O634" t="s">
        <v>151</v>
      </c>
      <c r="P634" t="s">
        <v>2359</v>
      </c>
      <c r="Q634" t="s">
        <v>3246</v>
      </c>
      <c r="R634" t="s">
        <v>25</v>
      </c>
      <c r="S634" t="s">
        <v>26</v>
      </c>
      <c r="T634" t="s">
        <v>25</v>
      </c>
      <c r="U634">
        <v>3</v>
      </c>
      <c r="V634">
        <v>1113</v>
      </c>
      <c r="W634" t="s">
        <v>2411</v>
      </c>
      <c r="X634" t="s">
        <v>3950</v>
      </c>
      <c r="Y634" t="s">
        <v>3951</v>
      </c>
      <c r="Z634" t="s">
        <v>3952</v>
      </c>
      <c r="AA634" t="s">
        <v>3953</v>
      </c>
      <c r="AB634" t="s">
        <v>3954</v>
      </c>
      <c r="AC634" t="s">
        <v>3955</v>
      </c>
      <c r="AD634" t="s">
        <v>25</v>
      </c>
      <c r="AE634" t="s">
        <v>3951</v>
      </c>
      <c r="AF634" t="s">
        <v>3956</v>
      </c>
      <c r="AG634" t="s">
        <v>300</v>
      </c>
      <c r="AH634" t="s">
        <v>3957</v>
      </c>
      <c r="AI634" t="s">
        <v>3958</v>
      </c>
      <c r="AJ634" t="s">
        <v>3959</v>
      </c>
      <c r="AK634" t="s">
        <v>3960</v>
      </c>
      <c r="AL634" t="s">
        <v>3961</v>
      </c>
      <c r="AM634" t="s">
        <v>3962</v>
      </c>
      <c r="AN634" t="s">
        <v>3963</v>
      </c>
      <c r="AO634" t="s">
        <v>3964</v>
      </c>
      <c r="AP634" t="s">
        <v>3965</v>
      </c>
      <c r="AQ634" t="s">
        <v>3966</v>
      </c>
      <c r="AR634" t="s">
        <v>3967</v>
      </c>
      <c r="AS634" t="s">
        <v>3968</v>
      </c>
      <c r="AT634" t="s">
        <v>3969</v>
      </c>
      <c r="AU634" t="s">
        <v>3970</v>
      </c>
      <c r="AV634" t="s">
        <v>3971</v>
      </c>
      <c r="AW634" t="s">
        <v>3972</v>
      </c>
      <c r="AX634" t="s">
        <v>3973</v>
      </c>
      <c r="AY634" t="s">
        <v>3974</v>
      </c>
      <c r="AZ634" t="s">
        <v>3975</v>
      </c>
      <c r="BA634" t="s">
        <v>3976</v>
      </c>
      <c r="BB634" t="s">
        <v>3977</v>
      </c>
      <c r="BC634" t="s">
        <v>3978</v>
      </c>
      <c r="BD634" t="s">
        <v>3978</v>
      </c>
      <c r="BE634" t="s">
        <v>3978</v>
      </c>
      <c r="BF634" t="s">
        <v>3978</v>
      </c>
      <c r="BG634" t="s">
        <v>3978</v>
      </c>
      <c r="BH634" t="s">
        <v>3978</v>
      </c>
      <c r="BI634" t="s">
        <v>3978</v>
      </c>
      <c r="BJ634" t="s">
        <v>3978</v>
      </c>
      <c r="BK634" t="s">
        <v>3978</v>
      </c>
      <c r="BL634" t="s">
        <v>25</v>
      </c>
      <c r="BM634" t="s">
        <v>25</v>
      </c>
      <c r="BN634" t="s">
        <v>25</v>
      </c>
      <c r="BO634" t="s">
        <v>25</v>
      </c>
      <c r="BP634" t="s">
        <v>25</v>
      </c>
      <c r="BQ634" t="s">
        <v>25</v>
      </c>
      <c r="BR634" t="s">
        <v>25</v>
      </c>
      <c r="BS634" t="s">
        <v>25</v>
      </c>
      <c r="BT634" t="s">
        <v>25</v>
      </c>
      <c r="BU634" t="s">
        <v>25</v>
      </c>
      <c r="BV634" t="s">
        <v>25</v>
      </c>
      <c r="BW634" t="s">
        <v>25</v>
      </c>
      <c r="BX634" t="s">
        <v>25</v>
      </c>
      <c r="BY634" t="s">
        <v>25</v>
      </c>
      <c r="BZ634" t="s">
        <v>25</v>
      </c>
      <c r="CA634" t="s">
        <v>25</v>
      </c>
      <c r="CB634" t="s">
        <v>25</v>
      </c>
      <c r="CC634" t="s">
        <v>25</v>
      </c>
      <c r="CD634" t="s">
        <v>25</v>
      </c>
      <c r="CE634" t="s">
        <v>25</v>
      </c>
      <c r="CF634" t="s">
        <v>25</v>
      </c>
      <c r="CG634" t="s">
        <v>25</v>
      </c>
      <c r="CH634">
        <v>-24</v>
      </c>
      <c r="CI634" t="s">
        <v>3979</v>
      </c>
      <c r="CJ634" s="36">
        <v>1.6336000000000001E-5</v>
      </c>
      <c r="CK634">
        <v>244858</v>
      </c>
      <c r="CL634">
        <v>15228</v>
      </c>
      <c r="CM634">
        <v>33418</v>
      </c>
      <c r="CN634">
        <v>9714</v>
      </c>
      <c r="CO634">
        <v>17200</v>
      </c>
      <c r="CP634">
        <v>22244</v>
      </c>
      <c r="CQ634">
        <v>110820</v>
      </c>
      <c r="CR634">
        <v>5458</v>
      </c>
      <c r="CS634">
        <v>134302</v>
      </c>
      <c r="CT634">
        <v>110556</v>
      </c>
      <c r="CU634" s="36">
        <v>6.5668500000000003E-5</v>
      </c>
      <c r="CV634" s="36">
        <v>2.9924E-5</v>
      </c>
      <c r="CW634">
        <v>0</v>
      </c>
      <c r="CX634">
        <v>0</v>
      </c>
      <c r="CY634">
        <v>0</v>
      </c>
      <c r="CZ634" s="36">
        <v>1.8047299999999999E-5</v>
      </c>
      <c r="DA634">
        <v>0</v>
      </c>
      <c r="DB634" s="36">
        <v>7.44591E-6</v>
      </c>
      <c r="DC634" s="36">
        <v>2.7135600000000002E-5</v>
      </c>
    </row>
    <row r="635" spans="1:107" x14ac:dyDescent="0.2">
      <c r="A635" t="s">
        <v>252</v>
      </c>
      <c r="B635">
        <v>185803445</v>
      </c>
      <c r="C635" t="s">
        <v>33</v>
      </c>
      <c r="D635">
        <v>0</v>
      </c>
      <c r="E635">
        <v>-24</v>
      </c>
      <c r="F635">
        <v>0</v>
      </c>
      <c r="G635" t="s">
        <v>24</v>
      </c>
      <c r="H635">
        <v>1</v>
      </c>
      <c r="I635" t="s">
        <v>25</v>
      </c>
      <c r="J635">
        <v>0</v>
      </c>
      <c r="K635" t="s">
        <v>25</v>
      </c>
      <c r="L635">
        <v>0</v>
      </c>
      <c r="M635">
        <v>0.66700000000000004</v>
      </c>
      <c r="N635" t="s">
        <v>286</v>
      </c>
      <c r="O635" t="s">
        <v>151</v>
      </c>
      <c r="P635" t="s">
        <v>2359</v>
      </c>
      <c r="Q635" t="s">
        <v>2850</v>
      </c>
      <c r="R635" t="s">
        <v>25</v>
      </c>
      <c r="S635" t="s">
        <v>26</v>
      </c>
      <c r="T635" t="s">
        <v>25</v>
      </c>
      <c r="U635">
        <v>1</v>
      </c>
      <c r="V635">
        <v>1114</v>
      </c>
      <c r="W635" t="s">
        <v>2411</v>
      </c>
      <c r="X635" t="s">
        <v>3950</v>
      </c>
      <c r="Y635" t="s">
        <v>3951</v>
      </c>
      <c r="Z635" t="s">
        <v>3952</v>
      </c>
      <c r="AA635" t="s">
        <v>3953</v>
      </c>
      <c r="AB635" t="s">
        <v>3954</v>
      </c>
      <c r="AC635" t="s">
        <v>3955</v>
      </c>
      <c r="AD635" t="s">
        <v>25</v>
      </c>
      <c r="AE635" t="s">
        <v>3951</v>
      </c>
      <c r="AF635" t="s">
        <v>3956</v>
      </c>
      <c r="AG635" t="s">
        <v>300</v>
      </c>
      <c r="AH635" t="s">
        <v>3957</v>
      </c>
      <c r="AI635" t="s">
        <v>3958</v>
      </c>
      <c r="AJ635" t="s">
        <v>3959</v>
      </c>
      <c r="AK635" t="s">
        <v>3960</v>
      </c>
      <c r="AL635" t="s">
        <v>3961</v>
      </c>
      <c r="AM635" t="s">
        <v>3962</v>
      </c>
      <c r="AN635" t="s">
        <v>3963</v>
      </c>
      <c r="AO635" t="s">
        <v>3964</v>
      </c>
      <c r="AP635" t="s">
        <v>3965</v>
      </c>
      <c r="AQ635" t="s">
        <v>3966</v>
      </c>
      <c r="AR635" t="s">
        <v>3967</v>
      </c>
      <c r="AS635" t="s">
        <v>3968</v>
      </c>
      <c r="AT635" t="s">
        <v>3969</v>
      </c>
      <c r="AU635" t="s">
        <v>3970</v>
      </c>
      <c r="AV635" t="s">
        <v>3971</v>
      </c>
      <c r="AW635" t="s">
        <v>3972</v>
      </c>
      <c r="AX635" t="s">
        <v>3973</v>
      </c>
      <c r="AY635" t="s">
        <v>3974</v>
      </c>
      <c r="AZ635" t="s">
        <v>3975</v>
      </c>
      <c r="BA635" t="s">
        <v>3976</v>
      </c>
      <c r="BB635" t="s">
        <v>3977</v>
      </c>
      <c r="BC635" t="s">
        <v>3978</v>
      </c>
      <c r="BD635" t="s">
        <v>3978</v>
      </c>
      <c r="BE635" t="s">
        <v>3978</v>
      </c>
      <c r="BF635" t="s">
        <v>3978</v>
      </c>
      <c r="BG635" t="s">
        <v>3978</v>
      </c>
      <c r="BH635" t="s">
        <v>3978</v>
      </c>
      <c r="BI635" t="s">
        <v>3978</v>
      </c>
      <c r="BJ635" t="s">
        <v>3978</v>
      </c>
      <c r="BK635" t="s">
        <v>3978</v>
      </c>
      <c r="BL635" t="s">
        <v>25</v>
      </c>
      <c r="BM635" t="s">
        <v>25</v>
      </c>
      <c r="BN635" t="s">
        <v>25</v>
      </c>
      <c r="BO635" t="s">
        <v>25</v>
      </c>
      <c r="BP635" t="s">
        <v>25</v>
      </c>
      <c r="BQ635" t="s">
        <v>25</v>
      </c>
      <c r="BR635" t="s">
        <v>25</v>
      </c>
      <c r="BS635" t="s">
        <v>25</v>
      </c>
      <c r="BT635" t="s">
        <v>25</v>
      </c>
      <c r="BU635" t="s">
        <v>25</v>
      </c>
      <c r="BV635" t="s">
        <v>25</v>
      </c>
      <c r="BW635" t="s">
        <v>25</v>
      </c>
      <c r="BX635" t="s">
        <v>25</v>
      </c>
      <c r="BY635" t="s">
        <v>25</v>
      </c>
      <c r="BZ635" t="s">
        <v>25</v>
      </c>
      <c r="CA635" t="s">
        <v>25</v>
      </c>
      <c r="CB635" t="s">
        <v>25</v>
      </c>
      <c r="CC635" t="s">
        <v>25</v>
      </c>
      <c r="CD635" t="s">
        <v>25</v>
      </c>
      <c r="CE635" t="s">
        <v>25</v>
      </c>
      <c r="CF635" t="s">
        <v>25</v>
      </c>
      <c r="CG635" t="s">
        <v>25</v>
      </c>
      <c r="CH635">
        <v>-24</v>
      </c>
      <c r="CI635" t="s">
        <v>3979</v>
      </c>
      <c r="CJ635" s="36">
        <v>1.6336000000000001E-5</v>
      </c>
      <c r="CK635">
        <v>244858</v>
      </c>
      <c r="CL635">
        <v>15228</v>
      </c>
      <c r="CM635">
        <v>33418</v>
      </c>
      <c r="CN635">
        <v>9714</v>
      </c>
      <c r="CO635">
        <v>17200</v>
      </c>
      <c r="CP635">
        <v>22244</v>
      </c>
      <c r="CQ635">
        <v>110820</v>
      </c>
      <c r="CR635">
        <v>5458</v>
      </c>
      <c r="CS635">
        <v>134302</v>
      </c>
      <c r="CT635">
        <v>110556</v>
      </c>
      <c r="CU635" s="36">
        <v>6.5668500000000003E-5</v>
      </c>
      <c r="CV635" s="36">
        <v>2.9924E-5</v>
      </c>
      <c r="CW635">
        <v>0</v>
      </c>
      <c r="CX635">
        <v>0</v>
      </c>
      <c r="CY635">
        <v>0</v>
      </c>
      <c r="CZ635" s="36">
        <v>1.8047299999999999E-5</v>
      </c>
      <c r="DA635">
        <v>0</v>
      </c>
      <c r="DB635" s="36">
        <v>7.44591E-6</v>
      </c>
      <c r="DC635" s="36">
        <v>2.7135600000000002E-5</v>
      </c>
    </row>
    <row r="636" spans="1:107" x14ac:dyDescent="0.2">
      <c r="A636" t="s">
        <v>252</v>
      </c>
      <c r="B636">
        <v>185803445</v>
      </c>
      <c r="C636" t="s">
        <v>33</v>
      </c>
      <c r="D636">
        <v>0</v>
      </c>
      <c r="E636">
        <v>-24</v>
      </c>
      <c r="F636">
        <v>0</v>
      </c>
      <c r="G636" t="s">
        <v>24</v>
      </c>
      <c r="H636">
        <v>1</v>
      </c>
      <c r="I636" t="s">
        <v>25</v>
      </c>
      <c r="J636">
        <v>0</v>
      </c>
      <c r="K636" t="s">
        <v>25</v>
      </c>
      <c r="L636">
        <v>0</v>
      </c>
      <c r="M636">
        <v>0.66700000000000004</v>
      </c>
      <c r="N636" t="s">
        <v>286</v>
      </c>
      <c r="O636" t="s">
        <v>151</v>
      </c>
      <c r="P636" t="s">
        <v>2359</v>
      </c>
      <c r="Q636" t="s">
        <v>2850</v>
      </c>
      <c r="R636" t="s">
        <v>25</v>
      </c>
      <c r="S636" t="s">
        <v>26</v>
      </c>
      <c r="T636" t="s">
        <v>25</v>
      </c>
      <c r="U636">
        <v>2</v>
      </c>
      <c r="V636">
        <v>1114</v>
      </c>
      <c r="W636" t="s">
        <v>2411</v>
      </c>
      <c r="X636" t="s">
        <v>3950</v>
      </c>
      <c r="Y636" t="s">
        <v>3951</v>
      </c>
      <c r="Z636" t="s">
        <v>3952</v>
      </c>
      <c r="AA636" t="s">
        <v>3953</v>
      </c>
      <c r="AB636" t="s">
        <v>3954</v>
      </c>
      <c r="AC636" t="s">
        <v>3955</v>
      </c>
      <c r="AD636" t="s">
        <v>25</v>
      </c>
      <c r="AE636" t="s">
        <v>3951</v>
      </c>
      <c r="AF636" t="s">
        <v>3956</v>
      </c>
      <c r="AG636" t="s">
        <v>300</v>
      </c>
      <c r="AH636" t="s">
        <v>3957</v>
      </c>
      <c r="AI636" t="s">
        <v>3958</v>
      </c>
      <c r="AJ636" t="s">
        <v>3959</v>
      </c>
      <c r="AK636" t="s">
        <v>3960</v>
      </c>
      <c r="AL636" t="s">
        <v>3961</v>
      </c>
      <c r="AM636" t="s">
        <v>3962</v>
      </c>
      <c r="AN636" t="s">
        <v>3963</v>
      </c>
      <c r="AO636" t="s">
        <v>3964</v>
      </c>
      <c r="AP636" t="s">
        <v>3965</v>
      </c>
      <c r="AQ636" t="s">
        <v>3966</v>
      </c>
      <c r="AR636" t="s">
        <v>3967</v>
      </c>
      <c r="AS636" t="s">
        <v>3968</v>
      </c>
      <c r="AT636" t="s">
        <v>3969</v>
      </c>
      <c r="AU636" t="s">
        <v>3970</v>
      </c>
      <c r="AV636" t="s">
        <v>3971</v>
      </c>
      <c r="AW636" t="s">
        <v>3972</v>
      </c>
      <c r="AX636" t="s">
        <v>3973</v>
      </c>
      <c r="AY636" t="s">
        <v>3974</v>
      </c>
      <c r="AZ636" t="s">
        <v>3975</v>
      </c>
      <c r="BA636" t="s">
        <v>3976</v>
      </c>
      <c r="BB636" t="s">
        <v>3977</v>
      </c>
      <c r="BC636" t="s">
        <v>3978</v>
      </c>
      <c r="BD636" t="s">
        <v>3978</v>
      </c>
      <c r="BE636" t="s">
        <v>3978</v>
      </c>
      <c r="BF636" t="s">
        <v>3978</v>
      </c>
      <c r="BG636" t="s">
        <v>3978</v>
      </c>
      <c r="BH636" t="s">
        <v>3978</v>
      </c>
      <c r="BI636" t="s">
        <v>3978</v>
      </c>
      <c r="BJ636" t="s">
        <v>3978</v>
      </c>
      <c r="BK636" t="s">
        <v>3978</v>
      </c>
      <c r="BL636" t="s">
        <v>25</v>
      </c>
      <c r="BM636" t="s">
        <v>25</v>
      </c>
      <c r="BN636" t="s">
        <v>25</v>
      </c>
      <c r="BO636" t="s">
        <v>25</v>
      </c>
      <c r="BP636" t="s">
        <v>25</v>
      </c>
      <c r="BQ636" t="s">
        <v>25</v>
      </c>
      <c r="BR636" t="s">
        <v>25</v>
      </c>
      <c r="BS636" t="s">
        <v>25</v>
      </c>
      <c r="BT636" t="s">
        <v>25</v>
      </c>
      <c r="BU636" t="s">
        <v>25</v>
      </c>
      <c r="BV636" t="s">
        <v>25</v>
      </c>
      <c r="BW636" t="s">
        <v>25</v>
      </c>
      <c r="BX636" t="s">
        <v>25</v>
      </c>
      <c r="BY636" t="s">
        <v>25</v>
      </c>
      <c r="BZ636" t="s">
        <v>25</v>
      </c>
      <c r="CA636" t="s">
        <v>25</v>
      </c>
      <c r="CB636" t="s">
        <v>25</v>
      </c>
      <c r="CC636" t="s">
        <v>25</v>
      </c>
      <c r="CD636" t="s">
        <v>25</v>
      </c>
      <c r="CE636" t="s">
        <v>25</v>
      </c>
      <c r="CF636" t="s">
        <v>25</v>
      </c>
      <c r="CG636" t="s">
        <v>25</v>
      </c>
      <c r="CH636">
        <v>-24</v>
      </c>
      <c r="CI636" t="s">
        <v>3979</v>
      </c>
      <c r="CJ636" s="36">
        <v>1.6336000000000001E-5</v>
      </c>
      <c r="CK636">
        <v>244858</v>
      </c>
      <c r="CL636">
        <v>15228</v>
      </c>
      <c r="CM636">
        <v>33418</v>
      </c>
      <c r="CN636">
        <v>9714</v>
      </c>
      <c r="CO636">
        <v>17200</v>
      </c>
      <c r="CP636">
        <v>22244</v>
      </c>
      <c r="CQ636">
        <v>110820</v>
      </c>
      <c r="CR636">
        <v>5458</v>
      </c>
      <c r="CS636">
        <v>134302</v>
      </c>
      <c r="CT636">
        <v>110556</v>
      </c>
      <c r="CU636" s="36">
        <v>6.5668500000000003E-5</v>
      </c>
      <c r="CV636" s="36">
        <v>2.9924E-5</v>
      </c>
      <c r="CW636">
        <v>0</v>
      </c>
      <c r="CX636">
        <v>0</v>
      </c>
      <c r="CY636">
        <v>0</v>
      </c>
      <c r="CZ636" s="36">
        <v>1.8047299999999999E-5</v>
      </c>
      <c r="DA636">
        <v>0</v>
      </c>
      <c r="DB636" s="36">
        <v>7.44591E-6</v>
      </c>
      <c r="DC636" s="36">
        <v>2.7135600000000002E-5</v>
      </c>
    </row>
    <row r="637" spans="1:107" x14ac:dyDescent="0.2">
      <c r="A637" t="s">
        <v>252</v>
      </c>
      <c r="B637">
        <v>185803445</v>
      </c>
      <c r="C637" t="s">
        <v>33</v>
      </c>
      <c r="D637">
        <v>0</v>
      </c>
      <c r="E637">
        <v>-24</v>
      </c>
      <c r="F637">
        <v>0</v>
      </c>
      <c r="G637" t="s">
        <v>24</v>
      </c>
      <c r="H637">
        <v>1</v>
      </c>
      <c r="I637" t="s">
        <v>25</v>
      </c>
      <c r="J637">
        <v>0</v>
      </c>
      <c r="K637" t="s">
        <v>25</v>
      </c>
      <c r="L637">
        <v>0</v>
      </c>
      <c r="M637">
        <v>0.66700000000000004</v>
      </c>
      <c r="N637" t="s">
        <v>286</v>
      </c>
      <c r="O637" t="s">
        <v>151</v>
      </c>
      <c r="P637" t="s">
        <v>2359</v>
      </c>
      <c r="Q637" t="s">
        <v>2850</v>
      </c>
      <c r="R637" t="s">
        <v>25</v>
      </c>
      <c r="S637" t="s">
        <v>26</v>
      </c>
      <c r="T637" t="s">
        <v>25</v>
      </c>
      <c r="U637">
        <v>3</v>
      </c>
      <c r="V637">
        <v>1114</v>
      </c>
      <c r="W637" t="s">
        <v>2411</v>
      </c>
      <c r="X637" t="s">
        <v>3950</v>
      </c>
      <c r="Y637" t="s">
        <v>3951</v>
      </c>
      <c r="Z637" t="s">
        <v>3952</v>
      </c>
      <c r="AA637" t="s">
        <v>3953</v>
      </c>
      <c r="AB637" t="s">
        <v>3954</v>
      </c>
      <c r="AC637" t="s">
        <v>3955</v>
      </c>
      <c r="AD637" t="s">
        <v>25</v>
      </c>
      <c r="AE637" t="s">
        <v>3951</v>
      </c>
      <c r="AF637" t="s">
        <v>3956</v>
      </c>
      <c r="AG637" t="s">
        <v>300</v>
      </c>
      <c r="AH637" t="s">
        <v>3957</v>
      </c>
      <c r="AI637" t="s">
        <v>3958</v>
      </c>
      <c r="AJ637" t="s">
        <v>3959</v>
      </c>
      <c r="AK637" t="s">
        <v>3960</v>
      </c>
      <c r="AL637" t="s">
        <v>3961</v>
      </c>
      <c r="AM637" t="s">
        <v>3962</v>
      </c>
      <c r="AN637" t="s">
        <v>3963</v>
      </c>
      <c r="AO637" t="s">
        <v>3964</v>
      </c>
      <c r="AP637" t="s">
        <v>3965</v>
      </c>
      <c r="AQ637" t="s">
        <v>3966</v>
      </c>
      <c r="AR637" t="s">
        <v>3967</v>
      </c>
      <c r="AS637" t="s">
        <v>3968</v>
      </c>
      <c r="AT637" t="s">
        <v>3969</v>
      </c>
      <c r="AU637" t="s">
        <v>3970</v>
      </c>
      <c r="AV637" t="s">
        <v>3971</v>
      </c>
      <c r="AW637" t="s">
        <v>3972</v>
      </c>
      <c r="AX637" t="s">
        <v>3973</v>
      </c>
      <c r="AY637" t="s">
        <v>3974</v>
      </c>
      <c r="AZ637" t="s">
        <v>3975</v>
      </c>
      <c r="BA637" t="s">
        <v>3976</v>
      </c>
      <c r="BB637" t="s">
        <v>3977</v>
      </c>
      <c r="BC637" t="s">
        <v>3978</v>
      </c>
      <c r="BD637" t="s">
        <v>3978</v>
      </c>
      <c r="BE637" t="s">
        <v>3978</v>
      </c>
      <c r="BF637" t="s">
        <v>3978</v>
      </c>
      <c r="BG637" t="s">
        <v>3978</v>
      </c>
      <c r="BH637" t="s">
        <v>3978</v>
      </c>
      <c r="BI637" t="s">
        <v>3978</v>
      </c>
      <c r="BJ637" t="s">
        <v>3978</v>
      </c>
      <c r="BK637" t="s">
        <v>3978</v>
      </c>
      <c r="BL637" t="s">
        <v>25</v>
      </c>
      <c r="BM637" t="s">
        <v>25</v>
      </c>
      <c r="BN637" t="s">
        <v>25</v>
      </c>
      <c r="BO637" t="s">
        <v>25</v>
      </c>
      <c r="BP637" t="s">
        <v>25</v>
      </c>
      <c r="BQ637" t="s">
        <v>25</v>
      </c>
      <c r="BR637" t="s">
        <v>25</v>
      </c>
      <c r="BS637" t="s">
        <v>25</v>
      </c>
      <c r="BT637" t="s">
        <v>25</v>
      </c>
      <c r="BU637" t="s">
        <v>25</v>
      </c>
      <c r="BV637" t="s">
        <v>25</v>
      </c>
      <c r="BW637" t="s">
        <v>25</v>
      </c>
      <c r="BX637" t="s">
        <v>25</v>
      </c>
      <c r="BY637" t="s">
        <v>25</v>
      </c>
      <c r="BZ637" t="s">
        <v>25</v>
      </c>
      <c r="CA637" t="s">
        <v>25</v>
      </c>
      <c r="CB637" t="s">
        <v>25</v>
      </c>
      <c r="CC637" t="s">
        <v>25</v>
      </c>
      <c r="CD637" t="s">
        <v>25</v>
      </c>
      <c r="CE637" t="s">
        <v>25</v>
      </c>
      <c r="CF637" t="s">
        <v>25</v>
      </c>
      <c r="CG637" t="s">
        <v>25</v>
      </c>
      <c r="CH637">
        <v>-24</v>
      </c>
      <c r="CI637" t="s">
        <v>3979</v>
      </c>
      <c r="CJ637" s="36">
        <v>1.6336000000000001E-5</v>
      </c>
      <c r="CK637">
        <v>244858</v>
      </c>
      <c r="CL637">
        <v>15228</v>
      </c>
      <c r="CM637">
        <v>33418</v>
      </c>
      <c r="CN637">
        <v>9714</v>
      </c>
      <c r="CO637">
        <v>17200</v>
      </c>
      <c r="CP637">
        <v>22244</v>
      </c>
      <c r="CQ637">
        <v>110820</v>
      </c>
      <c r="CR637">
        <v>5458</v>
      </c>
      <c r="CS637">
        <v>134302</v>
      </c>
      <c r="CT637">
        <v>110556</v>
      </c>
      <c r="CU637" s="36">
        <v>6.5668500000000003E-5</v>
      </c>
      <c r="CV637" s="36">
        <v>2.9924E-5</v>
      </c>
      <c r="CW637">
        <v>0</v>
      </c>
      <c r="CX637">
        <v>0</v>
      </c>
      <c r="CY637">
        <v>0</v>
      </c>
      <c r="CZ637" s="36">
        <v>1.8047299999999999E-5</v>
      </c>
      <c r="DA637">
        <v>0</v>
      </c>
      <c r="DB637" s="36">
        <v>7.44591E-6</v>
      </c>
      <c r="DC637" s="36">
        <v>2.7135600000000002E-5</v>
      </c>
    </row>
    <row r="638" spans="1:107" x14ac:dyDescent="0.2">
      <c r="A638" t="s">
        <v>252</v>
      </c>
      <c r="B638">
        <v>185803445</v>
      </c>
      <c r="C638" t="s">
        <v>33</v>
      </c>
      <c r="D638">
        <v>0</v>
      </c>
      <c r="E638">
        <v>-24</v>
      </c>
      <c r="F638">
        <v>0</v>
      </c>
      <c r="G638" t="s">
        <v>24</v>
      </c>
      <c r="H638">
        <v>1</v>
      </c>
      <c r="I638" t="s">
        <v>25</v>
      </c>
      <c r="J638">
        <v>0</v>
      </c>
      <c r="K638" t="s">
        <v>25</v>
      </c>
      <c r="L638">
        <v>0</v>
      </c>
      <c r="M638">
        <v>0.66700000000000004</v>
      </c>
      <c r="N638" t="s">
        <v>286</v>
      </c>
      <c r="O638" t="s">
        <v>151</v>
      </c>
      <c r="P638" t="s">
        <v>2359</v>
      </c>
      <c r="Q638" t="s">
        <v>3246</v>
      </c>
      <c r="R638" t="s">
        <v>25</v>
      </c>
      <c r="S638" t="s">
        <v>26</v>
      </c>
      <c r="T638" t="s">
        <v>25</v>
      </c>
      <c r="U638">
        <v>1</v>
      </c>
      <c r="V638">
        <v>1115</v>
      </c>
      <c r="W638" t="s">
        <v>2411</v>
      </c>
      <c r="X638" t="s">
        <v>3950</v>
      </c>
      <c r="Y638" t="s">
        <v>3951</v>
      </c>
      <c r="Z638" t="s">
        <v>3952</v>
      </c>
      <c r="AA638" t="s">
        <v>3953</v>
      </c>
      <c r="AB638" t="s">
        <v>3954</v>
      </c>
      <c r="AC638" t="s">
        <v>3955</v>
      </c>
      <c r="AD638" t="s">
        <v>25</v>
      </c>
      <c r="AE638" t="s">
        <v>3951</v>
      </c>
      <c r="AF638" t="s">
        <v>3956</v>
      </c>
      <c r="AG638" t="s">
        <v>300</v>
      </c>
      <c r="AH638" t="s">
        <v>3957</v>
      </c>
      <c r="AI638" t="s">
        <v>3958</v>
      </c>
      <c r="AJ638" t="s">
        <v>3959</v>
      </c>
      <c r="AK638" t="s">
        <v>3960</v>
      </c>
      <c r="AL638" t="s">
        <v>3961</v>
      </c>
      <c r="AM638" t="s">
        <v>3962</v>
      </c>
      <c r="AN638" t="s">
        <v>3963</v>
      </c>
      <c r="AO638" t="s">
        <v>3964</v>
      </c>
      <c r="AP638" t="s">
        <v>3965</v>
      </c>
      <c r="AQ638" t="s">
        <v>3966</v>
      </c>
      <c r="AR638" t="s">
        <v>3967</v>
      </c>
      <c r="AS638" t="s">
        <v>3968</v>
      </c>
      <c r="AT638" t="s">
        <v>3969</v>
      </c>
      <c r="AU638" t="s">
        <v>3970</v>
      </c>
      <c r="AV638" t="s">
        <v>3971</v>
      </c>
      <c r="AW638" t="s">
        <v>3972</v>
      </c>
      <c r="AX638" t="s">
        <v>3973</v>
      </c>
      <c r="AY638" t="s">
        <v>3974</v>
      </c>
      <c r="AZ638" t="s">
        <v>3975</v>
      </c>
      <c r="BA638" t="s">
        <v>3976</v>
      </c>
      <c r="BB638" t="s">
        <v>3977</v>
      </c>
      <c r="BC638" t="s">
        <v>3978</v>
      </c>
      <c r="BD638" t="s">
        <v>3978</v>
      </c>
      <c r="BE638" t="s">
        <v>3978</v>
      </c>
      <c r="BF638" t="s">
        <v>3978</v>
      </c>
      <c r="BG638" t="s">
        <v>3978</v>
      </c>
      <c r="BH638" t="s">
        <v>3978</v>
      </c>
      <c r="BI638" t="s">
        <v>3978</v>
      </c>
      <c r="BJ638" t="s">
        <v>3978</v>
      </c>
      <c r="BK638" t="s">
        <v>3978</v>
      </c>
      <c r="BL638" t="s">
        <v>25</v>
      </c>
      <c r="BM638" t="s">
        <v>25</v>
      </c>
      <c r="BN638" t="s">
        <v>25</v>
      </c>
      <c r="BO638" t="s">
        <v>25</v>
      </c>
      <c r="BP638" t="s">
        <v>25</v>
      </c>
      <c r="BQ638" t="s">
        <v>25</v>
      </c>
      <c r="BR638" t="s">
        <v>25</v>
      </c>
      <c r="BS638" t="s">
        <v>25</v>
      </c>
      <c r="BT638" t="s">
        <v>25</v>
      </c>
      <c r="BU638" t="s">
        <v>25</v>
      </c>
      <c r="BV638" t="s">
        <v>25</v>
      </c>
      <c r="BW638" t="s">
        <v>25</v>
      </c>
      <c r="BX638" t="s">
        <v>25</v>
      </c>
      <c r="BY638" t="s">
        <v>25</v>
      </c>
      <c r="BZ638" t="s">
        <v>25</v>
      </c>
      <c r="CA638" t="s">
        <v>25</v>
      </c>
      <c r="CB638" t="s">
        <v>25</v>
      </c>
      <c r="CC638" t="s">
        <v>25</v>
      </c>
      <c r="CD638" t="s">
        <v>25</v>
      </c>
      <c r="CE638" t="s">
        <v>25</v>
      </c>
      <c r="CF638" t="s">
        <v>25</v>
      </c>
      <c r="CG638" t="s">
        <v>25</v>
      </c>
      <c r="CH638">
        <v>-24</v>
      </c>
      <c r="CI638" t="s">
        <v>3979</v>
      </c>
      <c r="CJ638" s="36">
        <v>1.6336000000000001E-5</v>
      </c>
      <c r="CK638">
        <v>244858</v>
      </c>
      <c r="CL638">
        <v>15228</v>
      </c>
      <c r="CM638">
        <v>33418</v>
      </c>
      <c r="CN638">
        <v>9714</v>
      </c>
      <c r="CO638">
        <v>17200</v>
      </c>
      <c r="CP638">
        <v>22244</v>
      </c>
      <c r="CQ638">
        <v>110820</v>
      </c>
      <c r="CR638">
        <v>5458</v>
      </c>
      <c r="CS638">
        <v>134302</v>
      </c>
      <c r="CT638">
        <v>110556</v>
      </c>
      <c r="CU638" s="36">
        <v>6.5668500000000003E-5</v>
      </c>
      <c r="CV638" s="36">
        <v>2.9924E-5</v>
      </c>
      <c r="CW638">
        <v>0</v>
      </c>
      <c r="CX638">
        <v>0</v>
      </c>
      <c r="CY638">
        <v>0</v>
      </c>
      <c r="CZ638" s="36">
        <v>1.8047299999999999E-5</v>
      </c>
      <c r="DA638">
        <v>0</v>
      </c>
      <c r="DB638" s="36">
        <v>7.44591E-6</v>
      </c>
      <c r="DC638" s="36">
        <v>2.7135600000000002E-5</v>
      </c>
    </row>
    <row r="639" spans="1:107" x14ac:dyDescent="0.2">
      <c r="A639" t="s">
        <v>252</v>
      </c>
      <c r="B639">
        <v>185803445</v>
      </c>
      <c r="C639" t="s">
        <v>33</v>
      </c>
      <c r="D639">
        <v>0</v>
      </c>
      <c r="E639">
        <v>-24</v>
      </c>
      <c r="F639">
        <v>0</v>
      </c>
      <c r="G639" t="s">
        <v>24</v>
      </c>
      <c r="H639">
        <v>1</v>
      </c>
      <c r="I639" t="s">
        <v>25</v>
      </c>
      <c r="J639">
        <v>0</v>
      </c>
      <c r="K639" t="s">
        <v>25</v>
      </c>
      <c r="L639">
        <v>0</v>
      </c>
      <c r="M639">
        <v>0.66700000000000004</v>
      </c>
      <c r="N639" t="s">
        <v>286</v>
      </c>
      <c r="O639" t="s">
        <v>151</v>
      </c>
      <c r="P639" t="s">
        <v>2359</v>
      </c>
      <c r="Q639" t="s">
        <v>3246</v>
      </c>
      <c r="R639" t="s">
        <v>25</v>
      </c>
      <c r="S639" t="s">
        <v>26</v>
      </c>
      <c r="T639" t="s">
        <v>25</v>
      </c>
      <c r="U639">
        <v>2</v>
      </c>
      <c r="V639">
        <v>1115</v>
      </c>
      <c r="W639" t="s">
        <v>2411</v>
      </c>
      <c r="X639" t="s">
        <v>3950</v>
      </c>
      <c r="Y639" t="s">
        <v>3951</v>
      </c>
      <c r="Z639" t="s">
        <v>3952</v>
      </c>
      <c r="AA639" t="s">
        <v>3953</v>
      </c>
      <c r="AB639" t="s">
        <v>3954</v>
      </c>
      <c r="AC639" t="s">
        <v>3955</v>
      </c>
      <c r="AD639" t="s">
        <v>25</v>
      </c>
      <c r="AE639" t="s">
        <v>3951</v>
      </c>
      <c r="AF639" t="s">
        <v>3956</v>
      </c>
      <c r="AG639" t="s">
        <v>300</v>
      </c>
      <c r="AH639" t="s">
        <v>3957</v>
      </c>
      <c r="AI639" t="s">
        <v>3958</v>
      </c>
      <c r="AJ639" t="s">
        <v>3959</v>
      </c>
      <c r="AK639" t="s">
        <v>3960</v>
      </c>
      <c r="AL639" t="s">
        <v>3961</v>
      </c>
      <c r="AM639" t="s">
        <v>3962</v>
      </c>
      <c r="AN639" t="s">
        <v>3963</v>
      </c>
      <c r="AO639" t="s">
        <v>3964</v>
      </c>
      <c r="AP639" t="s">
        <v>3965</v>
      </c>
      <c r="AQ639" t="s">
        <v>3966</v>
      </c>
      <c r="AR639" t="s">
        <v>3967</v>
      </c>
      <c r="AS639" t="s">
        <v>3968</v>
      </c>
      <c r="AT639" t="s">
        <v>3969</v>
      </c>
      <c r="AU639" t="s">
        <v>3970</v>
      </c>
      <c r="AV639" t="s">
        <v>3971</v>
      </c>
      <c r="AW639" t="s">
        <v>3972</v>
      </c>
      <c r="AX639" t="s">
        <v>3973</v>
      </c>
      <c r="AY639" t="s">
        <v>3974</v>
      </c>
      <c r="AZ639" t="s">
        <v>3975</v>
      </c>
      <c r="BA639" t="s">
        <v>3976</v>
      </c>
      <c r="BB639" t="s">
        <v>3977</v>
      </c>
      <c r="BC639" t="s">
        <v>3978</v>
      </c>
      <c r="BD639" t="s">
        <v>3978</v>
      </c>
      <c r="BE639" t="s">
        <v>3978</v>
      </c>
      <c r="BF639" t="s">
        <v>3978</v>
      </c>
      <c r="BG639" t="s">
        <v>3978</v>
      </c>
      <c r="BH639" t="s">
        <v>3978</v>
      </c>
      <c r="BI639" t="s">
        <v>3978</v>
      </c>
      <c r="BJ639" t="s">
        <v>3978</v>
      </c>
      <c r="BK639" t="s">
        <v>3978</v>
      </c>
      <c r="BL639" t="s">
        <v>25</v>
      </c>
      <c r="BM639" t="s">
        <v>25</v>
      </c>
      <c r="BN639" t="s">
        <v>25</v>
      </c>
      <c r="BO639" t="s">
        <v>25</v>
      </c>
      <c r="BP639" t="s">
        <v>25</v>
      </c>
      <c r="BQ639" t="s">
        <v>25</v>
      </c>
      <c r="BR639" t="s">
        <v>25</v>
      </c>
      <c r="BS639" t="s">
        <v>25</v>
      </c>
      <c r="BT639" t="s">
        <v>25</v>
      </c>
      <c r="BU639" t="s">
        <v>25</v>
      </c>
      <c r="BV639" t="s">
        <v>25</v>
      </c>
      <c r="BW639" t="s">
        <v>25</v>
      </c>
      <c r="BX639" t="s">
        <v>25</v>
      </c>
      <c r="BY639" t="s">
        <v>25</v>
      </c>
      <c r="BZ639" t="s">
        <v>25</v>
      </c>
      <c r="CA639" t="s">
        <v>25</v>
      </c>
      <c r="CB639" t="s">
        <v>25</v>
      </c>
      <c r="CC639" t="s">
        <v>25</v>
      </c>
      <c r="CD639" t="s">
        <v>25</v>
      </c>
      <c r="CE639" t="s">
        <v>25</v>
      </c>
      <c r="CF639" t="s">
        <v>25</v>
      </c>
      <c r="CG639" t="s">
        <v>25</v>
      </c>
      <c r="CH639">
        <v>-24</v>
      </c>
      <c r="CI639" t="s">
        <v>3979</v>
      </c>
      <c r="CJ639" s="36">
        <v>1.6336000000000001E-5</v>
      </c>
      <c r="CK639">
        <v>244858</v>
      </c>
      <c r="CL639">
        <v>15228</v>
      </c>
      <c r="CM639">
        <v>33418</v>
      </c>
      <c r="CN639">
        <v>9714</v>
      </c>
      <c r="CO639">
        <v>17200</v>
      </c>
      <c r="CP639">
        <v>22244</v>
      </c>
      <c r="CQ639">
        <v>110820</v>
      </c>
      <c r="CR639">
        <v>5458</v>
      </c>
      <c r="CS639">
        <v>134302</v>
      </c>
      <c r="CT639">
        <v>110556</v>
      </c>
      <c r="CU639" s="36">
        <v>6.5668500000000003E-5</v>
      </c>
      <c r="CV639" s="36">
        <v>2.9924E-5</v>
      </c>
      <c r="CW639">
        <v>0</v>
      </c>
      <c r="CX639">
        <v>0</v>
      </c>
      <c r="CY639">
        <v>0</v>
      </c>
      <c r="CZ639" s="36">
        <v>1.8047299999999999E-5</v>
      </c>
      <c r="DA639">
        <v>0</v>
      </c>
      <c r="DB639" s="36">
        <v>7.44591E-6</v>
      </c>
      <c r="DC639" s="36">
        <v>2.7135600000000002E-5</v>
      </c>
    </row>
    <row r="640" spans="1:107" x14ac:dyDescent="0.2">
      <c r="A640" t="s">
        <v>252</v>
      </c>
      <c r="B640">
        <v>185803445</v>
      </c>
      <c r="C640" t="s">
        <v>33</v>
      </c>
      <c r="D640">
        <v>0</v>
      </c>
      <c r="E640">
        <v>-24</v>
      </c>
      <c r="F640">
        <v>0</v>
      </c>
      <c r="G640" t="s">
        <v>24</v>
      </c>
      <c r="H640">
        <v>1</v>
      </c>
      <c r="I640" t="s">
        <v>25</v>
      </c>
      <c r="J640">
        <v>0</v>
      </c>
      <c r="K640" t="s">
        <v>25</v>
      </c>
      <c r="L640">
        <v>0</v>
      </c>
      <c r="M640">
        <v>0.66700000000000004</v>
      </c>
      <c r="N640" t="s">
        <v>286</v>
      </c>
      <c r="O640" t="s">
        <v>151</v>
      </c>
      <c r="P640" t="s">
        <v>2359</v>
      </c>
      <c r="Q640" t="s">
        <v>3246</v>
      </c>
      <c r="R640" t="s">
        <v>25</v>
      </c>
      <c r="S640" t="s">
        <v>26</v>
      </c>
      <c r="T640" t="s">
        <v>25</v>
      </c>
      <c r="U640">
        <v>3</v>
      </c>
      <c r="V640">
        <v>1115</v>
      </c>
      <c r="W640" t="s">
        <v>2411</v>
      </c>
      <c r="X640" t="s">
        <v>3950</v>
      </c>
      <c r="Y640" t="s">
        <v>3951</v>
      </c>
      <c r="Z640" t="s">
        <v>3952</v>
      </c>
      <c r="AA640" t="s">
        <v>3953</v>
      </c>
      <c r="AB640" t="s">
        <v>3954</v>
      </c>
      <c r="AC640" t="s">
        <v>3955</v>
      </c>
      <c r="AD640" t="s">
        <v>25</v>
      </c>
      <c r="AE640" t="s">
        <v>3951</v>
      </c>
      <c r="AF640" t="s">
        <v>3956</v>
      </c>
      <c r="AG640" t="s">
        <v>300</v>
      </c>
      <c r="AH640" t="s">
        <v>3957</v>
      </c>
      <c r="AI640" t="s">
        <v>3958</v>
      </c>
      <c r="AJ640" t="s">
        <v>3959</v>
      </c>
      <c r="AK640" t="s">
        <v>3960</v>
      </c>
      <c r="AL640" t="s">
        <v>3961</v>
      </c>
      <c r="AM640" t="s">
        <v>3962</v>
      </c>
      <c r="AN640" t="s">
        <v>3963</v>
      </c>
      <c r="AO640" t="s">
        <v>3964</v>
      </c>
      <c r="AP640" t="s">
        <v>3965</v>
      </c>
      <c r="AQ640" t="s">
        <v>3966</v>
      </c>
      <c r="AR640" t="s">
        <v>3967</v>
      </c>
      <c r="AS640" t="s">
        <v>3968</v>
      </c>
      <c r="AT640" t="s">
        <v>3969</v>
      </c>
      <c r="AU640" t="s">
        <v>3970</v>
      </c>
      <c r="AV640" t="s">
        <v>3971</v>
      </c>
      <c r="AW640" t="s">
        <v>3972</v>
      </c>
      <c r="AX640" t="s">
        <v>3973</v>
      </c>
      <c r="AY640" t="s">
        <v>3974</v>
      </c>
      <c r="AZ640" t="s">
        <v>3975</v>
      </c>
      <c r="BA640" t="s">
        <v>3976</v>
      </c>
      <c r="BB640" t="s">
        <v>3977</v>
      </c>
      <c r="BC640" t="s">
        <v>3978</v>
      </c>
      <c r="BD640" t="s">
        <v>3978</v>
      </c>
      <c r="BE640" t="s">
        <v>3978</v>
      </c>
      <c r="BF640" t="s">
        <v>3978</v>
      </c>
      <c r="BG640" t="s">
        <v>3978</v>
      </c>
      <c r="BH640" t="s">
        <v>3978</v>
      </c>
      <c r="BI640" t="s">
        <v>3978</v>
      </c>
      <c r="BJ640" t="s">
        <v>3978</v>
      </c>
      <c r="BK640" t="s">
        <v>3978</v>
      </c>
      <c r="BL640" t="s">
        <v>25</v>
      </c>
      <c r="BM640" t="s">
        <v>25</v>
      </c>
      <c r="BN640" t="s">
        <v>25</v>
      </c>
      <c r="BO640" t="s">
        <v>25</v>
      </c>
      <c r="BP640" t="s">
        <v>25</v>
      </c>
      <c r="BQ640" t="s">
        <v>25</v>
      </c>
      <c r="BR640" t="s">
        <v>25</v>
      </c>
      <c r="BS640" t="s">
        <v>25</v>
      </c>
      <c r="BT640" t="s">
        <v>25</v>
      </c>
      <c r="BU640" t="s">
        <v>25</v>
      </c>
      <c r="BV640" t="s">
        <v>25</v>
      </c>
      <c r="BW640" t="s">
        <v>25</v>
      </c>
      <c r="BX640" t="s">
        <v>25</v>
      </c>
      <c r="BY640" t="s">
        <v>25</v>
      </c>
      <c r="BZ640" t="s">
        <v>25</v>
      </c>
      <c r="CA640" t="s">
        <v>25</v>
      </c>
      <c r="CB640" t="s">
        <v>25</v>
      </c>
      <c r="CC640" t="s">
        <v>25</v>
      </c>
      <c r="CD640" t="s">
        <v>25</v>
      </c>
      <c r="CE640" t="s">
        <v>25</v>
      </c>
      <c r="CF640" t="s">
        <v>25</v>
      </c>
      <c r="CG640" t="s">
        <v>25</v>
      </c>
      <c r="CH640">
        <v>-24</v>
      </c>
      <c r="CI640" t="s">
        <v>3979</v>
      </c>
      <c r="CJ640" s="36">
        <v>1.6336000000000001E-5</v>
      </c>
      <c r="CK640">
        <v>244858</v>
      </c>
      <c r="CL640">
        <v>15228</v>
      </c>
      <c r="CM640">
        <v>33418</v>
      </c>
      <c r="CN640">
        <v>9714</v>
      </c>
      <c r="CO640">
        <v>17200</v>
      </c>
      <c r="CP640">
        <v>22244</v>
      </c>
      <c r="CQ640">
        <v>110820</v>
      </c>
      <c r="CR640">
        <v>5458</v>
      </c>
      <c r="CS640">
        <v>134302</v>
      </c>
      <c r="CT640">
        <v>110556</v>
      </c>
      <c r="CU640" s="36">
        <v>6.5668500000000003E-5</v>
      </c>
      <c r="CV640" s="36">
        <v>2.9924E-5</v>
      </c>
      <c r="CW640">
        <v>0</v>
      </c>
      <c r="CX640">
        <v>0</v>
      </c>
      <c r="CY640">
        <v>0</v>
      </c>
      <c r="CZ640" s="36">
        <v>1.8047299999999999E-5</v>
      </c>
      <c r="DA640">
        <v>0</v>
      </c>
      <c r="DB640" s="36">
        <v>7.44591E-6</v>
      </c>
      <c r="DC640" s="36">
        <v>2.7135600000000002E-5</v>
      </c>
    </row>
    <row r="641" spans="1:107" x14ac:dyDescent="0.2">
      <c r="A641" t="s">
        <v>252</v>
      </c>
      <c r="B641">
        <v>201950249</v>
      </c>
      <c r="C641" t="s">
        <v>22</v>
      </c>
      <c r="D641">
        <v>0</v>
      </c>
      <c r="E641" t="s">
        <v>23</v>
      </c>
      <c r="F641">
        <v>2</v>
      </c>
      <c r="G641" t="s">
        <v>24</v>
      </c>
      <c r="H641">
        <v>1</v>
      </c>
      <c r="I641" t="s">
        <v>25</v>
      </c>
      <c r="J641">
        <v>0</v>
      </c>
      <c r="K641" t="s">
        <v>25</v>
      </c>
      <c r="L641">
        <v>0</v>
      </c>
      <c r="M641">
        <v>0.66700000000000004</v>
      </c>
      <c r="N641" t="s">
        <v>46</v>
      </c>
      <c r="O641" t="s">
        <v>151</v>
      </c>
      <c r="P641" t="s">
        <v>3479</v>
      </c>
      <c r="Q641" t="s">
        <v>3980</v>
      </c>
      <c r="R641" t="s">
        <v>3981</v>
      </c>
      <c r="S641" t="s">
        <v>46</v>
      </c>
      <c r="T641" t="s">
        <v>3481</v>
      </c>
      <c r="U641">
        <v>1</v>
      </c>
      <c r="V641">
        <v>70</v>
      </c>
      <c r="W641" t="s">
        <v>2411</v>
      </c>
      <c r="X641" t="s">
        <v>3982</v>
      </c>
      <c r="Y641" t="s">
        <v>3983</v>
      </c>
      <c r="Z641" t="s">
        <v>3984</v>
      </c>
      <c r="AA641" t="s">
        <v>3985</v>
      </c>
      <c r="AB641" t="s">
        <v>3986</v>
      </c>
      <c r="AC641" t="s">
        <v>3987</v>
      </c>
      <c r="AD641" t="s">
        <v>25</v>
      </c>
      <c r="AE641" t="s">
        <v>3983</v>
      </c>
      <c r="AF641" t="s">
        <v>3988</v>
      </c>
      <c r="AG641" t="s">
        <v>301</v>
      </c>
      <c r="AH641" t="s">
        <v>3989</v>
      </c>
      <c r="AI641">
        <v>247796</v>
      </c>
      <c r="AJ641" t="s">
        <v>30</v>
      </c>
      <c r="AK641" t="s">
        <v>2554</v>
      </c>
      <c r="AL641" t="s">
        <v>2890</v>
      </c>
      <c r="AM641" t="s">
        <v>3562</v>
      </c>
      <c r="AN641">
        <v>1</v>
      </c>
      <c r="AO641" t="s">
        <v>2556</v>
      </c>
      <c r="AP641">
        <v>201949918</v>
      </c>
      <c r="AQ641">
        <v>201950495</v>
      </c>
      <c r="AR641">
        <v>1</v>
      </c>
      <c r="AS641">
        <v>8.11</v>
      </c>
      <c r="AT641">
        <v>39</v>
      </c>
      <c r="AU641" t="s">
        <v>3990</v>
      </c>
      <c r="AV641" t="s">
        <v>2411</v>
      </c>
      <c r="AW641" t="s">
        <v>2419</v>
      </c>
      <c r="AX641" t="s">
        <v>2298</v>
      </c>
      <c r="AY641" t="s">
        <v>3991</v>
      </c>
      <c r="AZ641" t="s">
        <v>2419</v>
      </c>
      <c r="BA641" t="s">
        <v>3992</v>
      </c>
      <c r="BB641" t="s">
        <v>3993</v>
      </c>
      <c r="BC641">
        <v>48435</v>
      </c>
      <c r="BD641" t="s">
        <v>3994</v>
      </c>
      <c r="BE641" t="s">
        <v>3261</v>
      </c>
      <c r="BF641" t="s">
        <v>2304</v>
      </c>
      <c r="BG641" t="s">
        <v>2305</v>
      </c>
      <c r="BH641">
        <v>2</v>
      </c>
      <c r="BI641" t="s">
        <v>2556</v>
      </c>
      <c r="BJ641" t="s">
        <v>46</v>
      </c>
      <c r="BK641" t="s">
        <v>23</v>
      </c>
      <c r="BL641" t="s">
        <v>23</v>
      </c>
      <c r="BM641" t="s">
        <v>3990</v>
      </c>
      <c r="BN641" s="36">
        <v>6.4947699999999995E-5</v>
      </c>
      <c r="BO641">
        <v>30794</v>
      </c>
      <c r="BP641">
        <v>8704</v>
      </c>
      <c r="BQ641">
        <v>838</v>
      </c>
      <c r="BR641">
        <v>302</v>
      </c>
      <c r="BS641">
        <v>1612</v>
      </c>
      <c r="BT641">
        <v>3442</v>
      </c>
      <c r="BU641">
        <v>14928</v>
      </c>
      <c r="BV641">
        <v>968</v>
      </c>
      <c r="BW641">
        <v>17012</v>
      </c>
      <c r="BX641">
        <v>13782</v>
      </c>
      <c r="BY641">
        <v>0</v>
      </c>
      <c r="BZ641">
        <v>0</v>
      </c>
      <c r="CA641">
        <v>0</v>
      </c>
      <c r="CB641">
        <v>0</v>
      </c>
      <c r="CC641">
        <v>0</v>
      </c>
      <c r="CD641">
        <v>1.3397600000000001E-4</v>
      </c>
      <c r="CE641">
        <v>0</v>
      </c>
      <c r="CF641">
        <v>1.17564E-4</v>
      </c>
      <c r="CG641">
        <v>0</v>
      </c>
      <c r="CH641" t="s">
        <v>23</v>
      </c>
      <c r="CI641" t="s">
        <v>3990</v>
      </c>
      <c r="CJ641">
        <v>1.26086E-4</v>
      </c>
      <c r="CK641">
        <v>245864</v>
      </c>
      <c r="CL641">
        <v>15298</v>
      </c>
      <c r="CM641">
        <v>33568</v>
      </c>
      <c r="CN641">
        <v>9848</v>
      </c>
      <c r="CO641">
        <v>17246</v>
      </c>
      <c r="CP641">
        <v>22292</v>
      </c>
      <c r="CQ641">
        <v>111356</v>
      </c>
      <c r="CR641">
        <v>5480</v>
      </c>
      <c r="CS641">
        <v>134672</v>
      </c>
      <c r="CT641">
        <v>111192</v>
      </c>
      <c r="CU641">
        <v>0</v>
      </c>
      <c r="CV641">
        <v>1.48951E-4</v>
      </c>
      <c r="CW641">
        <v>0</v>
      </c>
      <c r="CX641">
        <v>0</v>
      </c>
      <c r="CY641">
        <v>0</v>
      </c>
      <c r="CZ641">
        <v>2.1552499999999999E-4</v>
      </c>
      <c r="DA641">
        <v>1.8248200000000001E-4</v>
      </c>
      <c r="DB641">
        <v>1.4850900000000001E-4</v>
      </c>
      <c r="DC641" s="36">
        <v>9.8927999999999999E-5</v>
      </c>
    </row>
    <row r="642" spans="1:107" x14ac:dyDescent="0.2">
      <c r="A642" t="s">
        <v>252</v>
      </c>
      <c r="B642">
        <v>201950249</v>
      </c>
      <c r="C642" t="s">
        <v>22</v>
      </c>
      <c r="D642">
        <v>0</v>
      </c>
      <c r="E642" t="s">
        <v>23</v>
      </c>
      <c r="F642">
        <v>2</v>
      </c>
      <c r="G642" t="s">
        <v>24</v>
      </c>
      <c r="H642">
        <v>1</v>
      </c>
      <c r="I642" t="s">
        <v>25</v>
      </c>
      <c r="J642">
        <v>0</v>
      </c>
      <c r="K642" t="s">
        <v>25</v>
      </c>
      <c r="L642">
        <v>0</v>
      </c>
      <c r="M642">
        <v>0.66700000000000004</v>
      </c>
      <c r="N642" t="s">
        <v>46</v>
      </c>
      <c r="O642" t="s">
        <v>151</v>
      </c>
      <c r="P642" t="s">
        <v>3479</v>
      </c>
      <c r="Q642" t="s">
        <v>3980</v>
      </c>
      <c r="R642" t="s">
        <v>3981</v>
      </c>
      <c r="S642" t="s">
        <v>46</v>
      </c>
      <c r="T642" t="s">
        <v>3481</v>
      </c>
      <c r="U642">
        <v>1</v>
      </c>
      <c r="V642">
        <v>70</v>
      </c>
      <c r="W642" t="s">
        <v>2411</v>
      </c>
      <c r="X642" t="s">
        <v>3995</v>
      </c>
      <c r="Y642" t="s">
        <v>3996</v>
      </c>
      <c r="Z642" t="s">
        <v>3984</v>
      </c>
      <c r="AA642" t="s">
        <v>3985</v>
      </c>
      <c r="AB642" t="s">
        <v>3986</v>
      </c>
      <c r="AC642" t="s">
        <v>3997</v>
      </c>
      <c r="AD642" t="s">
        <v>25</v>
      </c>
      <c r="AE642" t="s">
        <v>3996</v>
      </c>
      <c r="AF642" t="s">
        <v>3988</v>
      </c>
      <c r="AG642" t="s">
        <v>301</v>
      </c>
      <c r="AH642" t="s">
        <v>3989</v>
      </c>
      <c r="AI642">
        <v>247796</v>
      </c>
      <c r="AJ642" t="s">
        <v>30</v>
      </c>
      <c r="AK642" t="s">
        <v>2554</v>
      </c>
      <c r="AL642" t="s">
        <v>2890</v>
      </c>
      <c r="AM642" t="s">
        <v>3562</v>
      </c>
      <c r="AN642">
        <v>1</v>
      </c>
      <c r="AO642" t="s">
        <v>2556</v>
      </c>
      <c r="AP642">
        <v>201949918</v>
      </c>
      <c r="AQ642">
        <v>201950495</v>
      </c>
      <c r="AR642">
        <v>1</v>
      </c>
      <c r="AS642">
        <v>8.11</v>
      </c>
      <c r="AT642">
        <v>39</v>
      </c>
      <c r="AU642" t="s">
        <v>3990</v>
      </c>
      <c r="AV642" t="s">
        <v>2411</v>
      </c>
      <c r="AW642" t="s">
        <v>2419</v>
      </c>
      <c r="AX642" t="s">
        <v>2298</v>
      </c>
      <c r="AY642" t="s">
        <v>3991</v>
      </c>
      <c r="AZ642" t="s">
        <v>2419</v>
      </c>
      <c r="BA642" t="s">
        <v>3992</v>
      </c>
      <c r="BB642" t="s">
        <v>3993</v>
      </c>
      <c r="BC642">
        <v>48435</v>
      </c>
      <c r="BD642" t="s">
        <v>3994</v>
      </c>
      <c r="BE642" t="s">
        <v>3261</v>
      </c>
      <c r="BF642" t="s">
        <v>2304</v>
      </c>
      <c r="BG642" t="s">
        <v>2305</v>
      </c>
      <c r="BH642">
        <v>2</v>
      </c>
      <c r="BI642" t="s">
        <v>2556</v>
      </c>
      <c r="BJ642" t="s">
        <v>46</v>
      </c>
      <c r="BK642" t="s">
        <v>23</v>
      </c>
      <c r="BL642" t="s">
        <v>23</v>
      </c>
      <c r="BM642" t="s">
        <v>3990</v>
      </c>
      <c r="BN642" s="36">
        <v>6.4947699999999995E-5</v>
      </c>
      <c r="BO642">
        <v>30794</v>
      </c>
      <c r="BP642">
        <v>8704</v>
      </c>
      <c r="BQ642">
        <v>838</v>
      </c>
      <c r="BR642">
        <v>302</v>
      </c>
      <c r="BS642">
        <v>1612</v>
      </c>
      <c r="BT642">
        <v>3442</v>
      </c>
      <c r="BU642">
        <v>14928</v>
      </c>
      <c r="BV642">
        <v>968</v>
      </c>
      <c r="BW642">
        <v>17012</v>
      </c>
      <c r="BX642">
        <v>13782</v>
      </c>
      <c r="BY642">
        <v>0</v>
      </c>
      <c r="BZ642">
        <v>0</v>
      </c>
      <c r="CA642">
        <v>0</v>
      </c>
      <c r="CB642">
        <v>0</v>
      </c>
      <c r="CC642">
        <v>0</v>
      </c>
      <c r="CD642">
        <v>1.3397600000000001E-4</v>
      </c>
      <c r="CE642">
        <v>0</v>
      </c>
      <c r="CF642">
        <v>1.17564E-4</v>
      </c>
      <c r="CG642">
        <v>0</v>
      </c>
      <c r="CH642" t="s">
        <v>23</v>
      </c>
      <c r="CI642" t="s">
        <v>3990</v>
      </c>
      <c r="CJ642">
        <v>1.26086E-4</v>
      </c>
      <c r="CK642">
        <v>245864</v>
      </c>
      <c r="CL642">
        <v>15298</v>
      </c>
      <c r="CM642">
        <v>33568</v>
      </c>
      <c r="CN642">
        <v>9848</v>
      </c>
      <c r="CO642">
        <v>17246</v>
      </c>
      <c r="CP642">
        <v>22292</v>
      </c>
      <c r="CQ642">
        <v>111356</v>
      </c>
      <c r="CR642">
        <v>5480</v>
      </c>
      <c r="CS642">
        <v>134672</v>
      </c>
      <c r="CT642">
        <v>111192</v>
      </c>
      <c r="CU642">
        <v>0</v>
      </c>
      <c r="CV642">
        <v>1.48951E-4</v>
      </c>
      <c r="CW642">
        <v>0</v>
      </c>
      <c r="CX642">
        <v>0</v>
      </c>
      <c r="CY642">
        <v>0</v>
      </c>
      <c r="CZ642">
        <v>2.1552499999999999E-4</v>
      </c>
      <c r="DA642">
        <v>1.8248200000000001E-4</v>
      </c>
      <c r="DB642">
        <v>1.4850900000000001E-4</v>
      </c>
      <c r="DC642" s="36">
        <v>9.8927999999999999E-5</v>
      </c>
    </row>
    <row r="643" spans="1:107" x14ac:dyDescent="0.2">
      <c r="A643" t="s">
        <v>252</v>
      </c>
      <c r="B643">
        <v>238268730</v>
      </c>
      <c r="C643" t="s">
        <v>22</v>
      </c>
      <c r="D643">
        <v>0</v>
      </c>
      <c r="E643" t="s">
        <v>26</v>
      </c>
      <c r="F643">
        <v>2</v>
      </c>
      <c r="G643" t="s">
        <v>24</v>
      </c>
      <c r="H643">
        <v>1</v>
      </c>
      <c r="I643" t="s">
        <v>25</v>
      </c>
      <c r="J643">
        <v>0</v>
      </c>
      <c r="K643" t="s">
        <v>25</v>
      </c>
      <c r="L643">
        <v>0</v>
      </c>
      <c r="M643">
        <v>0.66700000000000004</v>
      </c>
      <c r="N643" t="s">
        <v>83</v>
      </c>
      <c r="O643" t="s">
        <v>214</v>
      </c>
      <c r="P643" t="s">
        <v>25</v>
      </c>
      <c r="Q643" t="s">
        <v>25</v>
      </c>
      <c r="R643" t="s">
        <v>25</v>
      </c>
      <c r="S643" t="s">
        <v>25</v>
      </c>
      <c r="T643" t="s">
        <v>25</v>
      </c>
      <c r="U643" t="s">
        <v>25</v>
      </c>
      <c r="V643" t="s">
        <v>25</v>
      </c>
      <c r="W643" t="s">
        <v>30</v>
      </c>
      <c r="X643" t="s">
        <v>3998</v>
      </c>
      <c r="Y643" t="s">
        <v>3999</v>
      </c>
      <c r="Z643" t="s">
        <v>4000</v>
      </c>
      <c r="AA643" t="s">
        <v>4001</v>
      </c>
      <c r="AB643" t="s">
        <v>4002</v>
      </c>
      <c r="AC643" t="s">
        <v>4003</v>
      </c>
      <c r="AD643" t="s">
        <v>25</v>
      </c>
      <c r="AE643" t="s">
        <v>3999</v>
      </c>
      <c r="AF643" t="s">
        <v>4004</v>
      </c>
      <c r="AG643" t="s">
        <v>302</v>
      </c>
      <c r="AH643" t="s">
        <v>4005</v>
      </c>
      <c r="AI643" t="s">
        <v>25</v>
      </c>
      <c r="AJ643" t="s">
        <v>25</v>
      </c>
      <c r="AK643" t="s">
        <v>25</v>
      </c>
      <c r="AL643" t="s">
        <v>25</v>
      </c>
      <c r="AM643" t="s">
        <v>25</v>
      </c>
      <c r="AN643" t="s">
        <v>25</v>
      </c>
      <c r="AO643" t="s">
        <v>25</v>
      </c>
      <c r="AP643" t="s">
        <v>25</v>
      </c>
      <c r="AQ643" t="s">
        <v>25</v>
      </c>
      <c r="AR643">
        <v>1</v>
      </c>
      <c r="AS643">
        <v>7.1</v>
      </c>
      <c r="AT643">
        <v>25.3</v>
      </c>
      <c r="AU643" t="s">
        <v>4006</v>
      </c>
      <c r="AV643" t="s">
        <v>30</v>
      </c>
      <c r="AW643" t="s">
        <v>2570</v>
      </c>
      <c r="AX643" t="s">
        <v>2298</v>
      </c>
      <c r="AY643" t="s">
        <v>3409</v>
      </c>
      <c r="AZ643" t="s">
        <v>25</v>
      </c>
      <c r="BA643" t="s">
        <v>25</v>
      </c>
      <c r="BB643" t="s">
        <v>25</v>
      </c>
      <c r="BC643">
        <v>100859</v>
      </c>
      <c r="BD643" t="s">
        <v>4007</v>
      </c>
      <c r="BE643" t="s">
        <v>2822</v>
      </c>
      <c r="BF643" t="s">
        <v>2304</v>
      </c>
      <c r="BG643" t="s">
        <v>2305</v>
      </c>
      <c r="BH643">
        <v>2</v>
      </c>
      <c r="BI643" t="s">
        <v>2576</v>
      </c>
      <c r="BJ643" t="s">
        <v>83</v>
      </c>
      <c r="BK643" t="s">
        <v>23</v>
      </c>
      <c r="BL643" t="s">
        <v>25</v>
      </c>
      <c r="BM643" t="s">
        <v>25</v>
      </c>
      <c r="BN643" t="s">
        <v>25</v>
      </c>
      <c r="BO643" t="s">
        <v>25</v>
      </c>
      <c r="BP643" t="s">
        <v>25</v>
      </c>
      <c r="BQ643" t="s">
        <v>25</v>
      </c>
      <c r="BR643" t="s">
        <v>25</v>
      </c>
      <c r="BS643" t="s">
        <v>25</v>
      </c>
      <c r="BT643" t="s">
        <v>25</v>
      </c>
      <c r="BU643" t="s">
        <v>25</v>
      </c>
      <c r="BV643" t="s">
        <v>25</v>
      </c>
      <c r="BW643" t="s">
        <v>25</v>
      </c>
      <c r="BX643" t="s">
        <v>25</v>
      </c>
      <c r="BY643" t="s">
        <v>25</v>
      </c>
      <c r="BZ643" t="s">
        <v>25</v>
      </c>
      <c r="CA643" t="s">
        <v>25</v>
      </c>
      <c r="CB643" t="s">
        <v>25</v>
      </c>
      <c r="CC643" t="s">
        <v>25</v>
      </c>
      <c r="CD643" t="s">
        <v>25</v>
      </c>
      <c r="CE643" t="s">
        <v>25</v>
      </c>
      <c r="CF643" t="s">
        <v>25</v>
      </c>
      <c r="CG643" t="s">
        <v>25</v>
      </c>
      <c r="CH643" t="s">
        <v>25</v>
      </c>
      <c r="CI643" t="s">
        <v>25</v>
      </c>
      <c r="CJ643" t="s">
        <v>25</v>
      </c>
      <c r="CK643" t="s">
        <v>25</v>
      </c>
      <c r="CL643" t="s">
        <v>25</v>
      </c>
      <c r="CM643" t="s">
        <v>25</v>
      </c>
      <c r="CN643" t="s">
        <v>25</v>
      </c>
      <c r="CO643" t="s">
        <v>25</v>
      </c>
      <c r="CP643" t="s">
        <v>25</v>
      </c>
      <c r="CQ643" t="s">
        <v>25</v>
      </c>
      <c r="CR643" t="s">
        <v>25</v>
      </c>
      <c r="CS643" t="s">
        <v>25</v>
      </c>
      <c r="CT643" t="s">
        <v>25</v>
      </c>
      <c r="CU643" t="s">
        <v>25</v>
      </c>
      <c r="CV643" t="s">
        <v>25</v>
      </c>
      <c r="CW643" t="s">
        <v>25</v>
      </c>
      <c r="CX643" t="s">
        <v>25</v>
      </c>
      <c r="CY643" t="s">
        <v>25</v>
      </c>
      <c r="CZ643" t="s">
        <v>25</v>
      </c>
      <c r="DA643" t="s">
        <v>25</v>
      </c>
      <c r="DB643" t="s">
        <v>25</v>
      </c>
      <c r="DC643" t="s">
        <v>25</v>
      </c>
    </row>
    <row r="644" spans="1:107" x14ac:dyDescent="0.2">
      <c r="A644" t="s">
        <v>252</v>
      </c>
      <c r="B644">
        <v>238268730</v>
      </c>
      <c r="C644" t="s">
        <v>22</v>
      </c>
      <c r="D644">
        <v>0</v>
      </c>
      <c r="E644" t="s">
        <v>26</v>
      </c>
      <c r="F644">
        <v>2</v>
      </c>
      <c r="G644" t="s">
        <v>24</v>
      </c>
      <c r="H644">
        <v>1</v>
      </c>
      <c r="I644" t="s">
        <v>25</v>
      </c>
      <c r="J644">
        <v>0</v>
      </c>
      <c r="K644" t="s">
        <v>25</v>
      </c>
      <c r="L644">
        <v>0</v>
      </c>
      <c r="M644">
        <v>0.66700000000000004</v>
      </c>
      <c r="N644" t="s">
        <v>83</v>
      </c>
      <c r="O644" t="s">
        <v>214</v>
      </c>
      <c r="P644" t="s">
        <v>25</v>
      </c>
      <c r="Q644" t="s">
        <v>25</v>
      </c>
      <c r="R644" t="s">
        <v>25</v>
      </c>
      <c r="S644" t="s">
        <v>25</v>
      </c>
      <c r="T644" t="s">
        <v>25</v>
      </c>
      <c r="U644" t="s">
        <v>25</v>
      </c>
      <c r="V644" t="s">
        <v>25</v>
      </c>
      <c r="W644" t="s">
        <v>30</v>
      </c>
      <c r="X644" t="s">
        <v>4008</v>
      </c>
      <c r="Y644" t="s">
        <v>4009</v>
      </c>
      <c r="Z644" t="s">
        <v>4010</v>
      </c>
      <c r="AA644" t="s">
        <v>4011</v>
      </c>
      <c r="AB644" t="s">
        <v>4012</v>
      </c>
      <c r="AC644" t="s">
        <v>4013</v>
      </c>
      <c r="AD644" t="s">
        <v>25</v>
      </c>
      <c r="AE644" t="s">
        <v>4009</v>
      </c>
      <c r="AF644" t="s">
        <v>4004</v>
      </c>
      <c r="AG644" t="s">
        <v>302</v>
      </c>
      <c r="AH644" t="s">
        <v>4005</v>
      </c>
      <c r="AI644" t="s">
        <v>25</v>
      </c>
      <c r="AJ644" t="s">
        <v>25</v>
      </c>
      <c r="AK644" t="s">
        <v>25</v>
      </c>
      <c r="AL644" t="s">
        <v>25</v>
      </c>
      <c r="AM644" t="s">
        <v>25</v>
      </c>
      <c r="AN644" t="s">
        <v>25</v>
      </c>
      <c r="AO644" t="s">
        <v>25</v>
      </c>
      <c r="AP644" t="s">
        <v>25</v>
      </c>
      <c r="AQ644" t="s">
        <v>25</v>
      </c>
      <c r="AR644">
        <v>1</v>
      </c>
      <c r="AS644">
        <v>7.1</v>
      </c>
      <c r="AT644">
        <v>25.3</v>
      </c>
      <c r="AU644" t="s">
        <v>4006</v>
      </c>
      <c r="AV644" t="s">
        <v>30</v>
      </c>
      <c r="AW644" t="s">
        <v>2570</v>
      </c>
      <c r="AX644" t="s">
        <v>2298</v>
      </c>
      <c r="AY644" t="s">
        <v>3409</v>
      </c>
      <c r="AZ644" t="s">
        <v>25</v>
      </c>
      <c r="BA644" t="s">
        <v>25</v>
      </c>
      <c r="BB644" t="s">
        <v>25</v>
      </c>
      <c r="BC644">
        <v>100859</v>
      </c>
      <c r="BD644" t="s">
        <v>4007</v>
      </c>
      <c r="BE644" t="s">
        <v>2822</v>
      </c>
      <c r="BF644" t="s">
        <v>2304</v>
      </c>
      <c r="BG644" t="s">
        <v>2305</v>
      </c>
      <c r="BH644">
        <v>2</v>
      </c>
      <c r="BI644" t="s">
        <v>2576</v>
      </c>
      <c r="BJ644" t="s">
        <v>83</v>
      </c>
      <c r="BK644" t="s">
        <v>23</v>
      </c>
      <c r="BL644" t="s">
        <v>25</v>
      </c>
      <c r="BM644" t="s">
        <v>25</v>
      </c>
      <c r="BN644" t="s">
        <v>25</v>
      </c>
      <c r="BO644" t="s">
        <v>25</v>
      </c>
      <c r="BP644" t="s">
        <v>25</v>
      </c>
      <c r="BQ644" t="s">
        <v>25</v>
      </c>
      <c r="BR644" t="s">
        <v>25</v>
      </c>
      <c r="BS644" t="s">
        <v>25</v>
      </c>
      <c r="BT644" t="s">
        <v>25</v>
      </c>
      <c r="BU644" t="s">
        <v>25</v>
      </c>
      <c r="BV644" t="s">
        <v>25</v>
      </c>
      <c r="BW644" t="s">
        <v>25</v>
      </c>
      <c r="BX644" t="s">
        <v>25</v>
      </c>
      <c r="BY644" t="s">
        <v>25</v>
      </c>
      <c r="BZ644" t="s">
        <v>25</v>
      </c>
      <c r="CA644" t="s">
        <v>25</v>
      </c>
      <c r="CB644" t="s">
        <v>25</v>
      </c>
      <c r="CC644" t="s">
        <v>25</v>
      </c>
      <c r="CD644" t="s">
        <v>25</v>
      </c>
      <c r="CE644" t="s">
        <v>25</v>
      </c>
      <c r="CF644" t="s">
        <v>25</v>
      </c>
      <c r="CG644" t="s">
        <v>25</v>
      </c>
      <c r="CH644" t="s">
        <v>25</v>
      </c>
      <c r="CI644" t="s">
        <v>25</v>
      </c>
      <c r="CJ644" t="s">
        <v>25</v>
      </c>
      <c r="CK644" t="s">
        <v>25</v>
      </c>
      <c r="CL644" t="s">
        <v>25</v>
      </c>
      <c r="CM644" t="s">
        <v>25</v>
      </c>
      <c r="CN644" t="s">
        <v>25</v>
      </c>
      <c r="CO644" t="s">
        <v>25</v>
      </c>
      <c r="CP644" t="s">
        <v>25</v>
      </c>
      <c r="CQ644" t="s">
        <v>25</v>
      </c>
      <c r="CR644" t="s">
        <v>25</v>
      </c>
      <c r="CS644" t="s">
        <v>25</v>
      </c>
      <c r="CT644" t="s">
        <v>25</v>
      </c>
      <c r="CU644" t="s">
        <v>25</v>
      </c>
      <c r="CV644" t="s">
        <v>25</v>
      </c>
      <c r="CW644" t="s">
        <v>25</v>
      </c>
      <c r="CX644" t="s">
        <v>25</v>
      </c>
      <c r="CY644" t="s">
        <v>25</v>
      </c>
      <c r="CZ644" t="s">
        <v>25</v>
      </c>
      <c r="DA644" t="s">
        <v>25</v>
      </c>
      <c r="DB644" t="s">
        <v>25</v>
      </c>
      <c r="DC644" t="s">
        <v>25</v>
      </c>
    </row>
    <row r="645" spans="1:107" x14ac:dyDescent="0.2">
      <c r="A645" t="s">
        <v>252</v>
      </c>
      <c r="B645">
        <v>238268730</v>
      </c>
      <c r="C645" t="s">
        <v>22</v>
      </c>
      <c r="D645">
        <v>0</v>
      </c>
      <c r="E645" t="s">
        <v>26</v>
      </c>
      <c r="F645">
        <v>2</v>
      </c>
      <c r="G645" t="s">
        <v>24</v>
      </c>
      <c r="H645">
        <v>1</v>
      </c>
      <c r="I645" t="s">
        <v>25</v>
      </c>
      <c r="J645">
        <v>0</v>
      </c>
      <c r="K645" t="s">
        <v>25</v>
      </c>
      <c r="L645">
        <v>0</v>
      </c>
      <c r="M645">
        <v>0.66700000000000004</v>
      </c>
      <c r="N645" t="s">
        <v>83</v>
      </c>
      <c r="O645" t="s">
        <v>214</v>
      </c>
      <c r="P645" t="s">
        <v>25</v>
      </c>
      <c r="Q645" t="s">
        <v>25</v>
      </c>
      <c r="R645" t="s">
        <v>25</v>
      </c>
      <c r="S645" t="s">
        <v>25</v>
      </c>
      <c r="T645" t="s">
        <v>25</v>
      </c>
      <c r="U645" t="s">
        <v>25</v>
      </c>
      <c r="V645" t="s">
        <v>25</v>
      </c>
      <c r="W645" t="s">
        <v>30</v>
      </c>
      <c r="X645" t="s">
        <v>4014</v>
      </c>
      <c r="Y645" t="s">
        <v>4015</v>
      </c>
      <c r="Z645" t="s">
        <v>4016</v>
      </c>
      <c r="AA645" t="s">
        <v>4016</v>
      </c>
      <c r="AB645" t="s">
        <v>4017</v>
      </c>
      <c r="AC645" t="s">
        <v>4018</v>
      </c>
      <c r="AD645" t="s">
        <v>25</v>
      </c>
      <c r="AE645" t="s">
        <v>4015</v>
      </c>
      <c r="AF645" t="s">
        <v>4004</v>
      </c>
      <c r="AG645" t="s">
        <v>302</v>
      </c>
      <c r="AH645" t="s">
        <v>4005</v>
      </c>
      <c r="AI645" t="s">
        <v>25</v>
      </c>
      <c r="AJ645" t="s">
        <v>25</v>
      </c>
      <c r="AK645" t="s">
        <v>25</v>
      </c>
      <c r="AL645" t="s">
        <v>25</v>
      </c>
      <c r="AM645" t="s">
        <v>25</v>
      </c>
      <c r="AN645" t="s">
        <v>25</v>
      </c>
      <c r="AO645" t="s">
        <v>25</v>
      </c>
      <c r="AP645" t="s">
        <v>25</v>
      </c>
      <c r="AQ645" t="s">
        <v>25</v>
      </c>
      <c r="AR645">
        <v>1</v>
      </c>
      <c r="AS645">
        <v>7.1</v>
      </c>
      <c r="AT645">
        <v>25.3</v>
      </c>
      <c r="AU645" t="s">
        <v>4006</v>
      </c>
      <c r="AV645" t="s">
        <v>30</v>
      </c>
      <c r="AW645" t="s">
        <v>2570</v>
      </c>
      <c r="AX645" t="s">
        <v>2298</v>
      </c>
      <c r="AY645" t="s">
        <v>3409</v>
      </c>
      <c r="AZ645" t="s">
        <v>25</v>
      </c>
      <c r="BA645" t="s">
        <v>25</v>
      </c>
      <c r="BB645" t="s">
        <v>25</v>
      </c>
      <c r="BC645">
        <v>100859</v>
      </c>
      <c r="BD645" t="s">
        <v>4007</v>
      </c>
      <c r="BE645" t="s">
        <v>2822</v>
      </c>
      <c r="BF645" t="s">
        <v>2304</v>
      </c>
      <c r="BG645" t="s">
        <v>2305</v>
      </c>
      <c r="BH645">
        <v>2</v>
      </c>
      <c r="BI645" t="s">
        <v>2576</v>
      </c>
      <c r="BJ645" t="s">
        <v>83</v>
      </c>
      <c r="BK645" t="s">
        <v>23</v>
      </c>
      <c r="BL645" t="s">
        <v>25</v>
      </c>
      <c r="BM645" t="s">
        <v>25</v>
      </c>
      <c r="BN645" t="s">
        <v>25</v>
      </c>
      <c r="BO645" t="s">
        <v>25</v>
      </c>
      <c r="BP645" t="s">
        <v>25</v>
      </c>
      <c r="BQ645" t="s">
        <v>25</v>
      </c>
      <c r="BR645" t="s">
        <v>25</v>
      </c>
      <c r="BS645" t="s">
        <v>25</v>
      </c>
      <c r="BT645" t="s">
        <v>25</v>
      </c>
      <c r="BU645" t="s">
        <v>25</v>
      </c>
      <c r="BV645" t="s">
        <v>25</v>
      </c>
      <c r="BW645" t="s">
        <v>25</v>
      </c>
      <c r="BX645" t="s">
        <v>25</v>
      </c>
      <c r="BY645" t="s">
        <v>25</v>
      </c>
      <c r="BZ645" t="s">
        <v>25</v>
      </c>
      <c r="CA645" t="s">
        <v>25</v>
      </c>
      <c r="CB645" t="s">
        <v>25</v>
      </c>
      <c r="CC645" t="s">
        <v>25</v>
      </c>
      <c r="CD645" t="s">
        <v>25</v>
      </c>
      <c r="CE645" t="s">
        <v>25</v>
      </c>
      <c r="CF645" t="s">
        <v>25</v>
      </c>
      <c r="CG645" t="s">
        <v>25</v>
      </c>
      <c r="CH645" t="s">
        <v>25</v>
      </c>
      <c r="CI645" t="s">
        <v>25</v>
      </c>
      <c r="CJ645" t="s">
        <v>25</v>
      </c>
      <c r="CK645" t="s">
        <v>25</v>
      </c>
      <c r="CL645" t="s">
        <v>25</v>
      </c>
      <c r="CM645" t="s">
        <v>25</v>
      </c>
      <c r="CN645" t="s">
        <v>25</v>
      </c>
      <c r="CO645" t="s">
        <v>25</v>
      </c>
      <c r="CP645" t="s">
        <v>25</v>
      </c>
      <c r="CQ645" t="s">
        <v>25</v>
      </c>
      <c r="CR645" t="s">
        <v>25</v>
      </c>
      <c r="CS645" t="s">
        <v>25</v>
      </c>
      <c r="CT645" t="s">
        <v>25</v>
      </c>
      <c r="CU645" t="s">
        <v>25</v>
      </c>
      <c r="CV645" t="s">
        <v>25</v>
      </c>
      <c r="CW645" t="s">
        <v>25</v>
      </c>
      <c r="CX645" t="s">
        <v>25</v>
      </c>
      <c r="CY645" t="s">
        <v>25</v>
      </c>
      <c r="CZ645" t="s">
        <v>25</v>
      </c>
      <c r="DA645" t="s">
        <v>25</v>
      </c>
      <c r="DB645" t="s">
        <v>25</v>
      </c>
      <c r="DC645" t="s">
        <v>25</v>
      </c>
    </row>
    <row r="646" spans="1:107" x14ac:dyDescent="0.2">
      <c r="A646" t="s">
        <v>292</v>
      </c>
      <c r="B646">
        <v>43897396</v>
      </c>
      <c r="C646" t="s">
        <v>22</v>
      </c>
      <c r="D646">
        <v>0</v>
      </c>
      <c r="E646" t="s">
        <v>23</v>
      </c>
      <c r="F646">
        <v>1</v>
      </c>
      <c r="G646" t="s">
        <v>24</v>
      </c>
      <c r="H646">
        <v>1</v>
      </c>
      <c r="I646" t="s">
        <v>25</v>
      </c>
      <c r="J646">
        <v>0</v>
      </c>
      <c r="K646" t="s">
        <v>25</v>
      </c>
      <c r="L646">
        <v>0</v>
      </c>
      <c r="M646">
        <v>0.66700000000000004</v>
      </c>
      <c r="N646" t="s">
        <v>83</v>
      </c>
      <c r="O646" t="s">
        <v>95</v>
      </c>
      <c r="P646" t="s">
        <v>25</v>
      </c>
      <c r="Q646" t="s">
        <v>25</v>
      </c>
      <c r="R646" t="s">
        <v>25</v>
      </c>
      <c r="S646" t="s">
        <v>25</v>
      </c>
      <c r="T646" t="s">
        <v>25</v>
      </c>
      <c r="U646" t="s">
        <v>25</v>
      </c>
      <c r="V646" t="s">
        <v>25</v>
      </c>
      <c r="W646" t="s">
        <v>30</v>
      </c>
      <c r="X646" t="s">
        <v>25</v>
      </c>
      <c r="Y646" t="s">
        <v>25</v>
      </c>
      <c r="Z646" t="s">
        <v>25</v>
      </c>
      <c r="AA646" t="s">
        <v>25</v>
      </c>
      <c r="AB646" t="s">
        <v>25</v>
      </c>
      <c r="AC646" t="s">
        <v>25</v>
      </c>
      <c r="AD646" t="s">
        <v>25</v>
      </c>
      <c r="AE646" t="s">
        <v>4019</v>
      </c>
      <c r="AF646" t="s">
        <v>4020</v>
      </c>
      <c r="AG646" t="s">
        <v>303</v>
      </c>
      <c r="AH646" t="s">
        <v>4021</v>
      </c>
      <c r="AI646" t="s">
        <v>4022</v>
      </c>
      <c r="AJ646" t="s">
        <v>2289</v>
      </c>
      <c r="AK646" t="s">
        <v>4023</v>
      </c>
      <c r="AL646" t="s">
        <v>4024</v>
      </c>
      <c r="AM646" t="s">
        <v>4025</v>
      </c>
      <c r="AN646" t="s">
        <v>2293</v>
      </c>
      <c r="AO646" t="s">
        <v>2294</v>
      </c>
      <c r="AP646" t="s">
        <v>4026</v>
      </c>
      <c r="AQ646" t="s">
        <v>4027</v>
      </c>
      <c r="AR646">
        <v>0</v>
      </c>
      <c r="AS646">
        <v>0.62</v>
      </c>
      <c r="AT646">
        <v>8.11</v>
      </c>
      <c r="AU646" t="s">
        <v>4028</v>
      </c>
      <c r="AV646" t="s">
        <v>2411</v>
      </c>
      <c r="AW646" t="s">
        <v>3010</v>
      </c>
      <c r="AX646" t="s">
        <v>2298</v>
      </c>
      <c r="AY646" t="s">
        <v>2697</v>
      </c>
      <c r="AZ646" t="s">
        <v>3010</v>
      </c>
      <c r="BA646" t="s">
        <v>4029</v>
      </c>
      <c r="BB646" t="s">
        <v>4030</v>
      </c>
      <c r="BC646">
        <v>205564</v>
      </c>
      <c r="BD646" t="s">
        <v>4031</v>
      </c>
      <c r="BE646" t="s">
        <v>2822</v>
      </c>
      <c r="BF646" t="s">
        <v>2304</v>
      </c>
      <c r="BG646" t="s">
        <v>2305</v>
      </c>
      <c r="BH646">
        <v>1</v>
      </c>
      <c r="BI646" t="s">
        <v>2306</v>
      </c>
      <c r="BJ646" t="s">
        <v>83</v>
      </c>
      <c r="BK646" t="s">
        <v>23</v>
      </c>
      <c r="BL646" t="s">
        <v>25</v>
      </c>
      <c r="BM646" t="s">
        <v>25</v>
      </c>
      <c r="BN646" t="s">
        <v>25</v>
      </c>
      <c r="BO646" t="s">
        <v>25</v>
      </c>
      <c r="BP646" t="s">
        <v>25</v>
      </c>
      <c r="BQ646" t="s">
        <v>25</v>
      </c>
      <c r="BR646" t="s">
        <v>25</v>
      </c>
      <c r="BS646" t="s">
        <v>25</v>
      </c>
      <c r="BT646" t="s">
        <v>25</v>
      </c>
      <c r="BU646" t="s">
        <v>25</v>
      </c>
      <c r="BV646" t="s">
        <v>25</v>
      </c>
      <c r="BW646" t="s">
        <v>25</v>
      </c>
      <c r="BX646" t="s">
        <v>25</v>
      </c>
      <c r="BY646" t="s">
        <v>25</v>
      </c>
      <c r="BZ646" t="s">
        <v>25</v>
      </c>
      <c r="CA646" t="s">
        <v>25</v>
      </c>
      <c r="CB646" t="s">
        <v>25</v>
      </c>
      <c r="CC646" t="s">
        <v>25</v>
      </c>
      <c r="CD646" t="s">
        <v>25</v>
      </c>
      <c r="CE646" t="s">
        <v>25</v>
      </c>
      <c r="CF646" t="s">
        <v>25</v>
      </c>
      <c r="CG646" t="s">
        <v>25</v>
      </c>
      <c r="CH646" t="s">
        <v>23</v>
      </c>
      <c r="CI646" t="s">
        <v>4028</v>
      </c>
      <c r="CJ646">
        <v>2.6973299999999997E-4</v>
      </c>
      <c r="CK646">
        <v>244686</v>
      </c>
      <c r="CL646">
        <v>15240</v>
      </c>
      <c r="CM646">
        <v>33444</v>
      </c>
      <c r="CN646">
        <v>9816</v>
      </c>
      <c r="CO646">
        <v>17194</v>
      </c>
      <c r="CP646">
        <v>22220</v>
      </c>
      <c r="CQ646">
        <v>110652</v>
      </c>
      <c r="CR646">
        <v>5454</v>
      </c>
      <c r="CS646">
        <v>134080</v>
      </c>
      <c r="CT646">
        <v>110606</v>
      </c>
      <c r="CU646">
        <v>0</v>
      </c>
      <c r="CV646" s="36">
        <v>5.98015E-5</v>
      </c>
      <c r="CW646">
        <v>0</v>
      </c>
      <c r="CX646">
        <v>2.6171900000000001E-3</v>
      </c>
      <c r="CY646">
        <v>0</v>
      </c>
      <c r="CZ646" s="36">
        <v>4.5186699999999999E-5</v>
      </c>
      <c r="DA646">
        <v>0</v>
      </c>
      <c r="DB646">
        <v>2.3866299999999999E-4</v>
      </c>
      <c r="DC646">
        <v>3.07397E-4</v>
      </c>
    </row>
    <row r="647" spans="1:107" x14ac:dyDescent="0.2">
      <c r="A647" t="s">
        <v>292</v>
      </c>
      <c r="B647">
        <v>43897396</v>
      </c>
      <c r="C647" t="s">
        <v>22</v>
      </c>
      <c r="D647">
        <v>0</v>
      </c>
      <c r="E647" t="s">
        <v>23</v>
      </c>
      <c r="F647">
        <v>1</v>
      </c>
      <c r="G647" t="s">
        <v>24</v>
      </c>
      <c r="H647">
        <v>1</v>
      </c>
      <c r="I647" t="s">
        <v>25</v>
      </c>
      <c r="J647">
        <v>0</v>
      </c>
      <c r="K647" t="s">
        <v>25</v>
      </c>
      <c r="L647">
        <v>0</v>
      </c>
      <c r="M647">
        <v>0.66700000000000004</v>
      </c>
      <c r="N647" t="s">
        <v>83</v>
      </c>
      <c r="O647" t="s">
        <v>95</v>
      </c>
      <c r="P647" t="s">
        <v>25</v>
      </c>
      <c r="Q647" t="s">
        <v>25</v>
      </c>
      <c r="R647" t="s">
        <v>25</v>
      </c>
      <c r="S647" t="s">
        <v>25</v>
      </c>
      <c r="T647" t="s">
        <v>25</v>
      </c>
      <c r="U647" t="s">
        <v>25</v>
      </c>
      <c r="V647" t="s">
        <v>25</v>
      </c>
      <c r="W647" t="s">
        <v>30</v>
      </c>
      <c r="X647" t="s">
        <v>4032</v>
      </c>
      <c r="Y647" t="s">
        <v>4033</v>
      </c>
      <c r="Z647" t="s">
        <v>4034</v>
      </c>
      <c r="AA647" t="s">
        <v>4035</v>
      </c>
      <c r="AB647" t="s">
        <v>4036</v>
      </c>
      <c r="AC647" t="s">
        <v>4037</v>
      </c>
      <c r="AD647" t="s">
        <v>25</v>
      </c>
      <c r="AE647" t="s">
        <v>4033</v>
      </c>
      <c r="AF647" t="s">
        <v>4020</v>
      </c>
      <c r="AG647" t="s">
        <v>303</v>
      </c>
      <c r="AH647" t="s">
        <v>4021</v>
      </c>
      <c r="AI647" t="s">
        <v>4022</v>
      </c>
      <c r="AJ647" t="s">
        <v>2289</v>
      </c>
      <c r="AK647" t="s">
        <v>4023</v>
      </c>
      <c r="AL647" t="s">
        <v>4024</v>
      </c>
      <c r="AM647" t="s">
        <v>4025</v>
      </c>
      <c r="AN647" t="s">
        <v>2293</v>
      </c>
      <c r="AO647" t="s">
        <v>2294</v>
      </c>
      <c r="AP647" t="s">
        <v>4026</v>
      </c>
      <c r="AQ647" t="s">
        <v>4027</v>
      </c>
      <c r="AR647">
        <v>0</v>
      </c>
      <c r="AS647">
        <v>0.62</v>
      </c>
      <c r="AT647">
        <v>8.11</v>
      </c>
      <c r="AU647" t="s">
        <v>4028</v>
      </c>
      <c r="AV647" t="s">
        <v>2411</v>
      </c>
      <c r="AW647" t="s">
        <v>3010</v>
      </c>
      <c r="AX647" t="s">
        <v>2298</v>
      </c>
      <c r="AY647" t="s">
        <v>2697</v>
      </c>
      <c r="AZ647" t="s">
        <v>3010</v>
      </c>
      <c r="BA647" t="s">
        <v>4029</v>
      </c>
      <c r="BB647" t="s">
        <v>4030</v>
      </c>
      <c r="BC647">
        <v>205564</v>
      </c>
      <c r="BD647" t="s">
        <v>4031</v>
      </c>
      <c r="BE647" t="s">
        <v>2822</v>
      </c>
      <c r="BF647" t="s">
        <v>2304</v>
      </c>
      <c r="BG647" t="s">
        <v>2305</v>
      </c>
      <c r="BH647">
        <v>1</v>
      </c>
      <c r="BI647" t="s">
        <v>2306</v>
      </c>
      <c r="BJ647" t="s">
        <v>83</v>
      </c>
      <c r="BK647" t="s">
        <v>23</v>
      </c>
      <c r="BL647" t="s">
        <v>25</v>
      </c>
      <c r="BM647" t="s">
        <v>25</v>
      </c>
      <c r="BN647" t="s">
        <v>25</v>
      </c>
      <c r="BO647" t="s">
        <v>25</v>
      </c>
      <c r="BP647" t="s">
        <v>25</v>
      </c>
      <c r="BQ647" t="s">
        <v>25</v>
      </c>
      <c r="BR647" t="s">
        <v>25</v>
      </c>
      <c r="BS647" t="s">
        <v>25</v>
      </c>
      <c r="BT647" t="s">
        <v>25</v>
      </c>
      <c r="BU647" t="s">
        <v>25</v>
      </c>
      <c r="BV647" t="s">
        <v>25</v>
      </c>
      <c r="BW647" t="s">
        <v>25</v>
      </c>
      <c r="BX647" t="s">
        <v>25</v>
      </c>
      <c r="BY647" t="s">
        <v>25</v>
      </c>
      <c r="BZ647" t="s">
        <v>25</v>
      </c>
      <c r="CA647" t="s">
        <v>25</v>
      </c>
      <c r="CB647" t="s">
        <v>25</v>
      </c>
      <c r="CC647" t="s">
        <v>25</v>
      </c>
      <c r="CD647" t="s">
        <v>25</v>
      </c>
      <c r="CE647" t="s">
        <v>25</v>
      </c>
      <c r="CF647" t="s">
        <v>25</v>
      </c>
      <c r="CG647" t="s">
        <v>25</v>
      </c>
      <c r="CH647" t="s">
        <v>23</v>
      </c>
      <c r="CI647" t="s">
        <v>4028</v>
      </c>
      <c r="CJ647">
        <v>2.6973299999999997E-4</v>
      </c>
      <c r="CK647">
        <v>244686</v>
      </c>
      <c r="CL647">
        <v>15240</v>
      </c>
      <c r="CM647">
        <v>33444</v>
      </c>
      <c r="CN647">
        <v>9816</v>
      </c>
      <c r="CO647">
        <v>17194</v>
      </c>
      <c r="CP647">
        <v>22220</v>
      </c>
      <c r="CQ647">
        <v>110652</v>
      </c>
      <c r="CR647">
        <v>5454</v>
      </c>
      <c r="CS647">
        <v>134080</v>
      </c>
      <c r="CT647">
        <v>110606</v>
      </c>
      <c r="CU647">
        <v>0</v>
      </c>
      <c r="CV647" s="36">
        <v>5.98015E-5</v>
      </c>
      <c r="CW647">
        <v>0</v>
      </c>
      <c r="CX647">
        <v>2.6171900000000001E-3</v>
      </c>
      <c r="CY647">
        <v>0</v>
      </c>
      <c r="CZ647" s="36">
        <v>4.5186699999999999E-5</v>
      </c>
      <c r="DA647">
        <v>0</v>
      </c>
      <c r="DB647">
        <v>2.3866299999999999E-4</v>
      </c>
      <c r="DC647">
        <v>3.07397E-4</v>
      </c>
    </row>
    <row r="648" spans="1:107" x14ac:dyDescent="0.2">
      <c r="A648" t="s">
        <v>294</v>
      </c>
      <c r="B648">
        <v>30064360</v>
      </c>
      <c r="C648" t="s">
        <v>64</v>
      </c>
      <c r="D648">
        <v>0</v>
      </c>
      <c r="E648" t="e">
        <f t="shared" ref="E648:E669" si="9">+CGACGC</f>
        <v>#NAME?</v>
      </c>
      <c r="F648">
        <v>0</v>
      </c>
      <c r="G648" t="s">
        <v>24</v>
      </c>
      <c r="H648">
        <v>1</v>
      </c>
      <c r="I648" t="s">
        <v>25</v>
      </c>
      <c r="J648">
        <v>0</v>
      </c>
      <c r="K648" t="s">
        <v>25</v>
      </c>
      <c r="L648">
        <v>0</v>
      </c>
      <c r="M648">
        <v>0.66700000000000004</v>
      </c>
      <c r="N648" t="s">
        <v>66</v>
      </c>
      <c r="O648" t="s">
        <v>151</v>
      </c>
      <c r="P648" t="s">
        <v>2359</v>
      </c>
      <c r="Q648" t="s">
        <v>2542</v>
      </c>
      <c r="R648" t="s">
        <v>25</v>
      </c>
      <c r="S648" t="s">
        <v>2544</v>
      </c>
      <c r="T648" t="s">
        <v>25</v>
      </c>
      <c r="U648">
        <v>3</v>
      </c>
      <c r="V648">
        <v>225</v>
      </c>
      <c r="W648" t="s">
        <v>2411</v>
      </c>
      <c r="X648" t="s">
        <v>4038</v>
      </c>
      <c r="Y648" t="s">
        <v>4039</v>
      </c>
      <c r="Z648" t="s">
        <v>4040</v>
      </c>
      <c r="AA648" t="s">
        <v>4040</v>
      </c>
      <c r="AB648" t="s">
        <v>4041</v>
      </c>
      <c r="AC648" t="s">
        <v>4042</v>
      </c>
      <c r="AD648" t="s">
        <v>25</v>
      </c>
      <c r="AE648" t="s">
        <v>4039</v>
      </c>
      <c r="AF648" t="s">
        <v>4043</v>
      </c>
      <c r="AG648" t="s">
        <v>304</v>
      </c>
      <c r="AH648" t="s">
        <v>4044</v>
      </c>
      <c r="AI648" t="s">
        <v>4045</v>
      </c>
      <c r="AJ648" t="s">
        <v>4046</v>
      </c>
      <c r="AK648" t="s">
        <v>4047</v>
      </c>
      <c r="AL648" t="s">
        <v>4048</v>
      </c>
      <c r="AM648" t="s">
        <v>4049</v>
      </c>
      <c r="AN648" t="s">
        <v>4050</v>
      </c>
      <c r="AO648" t="s">
        <v>4051</v>
      </c>
      <c r="AP648" t="s">
        <v>4052</v>
      </c>
      <c r="AQ648" t="s">
        <v>4053</v>
      </c>
      <c r="AR648" t="s">
        <v>2483</v>
      </c>
      <c r="AS648" t="s">
        <v>4054</v>
      </c>
      <c r="AT648" t="s">
        <v>4055</v>
      </c>
      <c r="AU648" t="s">
        <v>61</v>
      </c>
      <c r="AV648" t="s">
        <v>61</v>
      </c>
      <c r="AW648" t="s">
        <v>61</v>
      </c>
      <c r="AX648" t="s">
        <v>61</v>
      </c>
      <c r="AY648" t="s">
        <v>61</v>
      </c>
      <c r="AZ648" t="s">
        <v>61</v>
      </c>
      <c r="BA648" t="s">
        <v>61</v>
      </c>
      <c r="BB648" t="s">
        <v>61</v>
      </c>
      <c r="BC648" t="s">
        <v>61</v>
      </c>
      <c r="BD648" t="s">
        <v>61</v>
      </c>
      <c r="BE648" t="s">
        <v>61</v>
      </c>
      <c r="BF648" t="s">
        <v>61</v>
      </c>
      <c r="BG648" t="s">
        <v>61</v>
      </c>
      <c r="BH648" t="s">
        <v>61</v>
      </c>
      <c r="BI648" t="s">
        <v>61</v>
      </c>
      <c r="BJ648" t="s">
        <v>61</v>
      </c>
      <c r="BK648" t="s">
        <v>61</v>
      </c>
      <c r="BL648" t="s">
        <v>25</v>
      </c>
      <c r="BM648" t="s">
        <v>25</v>
      </c>
      <c r="BN648" t="s">
        <v>25</v>
      </c>
      <c r="BO648" t="s">
        <v>25</v>
      </c>
      <c r="BP648" t="s">
        <v>25</v>
      </c>
      <c r="BQ648" t="s">
        <v>25</v>
      </c>
      <c r="BR648" t="s">
        <v>25</v>
      </c>
      <c r="BS648" t="s">
        <v>25</v>
      </c>
      <c r="BT648" t="s">
        <v>25</v>
      </c>
      <c r="BU648" t="s">
        <v>25</v>
      </c>
      <c r="BV648" t="s">
        <v>25</v>
      </c>
      <c r="BW648" t="s">
        <v>25</v>
      </c>
      <c r="BX648" t="s">
        <v>25</v>
      </c>
      <c r="BY648" t="s">
        <v>25</v>
      </c>
      <c r="BZ648" t="s">
        <v>25</v>
      </c>
      <c r="CA648" t="s">
        <v>25</v>
      </c>
      <c r="CB648" t="s">
        <v>25</v>
      </c>
      <c r="CC648" t="s">
        <v>25</v>
      </c>
      <c r="CD648" t="s">
        <v>25</v>
      </c>
      <c r="CE648" t="s">
        <v>25</v>
      </c>
      <c r="CF648" t="s">
        <v>25</v>
      </c>
      <c r="CG648" t="s">
        <v>25</v>
      </c>
      <c r="CH648" t="s">
        <v>25</v>
      </c>
      <c r="CI648" t="s">
        <v>25</v>
      </c>
      <c r="CJ648" t="s">
        <v>25</v>
      </c>
      <c r="CK648" t="s">
        <v>25</v>
      </c>
      <c r="CL648" t="s">
        <v>25</v>
      </c>
      <c r="CM648" t="s">
        <v>25</v>
      </c>
      <c r="CN648" t="s">
        <v>25</v>
      </c>
      <c r="CO648" t="s">
        <v>25</v>
      </c>
      <c r="CP648" t="s">
        <v>25</v>
      </c>
      <c r="CQ648" t="s">
        <v>25</v>
      </c>
      <c r="CR648" t="s">
        <v>25</v>
      </c>
      <c r="CS648" t="s">
        <v>25</v>
      </c>
      <c r="CT648" t="s">
        <v>25</v>
      </c>
      <c r="CU648" t="s">
        <v>25</v>
      </c>
      <c r="CV648" t="s">
        <v>25</v>
      </c>
      <c r="CW648" t="s">
        <v>25</v>
      </c>
      <c r="CX648" t="s">
        <v>25</v>
      </c>
      <c r="CY648" t="s">
        <v>25</v>
      </c>
      <c r="CZ648" t="s">
        <v>25</v>
      </c>
      <c r="DA648" t="s">
        <v>25</v>
      </c>
      <c r="DB648" t="s">
        <v>25</v>
      </c>
      <c r="DC648" t="s">
        <v>25</v>
      </c>
    </row>
    <row r="649" spans="1:107" x14ac:dyDescent="0.2">
      <c r="A649" t="s">
        <v>294</v>
      </c>
      <c r="B649">
        <v>30064360</v>
      </c>
      <c r="C649" t="s">
        <v>64</v>
      </c>
      <c r="D649">
        <v>0</v>
      </c>
      <c r="E649" t="e">
        <f t="shared" si="9"/>
        <v>#NAME?</v>
      </c>
      <c r="F649">
        <v>0</v>
      </c>
      <c r="G649" t="s">
        <v>24</v>
      </c>
      <c r="H649">
        <v>1</v>
      </c>
      <c r="I649" t="s">
        <v>25</v>
      </c>
      <c r="J649">
        <v>0</v>
      </c>
      <c r="K649" t="s">
        <v>25</v>
      </c>
      <c r="L649">
        <v>0</v>
      </c>
      <c r="M649">
        <v>0.66700000000000004</v>
      </c>
      <c r="N649" t="s">
        <v>66</v>
      </c>
      <c r="O649" t="s">
        <v>151</v>
      </c>
      <c r="P649" t="s">
        <v>2359</v>
      </c>
      <c r="Q649" t="s">
        <v>2542</v>
      </c>
      <c r="R649" t="s">
        <v>25</v>
      </c>
      <c r="S649" t="s">
        <v>2544</v>
      </c>
      <c r="T649" t="s">
        <v>25</v>
      </c>
      <c r="U649">
        <v>3</v>
      </c>
      <c r="V649">
        <v>267</v>
      </c>
      <c r="W649" t="s">
        <v>2411</v>
      </c>
      <c r="X649" t="s">
        <v>4056</v>
      </c>
      <c r="Y649" t="s">
        <v>4057</v>
      </c>
      <c r="Z649" t="s">
        <v>4058</v>
      </c>
      <c r="AA649" t="s">
        <v>4058</v>
      </c>
      <c r="AB649" t="s">
        <v>4059</v>
      </c>
      <c r="AC649" t="s">
        <v>4060</v>
      </c>
      <c r="AD649" t="s">
        <v>25</v>
      </c>
      <c r="AE649" t="s">
        <v>4057</v>
      </c>
      <c r="AF649" t="s">
        <v>4043</v>
      </c>
      <c r="AG649" t="s">
        <v>304</v>
      </c>
      <c r="AH649" t="s">
        <v>4044</v>
      </c>
      <c r="AI649" t="s">
        <v>4045</v>
      </c>
      <c r="AJ649" t="s">
        <v>4046</v>
      </c>
      <c r="AK649" t="s">
        <v>4047</v>
      </c>
      <c r="AL649" t="s">
        <v>4048</v>
      </c>
      <c r="AM649" t="s">
        <v>4049</v>
      </c>
      <c r="AN649" t="s">
        <v>4050</v>
      </c>
      <c r="AO649" t="s">
        <v>4051</v>
      </c>
      <c r="AP649" t="s">
        <v>4052</v>
      </c>
      <c r="AQ649" t="s">
        <v>4053</v>
      </c>
      <c r="AR649" t="s">
        <v>2483</v>
      </c>
      <c r="AS649" t="s">
        <v>4054</v>
      </c>
      <c r="AT649" t="s">
        <v>4055</v>
      </c>
      <c r="AU649" t="s">
        <v>61</v>
      </c>
      <c r="AV649" t="s">
        <v>61</v>
      </c>
      <c r="AW649" t="s">
        <v>61</v>
      </c>
      <c r="AX649" t="s">
        <v>61</v>
      </c>
      <c r="AY649" t="s">
        <v>61</v>
      </c>
      <c r="AZ649" t="s">
        <v>61</v>
      </c>
      <c r="BA649" t="s">
        <v>61</v>
      </c>
      <c r="BB649" t="s">
        <v>61</v>
      </c>
      <c r="BC649" t="s">
        <v>61</v>
      </c>
      <c r="BD649" t="s">
        <v>61</v>
      </c>
      <c r="BE649" t="s">
        <v>61</v>
      </c>
      <c r="BF649" t="s">
        <v>61</v>
      </c>
      <c r="BG649" t="s">
        <v>61</v>
      </c>
      <c r="BH649" t="s">
        <v>61</v>
      </c>
      <c r="BI649" t="s">
        <v>61</v>
      </c>
      <c r="BJ649" t="s">
        <v>61</v>
      </c>
      <c r="BK649" t="s">
        <v>61</v>
      </c>
      <c r="BL649" t="s">
        <v>25</v>
      </c>
      <c r="BM649" t="s">
        <v>25</v>
      </c>
      <c r="BN649" t="s">
        <v>25</v>
      </c>
      <c r="BO649" t="s">
        <v>25</v>
      </c>
      <c r="BP649" t="s">
        <v>25</v>
      </c>
      <c r="BQ649" t="s">
        <v>25</v>
      </c>
      <c r="BR649" t="s">
        <v>25</v>
      </c>
      <c r="BS649" t="s">
        <v>25</v>
      </c>
      <c r="BT649" t="s">
        <v>25</v>
      </c>
      <c r="BU649" t="s">
        <v>25</v>
      </c>
      <c r="BV649" t="s">
        <v>25</v>
      </c>
      <c r="BW649" t="s">
        <v>25</v>
      </c>
      <c r="BX649" t="s">
        <v>25</v>
      </c>
      <c r="BY649" t="s">
        <v>25</v>
      </c>
      <c r="BZ649" t="s">
        <v>25</v>
      </c>
      <c r="CA649" t="s">
        <v>25</v>
      </c>
      <c r="CB649" t="s">
        <v>25</v>
      </c>
      <c r="CC649" t="s">
        <v>25</v>
      </c>
      <c r="CD649" t="s">
        <v>25</v>
      </c>
      <c r="CE649" t="s">
        <v>25</v>
      </c>
      <c r="CF649" t="s">
        <v>25</v>
      </c>
      <c r="CG649" t="s">
        <v>25</v>
      </c>
      <c r="CH649" t="s">
        <v>25</v>
      </c>
      <c r="CI649" t="s">
        <v>25</v>
      </c>
      <c r="CJ649" t="s">
        <v>25</v>
      </c>
      <c r="CK649" t="s">
        <v>25</v>
      </c>
      <c r="CL649" t="s">
        <v>25</v>
      </c>
      <c r="CM649" t="s">
        <v>25</v>
      </c>
      <c r="CN649" t="s">
        <v>25</v>
      </c>
      <c r="CO649" t="s">
        <v>25</v>
      </c>
      <c r="CP649" t="s">
        <v>25</v>
      </c>
      <c r="CQ649" t="s">
        <v>25</v>
      </c>
      <c r="CR649" t="s">
        <v>25</v>
      </c>
      <c r="CS649" t="s">
        <v>25</v>
      </c>
      <c r="CT649" t="s">
        <v>25</v>
      </c>
      <c r="CU649" t="s">
        <v>25</v>
      </c>
      <c r="CV649" t="s">
        <v>25</v>
      </c>
      <c r="CW649" t="s">
        <v>25</v>
      </c>
      <c r="CX649" t="s">
        <v>25</v>
      </c>
      <c r="CY649" t="s">
        <v>25</v>
      </c>
      <c r="CZ649" t="s">
        <v>25</v>
      </c>
      <c r="DA649" t="s">
        <v>25</v>
      </c>
      <c r="DB649" t="s">
        <v>25</v>
      </c>
      <c r="DC649" t="s">
        <v>25</v>
      </c>
    </row>
    <row r="650" spans="1:107" x14ac:dyDescent="0.2">
      <c r="A650" t="s">
        <v>294</v>
      </c>
      <c r="B650">
        <v>30064360</v>
      </c>
      <c r="C650" t="s">
        <v>64</v>
      </c>
      <c r="D650">
        <v>0</v>
      </c>
      <c r="E650" t="e">
        <f t="shared" si="9"/>
        <v>#NAME?</v>
      </c>
      <c r="F650">
        <v>0</v>
      </c>
      <c r="G650" t="s">
        <v>24</v>
      </c>
      <c r="H650">
        <v>1</v>
      </c>
      <c r="I650" t="s">
        <v>25</v>
      </c>
      <c r="J650">
        <v>0</v>
      </c>
      <c r="K650" t="s">
        <v>25</v>
      </c>
      <c r="L650">
        <v>0</v>
      </c>
      <c r="M650">
        <v>0.66700000000000004</v>
      </c>
      <c r="N650" t="s">
        <v>66</v>
      </c>
      <c r="O650" t="s">
        <v>151</v>
      </c>
      <c r="P650" t="s">
        <v>2359</v>
      </c>
      <c r="Q650" t="s">
        <v>2542</v>
      </c>
      <c r="R650" t="s">
        <v>25</v>
      </c>
      <c r="S650" t="s">
        <v>2544</v>
      </c>
      <c r="T650" t="s">
        <v>25</v>
      </c>
      <c r="U650">
        <v>3</v>
      </c>
      <c r="V650">
        <v>308</v>
      </c>
      <c r="W650" t="s">
        <v>2411</v>
      </c>
      <c r="X650" t="s">
        <v>4061</v>
      </c>
      <c r="Y650" t="s">
        <v>4062</v>
      </c>
      <c r="Z650" t="s">
        <v>4063</v>
      </c>
      <c r="AA650" t="s">
        <v>4063</v>
      </c>
      <c r="AB650" t="s">
        <v>4064</v>
      </c>
      <c r="AC650" t="s">
        <v>4065</v>
      </c>
      <c r="AD650" t="s">
        <v>25</v>
      </c>
      <c r="AE650" t="s">
        <v>4062</v>
      </c>
      <c r="AF650" t="s">
        <v>4043</v>
      </c>
      <c r="AG650" t="s">
        <v>304</v>
      </c>
      <c r="AH650" t="s">
        <v>4044</v>
      </c>
      <c r="AI650" t="s">
        <v>4045</v>
      </c>
      <c r="AJ650" t="s">
        <v>4046</v>
      </c>
      <c r="AK650" t="s">
        <v>4047</v>
      </c>
      <c r="AL650" t="s">
        <v>4048</v>
      </c>
      <c r="AM650" t="s">
        <v>4049</v>
      </c>
      <c r="AN650" t="s">
        <v>4050</v>
      </c>
      <c r="AO650" t="s">
        <v>4051</v>
      </c>
      <c r="AP650" t="s">
        <v>4052</v>
      </c>
      <c r="AQ650" t="s">
        <v>4053</v>
      </c>
      <c r="AR650" t="s">
        <v>2483</v>
      </c>
      <c r="AS650" t="s">
        <v>4054</v>
      </c>
      <c r="AT650" t="s">
        <v>4055</v>
      </c>
      <c r="AU650" t="s">
        <v>61</v>
      </c>
      <c r="AV650" t="s">
        <v>61</v>
      </c>
      <c r="AW650" t="s">
        <v>61</v>
      </c>
      <c r="AX650" t="s">
        <v>61</v>
      </c>
      <c r="AY650" t="s">
        <v>61</v>
      </c>
      <c r="AZ650" t="s">
        <v>61</v>
      </c>
      <c r="BA650" t="s">
        <v>61</v>
      </c>
      <c r="BB650" t="s">
        <v>61</v>
      </c>
      <c r="BC650" t="s">
        <v>61</v>
      </c>
      <c r="BD650" t="s">
        <v>61</v>
      </c>
      <c r="BE650" t="s">
        <v>61</v>
      </c>
      <c r="BF650" t="s">
        <v>61</v>
      </c>
      <c r="BG650" t="s">
        <v>61</v>
      </c>
      <c r="BH650" t="s">
        <v>61</v>
      </c>
      <c r="BI650" t="s">
        <v>61</v>
      </c>
      <c r="BJ650" t="s">
        <v>61</v>
      </c>
      <c r="BK650" t="s">
        <v>61</v>
      </c>
      <c r="BL650" t="s">
        <v>25</v>
      </c>
      <c r="BM650" t="s">
        <v>25</v>
      </c>
      <c r="BN650" t="s">
        <v>25</v>
      </c>
      <c r="BO650" t="s">
        <v>25</v>
      </c>
      <c r="BP650" t="s">
        <v>25</v>
      </c>
      <c r="BQ650" t="s">
        <v>25</v>
      </c>
      <c r="BR650" t="s">
        <v>25</v>
      </c>
      <c r="BS650" t="s">
        <v>25</v>
      </c>
      <c r="BT650" t="s">
        <v>25</v>
      </c>
      <c r="BU650" t="s">
        <v>25</v>
      </c>
      <c r="BV650" t="s">
        <v>25</v>
      </c>
      <c r="BW650" t="s">
        <v>25</v>
      </c>
      <c r="BX650" t="s">
        <v>25</v>
      </c>
      <c r="BY650" t="s">
        <v>25</v>
      </c>
      <c r="BZ650" t="s">
        <v>25</v>
      </c>
      <c r="CA650" t="s">
        <v>25</v>
      </c>
      <c r="CB650" t="s">
        <v>25</v>
      </c>
      <c r="CC650" t="s">
        <v>25</v>
      </c>
      <c r="CD650" t="s">
        <v>25</v>
      </c>
      <c r="CE650" t="s">
        <v>25</v>
      </c>
      <c r="CF650" t="s">
        <v>25</v>
      </c>
      <c r="CG650" t="s">
        <v>25</v>
      </c>
      <c r="CH650" t="s">
        <v>25</v>
      </c>
      <c r="CI650" t="s">
        <v>25</v>
      </c>
      <c r="CJ650" t="s">
        <v>25</v>
      </c>
      <c r="CK650" t="s">
        <v>25</v>
      </c>
      <c r="CL650" t="s">
        <v>25</v>
      </c>
      <c r="CM650" t="s">
        <v>25</v>
      </c>
      <c r="CN650" t="s">
        <v>25</v>
      </c>
      <c r="CO650" t="s">
        <v>25</v>
      </c>
      <c r="CP650" t="s">
        <v>25</v>
      </c>
      <c r="CQ650" t="s">
        <v>25</v>
      </c>
      <c r="CR650" t="s">
        <v>25</v>
      </c>
      <c r="CS650" t="s">
        <v>25</v>
      </c>
      <c r="CT650" t="s">
        <v>25</v>
      </c>
      <c r="CU650" t="s">
        <v>25</v>
      </c>
      <c r="CV650" t="s">
        <v>25</v>
      </c>
      <c r="CW650" t="s">
        <v>25</v>
      </c>
      <c r="CX650" t="s">
        <v>25</v>
      </c>
      <c r="CY650" t="s">
        <v>25</v>
      </c>
      <c r="CZ650" t="s">
        <v>25</v>
      </c>
      <c r="DA650" t="s">
        <v>25</v>
      </c>
      <c r="DB650" t="s">
        <v>25</v>
      </c>
      <c r="DC650" t="s">
        <v>25</v>
      </c>
    </row>
    <row r="651" spans="1:107" x14ac:dyDescent="0.2">
      <c r="A651" t="s">
        <v>294</v>
      </c>
      <c r="B651">
        <v>30064360</v>
      </c>
      <c r="C651" t="s">
        <v>64</v>
      </c>
      <c r="D651">
        <v>0</v>
      </c>
      <c r="E651" t="e">
        <f t="shared" si="9"/>
        <v>#NAME?</v>
      </c>
      <c r="F651">
        <v>0</v>
      </c>
      <c r="G651" t="s">
        <v>24</v>
      </c>
      <c r="H651">
        <v>1</v>
      </c>
      <c r="I651" t="s">
        <v>25</v>
      </c>
      <c r="J651">
        <v>0</v>
      </c>
      <c r="K651" t="s">
        <v>25</v>
      </c>
      <c r="L651">
        <v>0</v>
      </c>
      <c r="M651">
        <v>0.66700000000000004</v>
      </c>
      <c r="N651" t="s">
        <v>66</v>
      </c>
      <c r="O651" t="s">
        <v>151</v>
      </c>
      <c r="P651" t="s">
        <v>2359</v>
      </c>
      <c r="Q651" t="s">
        <v>2542</v>
      </c>
      <c r="R651" t="s">
        <v>25</v>
      </c>
      <c r="S651" t="s">
        <v>2544</v>
      </c>
      <c r="T651" t="s">
        <v>25</v>
      </c>
      <c r="U651">
        <v>3</v>
      </c>
      <c r="V651">
        <v>266</v>
      </c>
      <c r="W651" t="s">
        <v>2411</v>
      </c>
      <c r="X651" t="s">
        <v>4066</v>
      </c>
      <c r="Y651" t="s">
        <v>4067</v>
      </c>
      <c r="Z651" t="s">
        <v>4068</v>
      </c>
      <c r="AA651" t="s">
        <v>4068</v>
      </c>
      <c r="AB651" t="s">
        <v>4069</v>
      </c>
      <c r="AC651" t="s">
        <v>4070</v>
      </c>
      <c r="AD651" t="s">
        <v>25</v>
      </c>
      <c r="AE651" t="s">
        <v>4067</v>
      </c>
      <c r="AF651" t="s">
        <v>4043</v>
      </c>
      <c r="AG651" t="s">
        <v>304</v>
      </c>
      <c r="AH651" t="s">
        <v>4044</v>
      </c>
      <c r="AI651" t="s">
        <v>4045</v>
      </c>
      <c r="AJ651" t="s">
        <v>4046</v>
      </c>
      <c r="AK651" t="s">
        <v>4047</v>
      </c>
      <c r="AL651" t="s">
        <v>4048</v>
      </c>
      <c r="AM651" t="s">
        <v>4049</v>
      </c>
      <c r="AN651" t="s">
        <v>4050</v>
      </c>
      <c r="AO651" t="s">
        <v>4051</v>
      </c>
      <c r="AP651" t="s">
        <v>4052</v>
      </c>
      <c r="AQ651" t="s">
        <v>4053</v>
      </c>
      <c r="AR651" t="s">
        <v>2483</v>
      </c>
      <c r="AS651" t="s">
        <v>4054</v>
      </c>
      <c r="AT651" t="s">
        <v>4055</v>
      </c>
      <c r="AU651" t="s">
        <v>61</v>
      </c>
      <c r="AV651" t="s">
        <v>61</v>
      </c>
      <c r="AW651" t="s">
        <v>61</v>
      </c>
      <c r="AX651" t="s">
        <v>61</v>
      </c>
      <c r="AY651" t="s">
        <v>61</v>
      </c>
      <c r="AZ651" t="s">
        <v>61</v>
      </c>
      <c r="BA651" t="s">
        <v>61</v>
      </c>
      <c r="BB651" t="s">
        <v>61</v>
      </c>
      <c r="BC651" t="s">
        <v>61</v>
      </c>
      <c r="BD651" t="s">
        <v>61</v>
      </c>
      <c r="BE651" t="s">
        <v>61</v>
      </c>
      <c r="BF651" t="s">
        <v>61</v>
      </c>
      <c r="BG651" t="s">
        <v>61</v>
      </c>
      <c r="BH651" t="s">
        <v>61</v>
      </c>
      <c r="BI651" t="s">
        <v>61</v>
      </c>
      <c r="BJ651" t="s">
        <v>61</v>
      </c>
      <c r="BK651" t="s">
        <v>61</v>
      </c>
      <c r="BL651" t="s">
        <v>25</v>
      </c>
      <c r="BM651" t="s">
        <v>25</v>
      </c>
      <c r="BN651" t="s">
        <v>25</v>
      </c>
      <c r="BO651" t="s">
        <v>25</v>
      </c>
      <c r="BP651" t="s">
        <v>25</v>
      </c>
      <c r="BQ651" t="s">
        <v>25</v>
      </c>
      <c r="BR651" t="s">
        <v>25</v>
      </c>
      <c r="BS651" t="s">
        <v>25</v>
      </c>
      <c r="BT651" t="s">
        <v>25</v>
      </c>
      <c r="BU651" t="s">
        <v>25</v>
      </c>
      <c r="BV651" t="s">
        <v>25</v>
      </c>
      <c r="BW651" t="s">
        <v>25</v>
      </c>
      <c r="BX651" t="s">
        <v>25</v>
      </c>
      <c r="BY651" t="s">
        <v>25</v>
      </c>
      <c r="BZ651" t="s">
        <v>25</v>
      </c>
      <c r="CA651" t="s">
        <v>25</v>
      </c>
      <c r="CB651" t="s">
        <v>25</v>
      </c>
      <c r="CC651" t="s">
        <v>25</v>
      </c>
      <c r="CD651" t="s">
        <v>25</v>
      </c>
      <c r="CE651" t="s">
        <v>25</v>
      </c>
      <c r="CF651" t="s">
        <v>25</v>
      </c>
      <c r="CG651" t="s">
        <v>25</v>
      </c>
      <c r="CH651" t="s">
        <v>25</v>
      </c>
      <c r="CI651" t="s">
        <v>25</v>
      </c>
      <c r="CJ651" t="s">
        <v>25</v>
      </c>
      <c r="CK651" t="s">
        <v>25</v>
      </c>
      <c r="CL651" t="s">
        <v>25</v>
      </c>
      <c r="CM651" t="s">
        <v>25</v>
      </c>
      <c r="CN651" t="s">
        <v>25</v>
      </c>
      <c r="CO651" t="s">
        <v>25</v>
      </c>
      <c r="CP651" t="s">
        <v>25</v>
      </c>
      <c r="CQ651" t="s">
        <v>25</v>
      </c>
      <c r="CR651" t="s">
        <v>25</v>
      </c>
      <c r="CS651" t="s">
        <v>25</v>
      </c>
      <c r="CT651" t="s">
        <v>25</v>
      </c>
      <c r="CU651" t="s">
        <v>25</v>
      </c>
      <c r="CV651" t="s">
        <v>25</v>
      </c>
      <c r="CW651" t="s">
        <v>25</v>
      </c>
      <c r="CX651" t="s">
        <v>25</v>
      </c>
      <c r="CY651" t="s">
        <v>25</v>
      </c>
      <c r="CZ651" t="s">
        <v>25</v>
      </c>
      <c r="DA651" t="s">
        <v>25</v>
      </c>
      <c r="DB651" t="s">
        <v>25</v>
      </c>
      <c r="DC651" t="s">
        <v>25</v>
      </c>
    </row>
    <row r="652" spans="1:107" x14ac:dyDescent="0.2">
      <c r="A652" t="s">
        <v>294</v>
      </c>
      <c r="B652">
        <v>30064360</v>
      </c>
      <c r="C652" t="s">
        <v>64</v>
      </c>
      <c r="D652">
        <v>0</v>
      </c>
      <c r="E652" t="e">
        <f t="shared" si="9"/>
        <v>#NAME?</v>
      </c>
      <c r="F652">
        <v>0</v>
      </c>
      <c r="G652" t="s">
        <v>24</v>
      </c>
      <c r="H652">
        <v>1</v>
      </c>
      <c r="I652" t="s">
        <v>25</v>
      </c>
      <c r="J652">
        <v>0</v>
      </c>
      <c r="K652" t="s">
        <v>25</v>
      </c>
      <c r="L652">
        <v>0</v>
      </c>
      <c r="M652">
        <v>0.66700000000000004</v>
      </c>
      <c r="N652" t="s">
        <v>66</v>
      </c>
      <c r="O652" t="s">
        <v>151</v>
      </c>
      <c r="P652" t="s">
        <v>2359</v>
      </c>
      <c r="Q652" t="s">
        <v>2542</v>
      </c>
      <c r="R652" t="s">
        <v>25</v>
      </c>
      <c r="S652" t="s">
        <v>2544</v>
      </c>
      <c r="T652" t="s">
        <v>25</v>
      </c>
      <c r="U652">
        <v>3</v>
      </c>
      <c r="V652">
        <v>308</v>
      </c>
      <c r="W652" t="s">
        <v>2411</v>
      </c>
      <c r="X652" t="s">
        <v>4071</v>
      </c>
      <c r="Y652" t="s">
        <v>4072</v>
      </c>
      <c r="Z652" t="s">
        <v>4063</v>
      </c>
      <c r="AA652" t="s">
        <v>4063</v>
      </c>
      <c r="AB652" t="s">
        <v>4064</v>
      </c>
      <c r="AC652" t="s">
        <v>4073</v>
      </c>
      <c r="AD652" t="s">
        <v>25</v>
      </c>
      <c r="AE652" t="s">
        <v>4072</v>
      </c>
      <c r="AF652" t="s">
        <v>4043</v>
      </c>
      <c r="AG652" t="s">
        <v>304</v>
      </c>
      <c r="AH652" t="s">
        <v>4044</v>
      </c>
      <c r="AI652" t="s">
        <v>4045</v>
      </c>
      <c r="AJ652" t="s">
        <v>4046</v>
      </c>
      <c r="AK652" t="s">
        <v>4047</v>
      </c>
      <c r="AL652" t="s">
        <v>4048</v>
      </c>
      <c r="AM652" t="s">
        <v>4049</v>
      </c>
      <c r="AN652" t="s">
        <v>4050</v>
      </c>
      <c r="AO652" t="s">
        <v>4051</v>
      </c>
      <c r="AP652" t="s">
        <v>4052</v>
      </c>
      <c r="AQ652" t="s">
        <v>4053</v>
      </c>
      <c r="AR652" t="s">
        <v>2483</v>
      </c>
      <c r="AS652" t="s">
        <v>4054</v>
      </c>
      <c r="AT652" t="s">
        <v>4055</v>
      </c>
      <c r="AU652" t="s">
        <v>61</v>
      </c>
      <c r="AV652" t="s">
        <v>61</v>
      </c>
      <c r="AW652" t="s">
        <v>61</v>
      </c>
      <c r="AX652" t="s">
        <v>61</v>
      </c>
      <c r="AY652" t="s">
        <v>61</v>
      </c>
      <c r="AZ652" t="s">
        <v>61</v>
      </c>
      <c r="BA652" t="s">
        <v>61</v>
      </c>
      <c r="BB652" t="s">
        <v>61</v>
      </c>
      <c r="BC652" t="s">
        <v>61</v>
      </c>
      <c r="BD652" t="s">
        <v>61</v>
      </c>
      <c r="BE652" t="s">
        <v>61</v>
      </c>
      <c r="BF652" t="s">
        <v>61</v>
      </c>
      <c r="BG652" t="s">
        <v>61</v>
      </c>
      <c r="BH652" t="s">
        <v>61</v>
      </c>
      <c r="BI652" t="s">
        <v>61</v>
      </c>
      <c r="BJ652" t="s">
        <v>61</v>
      </c>
      <c r="BK652" t="s">
        <v>61</v>
      </c>
      <c r="BL652" t="s">
        <v>25</v>
      </c>
      <c r="BM652" t="s">
        <v>25</v>
      </c>
      <c r="BN652" t="s">
        <v>25</v>
      </c>
      <c r="BO652" t="s">
        <v>25</v>
      </c>
      <c r="BP652" t="s">
        <v>25</v>
      </c>
      <c r="BQ652" t="s">
        <v>25</v>
      </c>
      <c r="BR652" t="s">
        <v>25</v>
      </c>
      <c r="BS652" t="s">
        <v>25</v>
      </c>
      <c r="BT652" t="s">
        <v>25</v>
      </c>
      <c r="BU652" t="s">
        <v>25</v>
      </c>
      <c r="BV652" t="s">
        <v>25</v>
      </c>
      <c r="BW652" t="s">
        <v>25</v>
      </c>
      <c r="BX652" t="s">
        <v>25</v>
      </c>
      <c r="BY652" t="s">
        <v>25</v>
      </c>
      <c r="BZ652" t="s">
        <v>25</v>
      </c>
      <c r="CA652" t="s">
        <v>25</v>
      </c>
      <c r="CB652" t="s">
        <v>25</v>
      </c>
      <c r="CC652" t="s">
        <v>25</v>
      </c>
      <c r="CD652" t="s">
        <v>25</v>
      </c>
      <c r="CE652" t="s">
        <v>25</v>
      </c>
      <c r="CF652" t="s">
        <v>25</v>
      </c>
      <c r="CG652" t="s">
        <v>25</v>
      </c>
      <c r="CH652" t="s">
        <v>25</v>
      </c>
      <c r="CI652" t="s">
        <v>25</v>
      </c>
      <c r="CJ652" t="s">
        <v>25</v>
      </c>
      <c r="CK652" t="s">
        <v>25</v>
      </c>
      <c r="CL652" t="s">
        <v>25</v>
      </c>
      <c r="CM652" t="s">
        <v>25</v>
      </c>
      <c r="CN652" t="s">
        <v>25</v>
      </c>
      <c r="CO652" t="s">
        <v>25</v>
      </c>
      <c r="CP652" t="s">
        <v>25</v>
      </c>
      <c r="CQ652" t="s">
        <v>25</v>
      </c>
      <c r="CR652" t="s">
        <v>25</v>
      </c>
      <c r="CS652" t="s">
        <v>25</v>
      </c>
      <c r="CT652" t="s">
        <v>25</v>
      </c>
      <c r="CU652" t="s">
        <v>25</v>
      </c>
      <c r="CV652" t="s">
        <v>25</v>
      </c>
      <c r="CW652" t="s">
        <v>25</v>
      </c>
      <c r="CX652" t="s">
        <v>25</v>
      </c>
      <c r="CY652" t="s">
        <v>25</v>
      </c>
      <c r="CZ652" t="s">
        <v>25</v>
      </c>
      <c r="DA652" t="s">
        <v>25</v>
      </c>
      <c r="DB652" t="s">
        <v>25</v>
      </c>
      <c r="DC652" t="s">
        <v>25</v>
      </c>
    </row>
    <row r="653" spans="1:107" x14ac:dyDescent="0.2">
      <c r="A653" t="s">
        <v>294</v>
      </c>
      <c r="B653">
        <v>30064360</v>
      </c>
      <c r="C653" t="s">
        <v>64</v>
      </c>
      <c r="D653">
        <v>0</v>
      </c>
      <c r="E653" t="e">
        <f t="shared" si="9"/>
        <v>#NAME?</v>
      </c>
      <c r="F653">
        <v>0</v>
      </c>
      <c r="G653" t="s">
        <v>24</v>
      </c>
      <c r="H653">
        <v>1</v>
      </c>
      <c r="I653" t="s">
        <v>25</v>
      </c>
      <c r="J653">
        <v>0</v>
      </c>
      <c r="K653" t="s">
        <v>25</v>
      </c>
      <c r="L653">
        <v>0</v>
      </c>
      <c r="M653">
        <v>0.66700000000000004</v>
      </c>
      <c r="N653" t="s">
        <v>66</v>
      </c>
      <c r="O653" t="s">
        <v>95</v>
      </c>
      <c r="P653" t="s">
        <v>25</v>
      </c>
      <c r="Q653" t="s">
        <v>25</v>
      </c>
      <c r="R653" t="s">
        <v>25</v>
      </c>
      <c r="S653" t="s">
        <v>25</v>
      </c>
      <c r="T653" t="s">
        <v>25</v>
      </c>
      <c r="U653" t="s">
        <v>25</v>
      </c>
      <c r="V653" t="s">
        <v>25</v>
      </c>
      <c r="W653" t="s">
        <v>2411</v>
      </c>
      <c r="X653" t="s">
        <v>4074</v>
      </c>
      <c r="Y653" t="s">
        <v>4075</v>
      </c>
      <c r="Z653" t="s">
        <v>4076</v>
      </c>
      <c r="AA653" t="s">
        <v>4076</v>
      </c>
      <c r="AB653" t="s">
        <v>4077</v>
      </c>
      <c r="AC653" t="s">
        <v>4078</v>
      </c>
      <c r="AD653" t="s">
        <v>25</v>
      </c>
      <c r="AE653" t="s">
        <v>4075</v>
      </c>
      <c r="AF653" t="s">
        <v>4043</v>
      </c>
      <c r="AG653" t="s">
        <v>304</v>
      </c>
      <c r="AH653" t="s">
        <v>4044</v>
      </c>
      <c r="AI653" t="s">
        <v>4045</v>
      </c>
      <c r="AJ653" t="s">
        <v>4046</v>
      </c>
      <c r="AK653" t="s">
        <v>4047</v>
      </c>
      <c r="AL653" t="s">
        <v>4048</v>
      </c>
      <c r="AM653" t="s">
        <v>4049</v>
      </c>
      <c r="AN653" t="s">
        <v>4050</v>
      </c>
      <c r="AO653" t="s">
        <v>4051</v>
      </c>
      <c r="AP653" t="s">
        <v>4052</v>
      </c>
      <c r="AQ653" t="s">
        <v>4053</v>
      </c>
      <c r="AR653" t="s">
        <v>2483</v>
      </c>
      <c r="AS653" t="s">
        <v>4054</v>
      </c>
      <c r="AT653" t="s">
        <v>4055</v>
      </c>
      <c r="AU653" t="s">
        <v>61</v>
      </c>
      <c r="AV653" t="s">
        <v>61</v>
      </c>
      <c r="AW653" t="s">
        <v>61</v>
      </c>
      <c r="AX653" t="s">
        <v>61</v>
      </c>
      <c r="AY653" t="s">
        <v>61</v>
      </c>
      <c r="AZ653" t="s">
        <v>61</v>
      </c>
      <c r="BA653" t="s">
        <v>61</v>
      </c>
      <c r="BB653" t="s">
        <v>61</v>
      </c>
      <c r="BC653" t="s">
        <v>61</v>
      </c>
      <c r="BD653" t="s">
        <v>61</v>
      </c>
      <c r="BE653" t="s">
        <v>61</v>
      </c>
      <c r="BF653" t="s">
        <v>61</v>
      </c>
      <c r="BG653" t="s">
        <v>61</v>
      </c>
      <c r="BH653" t="s">
        <v>61</v>
      </c>
      <c r="BI653" t="s">
        <v>61</v>
      </c>
      <c r="BJ653" t="s">
        <v>61</v>
      </c>
      <c r="BK653" t="s">
        <v>61</v>
      </c>
      <c r="BL653" t="s">
        <v>25</v>
      </c>
      <c r="BM653" t="s">
        <v>25</v>
      </c>
      <c r="BN653" t="s">
        <v>25</v>
      </c>
      <c r="BO653" t="s">
        <v>25</v>
      </c>
      <c r="BP653" t="s">
        <v>25</v>
      </c>
      <c r="BQ653" t="s">
        <v>25</v>
      </c>
      <c r="BR653" t="s">
        <v>25</v>
      </c>
      <c r="BS653" t="s">
        <v>25</v>
      </c>
      <c r="BT653" t="s">
        <v>25</v>
      </c>
      <c r="BU653" t="s">
        <v>25</v>
      </c>
      <c r="BV653" t="s">
        <v>25</v>
      </c>
      <c r="BW653" t="s">
        <v>25</v>
      </c>
      <c r="BX653" t="s">
        <v>25</v>
      </c>
      <c r="BY653" t="s">
        <v>25</v>
      </c>
      <c r="BZ653" t="s">
        <v>25</v>
      </c>
      <c r="CA653" t="s">
        <v>25</v>
      </c>
      <c r="CB653" t="s">
        <v>25</v>
      </c>
      <c r="CC653" t="s">
        <v>25</v>
      </c>
      <c r="CD653" t="s">
        <v>25</v>
      </c>
      <c r="CE653" t="s">
        <v>25</v>
      </c>
      <c r="CF653" t="s">
        <v>25</v>
      </c>
      <c r="CG653" t="s">
        <v>25</v>
      </c>
      <c r="CH653" t="s">
        <v>25</v>
      </c>
      <c r="CI653" t="s">
        <v>25</v>
      </c>
      <c r="CJ653" t="s">
        <v>25</v>
      </c>
      <c r="CK653" t="s">
        <v>25</v>
      </c>
      <c r="CL653" t="s">
        <v>25</v>
      </c>
      <c r="CM653" t="s">
        <v>25</v>
      </c>
      <c r="CN653" t="s">
        <v>25</v>
      </c>
      <c r="CO653" t="s">
        <v>25</v>
      </c>
      <c r="CP653" t="s">
        <v>25</v>
      </c>
      <c r="CQ653" t="s">
        <v>25</v>
      </c>
      <c r="CR653" t="s">
        <v>25</v>
      </c>
      <c r="CS653" t="s">
        <v>25</v>
      </c>
      <c r="CT653" t="s">
        <v>25</v>
      </c>
      <c r="CU653" t="s">
        <v>25</v>
      </c>
      <c r="CV653" t="s">
        <v>25</v>
      </c>
      <c r="CW653" t="s">
        <v>25</v>
      </c>
      <c r="CX653" t="s">
        <v>25</v>
      </c>
      <c r="CY653" t="s">
        <v>25</v>
      </c>
      <c r="CZ653" t="s">
        <v>25</v>
      </c>
      <c r="DA653" t="s">
        <v>25</v>
      </c>
      <c r="DB653" t="s">
        <v>25</v>
      </c>
      <c r="DC653" t="s">
        <v>25</v>
      </c>
    </row>
    <row r="654" spans="1:107" x14ac:dyDescent="0.2">
      <c r="A654" t="s">
        <v>294</v>
      </c>
      <c r="B654">
        <v>30064360</v>
      </c>
      <c r="C654" t="s">
        <v>64</v>
      </c>
      <c r="D654">
        <v>0</v>
      </c>
      <c r="E654" t="e">
        <f t="shared" si="9"/>
        <v>#NAME?</v>
      </c>
      <c r="F654">
        <v>0</v>
      </c>
      <c r="G654" t="s">
        <v>24</v>
      </c>
      <c r="H654">
        <v>1</v>
      </c>
      <c r="I654" t="s">
        <v>25</v>
      </c>
      <c r="J654">
        <v>0</v>
      </c>
      <c r="K654" t="s">
        <v>25</v>
      </c>
      <c r="L654">
        <v>0</v>
      </c>
      <c r="M654">
        <v>0.66700000000000004</v>
      </c>
      <c r="N654" t="s">
        <v>66</v>
      </c>
      <c r="O654" t="s">
        <v>95</v>
      </c>
      <c r="P654" t="s">
        <v>25</v>
      </c>
      <c r="Q654" t="s">
        <v>25</v>
      </c>
      <c r="R654" t="s">
        <v>25</v>
      </c>
      <c r="S654" t="s">
        <v>25</v>
      </c>
      <c r="T654" t="s">
        <v>25</v>
      </c>
      <c r="U654" t="s">
        <v>25</v>
      </c>
      <c r="V654" t="s">
        <v>25</v>
      </c>
      <c r="W654" t="s">
        <v>2411</v>
      </c>
      <c r="X654" t="s">
        <v>4079</v>
      </c>
      <c r="Y654" t="s">
        <v>4080</v>
      </c>
      <c r="Z654" t="s">
        <v>25</v>
      </c>
      <c r="AA654" t="s">
        <v>25</v>
      </c>
      <c r="AB654" t="s">
        <v>25</v>
      </c>
      <c r="AC654" t="s">
        <v>4042</v>
      </c>
      <c r="AD654" t="s">
        <v>25</v>
      </c>
      <c r="AE654" t="s">
        <v>4075</v>
      </c>
      <c r="AF654" t="s">
        <v>4043</v>
      </c>
      <c r="AG654" t="s">
        <v>304</v>
      </c>
      <c r="AH654" t="s">
        <v>4044</v>
      </c>
      <c r="AI654" t="s">
        <v>4045</v>
      </c>
      <c r="AJ654" t="s">
        <v>4046</v>
      </c>
      <c r="AK654" t="s">
        <v>4047</v>
      </c>
      <c r="AL654" t="s">
        <v>4048</v>
      </c>
      <c r="AM654" t="s">
        <v>4049</v>
      </c>
      <c r="AN654" t="s">
        <v>4050</v>
      </c>
      <c r="AO654" t="s">
        <v>4051</v>
      </c>
      <c r="AP654" t="s">
        <v>4052</v>
      </c>
      <c r="AQ654" t="s">
        <v>4053</v>
      </c>
      <c r="AR654" t="s">
        <v>2483</v>
      </c>
      <c r="AS654" t="s">
        <v>4054</v>
      </c>
      <c r="AT654" t="s">
        <v>4055</v>
      </c>
      <c r="AU654" t="s">
        <v>61</v>
      </c>
      <c r="AV654" t="s">
        <v>61</v>
      </c>
      <c r="AW654" t="s">
        <v>61</v>
      </c>
      <c r="AX654" t="s">
        <v>61</v>
      </c>
      <c r="AY654" t="s">
        <v>61</v>
      </c>
      <c r="AZ654" t="s">
        <v>61</v>
      </c>
      <c r="BA654" t="s">
        <v>61</v>
      </c>
      <c r="BB654" t="s">
        <v>61</v>
      </c>
      <c r="BC654" t="s">
        <v>61</v>
      </c>
      <c r="BD654" t="s">
        <v>61</v>
      </c>
      <c r="BE654" t="s">
        <v>61</v>
      </c>
      <c r="BF654" t="s">
        <v>61</v>
      </c>
      <c r="BG654" t="s">
        <v>61</v>
      </c>
      <c r="BH654" t="s">
        <v>61</v>
      </c>
      <c r="BI654" t="s">
        <v>61</v>
      </c>
      <c r="BJ654" t="s">
        <v>61</v>
      </c>
      <c r="BK654" t="s">
        <v>61</v>
      </c>
      <c r="BL654" t="s">
        <v>25</v>
      </c>
      <c r="BM654" t="s">
        <v>25</v>
      </c>
      <c r="BN654" t="s">
        <v>25</v>
      </c>
      <c r="BO654" t="s">
        <v>25</v>
      </c>
      <c r="BP654" t="s">
        <v>25</v>
      </c>
      <c r="BQ654" t="s">
        <v>25</v>
      </c>
      <c r="BR654" t="s">
        <v>25</v>
      </c>
      <c r="BS654" t="s">
        <v>25</v>
      </c>
      <c r="BT654" t="s">
        <v>25</v>
      </c>
      <c r="BU654" t="s">
        <v>25</v>
      </c>
      <c r="BV654" t="s">
        <v>25</v>
      </c>
      <c r="BW654" t="s">
        <v>25</v>
      </c>
      <c r="BX654" t="s">
        <v>25</v>
      </c>
      <c r="BY654" t="s">
        <v>25</v>
      </c>
      <c r="BZ654" t="s">
        <v>25</v>
      </c>
      <c r="CA654" t="s">
        <v>25</v>
      </c>
      <c r="CB654" t="s">
        <v>25</v>
      </c>
      <c r="CC654" t="s">
        <v>25</v>
      </c>
      <c r="CD654" t="s">
        <v>25</v>
      </c>
      <c r="CE654" t="s">
        <v>25</v>
      </c>
      <c r="CF654" t="s">
        <v>25</v>
      </c>
      <c r="CG654" t="s">
        <v>25</v>
      </c>
      <c r="CH654" t="s">
        <v>25</v>
      </c>
      <c r="CI654" t="s">
        <v>25</v>
      </c>
      <c r="CJ654" t="s">
        <v>25</v>
      </c>
      <c r="CK654" t="s">
        <v>25</v>
      </c>
      <c r="CL654" t="s">
        <v>25</v>
      </c>
      <c r="CM654" t="s">
        <v>25</v>
      </c>
      <c r="CN654" t="s">
        <v>25</v>
      </c>
      <c r="CO654" t="s">
        <v>25</v>
      </c>
      <c r="CP654" t="s">
        <v>25</v>
      </c>
      <c r="CQ654" t="s">
        <v>25</v>
      </c>
      <c r="CR654" t="s">
        <v>25</v>
      </c>
      <c r="CS654" t="s">
        <v>25</v>
      </c>
      <c r="CT654" t="s">
        <v>25</v>
      </c>
      <c r="CU654" t="s">
        <v>25</v>
      </c>
      <c r="CV654" t="s">
        <v>25</v>
      </c>
      <c r="CW654" t="s">
        <v>25</v>
      </c>
      <c r="CX654" t="s">
        <v>25</v>
      </c>
      <c r="CY654" t="s">
        <v>25</v>
      </c>
      <c r="CZ654" t="s">
        <v>25</v>
      </c>
      <c r="DA654" t="s">
        <v>25</v>
      </c>
      <c r="DB654" t="s">
        <v>25</v>
      </c>
      <c r="DC654" t="s">
        <v>25</v>
      </c>
    </row>
    <row r="655" spans="1:107" x14ac:dyDescent="0.2">
      <c r="A655" t="s">
        <v>294</v>
      </c>
      <c r="B655">
        <v>30064360</v>
      </c>
      <c r="C655" t="s">
        <v>64</v>
      </c>
      <c r="D655">
        <v>0</v>
      </c>
      <c r="E655" t="e">
        <f t="shared" si="9"/>
        <v>#NAME?</v>
      </c>
      <c r="F655">
        <v>0</v>
      </c>
      <c r="G655" t="s">
        <v>24</v>
      </c>
      <c r="H655">
        <v>1</v>
      </c>
      <c r="I655" t="s">
        <v>25</v>
      </c>
      <c r="J655">
        <v>0</v>
      </c>
      <c r="K655" t="s">
        <v>25</v>
      </c>
      <c r="L655">
        <v>0</v>
      </c>
      <c r="M655">
        <v>0.66700000000000004</v>
      </c>
      <c r="N655" t="s">
        <v>66</v>
      </c>
      <c r="O655" t="s">
        <v>151</v>
      </c>
      <c r="P655" t="s">
        <v>2359</v>
      </c>
      <c r="Q655" t="s">
        <v>2542</v>
      </c>
      <c r="R655" t="s">
        <v>25</v>
      </c>
      <c r="S655" t="s">
        <v>2544</v>
      </c>
      <c r="T655" t="s">
        <v>25</v>
      </c>
      <c r="U655">
        <v>3</v>
      </c>
      <c r="V655">
        <v>225</v>
      </c>
      <c r="W655" t="s">
        <v>2411</v>
      </c>
      <c r="X655" t="s">
        <v>4081</v>
      </c>
      <c r="Y655" t="s">
        <v>4082</v>
      </c>
      <c r="Z655" t="s">
        <v>4040</v>
      </c>
      <c r="AA655" t="s">
        <v>4040</v>
      </c>
      <c r="AB655" t="s">
        <v>4041</v>
      </c>
      <c r="AC655" t="s">
        <v>4083</v>
      </c>
      <c r="AD655" t="s">
        <v>25</v>
      </c>
      <c r="AE655" t="s">
        <v>4082</v>
      </c>
      <c r="AF655" t="s">
        <v>4043</v>
      </c>
      <c r="AG655" t="s">
        <v>304</v>
      </c>
      <c r="AH655" t="s">
        <v>4044</v>
      </c>
      <c r="AI655" t="s">
        <v>4045</v>
      </c>
      <c r="AJ655" t="s">
        <v>4046</v>
      </c>
      <c r="AK655" t="s">
        <v>4047</v>
      </c>
      <c r="AL655" t="s">
        <v>4048</v>
      </c>
      <c r="AM655" t="s">
        <v>4049</v>
      </c>
      <c r="AN655" t="s">
        <v>4050</v>
      </c>
      <c r="AO655" t="s">
        <v>4051</v>
      </c>
      <c r="AP655" t="s">
        <v>4052</v>
      </c>
      <c r="AQ655" t="s">
        <v>4053</v>
      </c>
      <c r="AR655" t="s">
        <v>2483</v>
      </c>
      <c r="AS655" t="s">
        <v>4054</v>
      </c>
      <c r="AT655" t="s">
        <v>4055</v>
      </c>
      <c r="AU655" t="s">
        <v>61</v>
      </c>
      <c r="AV655" t="s">
        <v>61</v>
      </c>
      <c r="AW655" t="s">
        <v>61</v>
      </c>
      <c r="AX655" t="s">
        <v>61</v>
      </c>
      <c r="AY655" t="s">
        <v>61</v>
      </c>
      <c r="AZ655" t="s">
        <v>61</v>
      </c>
      <c r="BA655" t="s">
        <v>61</v>
      </c>
      <c r="BB655" t="s">
        <v>61</v>
      </c>
      <c r="BC655" t="s">
        <v>61</v>
      </c>
      <c r="BD655" t="s">
        <v>61</v>
      </c>
      <c r="BE655" t="s">
        <v>61</v>
      </c>
      <c r="BF655" t="s">
        <v>61</v>
      </c>
      <c r="BG655" t="s">
        <v>61</v>
      </c>
      <c r="BH655" t="s">
        <v>61</v>
      </c>
      <c r="BI655" t="s">
        <v>61</v>
      </c>
      <c r="BJ655" t="s">
        <v>61</v>
      </c>
      <c r="BK655" t="s">
        <v>61</v>
      </c>
      <c r="BL655" t="s">
        <v>25</v>
      </c>
      <c r="BM655" t="s">
        <v>25</v>
      </c>
      <c r="BN655" t="s">
        <v>25</v>
      </c>
      <c r="BO655" t="s">
        <v>25</v>
      </c>
      <c r="BP655" t="s">
        <v>25</v>
      </c>
      <c r="BQ655" t="s">
        <v>25</v>
      </c>
      <c r="BR655" t="s">
        <v>25</v>
      </c>
      <c r="BS655" t="s">
        <v>25</v>
      </c>
      <c r="BT655" t="s">
        <v>25</v>
      </c>
      <c r="BU655" t="s">
        <v>25</v>
      </c>
      <c r="BV655" t="s">
        <v>25</v>
      </c>
      <c r="BW655" t="s">
        <v>25</v>
      </c>
      <c r="BX655" t="s">
        <v>25</v>
      </c>
      <c r="BY655" t="s">
        <v>25</v>
      </c>
      <c r="BZ655" t="s">
        <v>25</v>
      </c>
      <c r="CA655" t="s">
        <v>25</v>
      </c>
      <c r="CB655" t="s">
        <v>25</v>
      </c>
      <c r="CC655" t="s">
        <v>25</v>
      </c>
      <c r="CD655" t="s">
        <v>25</v>
      </c>
      <c r="CE655" t="s">
        <v>25</v>
      </c>
      <c r="CF655" t="s">
        <v>25</v>
      </c>
      <c r="CG655" t="s">
        <v>25</v>
      </c>
      <c r="CH655" t="s">
        <v>25</v>
      </c>
      <c r="CI655" t="s">
        <v>25</v>
      </c>
      <c r="CJ655" t="s">
        <v>25</v>
      </c>
      <c r="CK655" t="s">
        <v>25</v>
      </c>
      <c r="CL655" t="s">
        <v>25</v>
      </c>
      <c r="CM655" t="s">
        <v>25</v>
      </c>
      <c r="CN655" t="s">
        <v>25</v>
      </c>
      <c r="CO655" t="s">
        <v>25</v>
      </c>
      <c r="CP655" t="s">
        <v>25</v>
      </c>
      <c r="CQ655" t="s">
        <v>25</v>
      </c>
      <c r="CR655" t="s">
        <v>25</v>
      </c>
      <c r="CS655" t="s">
        <v>25</v>
      </c>
      <c r="CT655" t="s">
        <v>25</v>
      </c>
      <c r="CU655" t="s">
        <v>25</v>
      </c>
      <c r="CV655" t="s">
        <v>25</v>
      </c>
      <c r="CW655" t="s">
        <v>25</v>
      </c>
      <c r="CX655" t="s">
        <v>25</v>
      </c>
      <c r="CY655" t="s">
        <v>25</v>
      </c>
      <c r="CZ655" t="s">
        <v>25</v>
      </c>
      <c r="DA655" t="s">
        <v>25</v>
      </c>
      <c r="DB655" t="s">
        <v>25</v>
      </c>
      <c r="DC655" t="s">
        <v>25</v>
      </c>
    </row>
    <row r="656" spans="1:107" x14ac:dyDescent="0.2">
      <c r="A656" t="s">
        <v>294</v>
      </c>
      <c r="B656">
        <v>30064360</v>
      </c>
      <c r="C656" t="s">
        <v>64</v>
      </c>
      <c r="D656">
        <v>0</v>
      </c>
      <c r="E656" t="e">
        <f t="shared" si="9"/>
        <v>#NAME?</v>
      </c>
      <c r="F656">
        <v>0</v>
      </c>
      <c r="G656" t="s">
        <v>24</v>
      </c>
      <c r="H656">
        <v>1</v>
      </c>
      <c r="I656" t="s">
        <v>25</v>
      </c>
      <c r="J656">
        <v>0</v>
      </c>
      <c r="K656" t="s">
        <v>25</v>
      </c>
      <c r="L656">
        <v>0</v>
      </c>
      <c r="M656">
        <v>0.66700000000000004</v>
      </c>
      <c r="N656" t="s">
        <v>66</v>
      </c>
      <c r="O656" t="s">
        <v>151</v>
      </c>
      <c r="P656" t="s">
        <v>2359</v>
      </c>
      <c r="Q656" t="s">
        <v>2542</v>
      </c>
      <c r="R656" t="s">
        <v>25</v>
      </c>
      <c r="S656" t="s">
        <v>2544</v>
      </c>
      <c r="T656" t="s">
        <v>25</v>
      </c>
      <c r="U656">
        <v>3</v>
      </c>
      <c r="V656">
        <v>225</v>
      </c>
      <c r="W656" t="s">
        <v>2411</v>
      </c>
      <c r="X656" t="s">
        <v>4084</v>
      </c>
      <c r="Y656" t="s">
        <v>4085</v>
      </c>
      <c r="Z656" t="s">
        <v>4040</v>
      </c>
      <c r="AA656" t="s">
        <v>4040</v>
      </c>
      <c r="AB656" t="s">
        <v>4041</v>
      </c>
      <c r="AC656" t="s">
        <v>4083</v>
      </c>
      <c r="AD656" t="s">
        <v>25</v>
      </c>
      <c r="AE656" t="s">
        <v>4082</v>
      </c>
      <c r="AF656" t="s">
        <v>4043</v>
      </c>
      <c r="AG656" t="s">
        <v>304</v>
      </c>
      <c r="AH656" t="s">
        <v>4044</v>
      </c>
      <c r="AI656" t="s">
        <v>4045</v>
      </c>
      <c r="AJ656" t="s">
        <v>4046</v>
      </c>
      <c r="AK656" t="s">
        <v>4047</v>
      </c>
      <c r="AL656" t="s">
        <v>4048</v>
      </c>
      <c r="AM656" t="s">
        <v>4049</v>
      </c>
      <c r="AN656" t="s">
        <v>4050</v>
      </c>
      <c r="AO656" t="s">
        <v>4051</v>
      </c>
      <c r="AP656" t="s">
        <v>4052</v>
      </c>
      <c r="AQ656" t="s">
        <v>4053</v>
      </c>
      <c r="AR656" t="s">
        <v>2483</v>
      </c>
      <c r="AS656" t="s">
        <v>4054</v>
      </c>
      <c r="AT656" t="s">
        <v>4055</v>
      </c>
      <c r="AU656" t="s">
        <v>61</v>
      </c>
      <c r="AV656" t="s">
        <v>61</v>
      </c>
      <c r="AW656" t="s">
        <v>61</v>
      </c>
      <c r="AX656" t="s">
        <v>61</v>
      </c>
      <c r="AY656" t="s">
        <v>61</v>
      </c>
      <c r="AZ656" t="s">
        <v>61</v>
      </c>
      <c r="BA656" t="s">
        <v>61</v>
      </c>
      <c r="BB656" t="s">
        <v>61</v>
      </c>
      <c r="BC656" t="s">
        <v>61</v>
      </c>
      <c r="BD656" t="s">
        <v>61</v>
      </c>
      <c r="BE656" t="s">
        <v>61</v>
      </c>
      <c r="BF656" t="s">
        <v>61</v>
      </c>
      <c r="BG656" t="s">
        <v>61</v>
      </c>
      <c r="BH656" t="s">
        <v>61</v>
      </c>
      <c r="BI656" t="s">
        <v>61</v>
      </c>
      <c r="BJ656" t="s">
        <v>61</v>
      </c>
      <c r="BK656" t="s">
        <v>61</v>
      </c>
      <c r="BL656" t="s">
        <v>25</v>
      </c>
      <c r="BM656" t="s">
        <v>25</v>
      </c>
      <c r="BN656" t="s">
        <v>25</v>
      </c>
      <c r="BO656" t="s">
        <v>25</v>
      </c>
      <c r="BP656" t="s">
        <v>25</v>
      </c>
      <c r="BQ656" t="s">
        <v>25</v>
      </c>
      <c r="BR656" t="s">
        <v>25</v>
      </c>
      <c r="BS656" t="s">
        <v>25</v>
      </c>
      <c r="BT656" t="s">
        <v>25</v>
      </c>
      <c r="BU656" t="s">
        <v>25</v>
      </c>
      <c r="BV656" t="s">
        <v>25</v>
      </c>
      <c r="BW656" t="s">
        <v>25</v>
      </c>
      <c r="BX656" t="s">
        <v>25</v>
      </c>
      <c r="BY656" t="s">
        <v>25</v>
      </c>
      <c r="BZ656" t="s">
        <v>25</v>
      </c>
      <c r="CA656" t="s">
        <v>25</v>
      </c>
      <c r="CB656" t="s">
        <v>25</v>
      </c>
      <c r="CC656" t="s">
        <v>25</v>
      </c>
      <c r="CD656" t="s">
        <v>25</v>
      </c>
      <c r="CE656" t="s">
        <v>25</v>
      </c>
      <c r="CF656" t="s">
        <v>25</v>
      </c>
      <c r="CG656" t="s">
        <v>25</v>
      </c>
      <c r="CH656" t="s">
        <v>25</v>
      </c>
      <c r="CI656" t="s">
        <v>25</v>
      </c>
      <c r="CJ656" t="s">
        <v>25</v>
      </c>
      <c r="CK656" t="s">
        <v>25</v>
      </c>
      <c r="CL656" t="s">
        <v>25</v>
      </c>
      <c r="CM656" t="s">
        <v>25</v>
      </c>
      <c r="CN656" t="s">
        <v>25</v>
      </c>
      <c r="CO656" t="s">
        <v>25</v>
      </c>
      <c r="CP656" t="s">
        <v>25</v>
      </c>
      <c r="CQ656" t="s">
        <v>25</v>
      </c>
      <c r="CR656" t="s">
        <v>25</v>
      </c>
      <c r="CS656" t="s">
        <v>25</v>
      </c>
      <c r="CT656" t="s">
        <v>25</v>
      </c>
      <c r="CU656" t="s">
        <v>25</v>
      </c>
      <c r="CV656" t="s">
        <v>25</v>
      </c>
      <c r="CW656" t="s">
        <v>25</v>
      </c>
      <c r="CX656" t="s">
        <v>25</v>
      </c>
      <c r="CY656" t="s">
        <v>25</v>
      </c>
      <c r="CZ656" t="s">
        <v>25</v>
      </c>
      <c r="DA656" t="s">
        <v>25</v>
      </c>
      <c r="DB656" t="s">
        <v>25</v>
      </c>
      <c r="DC656" t="s">
        <v>25</v>
      </c>
    </row>
    <row r="657" spans="1:107" x14ac:dyDescent="0.2">
      <c r="A657" t="s">
        <v>294</v>
      </c>
      <c r="B657">
        <v>30064360</v>
      </c>
      <c r="C657" t="s">
        <v>64</v>
      </c>
      <c r="D657">
        <v>0</v>
      </c>
      <c r="E657" t="e">
        <f t="shared" si="9"/>
        <v>#NAME?</v>
      </c>
      <c r="F657">
        <v>0</v>
      </c>
      <c r="G657" t="s">
        <v>24</v>
      </c>
      <c r="H657">
        <v>1</v>
      </c>
      <c r="I657" t="s">
        <v>25</v>
      </c>
      <c r="J657">
        <v>0</v>
      </c>
      <c r="K657" t="s">
        <v>25</v>
      </c>
      <c r="L657">
        <v>0</v>
      </c>
      <c r="M657">
        <v>0.66700000000000004</v>
      </c>
      <c r="N657" t="s">
        <v>66</v>
      </c>
      <c r="O657" t="s">
        <v>151</v>
      </c>
      <c r="P657" t="s">
        <v>2359</v>
      </c>
      <c r="Q657" t="s">
        <v>2542</v>
      </c>
      <c r="R657" t="s">
        <v>25</v>
      </c>
      <c r="S657" t="s">
        <v>2544</v>
      </c>
      <c r="T657" t="s">
        <v>25</v>
      </c>
      <c r="U657">
        <v>3</v>
      </c>
      <c r="V657">
        <v>308</v>
      </c>
      <c r="W657" t="s">
        <v>2411</v>
      </c>
      <c r="X657" t="s">
        <v>4086</v>
      </c>
      <c r="Y657" t="s">
        <v>4087</v>
      </c>
      <c r="Z657" t="s">
        <v>4088</v>
      </c>
      <c r="AA657" t="s">
        <v>4089</v>
      </c>
      <c r="AB657" t="s">
        <v>4090</v>
      </c>
      <c r="AC657" t="s">
        <v>4091</v>
      </c>
      <c r="AD657" t="s">
        <v>25</v>
      </c>
      <c r="AE657" t="s">
        <v>4087</v>
      </c>
      <c r="AF657" t="s">
        <v>4043</v>
      </c>
      <c r="AG657" t="s">
        <v>304</v>
      </c>
      <c r="AH657" t="s">
        <v>4044</v>
      </c>
      <c r="AI657" t="s">
        <v>4045</v>
      </c>
      <c r="AJ657" t="s">
        <v>4046</v>
      </c>
      <c r="AK657" t="s">
        <v>4047</v>
      </c>
      <c r="AL657" t="s">
        <v>4048</v>
      </c>
      <c r="AM657" t="s">
        <v>4049</v>
      </c>
      <c r="AN657" t="s">
        <v>4050</v>
      </c>
      <c r="AO657" t="s">
        <v>4051</v>
      </c>
      <c r="AP657" t="s">
        <v>4052</v>
      </c>
      <c r="AQ657" t="s">
        <v>4053</v>
      </c>
      <c r="AR657" t="s">
        <v>2483</v>
      </c>
      <c r="AS657" t="s">
        <v>4054</v>
      </c>
      <c r="AT657" t="s">
        <v>4055</v>
      </c>
      <c r="AU657" t="s">
        <v>61</v>
      </c>
      <c r="AV657" t="s">
        <v>61</v>
      </c>
      <c r="AW657" t="s">
        <v>61</v>
      </c>
      <c r="AX657" t="s">
        <v>61</v>
      </c>
      <c r="AY657" t="s">
        <v>61</v>
      </c>
      <c r="AZ657" t="s">
        <v>61</v>
      </c>
      <c r="BA657" t="s">
        <v>61</v>
      </c>
      <c r="BB657" t="s">
        <v>61</v>
      </c>
      <c r="BC657" t="s">
        <v>61</v>
      </c>
      <c r="BD657" t="s">
        <v>61</v>
      </c>
      <c r="BE657" t="s">
        <v>61</v>
      </c>
      <c r="BF657" t="s">
        <v>61</v>
      </c>
      <c r="BG657" t="s">
        <v>61</v>
      </c>
      <c r="BH657" t="s">
        <v>61</v>
      </c>
      <c r="BI657" t="s">
        <v>61</v>
      </c>
      <c r="BJ657" t="s">
        <v>61</v>
      </c>
      <c r="BK657" t="s">
        <v>61</v>
      </c>
      <c r="BL657" t="s">
        <v>25</v>
      </c>
      <c r="BM657" t="s">
        <v>25</v>
      </c>
      <c r="BN657" t="s">
        <v>25</v>
      </c>
      <c r="BO657" t="s">
        <v>25</v>
      </c>
      <c r="BP657" t="s">
        <v>25</v>
      </c>
      <c r="BQ657" t="s">
        <v>25</v>
      </c>
      <c r="BR657" t="s">
        <v>25</v>
      </c>
      <c r="BS657" t="s">
        <v>25</v>
      </c>
      <c r="BT657" t="s">
        <v>25</v>
      </c>
      <c r="BU657" t="s">
        <v>25</v>
      </c>
      <c r="BV657" t="s">
        <v>25</v>
      </c>
      <c r="BW657" t="s">
        <v>25</v>
      </c>
      <c r="BX657" t="s">
        <v>25</v>
      </c>
      <c r="BY657" t="s">
        <v>25</v>
      </c>
      <c r="BZ657" t="s">
        <v>25</v>
      </c>
      <c r="CA657" t="s">
        <v>25</v>
      </c>
      <c r="CB657" t="s">
        <v>25</v>
      </c>
      <c r="CC657" t="s">
        <v>25</v>
      </c>
      <c r="CD657" t="s">
        <v>25</v>
      </c>
      <c r="CE657" t="s">
        <v>25</v>
      </c>
      <c r="CF657" t="s">
        <v>25</v>
      </c>
      <c r="CG657" t="s">
        <v>25</v>
      </c>
      <c r="CH657" t="s">
        <v>25</v>
      </c>
      <c r="CI657" t="s">
        <v>25</v>
      </c>
      <c r="CJ657" t="s">
        <v>25</v>
      </c>
      <c r="CK657" t="s">
        <v>25</v>
      </c>
      <c r="CL657" t="s">
        <v>25</v>
      </c>
      <c r="CM657" t="s">
        <v>25</v>
      </c>
      <c r="CN657" t="s">
        <v>25</v>
      </c>
      <c r="CO657" t="s">
        <v>25</v>
      </c>
      <c r="CP657" t="s">
        <v>25</v>
      </c>
      <c r="CQ657" t="s">
        <v>25</v>
      </c>
      <c r="CR657" t="s">
        <v>25</v>
      </c>
      <c r="CS657" t="s">
        <v>25</v>
      </c>
      <c r="CT657" t="s">
        <v>25</v>
      </c>
      <c r="CU657" t="s">
        <v>25</v>
      </c>
      <c r="CV657" t="s">
        <v>25</v>
      </c>
      <c r="CW657" t="s">
        <v>25</v>
      </c>
      <c r="CX657" t="s">
        <v>25</v>
      </c>
      <c r="CY657" t="s">
        <v>25</v>
      </c>
      <c r="CZ657" t="s">
        <v>25</v>
      </c>
      <c r="DA657" t="s">
        <v>25</v>
      </c>
      <c r="DB657" t="s">
        <v>25</v>
      </c>
      <c r="DC657" t="s">
        <v>25</v>
      </c>
    </row>
    <row r="658" spans="1:107" x14ac:dyDescent="0.2">
      <c r="A658" t="s">
        <v>294</v>
      </c>
      <c r="B658">
        <v>30064360</v>
      </c>
      <c r="C658" t="s">
        <v>64</v>
      </c>
      <c r="D658">
        <v>0</v>
      </c>
      <c r="E658" t="e">
        <f t="shared" si="9"/>
        <v>#NAME?</v>
      </c>
      <c r="F658">
        <v>0</v>
      </c>
      <c r="G658" t="s">
        <v>24</v>
      </c>
      <c r="H658">
        <v>1</v>
      </c>
      <c r="I658" t="s">
        <v>25</v>
      </c>
      <c r="J658">
        <v>0</v>
      </c>
      <c r="K658" t="s">
        <v>25</v>
      </c>
      <c r="L658">
        <v>0</v>
      </c>
      <c r="M658">
        <v>0.66700000000000004</v>
      </c>
      <c r="N658" t="s">
        <v>66</v>
      </c>
      <c r="O658" t="s">
        <v>151</v>
      </c>
      <c r="P658" t="s">
        <v>2359</v>
      </c>
      <c r="Q658" t="s">
        <v>2542</v>
      </c>
      <c r="R658" t="s">
        <v>25</v>
      </c>
      <c r="S658" t="s">
        <v>2544</v>
      </c>
      <c r="T658" t="s">
        <v>25</v>
      </c>
      <c r="U658">
        <v>3</v>
      </c>
      <c r="V658">
        <v>308</v>
      </c>
      <c r="W658" t="s">
        <v>2411</v>
      </c>
      <c r="X658" t="s">
        <v>4092</v>
      </c>
      <c r="Y658" t="s">
        <v>4093</v>
      </c>
      <c r="Z658" t="s">
        <v>4063</v>
      </c>
      <c r="AA658" t="s">
        <v>4063</v>
      </c>
      <c r="AB658" t="s">
        <v>4064</v>
      </c>
      <c r="AC658" t="s">
        <v>4094</v>
      </c>
      <c r="AD658" t="s">
        <v>25</v>
      </c>
      <c r="AE658" t="s">
        <v>4093</v>
      </c>
      <c r="AF658" t="s">
        <v>4043</v>
      </c>
      <c r="AG658" t="s">
        <v>304</v>
      </c>
      <c r="AH658" t="s">
        <v>4044</v>
      </c>
      <c r="AI658" t="s">
        <v>4045</v>
      </c>
      <c r="AJ658" t="s">
        <v>4046</v>
      </c>
      <c r="AK658" t="s">
        <v>4047</v>
      </c>
      <c r="AL658" t="s">
        <v>4048</v>
      </c>
      <c r="AM658" t="s">
        <v>4049</v>
      </c>
      <c r="AN658" t="s">
        <v>4050</v>
      </c>
      <c r="AO658" t="s">
        <v>4051</v>
      </c>
      <c r="AP658" t="s">
        <v>4052</v>
      </c>
      <c r="AQ658" t="s">
        <v>4053</v>
      </c>
      <c r="AR658" t="s">
        <v>2483</v>
      </c>
      <c r="AS658" t="s">
        <v>4054</v>
      </c>
      <c r="AT658" t="s">
        <v>4055</v>
      </c>
      <c r="AU658" t="s">
        <v>61</v>
      </c>
      <c r="AV658" t="s">
        <v>61</v>
      </c>
      <c r="AW658" t="s">
        <v>61</v>
      </c>
      <c r="AX658" t="s">
        <v>61</v>
      </c>
      <c r="AY658" t="s">
        <v>61</v>
      </c>
      <c r="AZ658" t="s">
        <v>61</v>
      </c>
      <c r="BA658" t="s">
        <v>61</v>
      </c>
      <c r="BB658" t="s">
        <v>61</v>
      </c>
      <c r="BC658" t="s">
        <v>61</v>
      </c>
      <c r="BD658" t="s">
        <v>61</v>
      </c>
      <c r="BE658" t="s">
        <v>61</v>
      </c>
      <c r="BF658" t="s">
        <v>61</v>
      </c>
      <c r="BG658" t="s">
        <v>61</v>
      </c>
      <c r="BH658" t="s">
        <v>61</v>
      </c>
      <c r="BI658" t="s">
        <v>61</v>
      </c>
      <c r="BJ658" t="s">
        <v>61</v>
      </c>
      <c r="BK658" t="s">
        <v>61</v>
      </c>
      <c r="BL658" t="s">
        <v>25</v>
      </c>
      <c r="BM658" t="s">
        <v>25</v>
      </c>
      <c r="BN658" t="s">
        <v>25</v>
      </c>
      <c r="BO658" t="s">
        <v>25</v>
      </c>
      <c r="BP658" t="s">
        <v>25</v>
      </c>
      <c r="BQ658" t="s">
        <v>25</v>
      </c>
      <c r="BR658" t="s">
        <v>25</v>
      </c>
      <c r="BS658" t="s">
        <v>25</v>
      </c>
      <c r="BT658" t="s">
        <v>25</v>
      </c>
      <c r="BU658" t="s">
        <v>25</v>
      </c>
      <c r="BV658" t="s">
        <v>25</v>
      </c>
      <c r="BW658" t="s">
        <v>25</v>
      </c>
      <c r="BX658" t="s">
        <v>25</v>
      </c>
      <c r="BY658" t="s">
        <v>25</v>
      </c>
      <c r="BZ658" t="s">
        <v>25</v>
      </c>
      <c r="CA658" t="s">
        <v>25</v>
      </c>
      <c r="CB658" t="s">
        <v>25</v>
      </c>
      <c r="CC658" t="s">
        <v>25</v>
      </c>
      <c r="CD658" t="s">
        <v>25</v>
      </c>
      <c r="CE658" t="s">
        <v>25</v>
      </c>
      <c r="CF658" t="s">
        <v>25</v>
      </c>
      <c r="CG658" t="s">
        <v>25</v>
      </c>
      <c r="CH658" t="s">
        <v>25</v>
      </c>
      <c r="CI658" t="s">
        <v>25</v>
      </c>
      <c r="CJ658" t="s">
        <v>25</v>
      </c>
      <c r="CK658" t="s">
        <v>25</v>
      </c>
      <c r="CL658" t="s">
        <v>25</v>
      </c>
      <c r="CM658" t="s">
        <v>25</v>
      </c>
      <c r="CN658" t="s">
        <v>25</v>
      </c>
      <c r="CO658" t="s">
        <v>25</v>
      </c>
      <c r="CP658" t="s">
        <v>25</v>
      </c>
      <c r="CQ658" t="s">
        <v>25</v>
      </c>
      <c r="CR658" t="s">
        <v>25</v>
      </c>
      <c r="CS658" t="s">
        <v>25</v>
      </c>
      <c r="CT658" t="s">
        <v>25</v>
      </c>
      <c r="CU658" t="s">
        <v>25</v>
      </c>
      <c r="CV658" t="s">
        <v>25</v>
      </c>
      <c r="CW658" t="s">
        <v>25</v>
      </c>
      <c r="CX658" t="s">
        <v>25</v>
      </c>
      <c r="CY658" t="s">
        <v>25</v>
      </c>
      <c r="CZ658" t="s">
        <v>25</v>
      </c>
      <c r="DA658" t="s">
        <v>25</v>
      </c>
      <c r="DB658" t="s">
        <v>25</v>
      </c>
      <c r="DC658" t="s">
        <v>25</v>
      </c>
    </row>
    <row r="659" spans="1:107" x14ac:dyDescent="0.2">
      <c r="A659" t="s">
        <v>294</v>
      </c>
      <c r="B659">
        <v>30064360</v>
      </c>
      <c r="C659" t="s">
        <v>64</v>
      </c>
      <c r="D659">
        <v>0</v>
      </c>
      <c r="E659" t="e">
        <f t="shared" si="9"/>
        <v>#NAME?</v>
      </c>
      <c r="F659">
        <v>0</v>
      </c>
      <c r="G659" t="s">
        <v>24</v>
      </c>
      <c r="H659">
        <v>1</v>
      </c>
      <c r="I659" t="s">
        <v>25</v>
      </c>
      <c r="J659">
        <v>0</v>
      </c>
      <c r="K659" t="s">
        <v>25</v>
      </c>
      <c r="L659">
        <v>0</v>
      </c>
      <c r="M659">
        <v>0.66700000000000004</v>
      </c>
      <c r="N659" t="s">
        <v>66</v>
      </c>
      <c r="O659" t="s">
        <v>151</v>
      </c>
      <c r="P659" t="s">
        <v>2359</v>
      </c>
      <c r="Q659" t="s">
        <v>814</v>
      </c>
      <c r="R659" t="s">
        <v>25</v>
      </c>
      <c r="S659" t="s">
        <v>2519</v>
      </c>
      <c r="T659" t="s">
        <v>25</v>
      </c>
      <c r="U659">
        <v>1</v>
      </c>
      <c r="V659">
        <v>226</v>
      </c>
      <c r="W659" t="s">
        <v>2411</v>
      </c>
      <c r="X659" t="s">
        <v>4038</v>
      </c>
      <c r="Y659" t="s">
        <v>4039</v>
      </c>
      <c r="Z659" t="s">
        <v>4040</v>
      </c>
      <c r="AA659" t="s">
        <v>4040</v>
      </c>
      <c r="AB659" t="s">
        <v>4041</v>
      </c>
      <c r="AC659" t="s">
        <v>4042</v>
      </c>
      <c r="AD659" t="s">
        <v>25</v>
      </c>
      <c r="AE659" t="s">
        <v>4039</v>
      </c>
      <c r="AF659" t="s">
        <v>4043</v>
      </c>
      <c r="AG659" t="s">
        <v>304</v>
      </c>
      <c r="AH659" t="s">
        <v>4044</v>
      </c>
      <c r="AI659" t="s">
        <v>4045</v>
      </c>
      <c r="AJ659" t="s">
        <v>4046</v>
      </c>
      <c r="AK659" t="s">
        <v>4047</v>
      </c>
      <c r="AL659" t="s">
        <v>4048</v>
      </c>
      <c r="AM659" t="s">
        <v>4049</v>
      </c>
      <c r="AN659" t="s">
        <v>4050</v>
      </c>
      <c r="AO659" t="s">
        <v>4051</v>
      </c>
      <c r="AP659" t="s">
        <v>4052</v>
      </c>
      <c r="AQ659" t="s">
        <v>4053</v>
      </c>
      <c r="AR659" t="s">
        <v>2483</v>
      </c>
      <c r="AS659" t="s">
        <v>4054</v>
      </c>
      <c r="AT659" t="s">
        <v>4055</v>
      </c>
      <c r="AU659" t="s">
        <v>61</v>
      </c>
      <c r="AV659" t="s">
        <v>61</v>
      </c>
      <c r="AW659" t="s">
        <v>61</v>
      </c>
      <c r="AX659" t="s">
        <v>61</v>
      </c>
      <c r="AY659" t="s">
        <v>61</v>
      </c>
      <c r="AZ659" t="s">
        <v>61</v>
      </c>
      <c r="BA659" t="s">
        <v>61</v>
      </c>
      <c r="BB659" t="s">
        <v>61</v>
      </c>
      <c r="BC659" t="s">
        <v>61</v>
      </c>
      <c r="BD659" t="s">
        <v>61</v>
      </c>
      <c r="BE659" t="s">
        <v>61</v>
      </c>
      <c r="BF659" t="s">
        <v>61</v>
      </c>
      <c r="BG659" t="s">
        <v>61</v>
      </c>
      <c r="BH659" t="s">
        <v>61</v>
      </c>
      <c r="BI659" t="s">
        <v>61</v>
      </c>
      <c r="BJ659" t="s">
        <v>61</v>
      </c>
      <c r="BK659" t="s">
        <v>61</v>
      </c>
      <c r="BL659" t="s">
        <v>25</v>
      </c>
      <c r="BM659" t="s">
        <v>25</v>
      </c>
      <c r="BN659" t="s">
        <v>25</v>
      </c>
      <c r="BO659" t="s">
        <v>25</v>
      </c>
      <c r="BP659" t="s">
        <v>25</v>
      </c>
      <c r="BQ659" t="s">
        <v>25</v>
      </c>
      <c r="BR659" t="s">
        <v>25</v>
      </c>
      <c r="BS659" t="s">
        <v>25</v>
      </c>
      <c r="BT659" t="s">
        <v>25</v>
      </c>
      <c r="BU659" t="s">
        <v>25</v>
      </c>
      <c r="BV659" t="s">
        <v>25</v>
      </c>
      <c r="BW659" t="s">
        <v>25</v>
      </c>
      <c r="BX659" t="s">
        <v>25</v>
      </c>
      <c r="BY659" t="s">
        <v>25</v>
      </c>
      <c r="BZ659" t="s">
        <v>25</v>
      </c>
      <c r="CA659" t="s">
        <v>25</v>
      </c>
      <c r="CB659" t="s">
        <v>25</v>
      </c>
      <c r="CC659" t="s">
        <v>25</v>
      </c>
      <c r="CD659" t="s">
        <v>25</v>
      </c>
      <c r="CE659" t="s">
        <v>25</v>
      </c>
      <c r="CF659" t="s">
        <v>25</v>
      </c>
      <c r="CG659" t="s">
        <v>25</v>
      </c>
      <c r="CH659" t="s">
        <v>25</v>
      </c>
      <c r="CI659" t="s">
        <v>25</v>
      </c>
      <c r="CJ659" t="s">
        <v>25</v>
      </c>
      <c r="CK659" t="s">
        <v>25</v>
      </c>
      <c r="CL659" t="s">
        <v>25</v>
      </c>
      <c r="CM659" t="s">
        <v>25</v>
      </c>
      <c r="CN659" t="s">
        <v>25</v>
      </c>
      <c r="CO659" t="s">
        <v>25</v>
      </c>
      <c r="CP659" t="s">
        <v>25</v>
      </c>
      <c r="CQ659" t="s">
        <v>25</v>
      </c>
      <c r="CR659" t="s">
        <v>25</v>
      </c>
      <c r="CS659" t="s">
        <v>25</v>
      </c>
      <c r="CT659" t="s">
        <v>25</v>
      </c>
      <c r="CU659" t="s">
        <v>25</v>
      </c>
      <c r="CV659" t="s">
        <v>25</v>
      </c>
      <c r="CW659" t="s">
        <v>25</v>
      </c>
      <c r="CX659" t="s">
        <v>25</v>
      </c>
      <c r="CY659" t="s">
        <v>25</v>
      </c>
      <c r="CZ659" t="s">
        <v>25</v>
      </c>
      <c r="DA659" t="s">
        <v>25</v>
      </c>
      <c r="DB659" t="s">
        <v>25</v>
      </c>
      <c r="DC659" t="s">
        <v>25</v>
      </c>
    </row>
    <row r="660" spans="1:107" x14ac:dyDescent="0.2">
      <c r="A660" t="s">
        <v>294</v>
      </c>
      <c r="B660">
        <v>30064360</v>
      </c>
      <c r="C660" t="s">
        <v>64</v>
      </c>
      <c r="D660">
        <v>0</v>
      </c>
      <c r="E660" t="e">
        <f t="shared" si="9"/>
        <v>#NAME?</v>
      </c>
      <c r="F660">
        <v>0</v>
      </c>
      <c r="G660" t="s">
        <v>24</v>
      </c>
      <c r="H660">
        <v>1</v>
      </c>
      <c r="I660" t="s">
        <v>25</v>
      </c>
      <c r="J660">
        <v>0</v>
      </c>
      <c r="K660" t="s">
        <v>25</v>
      </c>
      <c r="L660">
        <v>0</v>
      </c>
      <c r="M660">
        <v>0.66700000000000004</v>
      </c>
      <c r="N660" t="s">
        <v>66</v>
      </c>
      <c r="O660" t="s">
        <v>151</v>
      </c>
      <c r="P660" t="s">
        <v>2359</v>
      </c>
      <c r="Q660" t="s">
        <v>814</v>
      </c>
      <c r="R660" t="s">
        <v>25</v>
      </c>
      <c r="S660" t="s">
        <v>2519</v>
      </c>
      <c r="T660" t="s">
        <v>25</v>
      </c>
      <c r="U660">
        <v>1</v>
      </c>
      <c r="V660">
        <v>268</v>
      </c>
      <c r="W660" t="s">
        <v>2411</v>
      </c>
      <c r="X660" t="s">
        <v>4056</v>
      </c>
      <c r="Y660" t="s">
        <v>4057</v>
      </c>
      <c r="Z660" t="s">
        <v>4058</v>
      </c>
      <c r="AA660" t="s">
        <v>4058</v>
      </c>
      <c r="AB660" t="s">
        <v>4059</v>
      </c>
      <c r="AC660" t="s">
        <v>4060</v>
      </c>
      <c r="AD660" t="s">
        <v>25</v>
      </c>
      <c r="AE660" t="s">
        <v>4057</v>
      </c>
      <c r="AF660" t="s">
        <v>4043</v>
      </c>
      <c r="AG660" t="s">
        <v>304</v>
      </c>
      <c r="AH660" t="s">
        <v>4044</v>
      </c>
      <c r="AI660" t="s">
        <v>4045</v>
      </c>
      <c r="AJ660" t="s">
        <v>4046</v>
      </c>
      <c r="AK660" t="s">
        <v>4047</v>
      </c>
      <c r="AL660" t="s">
        <v>4048</v>
      </c>
      <c r="AM660" t="s">
        <v>4049</v>
      </c>
      <c r="AN660" t="s">
        <v>4050</v>
      </c>
      <c r="AO660" t="s">
        <v>4051</v>
      </c>
      <c r="AP660" t="s">
        <v>4052</v>
      </c>
      <c r="AQ660" t="s">
        <v>4053</v>
      </c>
      <c r="AR660" t="s">
        <v>2483</v>
      </c>
      <c r="AS660" t="s">
        <v>4054</v>
      </c>
      <c r="AT660" t="s">
        <v>4055</v>
      </c>
      <c r="AU660" t="s">
        <v>61</v>
      </c>
      <c r="AV660" t="s">
        <v>61</v>
      </c>
      <c r="AW660" t="s">
        <v>61</v>
      </c>
      <c r="AX660" t="s">
        <v>61</v>
      </c>
      <c r="AY660" t="s">
        <v>61</v>
      </c>
      <c r="AZ660" t="s">
        <v>61</v>
      </c>
      <c r="BA660" t="s">
        <v>61</v>
      </c>
      <c r="BB660" t="s">
        <v>61</v>
      </c>
      <c r="BC660" t="s">
        <v>61</v>
      </c>
      <c r="BD660" t="s">
        <v>61</v>
      </c>
      <c r="BE660" t="s">
        <v>61</v>
      </c>
      <c r="BF660" t="s">
        <v>61</v>
      </c>
      <c r="BG660" t="s">
        <v>61</v>
      </c>
      <c r="BH660" t="s">
        <v>61</v>
      </c>
      <c r="BI660" t="s">
        <v>61</v>
      </c>
      <c r="BJ660" t="s">
        <v>61</v>
      </c>
      <c r="BK660" t="s">
        <v>61</v>
      </c>
      <c r="BL660" t="s">
        <v>25</v>
      </c>
      <c r="BM660" t="s">
        <v>25</v>
      </c>
      <c r="BN660" t="s">
        <v>25</v>
      </c>
      <c r="BO660" t="s">
        <v>25</v>
      </c>
      <c r="BP660" t="s">
        <v>25</v>
      </c>
      <c r="BQ660" t="s">
        <v>25</v>
      </c>
      <c r="BR660" t="s">
        <v>25</v>
      </c>
      <c r="BS660" t="s">
        <v>25</v>
      </c>
      <c r="BT660" t="s">
        <v>25</v>
      </c>
      <c r="BU660" t="s">
        <v>25</v>
      </c>
      <c r="BV660" t="s">
        <v>25</v>
      </c>
      <c r="BW660" t="s">
        <v>25</v>
      </c>
      <c r="BX660" t="s">
        <v>25</v>
      </c>
      <c r="BY660" t="s">
        <v>25</v>
      </c>
      <c r="BZ660" t="s">
        <v>25</v>
      </c>
      <c r="CA660" t="s">
        <v>25</v>
      </c>
      <c r="CB660" t="s">
        <v>25</v>
      </c>
      <c r="CC660" t="s">
        <v>25</v>
      </c>
      <c r="CD660" t="s">
        <v>25</v>
      </c>
      <c r="CE660" t="s">
        <v>25</v>
      </c>
      <c r="CF660" t="s">
        <v>25</v>
      </c>
      <c r="CG660" t="s">
        <v>25</v>
      </c>
      <c r="CH660" t="s">
        <v>25</v>
      </c>
      <c r="CI660" t="s">
        <v>25</v>
      </c>
      <c r="CJ660" t="s">
        <v>25</v>
      </c>
      <c r="CK660" t="s">
        <v>25</v>
      </c>
      <c r="CL660" t="s">
        <v>25</v>
      </c>
      <c r="CM660" t="s">
        <v>25</v>
      </c>
      <c r="CN660" t="s">
        <v>25</v>
      </c>
      <c r="CO660" t="s">
        <v>25</v>
      </c>
      <c r="CP660" t="s">
        <v>25</v>
      </c>
      <c r="CQ660" t="s">
        <v>25</v>
      </c>
      <c r="CR660" t="s">
        <v>25</v>
      </c>
      <c r="CS660" t="s">
        <v>25</v>
      </c>
      <c r="CT660" t="s">
        <v>25</v>
      </c>
      <c r="CU660" t="s">
        <v>25</v>
      </c>
      <c r="CV660" t="s">
        <v>25</v>
      </c>
      <c r="CW660" t="s">
        <v>25</v>
      </c>
      <c r="CX660" t="s">
        <v>25</v>
      </c>
      <c r="CY660" t="s">
        <v>25</v>
      </c>
      <c r="CZ660" t="s">
        <v>25</v>
      </c>
      <c r="DA660" t="s">
        <v>25</v>
      </c>
      <c r="DB660" t="s">
        <v>25</v>
      </c>
      <c r="DC660" t="s">
        <v>25</v>
      </c>
    </row>
    <row r="661" spans="1:107" x14ac:dyDescent="0.2">
      <c r="A661" t="s">
        <v>294</v>
      </c>
      <c r="B661">
        <v>30064360</v>
      </c>
      <c r="C661" t="s">
        <v>64</v>
      </c>
      <c r="D661">
        <v>0</v>
      </c>
      <c r="E661" t="e">
        <f t="shared" si="9"/>
        <v>#NAME?</v>
      </c>
      <c r="F661">
        <v>0</v>
      </c>
      <c r="G661" t="s">
        <v>24</v>
      </c>
      <c r="H661">
        <v>1</v>
      </c>
      <c r="I661" t="s">
        <v>25</v>
      </c>
      <c r="J661">
        <v>0</v>
      </c>
      <c r="K661" t="s">
        <v>25</v>
      </c>
      <c r="L661">
        <v>0</v>
      </c>
      <c r="M661">
        <v>0.66700000000000004</v>
      </c>
      <c r="N661" t="s">
        <v>66</v>
      </c>
      <c r="O661" t="s">
        <v>151</v>
      </c>
      <c r="P661" t="s">
        <v>2359</v>
      </c>
      <c r="Q661" t="s">
        <v>814</v>
      </c>
      <c r="R661" t="s">
        <v>25</v>
      </c>
      <c r="S661" t="s">
        <v>2519</v>
      </c>
      <c r="T661" t="s">
        <v>25</v>
      </c>
      <c r="U661">
        <v>1</v>
      </c>
      <c r="V661">
        <v>309</v>
      </c>
      <c r="W661" t="s">
        <v>2411</v>
      </c>
      <c r="X661" t="s">
        <v>4061</v>
      </c>
      <c r="Y661" t="s">
        <v>4062</v>
      </c>
      <c r="Z661" t="s">
        <v>4063</v>
      </c>
      <c r="AA661" t="s">
        <v>4063</v>
      </c>
      <c r="AB661" t="s">
        <v>4064</v>
      </c>
      <c r="AC661" t="s">
        <v>4065</v>
      </c>
      <c r="AD661" t="s">
        <v>25</v>
      </c>
      <c r="AE661" t="s">
        <v>4062</v>
      </c>
      <c r="AF661" t="s">
        <v>4043</v>
      </c>
      <c r="AG661" t="s">
        <v>304</v>
      </c>
      <c r="AH661" t="s">
        <v>4044</v>
      </c>
      <c r="AI661" t="s">
        <v>4045</v>
      </c>
      <c r="AJ661" t="s">
        <v>4046</v>
      </c>
      <c r="AK661" t="s">
        <v>4047</v>
      </c>
      <c r="AL661" t="s">
        <v>4048</v>
      </c>
      <c r="AM661" t="s">
        <v>4049</v>
      </c>
      <c r="AN661" t="s">
        <v>4050</v>
      </c>
      <c r="AO661" t="s">
        <v>4051</v>
      </c>
      <c r="AP661" t="s">
        <v>4052</v>
      </c>
      <c r="AQ661" t="s">
        <v>4053</v>
      </c>
      <c r="AR661" t="s">
        <v>2483</v>
      </c>
      <c r="AS661" t="s">
        <v>4054</v>
      </c>
      <c r="AT661" t="s">
        <v>4055</v>
      </c>
      <c r="AU661" t="s">
        <v>61</v>
      </c>
      <c r="AV661" t="s">
        <v>61</v>
      </c>
      <c r="AW661" t="s">
        <v>61</v>
      </c>
      <c r="AX661" t="s">
        <v>61</v>
      </c>
      <c r="AY661" t="s">
        <v>61</v>
      </c>
      <c r="AZ661" t="s">
        <v>61</v>
      </c>
      <c r="BA661" t="s">
        <v>61</v>
      </c>
      <c r="BB661" t="s">
        <v>61</v>
      </c>
      <c r="BC661" t="s">
        <v>61</v>
      </c>
      <c r="BD661" t="s">
        <v>61</v>
      </c>
      <c r="BE661" t="s">
        <v>61</v>
      </c>
      <c r="BF661" t="s">
        <v>61</v>
      </c>
      <c r="BG661" t="s">
        <v>61</v>
      </c>
      <c r="BH661" t="s">
        <v>61</v>
      </c>
      <c r="BI661" t="s">
        <v>61</v>
      </c>
      <c r="BJ661" t="s">
        <v>61</v>
      </c>
      <c r="BK661" t="s">
        <v>61</v>
      </c>
      <c r="BL661" t="s">
        <v>25</v>
      </c>
      <c r="BM661" t="s">
        <v>25</v>
      </c>
      <c r="BN661" t="s">
        <v>25</v>
      </c>
      <c r="BO661" t="s">
        <v>25</v>
      </c>
      <c r="BP661" t="s">
        <v>25</v>
      </c>
      <c r="BQ661" t="s">
        <v>25</v>
      </c>
      <c r="BR661" t="s">
        <v>25</v>
      </c>
      <c r="BS661" t="s">
        <v>25</v>
      </c>
      <c r="BT661" t="s">
        <v>25</v>
      </c>
      <c r="BU661" t="s">
        <v>25</v>
      </c>
      <c r="BV661" t="s">
        <v>25</v>
      </c>
      <c r="BW661" t="s">
        <v>25</v>
      </c>
      <c r="BX661" t="s">
        <v>25</v>
      </c>
      <c r="BY661" t="s">
        <v>25</v>
      </c>
      <c r="BZ661" t="s">
        <v>25</v>
      </c>
      <c r="CA661" t="s">
        <v>25</v>
      </c>
      <c r="CB661" t="s">
        <v>25</v>
      </c>
      <c r="CC661" t="s">
        <v>25</v>
      </c>
      <c r="CD661" t="s">
        <v>25</v>
      </c>
      <c r="CE661" t="s">
        <v>25</v>
      </c>
      <c r="CF661" t="s">
        <v>25</v>
      </c>
      <c r="CG661" t="s">
        <v>25</v>
      </c>
      <c r="CH661" t="s">
        <v>25</v>
      </c>
      <c r="CI661" t="s">
        <v>25</v>
      </c>
      <c r="CJ661" t="s">
        <v>25</v>
      </c>
      <c r="CK661" t="s">
        <v>25</v>
      </c>
      <c r="CL661" t="s">
        <v>25</v>
      </c>
      <c r="CM661" t="s">
        <v>25</v>
      </c>
      <c r="CN661" t="s">
        <v>25</v>
      </c>
      <c r="CO661" t="s">
        <v>25</v>
      </c>
      <c r="CP661" t="s">
        <v>25</v>
      </c>
      <c r="CQ661" t="s">
        <v>25</v>
      </c>
      <c r="CR661" t="s">
        <v>25</v>
      </c>
      <c r="CS661" t="s">
        <v>25</v>
      </c>
      <c r="CT661" t="s">
        <v>25</v>
      </c>
      <c r="CU661" t="s">
        <v>25</v>
      </c>
      <c r="CV661" t="s">
        <v>25</v>
      </c>
      <c r="CW661" t="s">
        <v>25</v>
      </c>
      <c r="CX661" t="s">
        <v>25</v>
      </c>
      <c r="CY661" t="s">
        <v>25</v>
      </c>
      <c r="CZ661" t="s">
        <v>25</v>
      </c>
      <c r="DA661" t="s">
        <v>25</v>
      </c>
      <c r="DB661" t="s">
        <v>25</v>
      </c>
      <c r="DC661" t="s">
        <v>25</v>
      </c>
    </row>
    <row r="662" spans="1:107" x14ac:dyDescent="0.2">
      <c r="A662" t="s">
        <v>294</v>
      </c>
      <c r="B662">
        <v>30064360</v>
      </c>
      <c r="C662" t="s">
        <v>64</v>
      </c>
      <c r="D662">
        <v>0</v>
      </c>
      <c r="E662" t="e">
        <f t="shared" si="9"/>
        <v>#NAME?</v>
      </c>
      <c r="F662">
        <v>0</v>
      </c>
      <c r="G662" t="s">
        <v>24</v>
      </c>
      <c r="H662">
        <v>1</v>
      </c>
      <c r="I662" t="s">
        <v>25</v>
      </c>
      <c r="J662">
        <v>0</v>
      </c>
      <c r="K662" t="s">
        <v>25</v>
      </c>
      <c r="L662">
        <v>0</v>
      </c>
      <c r="M662">
        <v>0.66700000000000004</v>
      </c>
      <c r="N662" t="s">
        <v>66</v>
      </c>
      <c r="O662" t="s">
        <v>151</v>
      </c>
      <c r="P662" t="s">
        <v>2359</v>
      </c>
      <c r="Q662" t="s">
        <v>814</v>
      </c>
      <c r="R662" t="s">
        <v>25</v>
      </c>
      <c r="S662" t="s">
        <v>2519</v>
      </c>
      <c r="T662" t="s">
        <v>25</v>
      </c>
      <c r="U662">
        <v>1</v>
      </c>
      <c r="V662">
        <v>267</v>
      </c>
      <c r="W662" t="s">
        <v>2411</v>
      </c>
      <c r="X662" t="s">
        <v>4066</v>
      </c>
      <c r="Y662" t="s">
        <v>4067</v>
      </c>
      <c r="Z662" t="s">
        <v>4068</v>
      </c>
      <c r="AA662" t="s">
        <v>4068</v>
      </c>
      <c r="AB662" t="s">
        <v>4069</v>
      </c>
      <c r="AC662" t="s">
        <v>4070</v>
      </c>
      <c r="AD662" t="s">
        <v>25</v>
      </c>
      <c r="AE662" t="s">
        <v>4067</v>
      </c>
      <c r="AF662" t="s">
        <v>4043</v>
      </c>
      <c r="AG662" t="s">
        <v>304</v>
      </c>
      <c r="AH662" t="s">
        <v>4044</v>
      </c>
      <c r="AI662" t="s">
        <v>4045</v>
      </c>
      <c r="AJ662" t="s">
        <v>4046</v>
      </c>
      <c r="AK662" t="s">
        <v>4047</v>
      </c>
      <c r="AL662" t="s">
        <v>4048</v>
      </c>
      <c r="AM662" t="s">
        <v>4049</v>
      </c>
      <c r="AN662" t="s">
        <v>4050</v>
      </c>
      <c r="AO662" t="s">
        <v>4051</v>
      </c>
      <c r="AP662" t="s">
        <v>4052</v>
      </c>
      <c r="AQ662" t="s">
        <v>4053</v>
      </c>
      <c r="AR662" t="s">
        <v>2483</v>
      </c>
      <c r="AS662" t="s">
        <v>4054</v>
      </c>
      <c r="AT662" t="s">
        <v>4055</v>
      </c>
      <c r="AU662" t="s">
        <v>61</v>
      </c>
      <c r="AV662" t="s">
        <v>61</v>
      </c>
      <c r="AW662" t="s">
        <v>61</v>
      </c>
      <c r="AX662" t="s">
        <v>61</v>
      </c>
      <c r="AY662" t="s">
        <v>61</v>
      </c>
      <c r="AZ662" t="s">
        <v>61</v>
      </c>
      <c r="BA662" t="s">
        <v>61</v>
      </c>
      <c r="BB662" t="s">
        <v>61</v>
      </c>
      <c r="BC662" t="s">
        <v>61</v>
      </c>
      <c r="BD662" t="s">
        <v>61</v>
      </c>
      <c r="BE662" t="s">
        <v>61</v>
      </c>
      <c r="BF662" t="s">
        <v>61</v>
      </c>
      <c r="BG662" t="s">
        <v>61</v>
      </c>
      <c r="BH662" t="s">
        <v>61</v>
      </c>
      <c r="BI662" t="s">
        <v>61</v>
      </c>
      <c r="BJ662" t="s">
        <v>61</v>
      </c>
      <c r="BK662" t="s">
        <v>61</v>
      </c>
      <c r="BL662" t="s">
        <v>25</v>
      </c>
      <c r="BM662" t="s">
        <v>25</v>
      </c>
      <c r="BN662" t="s">
        <v>25</v>
      </c>
      <c r="BO662" t="s">
        <v>25</v>
      </c>
      <c r="BP662" t="s">
        <v>25</v>
      </c>
      <c r="BQ662" t="s">
        <v>25</v>
      </c>
      <c r="BR662" t="s">
        <v>25</v>
      </c>
      <c r="BS662" t="s">
        <v>25</v>
      </c>
      <c r="BT662" t="s">
        <v>25</v>
      </c>
      <c r="BU662" t="s">
        <v>25</v>
      </c>
      <c r="BV662" t="s">
        <v>25</v>
      </c>
      <c r="BW662" t="s">
        <v>25</v>
      </c>
      <c r="BX662" t="s">
        <v>25</v>
      </c>
      <c r="BY662" t="s">
        <v>25</v>
      </c>
      <c r="BZ662" t="s">
        <v>25</v>
      </c>
      <c r="CA662" t="s">
        <v>25</v>
      </c>
      <c r="CB662" t="s">
        <v>25</v>
      </c>
      <c r="CC662" t="s">
        <v>25</v>
      </c>
      <c r="CD662" t="s">
        <v>25</v>
      </c>
      <c r="CE662" t="s">
        <v>25</v>
      </c>
      <c r="CF662" t="s">
        <v>25</v>
      </c>
      <c r="CG662" t="s">
        <v>25</v>
      </c>
      <c r="CH662" t="s">
        <v>25</v>
      </c>
      <c r="CI662" t="s">
        <v>25</v>
      </c>
      <c r="CJ662" t="s">
        <v>25</v>
      </c>
      <c r="CK662" t="s">
        <v>25</v>
      </c>
      <c r="CL662" t="s">
        <v>25</v>
      </c>
      <c r="CM662" t="s">
        <v>25</v>
      </c>
      <c r="CN662" t="s">
        <v>25</v>
      </c>
      <c r="CO662" t="s">
        <v>25</v>
      </c>
      <c r="CP662" t="s">
        <v>25</v>
      </c>
      <c r="CQ662" t="s">
        <v>25</v>
      </c>
      <c r="CR662" t="s">
        <v>25</v>
      </c>
      <c r="CS662" t="s">
        <v>25</v>
      </c>
      <c r="CT662" t="s">
        <v>25</v>
      </c>
      <c r="CU662" t="s">
        <v>25</v>
      </c>
      <c r="CV662" t="s">
        <v>25</v>
      </c>
      <c r="CW662" t="s">
        <v>25</v>
      </c>
      <c r="CX662" t="s">
        <v>25</v>
      </c>
      <c r="CY662" t="s">
        <v>25</v>
      </c>
      <c r="CZ662" t="s">
        <v>25</v>
      </c>
      <c r="DA662" t="s">
        <v>25</v>
      </c>
      <c r="DB662" t="s">
        <v>25</v>
      </c>
      <c r="DC662" t="s">
        <v>25</v>
      </c>
    </row>
    <row r="663" spans="1:107" x14ac:dyDescent="0.2">
      <c r="A663" t="s">
        <v>294</v>
      </c>
      <c r="B663">
        <v>30064360</v>
      </c>
      <c r="C663" t="s">
        <v>64</v>
      </c>
      <c r="D663">
        <v>0</v>
      </c>
      <c r="E663" t="e">
        <f t="shared" si="9"/>
        <v>#NAME?</v>
      </c>
      <c r="F663">
        <v>0</v>
      </c>
      <c r="G663" t="s">
        <v>24</v>
      </c>
      <c r="H663">
        <v>1</v>
      </c>
      <c r="I663" t="s">
        <v>25</v>
      </c>
      <c r="J663">
        <v>0</v>
      </c>
      <c r="K663" t="s">
        <v>25</v>
      </c>
      <c r="L663">
        <v>0</v>
      </c>
      <c r="M663">
        <v>0.66700000000000004</v>
      </c>
      <c r="N663" t="s">
        <v>66</v>
      </c>
      <c r="O663" t="s">
        <v>151</v>
      </c>
      <c r="P663" t="s">
        <v>2359</v>
      </c>
      <c r="Q663" t="s">
        <v>814</v>
      </c>
      <c r="R663" t="s">
        <v>25</v>
      </c>
      <c r="S663" t="s">
        <v>2519</v>
      </c>
      <c r="T663" t="s">
        <v>25</v>
      </c>
      <c r="U663">
        <v>1</v>
      </c>
      <c r="V663">
        <v>309</v>
      </c>
      <c r="W663" t="s">
        <v>2411</v>
      </c>
      <c r="X663" t="s">
        <v>4071</v>
      </c>
      <c r="Y663" t="s">
        <v>4072</v>
      </c>
      <c r="Z663" t="s">
        <v>4063</v>
      </c>
      <c r="AA663" t="s">
        <v>4063</v>
      </c>
      <c r="AB663" t="s">
        <v>4064</v>
      </c>
      <c r="AC663" t="s">
        <v>4073</v>
      </c>
      <c r="AD663" t="s">
        <v>25</v>
      </c>
      <c r="AE663" t="s">
        <v>4072</v>
      </c>
      <c r="AF663" t="s">
        <v>4043</v>
      </c>
      <c r="AG663" t="s">
        <v>304</v>
      </c>
      <c r="AH663" t="s">
        <v>4044</v>
      </c>
      <c r="AI663" t="s">
        <v>4045</v>
      </c>
      <c r="AJ663" t="s">
        <v>4046</v>
      </c>
      <c r="AK663" t="s">
        <v>4047</v>
      </c>
      <c r="AL663" t="s">
        <v>4048</v>
      </c>
      <c r="AM663" t="s">
        <v>4049</v>
      </c>
      <c r="AN663" t="s">
        <v>4050</v>
      </c>
      <c r="AO663" t="s">
        <v>4051</v>
      </c>
      <c r="AP663" t="s">
        <v>4052</v>
      </c>
      <c r="AQ663" t="s">
        <v>4053</v>
      </c>
      <c r="AR663" t="s">
        <v>2483</v>
      </c>
      <c r="AS663" t="s">
        <v>4054</v>
      </c>
      <c r="AT663" t="s">
        <v>4055</v>
      </c>
      <c r="AU663" t="s">
        <v>61</v>
      </c>
      <c r="AV663" t="s">
        <v>61</v>
      </c>
      <c r="AW663" t="s">
        <v>61</v>
      </c>
      <c r="AX663" t="s">
        <v>61</v>
      </c>
      <c r="AY663" t="s">
        <v>61</v>
      </c>
      <c r="AZ663" t="s">
        <v>61</v>
      </c>
      <c r="BA663" t="s">
        <v>61</v>
      </c>
      <c r="BB663" t="s">
        <v>61</v>
      </c>
      <c r="BC663" t="s">
        <v>61</v>
      </c>
      <c r="BD663" t="s">
        <v>61</v>
      </c>
      <c r="BE663" t="s">
        <v>61</v>
      </c>
      <c r="BF663" t="s">
        <v>61</v>
      </c>
      <c r="BG663" t="s">
        <v>61</v>
      </c>
      <c r="BH663" t="s">
        <v>61</v>
      </c>
      <c r="BI663" t="s">
        <v>61</v>
      </c>
      <c r="BJ663" t="s">
        <v>61</v>
      </c>
      <c r="BK663" t="s">
        <v>61</v>
      </c>
      <c r="BL663" t="s">
        <v>25</v>
      </c>
      <c r="BM663" t="s">
        <v>25</v>
      </c>
      <c r="BN663" t="s">
        <v>25</v>
      </c>
      <c r="BO663" t="s">
        <v>25</v>
      </c>
      <c r="BP663" t="s">
        <v>25</v>
      </c>
      <c r="BQ663" t="s">
        <v>25</v>
      </c>
      <c r="BR663" t="s">
        <v>25</v>
      </c>
      <c r="BS663" t="s">
        <v>25</v>
      </c>
      <c r="BT663" t="s">
        <v>25</v>
      </c>
      <c r="BU663" t="s">
        <v>25</v>
      </c>
      <c r="BV663" t="s">
        <v>25</v>
      </c>
      <c r="BW663" t="s">
        <v>25</v>
      </c>
      <c r="BX663" t="s">
        <v>25</v>
      </c>
      <c r="BY663" t="s">
        <v>25</v>
      </c>
      <c r="BZ663" t="s">
        <v>25</v>
      </c>
      <c r="CA663" t="s">
        <v>25</v>
      </c>
      <c r="CB663" t="s">
        <v>25</v>
      </c>
      <c r="CC663" t="s">
        <v>25</v>
      </c>
      <c r="CD663" t="s">
        <v>25</v>
      </c>
      <c r="CE663" t="s">
        <v>25</v>
      </c>
      <c r="CF663" t="s">
        <v>25</v>
      </c>
      <c r="CG663" t="s">
        <v>25</v>
      </c>
      <c r="CH663" t="s">
        <v>25</v>
      </c>
      <c r="CI663" t="s">
        <v>25</v>
      </c>
      <c r="CJ663" t="s">
        <v>25</v>
      </c>
      <c r="CK663" t="s">
        <v>25</v>
      </c>
      <c r="CL663" t="s">
        <v>25</v>
      </c>
      <c r="CM663" t="s">
        <v>25</v>
      </c>
      <c r="CN663" t="s">
        <v>25</v>
      </c>
      <c r="CO663" t="s">
        <v>25</v>
      </c>
      <c r="CP663" t="s">
        <v>25</v>
      </c>
      <c r="CQ663" t="s">
        <v>25</v>
      </c>
      <c r="CR663" t="s">
        <v>25</v>
      </c>
      <c r="CS663" t="s">
        <v>25</v>
      </c>
      <c r="CT663" t="s">
        <v>25</v>
      </c>
      <c r="CU663" t="s">
        <v>25</v>
      </c>
      <c r="CV663" t="s">
        <v>25</v>
      </c>
      <c r="CW663" t="s">
        <v>25</v>
      </c>
      <c r="CX663" t="s">
        <v>25</v>
      </c>
      <c r="CY663" t="s">
        <v>25</v>
      </c>
      <c r="CZ663" t="s">
        <v>25</v>
      </c>
      <c r="DA663" t="s">
        <v>25</v>
      </c>
      <c r="DB663" t="s">
        <v>25</v>
      </c>
      <c r="DC663" t="s">
        <v>25</v>
      </c>
    </row>
    <row r="664" spans="1:107" x14ac:dyDescent="0.2">
      <c r="A664" t="s">
        <v>294</v>
      </c>
      <c r="B664">
        <v>30064360</v>
      </c>
      <c r="C664" t="s">
        <v>64</v>
      </c>
      <c r="D664">
        <v>0</v>
      </c>
      <c r="E664" t="e">
        <f t="shared" si="9"/>
        <v>#NAME?</v>
      </c>
      <c r="F664">
        <v>0</v>
      </c>
      <c r="G664" t="s">
        <v>24</v>
      </c>
      <c r="H664">
        <v>1</v>
      </c>
      <c r="I664" t="s">
        <v>25</v>
      </c>
      <c r="J664">
        <v>0</v>
      </c>
      <c r="K664" t="s">
        <v>25</v>
      </c>
      <c r="L664">
        <v>0</v>
      </c>
      <c r="M664">
        <v>0.66700000000000004</v>
      </c>
      <c r="N664" t="s">
        <v>66</v>
      </c>
      <c r="O664" t="s">
        <v>95</v>
      </c>
      <c r="P664" t="s">
        <v>25</v>
      </c>
      <c r="Q664" t="s">
        <v>25</v>
      </c>
      <c r="R664" t="s">
        <v>25</v>
      </c>
      <c r="S664" t="s">
        <v>25</v>
      </c>
      <c r="T664" t="s">
        <v>25</v>
      </c>
      <c r="U664" t="s">
        <v>25</v>
      </c>
      <c r="V664" t="s">
        <v>25</v>
      </c>
      <c r="W664" t="s">
        <v>2411</v>
      </c>
      <c r="X664" t="s">
        <v>4074</v>
      </c>
      <c r="Y664" t="s">
        <v>4075</v>
      </c>
      <c r="Z664" t="s">
        <v>4076</v>
      </c>
      <c r="AA664" t="s">
        <v>4076</v>
      </c>
      <c r="AB664" t="s">
        <v>4077</v>
      </c>
      <c r="AC664" t="s">
        <v>4078</v>
      </c>
      <c r="AD664" t="s">
        <v>25</v>
      </c>
      <c r="AE664" t="s">
        <v>4075</v>
      </c>
      <c r="AF664" t="s">
        <v>4043</v>
      </c>
      <c r="AG664" t="s">
        <v>304</v>
      </c>
      <c r="AH664" t="s">
        <v>4044</v>
      </c>
      <c r="AI664" t="s">
        <v>4045</v>
      </c>
      <c r="AJ664" t="s">
        <v>4046</v>
      </c>
      <c r="AK664" t="s">
        <v>4047</v>
      </c>
      <c r="AL664" t="s">
        <v>4048</v>
      </c>
      <c r="AM664" t="s">
        <v>4049</v>
      </c>
      <c r="AN664" t="s">
        <v>4050</v>
      </c>
      <c r="AO664" t="s">
        <v>4051</v>
      </c>
      <c r="AP664" t="s">
        <v>4052</v>
      </c>
      <c r="AQ664" t="s">
        <v>4053</v>
      </c>
      <c r="AR664" t="s">
        <v>2483</v>
      </c>
      <c r="AS664" t="s">
        <v>4054</v>
      </c>
      <c r="AT664" t="s">
        <v>4055</v>
      </c>
      <c r="AU664" t="s">
        <v>61</v>
      </c>
      <c r="AV664" t="s">
        <v>61</v>
      </c>
      <c r="AW664" t="s">
        <v>61</v>
      </c>
      <c r="AX664" t="s">
        <v>61</v>
      </c>
      <c r="AY664" t="s">
        <v>61</v>
      </c>
      <c r="AZ664" t="s">
        <v>61</v>
      </c>
      <c r="BA664" t="s">
        <v>61</v>
      </c>
      <c r="BB664" t="s">
        <v>61</v>
      </c>
      <c r="BC664" t="s">
        <v>61</v>
      </c>
      <c r="BD664" t="s">
        <v>61</v>
      </c>
      <c r="BE664" t="s">
        <v>61</v>
      </c>
      <c r="BF664" t="s">
        <v>61</v>
      </c>
      <c r="BG664" t="s">
        <v>61</v>
      </c>
      <c r="BH664" t="s">
        <v>61</v>
      </c>
      <c r="BI664" t="s">
        <v>61</v>
      </c>
      <c r="BJ664" t="s">
        <v>61</v>
      </c>
      <c r="BK664" t="s">
        <v>61</v>
      </c>
      <c r="BL664" t="s">
        <v>25</v>
      </c>
      <c r="BM664" t="s">
        <v>25</v>
      </c>
      <c r="BN664" t="s">
        <v>25</v>
      </c>
      <c r="BO664" t="s">
        <v>25</v>
      </c>
      <c r="BP664" t="s">
        <v>25</v>
      </c>
      <c r="BQ664" t="s">
        <v>25</v>
      </c>
      <c r="BR664" t="s">
        <v>25</v>
      </c>
      <c r="BS664" t="s">
        <v>25</v>
      </c>
      <c r="BT664" t="s">
        <v>25</v>
      </c>
      <c r="BU664" t="s">
        <v>25</v>
      </c>
      <c r="BV664" t="s">
        <v>25</v>
      </c>
      <c r="BW664" t="s">
        <v>25</v>
      </c>
      <c r="BX664" t="s">
        <v>25</v>
      </c>
      <c r="BY664" t="s">
        <v>25</v>
      </c>
      <c r="BZ664" t="s">
        <v>25</v>
      </c>
      <c r="CA664" t="s">
        <v>25</v>
      </c>
      <c r="CB664" t="s">
        <v>25</v>
      </c>
      <c r="CC664" t="s">
        <v>25</v>
      </c>
      <c r="CD664" t="s">
        <v>25</v>
      </c>
      <c r="CE664" t="s">
        <v>25</v>
      </c>
      <c r="CF664" t="s">
        <v>25</v>
      </c>
      <c r="CG664" t="s">
        <v>25</v>
      </c>
      <c r="CH664" t="s">
        <v>25</v>
      </c>
      <c r="CI664" t="s">
        <v>25</v>
      </c>
      <c r="CJ664" t="s">
        <v>25</v>
      </c>
      <c r="CK664" t="s">
        <v>25</v>
      </c>
      <c r="CL664" t="s">
        <v>25</v>
      </c>
      <c r="CM664" t="s">
        <v>25</v>
      </c>
      <c r="CN664" t="s">
        <v>25</v>
      </c>
      <c r="CO664" t="s">
        <v>25</v>
      </c>
      <c r="CP664" t="s">
        <v>25</v>
      </c>
      <c r="CQ664" t="s">
        <v>25</v>
      </c>
      <c r="CR664" t="s">
        <v>25</v>
      </c>
      <c r="CS664" t="s">
        <v>25</v>
      </c>
      <c r="CT664" t="s">
        <v>25</v>
      </c>
      <c r="CU664" t="s">
        <v>25</v>
      </c>
      <c r="CV664" t="s">
        <v>25</v>
      </c>
      <c r="CW664" t="s">
        <v>25</v>
      </c>
      <c r="CX664" t="s">
        <v>25</v>
      </c>
      <c r="CY664" t="s">
        <v>25</v>
      </c>
      <c r="CZ664" t="s">
        <v>25</v>
      </c>
      <c r="DA664" t="s">
        <v>25</v>
      </c>
      <c r="DB664" t="s">
        <v>25</v>
      </c>
      <c r="DC664" t="s">
        <v>25</v>
      </c>
    </row>
    <row r="665" spans="1:107" x14ac:dyDescent="0.2">
      <c r="A665" t="s">
        <v>294</v>
      </c>
      <c r="B665">
        <v>30064360</v>
      </c>
      <c r="C665" t="s">
        <v>64</v>
      </c>
      <c r="D665">
        <v>0</v>
      </c>
      <c r="E665" t="e">
        <f t="shared" si="9"/>
        <v>#NAME?</v>
      </c>
      <c r="F665">
        <v>0</v>
      </c>
      <c r="G665" t="s">
        <v>24</v>
      </c>
      <c r="H665">
        <v>1</v>
      </c>
      <c r="I665" t="s">
        <v>25</v>
      </c>
      <c r="J665">
        <v>0</v>
      </c>
      <c r="K665" t="s">
        <v>25</v>
      </c>
      <c r="L665">
        <v>0</v>
      </c>
      <c r="M665">
        <v>0.66700000000000004</v>
      </c>
      <c r="N665" t="s">
        <v>66</v>
      </c>
      <c r="O665" t="s">
        <v>95</v>
      </c>
      <c r="P665" t="s">
        <v>25</v>
      </c>
      <c r="Q665" t="s">
        <v>25</v>
      </c>
      <c r="R665" t="s">
        <v>25</v>
      </c>
      <c r="S665" t="s">
        <v>25</v>
      </c>
      <c r="T665" t="s">
        <v>25</v>
      </c>
      <c r="U665" t="s">
        <v>25</v>
      </c>
      <c r="V665" t="s">
        <v>25</v>
      </c>
      <c r="W665" t="s">
        <v>2411</v>
      </c>
      <c r="X665" t="s">
        <v>4079</v>
      </c>
      <c r="Y665" t="s">
        <v>4080</v>
      </c>
      <c r="Z665" t="s">
        <v>25</v>
      </c>
      <c r="AA665" t="s">
        <v>25</v>
      </c>
      <c r="AB665" t="s">
        <v>25</v>
      </c>
      <c r="AC665" t="s">
        <v>4042</v>
      </c>
      <c r="AD665" t="s">
        <v>25</v>
      </c>
      <c r="AE665" t="s">
        <v>4075</v>
      </c>
      <c r="AF665" t="s">
        <v>4043</v>
      </c>
      <c r="AG665" t="s">
        <v>304</v>
      </c>
      <c r="AH665" t="s">
        <v>4044</v>
      </c>
      <c r="AI665" t="s">
        <v>4045</v>
      </c>
      <c r="AJ665" t="s">
        <v>4046</v>
      </c>
      <c r="AK665" t="s">
        <v>4047</v>
      </c>
      <c r="AL665" t="s">
        <v>4048</v>
      </c>
      <c r="AM665" t="s">
        <v>4049</v>
      </c>
      <c r="AN665" t="s">
        <v>4050</v>
      </c>
      <c r="AO665" t="s">
        <v>4051</v>
      </c>
      <c r="AP665" t="s">
        <v>4052</v>
      </c>
      <c r="AQ665" t="s">
        <v>4053</v>
      </c>
      <c r="AR665" t="s">
        <v>2483</v>
      </c>
      <c r="AS665" t="s">
        <v>4054</v>
      </c>
      <c r="AT665" t="s">
        <v>4055</v>
      </c>
      <c r="AU665" t="s">
        <v>61</v>
      </c>
      <c r="AV665" t="s">
        <v>61</v>
      </c>
      <c r="AW665" t="s">
        <v>61</v>
      </c>
      <c r="AX665" t="s">
        <v>61</v>
      </c>
      <c r="AY665" t="s">
        <v>61</v>
      </c>
      <c r="AZ665" t="s">
        <v>61</v>
      </c>
      <c r="BA665" t="s">
        <v>61</v>
      </c>
      <c r="BB665" t="s">
        <v>61</v>
      </c>
      <c r="BC665" t="s">
        <v>61</v>
      </c>
      <c r="BD665" t="s">
        <v>61</v>
      </c>
      <c r="BE665" t="s">
        <v>61</v>
      </c>
      <c r="BF665" t="s">
        <v>61</v>
      </c>
      <c r="BG665" t="s">
        <v>61</v>
      </c>
      <c r="BH665" t="s">
        <v>61</v>
      </c>
      <c r="BI665" t="s">
        <v>61</v>
      </c>
      <c r="BJ665" t="s">
        <v>61</v>
      </c>
      <c r="BK665" t="s">
        <v>61</v>
      </c>
      <c r="BL665" t="s">
        <v>25</v>
      </c>
      <c r="BM665" t="s">
        <v>25</v>
      </c>
      <c r="BN665" t="s">
        <v>25</v>
      </c>
      <c r="BO665" t="s">
        <v>25</v>
      </c>
      <c r="BP665" t="s">
        <v>25</v>
      </c>
      <c r="BQ665" t="s">
        <v>25</v>
      </c>
      <c r="BR665" t="s">
        <v>25</v>
      </c>
      <c r="BS665" t="s">
        <v>25</v>
      </c>
      <c r="BT665" t="s">
        <v>25</v>
      </c>
      <c r="BU665" t="s">
        <v>25</v>
      </c>
      <c r="BV665" t="s">
        <v>25</v>
      </c>
      <c r="BW665" t="s">
        <v>25</v>
      </c>
      <c r="BX665" t="s">
        <v>25</v>
      </c>
      <c r="BY665" t="s">
        <v>25</v>
      </c>
      <c r="BZ665" t="s">
        <v>25</v>
      </c>
      <c r="CA665" t="s">
        <v>25</v>
      </c>
      <c r="CB665" t="s">
        <v>25</v>
      </c>
      <c r="CC665" t="s">
        <v>25</v>
      </c>
      <c r="CD665" t="s">
        <v>25</v>
      </c>
      <c r="CE665" t="s">
        <v>25</v>
      </c>
      <c r="CF665" t="s">
        <v>25</v>
      </c>
      <c r="CG665" t="s">
        <v>25</v>
      </c>
      <c r="CH665" t="s">
        <v>25</v>
      </c>
      <c r="CI665" t="s">
        <v>25</v>
      </c>
      <c r="CJ665" t="s">
        <v>25</v>
      </c>
      <c r="CK665" t="s">
        <v>25</v>
      </c>
      <c r="CL665" t="s">
        <v>25</v>
      </c>
      <c r="CM665" t="s">
        <v>25</v>
      </c>
      <c r="CN665" t="s">
        <v>25</v>
      </c>
      <c r="CO665" t="s">
        <v>25</v>
      </c>
      <c r="CP665" t="s">
        <v>25</v>
      </c>
      <c r="CQ665" t="s">
        <v>25</v>
      </c>
      <c r="CR665" t="s">
        <v>25</v>
      </c>
      <c r="CS665" t="s">
        <v>25</v>
      </c>
      <c r="CT665" t="s">
        <v>25</v>
      </c>
      <c r="CU665" t="s">
        <v>25</v>
      </c>
      <c r="CV665" t="s">
        <v>25</v>
      </c>
      <c r="CW665" t="s">
        <v>25</v>
      </c>
      <c r="CX665" t="s">
        <v>25</v>
      </c>
      <c r="CY665" t="s">
        <v>25</v>
      </c>
      <c r="CZ665" t="s">
        <v>25</v>
      </c>
      <c r="DA665" t="s">
        <v>25</v>
      </c>
      <c r="DB665" t="s">
        <v>25</v>
      </c>
      <c r="DC665" t="s">
        <v>25</v>
      </c>
    </row>
    <row r="666" spans="1:107" x14ac:dyDescent="0.2">
      <c r="A666" t="s">
        <v>294</v>
      </c>
      <c r="B666">
        <v>30064360</v>
      </c>
      <c r="C666" t="s">
        <v>64</v>
      </c>
      <c r="D666">
        <v>0</v>
      </c>
      <c r="E666" t="e">
        <f t="shared" si="9"/>
        <v>#NAME?</v>
      </c>
      <c r="F666">
        <v>0</v>
      </c>
      <c r="G666" t="s">
        <v>24</v>
      </c>
      <c r="H666">
        <v>1</v>
      </c>
      <c r="I666" t="s">
        <v>25</v>
      </c>
      <c r="J666">
        <v>0</v>
      </c>
      <c r="K666" t="s">
        <v>25</v>
      </c>
      <c r="L666">
        <v>0</v>
      </c>
      <c r="M666">
        <v>0.66700000000000004</v>
      </c>
      <c r="N666" t="s">
        <v>66</v>
      </c>
      <c r="O666" t="s">
        <v>151</v>
      </c>
      <c r="P666" t="s">
        <v>2359</v>
      </c>
      <c r="Q666" t="s">
        <v>814</v>
      </c>
      <c r="R666" t="s">
        <v>25</v>
      </c>
      <c r="S666" t="s">
        <v>2519</v>
      </c>
      <c r="T666" t="s">
        <v>25</v>
      </c>
      <c r="U666">
        <v>1</v>
      </c>
      <c r="V666">
        <v>226</v>
      </c>
      <c r="W666" t="s">
        <v>2411</v>
      </c>
      <c r="X666" t="s">
        <v>4081</v>
      </c>
      <c r="Y666" t="s">
        <v>4082</v>
      </c>
      <c r="Z666" t="s">
        <v>4040</v>
      </c>
      <c r="AA666" t="s">
        <v>4040</v>
      </c>
      <c r="AB666" t="s">
        <v>4041</v>
      </c>
      <c r="AC666" t="s">
        <v>4083</v>
      </c>
      <c r="AD666" t="s">
        <v>25</v>
      </c>
      <c r="AE666" t="s">
        <v>4082</v>
      </c>
      <c r="AF666" t="s">
        <v>4043</v>
      </c>
      <c r="AG666" t="s">
        <v>304</v>
      </c>
      <c r="AH666" t="s">
        <v>4044</v>
      </c>
      <c r="AI666" t="s">
        <v>4045</v>
      </c>
      <c r="AJ666" t="s">
        <v>4046</v>
      </c>
      <c r="AK666" t="s">
        <v>4047</v>
      </c>
      <c r="AL666" t="s">
        <v>4048</v>
      </c>
      <c r="AM666" t="s">
        <v>4049</v>
      </c>
      <c r="AN666" t="s">
        <v>4050</v>
      </c>
      <c r="AO666" t="s">
        <v>4051</v>
      </c>
      <c r="AP666" t="s">
        <v>4052</v>
      </c>
      <c r="AQ666" t="s">
        <v>4053</v>
      </c>
      <c r="AR666" t="s">
        <v>2483</v>
      </c>
      <c r="AS666" t="s">
        <v>4054</v>
      </c>
      <c r="AT666" t="s">
        <v>4055</v>
      </c>
      <c r="AU666" t="s">
        <v>61</v>
      </c>
      <c r="AV666" t="s">
        <v>61</v>
      </c>
      <c r="AW666" t="s">
        <v>61</v>
      </c>
      <c r="AX666" t="s">
        <v>61</v>
      </c>
      <c r="AY666" t="s">
        <v>61</v>
      </c>
      <c r="AZ666" t="s">
        <v>61</v>
      </c>
      <c r="BA666" t="s">
        <v>61</v>
      </c>
      <c r="BB666" t="s">
        <v>61</v>
      </c>
      <c r="BC666" t="s">
        <v>61</v>
      </c>
      <c r="BD666" t="s">
        <v>61</v>
      </c>
      <c r="BE666" t="s">
        <v>61</v>
      </c>
      <c r="BF666" t="s">
        <v>61</v>
      </c>
      <c r="BG666" t="s">
        <v>61</v>
      </c>
      <c r="BH666" t="s">
        <v>61</v>
      </c>
      <c r="BI666" t="s">
        <v>61</v>
      </c>
      <c r="BJ666" t="s">
        <v>61</v>
      </c>
      <c r="BK666" t="s">
        <v>61</v>
      </c>
      <c r="BL666" t="s">
        <v>25</v>
      </c>
      <c r="BM666" t="s">
        <v>25</v>
      </c>
      <c r="BN666" t="s">
        <v>25</v>
      </c>
      <c r="BO666" t="s">
        <v>25</v>
      </c>
      <c r="BP666" t="s">
        <v>25</v>
      </c>
      <c r="BQ666" t="s">
        <v>25</v>
      </c>
      <c r="BR666" t="s">
        <v>25</v>
      </c>
      <c r="BS666" t="s">
        <v>25</v>
      </c>
      <c r="BT666" t="s">
        <v>25</v>
      </c>
      <c r="BU666" t="s">
        <v>25</v>
      </c>
      <c r="BV666" t="s">
        <v>25</v>
      </c>
      <c r="BW666" t="s">
        <v>25</v>
      </c>
      <c r="BX666" t="s">
        <v>25</v>
      </c>
      <c r="BY666" t="s">
        <v>25</v>
      </c>
      <c r="BZ666" t="s">
        <v>25</v>
      </c>
      <c r="CA666" t="s">
        <v>25</v>
      </c>
      <c r="CB666" t="s">
        <v>25</v>
      </c>
      <c r="CC666" t="s">
        <v>25</v>
      </c>
      <c r="CD666" t="s">
        <v>25</v>
      </c>
      <c r="CE666" t="s">
        <v>25</v>
      </c>
      <c r="CF666" t="s">
        <v>25</v>
      </c>
      <c r="CG666" t="s">
        <v>25</v>
      </c>
      <c r="CH666" t="s">
        <v>25</v>
      </c>
      <c r="CI666" t="s">
        <v>25</v>
      </c>
      <c r="CJ666" t="s">
        <v>25</v>
      </c>
      <c r="CK666" t="s">
        <v>25</v>
      </c>
      <c r="CL666" t="s">
        <v>25</v>
      </c>
      <c r="CM666" t="s">
        <v>25</v>
      </c>
      <c r="CN666" t="s">
        <v>25</v>
      </c>
      <c r="CO666" t="s">
        <v>25</v>
      </c>
      <c r="CP666" t="s">
        <v>25</v>
      </c>
      <c r="CQ666" t="s">
        <v>25</v>
      </c>
      <c r="CR666" t="s">
        <v>25</v>
      </c>
      <c r="CS666" t="s">
        <v>25</v>
      </c>
      <c r="CT666" t="s">
        <v>25</v>
      </c>
      <c r="CU666" t="s">
        <v>25</v>
      </c>
      <c r="CV666" t="s">
        <v>25</v>
      </c>
      <c r="CW666" t="s">
        <v>25</v>
      </c>
      <c r="CX666" t="s">
        <v>25</v>
      </c>
      <c r="CY666" t="s">
        <v>25</v>
      </c>
      <c r="CZ666" t="s">
        <v>25</v>
      </c>
      <c r="DA666" t="s">
        <v>25</v>
      </c>
      <c r="DB666" t="s">
        <v>25</v>
      </c>
      <c r="DC666" t="s">
        <v>25</v>
      </c>
    </row>
    <row r="667" spans="1:107" x14ac:dyDescent="0.2">
      <c r="A667" t="s">
        <v>294</v>
      </c>
      <c r="B667">
        <v>30064360</v>
      </c>
      <c r="C667" t="s">
        <v>64</v>
      </c>
      <c r="D667">
        <v>0</v>
      </c>
      <c r="E667" t="e">
        <f t="shared" si="9"/>
        <v>#NAME?</v>
      </c>
      <c r="F667">
        <v>0</v>
      </c>
      <c r="G667" t="s">
        <v>24</v>
      </c>
      <c r="H667">
        <v>1</v>
      </c>
      <c r="I667" t="s">
        <v>25</v>
      </c>
      <c r="J667">
        <v>0</v>
      </c>
      <c r="K667" t="s">
        <v>25</v>
      </c>
      <c r="L667">
        <v>0</v>
      </c>
      <c r="M667">
        <v>0.66700000000000004</v>
      </c>
      <c r="N667" t="s">
        <v>66</v>
      </c>
      <c r="O667" t="s">
        <v>151</v>
      </c>
      <c r="P667" t="s">
        <v>2359</v>
      </c>
      <c r="Q667" t="s">
        <v>814</v>
      </c>
      <c r="R667" t="s">
        <v>25</v>
      </c>
      <c r="S667" t="s">
        <v>2519</v>
      </c>
      <c r="T667" t="s">
        <v>25</v>
      </c>
      <c r="U667">
        <v>1</v>
      </c>
      <c r="V667">
        <v>226</v>
      </c>
      <c r="W667" t="s">
        <v>2411</v>
      </c>
      <c r="X667" t="s">
        <v>4084</v>
      </c>
      <c r="Y667" t="s">
        <v>4085</v>
      </c>
      <c r="Z667" t="s">
        <v>4040</v>
      </c>
      <c r="AA667" t="s">
        <v>4040</v>
      </c>
      <c r="AB667" t="s">
        <v>4041</v>
      </c>
      <c r="AC667" t="s">
        <v>4083</v>
      </c>
      <c r="AD667" t="s">
        <v>25</v>
      </c>
      <c r="AE667" t="s">
        <v>4082</v>
      </c>
      <c r="AF667" t="s">
        <v>4043</v>
      </c>
      <c r="AG667" t="s">
        <v>304</v>
      </c>
      <c r="AH667" t="s">
        <v>4044</v>
      </c>
      <c r="AI667" t="s">
        <v>4045</v>
      </c>
      <c r="AJ667" t="s">
        <v>4046</v>
      </c>
      <c r="AK667" t="s">
        <v>4047</v>
      </c>
      <c r="AL667" t="s">
        <v>4048</v>
      </c>
      <c r="AM667" t="s">
        <v>4049</v>
      </c>
      <c r="AN667" t="s">
        <v>4050</v>
      </c>
      <c r="AO667" t="s">
        <v>4051</v>
      </c>
      <c r="AP667" t="s">
        <v>4052</v>
      </c>
      <c r="AQ667" t="s">
        <v>4053</v>
      </c>
      <c r="AR667" t="s">
        <v>2483</v>
      </c>
      <c r="AS667" t="s">
        <v>4054</v>
      </c>
      <c r="AT667" t="s">
        <v>4055</v>
      </c>
      <c r="AU667" t="s">
        <v>61</v>
      </c>
      <c r="AV667" t="s">
        <v>61</v>
      </c>
      <c r="AW667" t="s">
        <v>61</v>
      </c>
      <c r="AX667" t="s">
        <v>61</v>
      </c>
      <c r="AY667" t="s">
        <v>61</v>
      </c>
      <c r="AZ667" t="s">
        <v>61</v>
      </c>
      <c r="BA667" t="s">
        <v>61</v>
      </c>
      <c r="BB667" t="s">
        <v>61</v>
      </c>
      <c r="BC667" t="s">
        <v>61</v>
      </c>
      <c r="BD667" t="s">
        <v>61</v>
      </c>
      <c r="BE667" t="s">
        <v>61</v>
      </c>
      <c r="BF667" t="s">
        <v>61</v>
      </c>
      <c r="BG667" t="s">
        <v>61</v>
      </c>
      <c r="BH667" t="s">
        <v>61</v>
      </c>
      <c r="BI667" t="s">
        <v>61</v>
      </c>
      <c r="BJ667" t="s">
        <v>61</v>
      </c>
      <c r="BK667" t="s">
        <v>61</v>
      </c>
      <c r="BL667" t="s">
        <v>25</v>
      </c>
      <c r="BM667" t="s">
        <v>25</v>
      </c>
      <c r="BN667" t="s">
        <v>25</v>
      </c>
      <c r="BO667" t="s">
        <v>25</v>
      </c>
      <c r="BP667" t="s">
        <v>25</v>
      </c>
      <c r="BQ667" t="s">
        <v>25</v>
      </c>
      <c r="BR667" t="s">
        <v>25</v>
      </c>
      <c r="BS667" t="s">
        <v>25</v>
      </c>
      <c r="BT667" t="s">
        <v>25</v>
      </c>
      <c r="BU667" t="s">
        <v>25</v>
      </c>
      <c r="BV667" t="s">
        <v>25</v>
      </c>
      <c r="BW667" t="s">
        <v>25</v>
      </c>
      <c r="BX667" t="s">
        <v>25</v>
      </c>
      <c r="BY667" t="s">
        <v>25</v>
      </c>
      <c r="BZ667" t="s">
        <v>25</v>
      </c>
      <c r="CA667" t="s">
        <v>25</v>
      </c>
      <c r="CB667" t="s">
        <v>25</v>
      </c>
      <c r="CC667" t="s">
        <v>25</v>
      </c>
      <c r="CD667" t="s">
        <v>25</v>
      </c>
      <c r="CE667" t="s">
        <v>25</v>
      </c>
      <c r="CF667" t="s">
        <v>25</v>
      </c>
      <c r="CG667" t="s">
        <v>25</v>
      </c>
      <c r="CH667" t="s">
        <v>25</v>
      </c>
      <c r="CI667" t="s">
        <v>25</v>
      </c>
      <c r="CJ667" t="s">
        <v>25</v>
      </c>
      <c r="CK667" t="s">
        <v>25</v>
      </c>
      <c r="CL667" t="s">
        <v>25</v>
      </c>
      <c r="CM667" t="s">
        <v>25</v>
      </c>
      <c r="CN667" t="s">
        <v>25</v>
      </c>
      <c r="CO667" t="s">
        <v>25</v>
      </c>
      <c r="CP667" t="s">
        <v>25</v>
      </c>
      <c r="CQ667" t="s">
        <v>25</v>
      </c>
      <c r="CR667" t="s">
        <v>25</v>
      </c>
      <c r="CS667" t="s">
        <v>25</v>
      </c>
      <c r="CT667" t="s">
        <v>25</v>
      </c>
      <c r="CU667" t="s">
        <v>25</v>
      </c>
      <c r="CV667" t="s">
        <v>25</v>
      </c>
      <c r="CW667" t="s">
        <v>25</v>
      </c>
      <c r="CX667" t="s">
        <v>25</v>
      </c>
      <c r="CY667" t="s">
        <v>25</v>
      </c>
      <c r="CZ667" t="s">
        <v>25</v>
      </c>
      <c r="DA667" t="s">
        <v>25</v>
      </c>
      <c r="DB667" t="s">
        <v>25</v>
      </c>
      <c r="DC667" t="s">
        <v>25</v>
      </c>
    </row>
    <row r="668" spans="1:107" x14ac:dyDescent="0.2">
      <c r="A668" t="s">
        <v>294</v>
      </c>
      <c r="B668">
        <v>30064360</v>
      </c>
      <c r="C668" t="s">
        <v>64</v>
      </c>
      <c r="D668">
        <v>0</v>
      </c>
      <c r="E668" t="e">
        <f t="shared" si="9"/>
        <v>#NAME?</v>
      </c>
      <c r="F668">
        <v>0</v>
      </c>
      <c r="G668" t="s">
        <v>24</v>
      </c>
      <c r="H668">
        <v>1</v>
      </c>
      <c r="I668" t="s">
        <v>25</v>
      </c>
      <c r="J668">
        <v>0</v>
      </c>
      <c r="K668" t="s">
        <v>25</v>
      </c>
      <c r="L668">
        <v>0</v>
      </c>
      <c r="M668">
        <v>0.66700000000000004</v>
      </c>
      <c r="N668" t="s">
        <v>66</v>
      </c>
      <c r="O668" t="s">
        <v>151</v>
      </c>
      <c r="P668" t="s">
        <v>2359</v>
      </c>
      <c r="Q668" t="s">
        <v>814</v>
      </c>
      <c r="R668" t="s">
        <v>25</v>
      </c>
      <c r="S668" t="s">
        <v>2519</v>
      </c>
      <c r="T668" t="s">
        <v>25</v>
      </c>
      <c r="U668">
        <v>1</v>
      </c>
      <c r="V668">
        <v>309</v>
      </c>
      <c r="W668" t="s">
        <v>2411</v>
      </c>
      <c r="X668" t="s">
        <v>4086</v>
      </c>
      <c r="Y668" t="s">
        <v>4087</v>
      </c>
      <c r="Z668" t="s">
        <v>4088</v>
      </c>
      <c r="AA668" t="s">
        <v>4089</v>
      </c>
      <c r="AB668" t="s">
        <v>4090</v>
      </c>
      <c r="AC668" t="s">
        <v>4091</v>
      </c>
      <c r="AD668" t="s">
        <v>25</v>
      </c>
      <c r="AE668" t="s">
        <v>4087</v>
      </c>
      <c r="AF668" t="s">
        <v>4043</v>
      </c>
      <c r="AG668" t="s">
        <v>304</v>
      </c>
      <c r="AH668" t="s">
        <v>4044</v>
      </c>
      <c r="AI668" t="s">
        <v>4045</v>
      </c>
      <c r="AJ668" t="s">
        <v>4046</v>
      </c>
      <c r="AK668" t="s">
        <v>4047</v>
      </c>
      <c r="AL668" t="s">
        <v>4048</v>
      </c>
      <c r="AM668" t="s">
        <v>4049</v>
      </c>
      <c r="AN668" t="s">
        <v>4050</v>
      </c>
      <c r="AO668" t="s">
        <v>4051</v>
      </c>
      <c r="AP668" t="s">
        <v>4052</v>
      </c>
      <c r="AQ668" t="s">
        <v>4053</v>
      </c>
      <c r="AR668" t="s">
        <v>2483</v>
      </c>
      <c r="AS668" t="s">
        <v>4054</v>
      </c>
      <c r="AT668" t="s">
        <v>4055</v>
      </c>
      <c r="AU668" t="s">
        <v>61</v>
      </c>
      <c r="AV668" t="s">
        <v>61</v>
      </c>
      <c r="AW668" t="s">
        <v>61</v>
      </c>
      <c r="AX668" t="s">
        <v>61</v>
      </c>
      <c r="AY668" t="s">
        <v>61</v>
      </c>
      <c r="AZ668" t="s">
        <v>61</v>
      </c>
      <c r="BA668" t="s">
        <v>61</v>
      </c>
      <c r="BB668" t="s">
        <v>61</v>
      </c>
      <c r="BC668" t="s">
        <v>61</v>
      </c>
      <c r="BD668" t="s">
        <v>61</v>
      </c>
      <c r="BE668" t="s">
        <v>61</v>
      </c>
      <c r="BF668" t="s">
        <v>61</v>
      </c>
      <c r="BG668" t="s">
        <v>61</v>
      </c>
      <c r="BH668" t="s">
        <v>61</v>
      </c>
      <c r="BI668" t="s">
        <v>61</v>
      </c>
      <c r="BJ668" t="s">
        <v>61</v>
      </c>
      <c r="BK668" t="s">
        <v>61</v>
      </c>
      <c r="BL668" t="s">
        <v>25</v>
      </c>
      <c r="BM668" t="s">
        <v>25</v>
      </c>
      <c r="BN668" t="s">
        <v>25</v>
      </c>
      <c r="BO668" t="s">
        <v>25</v>
      </c>
      <c r="BP668" t="s">
        <v>25</v>
      </c>
      <c r="BQ668" t="s">
        <v>25</v>
      </c>
      <c r="BR668" t="s">
        <v>25</v>
      </c>
      <c r="BS668" t="s">
        <v>25</v>
      </c>
      <c r="BT668" t="s">
        <v>25</v>
      </c>
      <c r="BU668" t="s">
        <v>25</v>
      </c>
      <c r="BV668" t="s">
        <v>25</v>
      </c>
      <c r="BW668" t="s">
        <v>25</v>
      </c>
      <c r="BX668" t="s">
        <v>25</v>
      </c>
      <c r="BY668" t="s">
        <v>25</v>
      </c>
      <c r="BZ668" t="s">
        <v>25</v>
      </c>
      <c r="CA668" t="s">
        <v>25</v>
      </c>
      <c r="CB668" t="s">
        <v>25</v>
      </c>
      <c r="CC668" t="s">
        <v>25</v>
      </c>
      <c r="CD668" t="s">
        <v>25</v>
      </c>
      <c r="CE668" t="s">
        <v>25</v>
      </c>
      <c r="CF668" t="s">
        <v>25</v>
      </c>
      <c r="CG668" t="s">
        <v>25</v>
      </c>
      <c r="CH668" t="s">
        <v>25</v>
      </c>
      <c r="CI668" t="s">
        <v>25</v>
      </c>
      <c r="CJ668" t="s">
        <v>25</v>
      </c>
      <c r="CK668" t="s">
        <v>25</v>
      </c>
      <c r="CL668" t="s">
        <v>25</v>
      </c>
      <c r="CM668" t="s">
        <v>25</v>
      </c>
      <c r="CN668" t="s">
        <v>25</v>
      </c>
      <c r="CO668" t="s">
        <v>25</v>
      </c>
      <c r="CP668" t="s">
        <v>25</v>
      </c>
      <c r="CQ668" t="s">
        <v>25</v>
      </c>
      <c r="CR668" t="s">
        <v>25</v>
      </c>
      <c r="CS668" t="s">
        <v>25</v>
      </c>
      <c r="CT668" t="s">
        <v>25</v>
      </c>
      <c r="CU668" t="s">
        <v>25</v>
      </c>
      <c r="CV668" t="s">
        <v>25</v>
      </c>
      <c r="CW668" t="s">
        <v>25</v>
      </c>
      <c r="CX668" t="s">
        <v>25</v>
      </c>
      <c r="CY668" t="s">
        <v>25</v>
      </c>
      <c r="CZ668" t="s">
        <v>25</v>
      </c>
      <c r="DA668" t="s">
        <v>25</v>
      </c>
      <c r="DB668" t="s">
        <v>25</v>
      </c>
      <c r="DC668" t="s">
        <v>25</v>
      </c>
    </row>
    <row r="669" spans="1:107" x14ac:dyDescent="0.2">
      <c r="A669" t="s">
        <v>294</v>
      </c>
      <c r="B669">
        <v>30064360</v>
      </c>
      <c r="C669" t="s">
        <v>64</v>
      </c>
      <c r="D669">
        <v>0</v>
      </c>
      <c r="E669" t="e">
        <f t="shared" si="9"/>
        <v>#NAME?</v>
      </c>
      <c r="F669">
        <v>0</v>
      </c>
      <c r="G669" t="s">
        <v>24</v>
      </c>
      <c r="H669">
        <v>1</v>
      </c>
      <c r="I669" t="s">
        <v>25</v>
      </c>
      <c r="J669">
        <v>0</v>
      </c>
      <c r="K669" t="s">
        <v>25</v>
      </c>
      <c r="L669">
        <v>0</v>
      </c>
      <c r="M669">
        <v>0.66700000000000004</v>
      </c>
      <c r="N669" t="s">
        <v>66</v>
      </c>
      <c r="O669" t="s">
        <v>151</v>
      </c>
      <c r="P669" t="s">
        <v>2359</v>
      </c>
      <c r="Q669" t="s">
        <v>814</v>
      </c>
      <c r="R669" t="s">
        <v>25</v>
      </c>
      <c r="S669" t="s">
        <v>2519</v>
      </c>
      <c r="T669" t="s">
        <v>25</v>
      </c>
      <c r="U669">
        <v>1</v>
      </c>
      <c r="V669">
        <v>309</v>
      </c>
      <c r="W669" t="s">
        <v>2411</v>
      </c>
      <c r="X669" t="s">
        <v>4092</v>
      </c>
      <c r="Y669" t="s">
        <v>4093</v>
      </c>
      <c r="Z669" t="s">
        <v>4063</v>
      </c>
      <c r="AA669" t="s">
        <v>4063</v>
      </c>
      <c r="AB669" t="s">
        <v>4064</v>
      </c>
      <c r="AC669" t="s">
        <v>4094</v>
      </c>
      <c r="AD669" t="s">
        <v>25</v>
      </c>
      <c r="AE669" t="s">
        <v>4093</v>
      </c>
      <c r="AF669" t="s">
        <v>4043</v>
      </c>
      <c r="AG669" t="s">
        <v>304</v>
      </c>
      <c r="AH669" t="s">
        <v>4044</v>
      </c>
      <c r="AI669" t="s">
        <v>4045</v>
      </c>
      <c r="AJ669" t="s">
        <v>4046</v>
      </c>
      <c r="AK669" t="s">
        <v>4047</v>
      </c>
      <c r="AL669" t="s">
        <v>4048</v>
      </c>
      <c r="AM669" t="s">
        <v>4049</v>
      </c>
      <c r="AN669" t="s">
        <v>4050</v>
      </c>
      <c r="AO669" t="s">
        <v>4051</v>
      </c>
      <c r="AP669" t="s">
        <v>4052</v>
      </c>
      <c r="AQ669" t="s">
        <v>4053</v>
      </c>
      <c r="AR669" t="s">
        <v>2483</v>
      </c>
      <c r="AS669" t="s">
        <v>4054</v>
      </c>
      <c r="AT669" t="s">
        <v>4055</v>
      </c>
      <c r="AU669" t="s">
        <v>61</v>
      </c>
      <c r="AV669" t="s">
        <v>61</v>
      </c>
      <c r="AW669" t="s">
        <v>61</v>
      </c>
      <c r="AX669" t="s">
        <v>61</v>
      </c>
      <c r="AY669" t="s">
        <v>61</v>
      </c>
      <c r="AZ669" t="s">
        <v>61</v>
      </c>
      <c r="BA669" t="s">
        <v>61</v>
      </c>
      <c r="BB669" t="s">
        <v>61</v>
      </c>
      <c r="BC669" t="s">
        <v>61</v>
      </c>
      <c r="BD669" t="s">
        <v>61</v>
      </c>
      <c r="BE669" t="s">
        <v>61</v>
      </c>
      <c r="BF669" t="s">
        <v>61</v>
      </c>
      <c r="BG669" t="s">
        <v>61</v>
      </c>
      <c r="BH669" t="s">
        <v>61</v>
      </c>
      <c r="BI669" t="s">
        <v>61</v>
      </c>
      <c r="BJ669" t="s">
        <v>61</v>
      </c>
      <c r="BK669" t="s">
        <v>61</v>
      </c>
      <c r="BL669" t="s">
        <v>25</v>
      </c>
      <c r="BM669" t="s">
        <v>25</v>
      </c>
      <c r="BN669" t="s">
        <v>25</v>
      </c>
      <c r="BO669" t="s">
        <v>25</v>
      </c>
      <c r="BP669" t="s">
        <v>25</v>
      </c>
      <c r="BQ669" t="s">
        <v>25</v>
      </c>
      <c r="BR669" t="s">
        <v>25</v>
      </c>
      <c r="BS669" t="s">
        <v>25</v>
      </c>
      <c r="BT669" t="s">
        <v>25</v>
      </c>
      <c r="BU669" t="s">
        <v>25</v>
      </c>
      <c r="BV669" t="s">
        <v>25</v>
      </c>
      <c r="BW669" t="s">
        <v>25</v>
      </c>
      <c r="BX669" t="s">
        <v>25</v>
      </c>
      <c r="BY669" t="s">
        <v>25</v>
      </c>
      <c r="BZ669" t="s">
        <v>25</v>
      </c>
      <c r="CA669" t="s">
        <v>25</v>
      </c>
      <c r="CB669" t="s">
        <v>25</v>
      </c>
      <c r="CC669" t="s">
        <v>25</v>
      </c>
      <c r="CD669" t="s">
        <v>25</v>
      </c>
      <c r="CE669" t="s">
        <v>25</v>
      </c>
      <c r="CF669" t="s">
        <v>25</v>
      </c>
      <c r="CG669" t="s">
        <v>25</v>
      </c>
      <c r="CH669" t="s">
        <v>25</v>
      </c>
      <c r="CI669" t="s">
        <v>25</v>
      </c>
      <c r="CJ669" t="s">
        <v>25</v>
      </c>
      <c r="CK669" t="s">
        <v>25</v>
      </c>
      <c r="CL669" t="s">
        <v>25</v>
      </c>
      <c r="CM669" t="s">
        <v>25</v>
      </c>
      <c r="CN669" t="s">
        <v>25</v>
      </c>
      <c r="CO669" t="s">
        <v>25</v>
      </c>
      <c r="CP669" t="s">
        <v>25</v>
      </c>
      <c r="CQ669" t="s">
        <v>25</v>
      </c>
      <c r="CR669" t="s">
        <v>25</v>
      </c>
      <c r="CS669" t="s">
        <v>25</v>
      </c>
      <c r="CT669" t="s">
        <v>25</v>
      </c>
      <c r="CU669" t="s">
        <v>25</v>
      </c>
      <c r="CV669" t="s">
        <v>25</v>
      </c>
      <c r="CW669" t="s">
        <v>25</v>
      </c>
      <c r="CX669" t="s">
        <v>25</v>
      </c>
      <c r="CY669" t="s">
        <v>25</v>
      </c>
      <c r="CZ669" t="s">
        <v>25</v>
      </c>
      <c r="DA669" t="s">
        <v>25</v>
      </c>
      <c r="DB669" t="s">
        <v>25</v>
      </c>
      <c r="DC669" t="s">
        <v>25</v>
      </c>
    </row>
    <row r="670" spans="1:107" x14ac:dyDescent="0.2">
      <c r="A670" t="s">
        <v>305</v>
      </c>
      <c r="B670">
        <v>10188188</v>
      </c>
      <c r="C670" t="s">
        <v>33</v>
      </c>
      <c r="D670">
        <v>0</v>
      </c>
      <c r="E670">
        <v>-10</v>
      </c>
      <c r="F670">
        <v>0</v>
      </c>
      <c r="G670" t="s">
        <v>24</v>
      </c>
      <c r="H670">
        <v>1</v>
      </c>
      <c r="I670" t="s">
        <v>25</v>
      </c>
      <c r="J670">
        <v>0</v>
      </c>
      <c r="K670" t="s">
        <v>25</v>
      </c>
      <c r="L670">
        <v>0</v>
      </c>
      <c r="M670">
        <v>0.66700000000000004</v>
      </c>
      <c r="N670" t="s">
        <v>306</v>
      </c>
      <c r="O670" t="s">
        <v>95</v>
      </c>
      <c r="P670" t="s">
        <v>25</v>
      </c>
      <c r="Q670" t="s">
        <v>25</v>
      </c>
      <c r="R670" t="s">
        <v>25</v>
      </c>
      <c r="S670" t="s">
        <v>25</v>
      </c>
      <c r="T670" t="s">
        <v>25</v>
      </c>
      <c r="U670" t="s">
        <v>25</v>
      </c>
      <c r="V670" t="s">
        <v>25</v>
      </c>
      <c r="W670" t="s">
        <v>2411</v>
      </c>
      <c r="X670" t="s">
        <v>4095</v>
      </c>
      <c r="Y670" t="s">
        <v>4096</v>
      </c>
      <c r="Z670" t="s">
        <v>4097</v>
      </c>
      <c r="AA670" t="s">
        <v>4098</v>
      </c>
      <c r="AB670" t="s">
        <v>4099</v>
      </c>
      <c r="AC670" t="s">
        <v>4100</v>
      </c>
      <c r="AD670" t="s">
        <v>25</v>
      </c>
      <c r="AE670" t="s">
        <v>4096</v>
      </c>
      <c r="AF670" t="s">
        <v>4101</v>
      </c>
      <c r="AG670" t="s">
        <v>345</v>
      </c>
      <c r="AH670" t="s">
        <v>4102</v>
      </c>
      <c r="AI670" t="s">
        <v>4103</v>
      </c>
      <c r="AJ670" t="s">
        <v>4104</v>
      </c>
      <c r="AK670" t="s">
        <v>4105</v>
      </c>
      <c r="AL670" t="s">
        <v>4106</v>
      </c>
      <c r="AM670" t="s">
        <v>4107</v>
      </c>
      <c r="AN670" t="s">
        <v>4108</v>
      </c>
      <c r="AO670" t="s">
        <v>4109</v>
      </c>
      <c r="AP670" t="s">
        <v>4110</v>
      </c>
      <c r="AQ670" t="s">
        <v>4111</v>
      </c>
      <c r="AR670" t="s">
        <v>4112</v>
      </c>
      <c r="AS670" t="s">
        <v>4113</v>
      </c>
      <c r="AT670" t="s">
        <v>4114</v>
      </c>
      <c r="AU670" t="s">
        <v>4115</v>
      </c>
      <c r="AV670" t="s">
        <v>4116</v>
      </c>
      <c r="AW670" t="s">
        <v>4117</v>
      </c>
      <c r="AX670" t="s">
        <v>4118</v>
      </c>
      <c r="AY670" t="s">
        <v>4119</v>
      </c>
      <c r="AZ670" t="s">
        <v>4120</v>
      </c>
      <c r="BA670" t="s">
        <v>4121</v>
      </c>
      <c r="BB670" t="s">
        <v>4122</v>
      </c>
      <c r="BC670" t="s">
        <v>4123</v>
      </c>
      <c r="BD670" t="s">
        <v>4124</v>
      </c>
      <c r="BE670" t="s">
        <v>4125</v>
      </c>
      <c r="BF670" t="s">
        <v>4126</v>
      </c>
      <c r="BG670" t="s">
        <v>4127</v>
      </c>
      <c r="BH670" t="s">
        <v>4128</v>
      </c>
      <c r="BI670" t="s">
        <v>4129</v>
      </c>
      <c r="BJ670" t="s">
        <v>4130</v>
      </c>
      <c r="BK670" t="s">
        <v>4131</v>
      </c>
      <c r="BL670" t="s">
        <v>25</v>
      </c>
      <c r="BM670" t="s">
        <v>25</v>
      </c>
      <c r="BN670" t="s">
        <v>25</v>
      </c>
      <c r="BO670" t="s">
        <v>25</v>
      </c>
      <c r="BP670" t="s">
        <v>25</v>
      </c>
      <c r="BQ670" t="s">
        <v>25</v>
      </c>
      <c r="BR670" t="s">
        <v>25</v>
      </c>
      <c r="BS670" t="s">
        <v>25</v>
      </c>
      <c r="BT670" t="s">
        <v>25</v>
      </c>
      <c r="BU670" t="s">
        <v>25</v>
      </c>
      <c r="BV670" t="s">
        <v>25</v>
      </c>
      <c r="BW670" t="s">
        <v>25</v>
      </c>
      <c r="BX670" t="s">
        <v>25</v>
      </c>
      <c r="BY670" t="s">
        <v>25</v>
      </c>
      <c r="BZ670" t="s">
        <v>25</v>
      </c>
      <c r="CA670" t="s">
        <v>25</v>
      </c>
      <c r="CB670" t="s">
        <v>25</v>
      </c>
      <c r="CC670" t="s">
        <v>25</v>
      </c>
      <c r="CD670" t="s">
        <v>25</v>
      </c>
      <c r="CE670" t="s">
        <v>25</v>
      </c>
      <c r="CF670" t="s">
        <v>25</v>
      </c>
      <c r="CG670" t="s">
        <v>25</v>
      </c>
      <c r="CH670" t="s">
        <v>25</v>
      </c>
      <c r="CI670" t="s">
        <v>25</v>
      </c>
      <c r="CJ670" t="s">
        <v>25</v>
      </c>
      <c r="CK670" t="s">
        <v>25</v>
      </c>
      <c r="CL670" t="s">
        <v>25</v>
      </c>
      <c r="CM670" t="s">
        <v>25</v>
      </c>
      <c r="CN670" t="s">
        <v>25</v>
      </c>
      <c r="CO670" t="s">
        <v>25</v>
      </c>
      <c r="CP670" t="s">
        <v>25</v>
      </c>
      <c r="CQ670" t="s">
        <v>25</v>
      </c>
      <c r="CR670" t="s">
        <v>25</v>
      </c>
      <c r="CS670" t="s">
        <v>25</v>
      </c>
      <c r="CT670" t="s">
        <v>25</v>
      </c>
      <c r="CU670" t="s">
        <v>25</v>
      </c>
      <c r="CV670" t="s">
        <v>25</v>
      </c>
      <c r="CW670" t="s">
        <v>25</v>
      </c>
      <c r="CX670" t="s">
        <v>25</v>
      </c>
      <c r="CY670" t="s">
        <v>25</v>
      </c>
      <c r="CZ670" t="s">
        <v>25</v>
      </c>
      <c r="DA670" t="s">
        <v>25</v>
      </c>
      <c r="DB670" t="s">
        <v>25</v>
      </c>
      <c r="DC670" t="s">
        <v>25</v>
      </c>
    </row>
    <row r="671" spans="1:107" x14ac:dyDescent="0.2">
      <c r="A671" t="s">
        <v>305</v>
      </c>
      <c r="B671">
        <v>10188188</v>
      </c>
      <c r="C671" t="s">
        <v>33</v>
      </c>
      <c r="D671">
        <v>0</v>
      </c>
      <c r="E671">
        <v>-10</v>
      </c>
      <c r="F671">
        <v>0</v>
      </c>
      <c r="G671" t="s">
        <v>24</v>
      </c>
      <c r="H671">
        <v>1</v>
      </c>
      <c r="I671" t="s">
        <v>25</v>
      </c>
      <c r="J671">
        <v>0</v>
      </c>
      <c r="K671" t="s">
        <v>25</v>
      </c>
      <c r="L671">
        <v>0</v>
      </c>
      <c r="M671">
        <v>0.66700000000000004</v>
      </c>
      <c r="N671" t="s">
        <v>306</v>
      </c>
      <c r="O671" t="s">
        <v>95</v>
      </c>
      <c r="P671" t="s">
        <v>25</v>
      </c>
      <c r="Q671" t="s">
        <v>25</v>
      </c>
      <c r="R671" t="s">
        <v>25</v>
      </c>
      <c r="S671" t="s">
        <v>25</v>
      </c>
      <c r="T671" t="s">
        <v>25</v>
      </c>
      <c r="U671" t="s">
        <v>25</v>
      </c>
      <c r="V671" t="s">
        <v>25</v>
      </c>
      <c r="W671" t="s">
        <v>2411</v>
      </c>
      <c r="X671" t="s">
        <v>4132</v>
      </c>
      <c r="Y671" t="s">
        <v>4133</v>
      </c>
      <c r="Z671" t="s">
        <v>4134</v>
      </c>
      <c r="AA671" t="s">
        <v>4134</v>
      </c>
      <c r="AB671" t="s">
        <v>4135</v>
      </c>
      <c r="AC671" t="s">
        <v>4136</v>
      </c>
      <c r="AD671" t="s">
        <v>25</v>
      </c>
      <c r="AE671" t="s">
        <v>4133</v>
      </c>
      <c r="AF671" t="s">
        <v>4101</v>
      </c>
      <c r="AG671" t="s">
        <v>345</v>
      </c>
      <c r="AH671" t="s">
        <v>4102</v>
      </c>
      <c r="AI671" t="s">
        <v>4103</v>
      </c>
      <c r="AJ671" t="s">
        <v>4104</v>
      </c>
      <c r="AK671" t="s">
        <v>4105</v>
      </c>
      <c r="AL671" t="s">
        <v>4106</v>
      </c>
      <c r="AM671" t="s">
        <v>4107</v>
      </c>
      <c r="AN671" t="s">
        <v>4108</v>
      </c>
      <c r="AO671" t="s">
        <v>4109</v>
      </c>
      <c r="AP671" t="s">
        <v>4110</v>
      </c>
      <c r="AQ671" t="s">
        <v>4111</v>
      </c>
      <c r="AR671" t="s">
        <v>4112</v>
      </c>
      <c r="AS671" t="s">
        <v>4113</v>
      </c>
      <c r="AT671" t="s">
        <v>4114</v>
      </c>
      <c r="AU671" t="s">
        <v>4115</v>
      </c>
      <c r="AV671" t="s">
        <v>4116</v>
      </c>
      <c r="AW671" t="s">
        <v>4117</v>
      </c>
      <c r="AX671" t="s">
        <v>4118</v>
      </c>
      <c r="AY671" t="s">
        <v>4119</v>
      </c>
      <c r="AZ671" t="s">
        <v>4120</v>
      </c>
      <c r="BA671" t="s">
        <v>4121</v>
      </c>
      <c r="BB671" t="s">
        <v>4122</v>
      </c>
      <c r="BC671" t="s">
        <v>4123</v>
      </c>
      <c r="BD671" t="s">
        <v>4124</v>
      </c>
      <c r="BE671" t="s">
        <v>4125</v>
      </c>
      <c r="BF671" t="s">
        <v>4126</v>
      </c>
      <c r="BG671" t="s">
        <v>4127</v>
      </c>
      <c r="BH671" t="s">
        <v>4128</v>
      </c>
      <c r="BI671" t="s">
        <v>4129</v>
      </c>
      <c r="BJ671" t="s">
        <v>4130</v>
      </c>
      <c r="BK671" t="s">
        <v>4131</v>
      </c>
      <c r="BL671" t="s">
        <v>25</v>
      </c>
      <c r="BM671" t="s">
        <v>25</v>
      </c>
      <c r="BN671" t="s">
        <v>25</v>
      </c>
      <c r="BO671" t="s">
        <v>25</v>
      </c>
      <c r="BP671" t="s">
        <v>25</v>
      </c>
      <c r="BQ671" t="s">
        <v>25</v>
      </c>
      <c r="BR671" t="s">
        <v>25</v>
      </c>
      <c r="BS671" t="s">
        <v>25</v>
      </c>
      <c r="BT671" t="s">
        <v>25</v>
      </c>
      <c r="BU671" t="s">
        <v>25</v>
      </c>
      <c r="BV671" t="s">
        <v>25</v>
      </c>
      <c r="BW671" t="s">
        <v>25</v>
      </c>
      <c r="BX671" t="s">
        <v>25</v>
      </c>
      <c r="BY671" t="s">
        <v>25</v>
      </c>
      <c r="BZ671" t="s">
        <v>25</v>
      </c>
      <c r="CA671" t="s">
        <v>25</v>
      </c>
      <c r="CB671" t="s">
        <v>25</v>
      </c>
      <c r="CC671" t="s">
        <v>25</v>
      </c>
      <c r="CD671" t="s">
        <v>25</v>
      </c>
      <c r="CE671" t="s">
        <v>25</v>
      </c>
      <c r="CF671" t="s">
        <v>25</v>
      </c>
      <c r="CG671" t="s">
        <v>25</v>
      </c>
      <c r="CH671" t="s">
        <v>25</v>
      </c>
      <c r="CI671" t="s">
        <v>25</v>
      </c>
      <c r="CJ671" t="s">
        <v>25</v>
      </c>
      <c r="CK671" t="s">
        <v>25</v>
      </c>
      <c r="CL671" t="s">
        <v>25</v>
      </c>
      <c r="CM671" t="s">
        <v>25</v>
      </c>
      <c r="CN671" t="s">
        <v>25</v>
      </c>
      <c r="CO671" t="s">
        <v>25</v>
      </c>
      <c r="CP671" t="s">
        <v>25</v>
      </c>
      <c r="CQ671" t="s">
        <v>25</v>
      </c>
      <c r="CR671" t="s">
        <v>25</v>
      </c>
      <c r="CS671" t="s">
        <v>25</v>
      </c>
      <c r="CT671" t="s">
        <v>25</v>
      </c>
      <c r="CU671" t="s">
        <v>25</v>
      </c>
      <c r="CV671" t="s">
        <v>25</v>
      </c>
      <c r="CW671" t="s">
        <v>25</v>
      </c>
      <c r="CX671" t="s">
        <v>25</v>
      </c>
      <c r="CY671" t="s">
        <v>25</v>
      </c>
      <c r="CZ671" t="s">
        <v>25</v>
      </c>
      <c r="DA671" t="s">
        <v>25</v>
      </c>
      <c r="DB671" t="s">
        <v>25</v>
      </c>
      <c r="DC671" t="s">
        <v>25</v>
      </c>
    </row>
    <row r="672" spans="1:107" x14ac:dyDescent="0.2">
      <c r="A672" t="s">
        <v>305</v>
      </c>
      <c r="B672">
        <v>10188188</v>
      </c>
      <c r="C672" t="s">
        <v>33</v>
      </c>
      <c r="D672">
        <v>0</v>
      </c>
      <c r="E672">
        <v>-10</v>
      </c>
      <c r="F672">
        <v>0</v>
      </c>
      <c r="G672" t="s">
        <v>24</v>
      </c>
      <c r="H672">
        <v>1</v>
      </c>
      <c r="I672" t="s">
        <v>25</v>
      </c>
      <c r="J672">
        <v>0</v>
      </c>
      <c r="K672" t="s">
        <v>25</v>
      </c>
      <c r="L672">
        <v>0</v>
      </c>
      <c r="M672">
        <v>0.66700000000000004</v>
      </c>
      <c r="N672" t="s">
        <v>306</v>
      </c>
      <c r="O672" t="s">
        <v>95</v>
      </c>
      <c r="P672" t="s">
        <v>25</v>
      </c>
      <c r="Q672" t="s">
        <v>25</v>
      </c>
      <c r="R672" t="s">
        <v>25</v>
      </c>
      <c r="S672" t="s">
        <v>25</v>
      </c>
      <c r="T672" t="s">
        <v>25</v>
      </c>
      <c r="U672" t="s">
        <v>25</v>
      </c>
      <c r="V672" t="s">
        <v>25</v>
      </c>
      <c r="W672" t="s">
        <v>2411</v>
      </c>
      <c r="X672" t="s">
        <v>4095</v>
      </c>
      <c r="Y672" t="s">
        <v>4096</v>
      </c>
      <c r="Z672" t="s">
        <v>4097</v>
      </c>
      <c r="AA672" t="s">
        <v>4098</v>
      </c>
      <c r="AB672" t="s">
        <v>4099</v>
      </c>
      <c r="AC672" t="s">
        <v>4100</v>
      </c>
      <c r="AD672" t="s">
        <v>25</v>
      </c>
      <c r="AE672" t="s">
        <v>4096</v>
      </c>
      <c r="AF672" t="s">
        <v>4101</v>
      </c>
      <c r="AG672" t="s">
        <v>345</v>
      </c>
      <c r="AH672" t="s">
        <v>4102</v>
      </c>
      <c r="AI672" t="s">
        <v>4103</v>
      </c>
      <c r="AJ672" t="s">
        <v>4104</v>
      </c>
      <c r="AK672" t="s">
        <v>4105</v>
      </c>
      <c r="AL672" t="s">
        <v>4106</v>
      </c>
      <c r="AM672" t="s">
        <v>4107</v>
      </c>
      <c r="AN672" t="s">
        <v>4108</v>
      </c>
      <c r="AO672" t="s">
        <v>4109</v>
      </c>
      <c r="AP672" t="s">
        <v>4110</v>
      </c>
      <c r="AQ672" t="s">
        <v>4111</v>
      </c>
      <c r="AR672" t="s">
        <v>4112</v>
      </c>
      <c r="AS672" t="s">
        <v>4113</v>
      </c>
      <c r="AT672" t="s">
        <v>4114</v>
      </c>
      <c r="AU672" t="s">
        <v>4115</v>
      </c>
      <c r="AV672" t="s">
        <v>4116</v>
      </c>
      <c r="AW672" t="s">
        <v>4117</v>
      </c>
      <c r="AX672" t="s">
        <v>4118</v>
      </c>
      <c r="AY672" t="s">
        <v>4119</v>
      </c>
      <c r="AZ672" t="s">
        <v>4120</v>
      </c>
      <c r="BA672" t="s">
        <v>4121</v>
      </c>
      <c r="BB672" t="s">
        <v>4122</v>
      </c>
      <c r="BC672" t="s">
        <v>4123</v>
      </c>
      <c r="BD672" t="s">
        <v>4124</v>
      </c>
      <c r="BE672" t="s">
        <v>4125</v>
      </c>
      <c r="BF672" t="s">
        <v>4126</v>
      </c>
      <c r="BG672" t="s">
        <v>4127</v>
      </c>
      <c r="BH672" t="s">
        <v>4128</v>
      </c>
      <c r="BI672" t="s">
        <v>4129</v>
      </c>
      <c r="BJ672" t="s">
        <v>4130</v>
      </c>
      <c r="BK672" t="s">
        <v>4131</v>
      </c>
      <c r="BL672" t="s">
        <v>25</v>
      </c>
      <c r="BM672" t="s">
        <v>25</v>
      </c>
      <c r="BN672" t="s">
        <v>25</v>
      </c>
      <c r="BO672" t="s">
        <v>25</v>
      </c>
      <c r="BP672" t="s">
        <v>25</v>
      </c>
      <c r="BQ672" t="s">
        <v>25</v>
      </c>
      <c r="BR672" t="s">
        <v>25</v>
      </c>
      <c r="BS672" t="s">
        <v>25</v>
      </c>
      <c r="BT672" t="s">
        <v>25</v>
      </c>
      <c r="BU672" t="s">
        <v>25</v>
      </c>
      <c r="BV672" t="s">
        <v>25</v>
      </c>
      <c r="BW672" t="s">
        <v>25</v>
      </c>
      <c r="BX672" t="s">
        <v>25</v>
      </c>
      <c r="BY672" t="s">
        <v>25</v>
      </c>
      <c r="BZ672" t="s">
        <v>25</v>
      </c>
      <c r="CA672" t="s">
        <v>25</v>
      </c>
      <c r="CB672" t="s">
        <v>25</v>
      </c>
      <c r="CC672" t="s">
        <v>25</v>
      </c>
      <c r="CD672" t="s">
        <v>25</v>
      </c>
      <c r="CE672" t="s">
        <v>25</v>
      </c>
      <c r="CF672" t="s">
        <v>25</v>
      </c>
      <c r="CG672" t="s">
        <v>25</v>
      </c>
      <c r="CH672" t="s">
        <v>25</v>
      </c>
      <c r="CI672" t="s">
        <v>25</v>
      </c>
      <c r="CJ672" t="s">
        <v>25</v>
      </c>
      <c r="CK672" t="s">
        <v>25</v>
      </c>
      <c r="CL672" t="s">
        <v>25</v>
      </c>
      <c r="CM672" t="s">
        <v>25</v>
      </c>
      <c r="CN672" t="s">
        <v>25</v>
      </c>
      <c r="CO672" t="s">
        <v>25</v>
      </c>
      <c r="CP672" t="s">
        <v>25</v>
      </c>
      <c r="CQ672" t="s">
        <v>25</v>
      </c>
      <c r="CR672" t="s">
        <v>25</v>
      </c>
      <c r="CS672" t="s">
        <v>25</v>
      </c>
      <c r="CT672" t="s">
        <v>25</v>
      </c>
      <c r="CU672" t="s">
        <v>25</v>
      </c>
      <c r="CV672" t="s">
        <v>25</v>
      </c>
      <c r="CW672" t="s">
        <v>25</v>
      </c>
      <c r="CX672" t="s">
        <v>25</v>
      </c>
      <c r="CY672" t="s">
        <v>25</v>
      </c>
      <c r="CZ672" t="s">
        <v>25</v>
      </c>
      <c r="DA672" t="s">
        <v>25</v>
      </c>
      <c r="DB672" t="s">
        <v>25</v>
      </c>
      <c r="DC672" t="s">
        <v>25</v>
      </c>
    </row>
    <row r="673" spans="1:107" x14ac:dyDescent="0.2">
      <c r="A673" t="s">
        <v>305</v>
      </c>
      <c r="B673">
        <v>10188188</v>
      </c>
      <c r="C673" t="s">
        <v>33</v>
      </c>
      <c r="D673">
        <v>0</v>
      </c>
      <c r="E673">
        <v>-10</v>
      </c>
      <c r="F673">
        <v>0</v>
      </c>
      <c r="G673" t="s">
        <v>24</v>
      </c>
      <c r="H673">
        <v>1</v>
      </c>
      <c r="I673" t="s">
        <v>25</v>
      </c>
      <c r="J673">
        <v>0</v>
      </c>
      <c r="K673" t="s">
        <v>25</v>
      </c>
      <c r="L673">
        <v>0</v>
      </c>
      <c r="M673">
        <v>0.66700000000000004</v>
      </c>
      <c r="N673" t="s">
        <v>306</v>
      </c>
      <c r="O673" t="s">
        <v>95</v>
      </c>
      <c r="P673" t="s">
        <v>25</v>
      </c>
      <c r="Q673" t="s">
        <v>25</v>
      </c>
      <c r="R673" t="s">
        <v>25</v>
      </c>
      <c r="S673" t="s">
        <v>25</v>
      </c>
      <c r="T673" t="s">
        <v>25</v>
      </c>
      <c r="U673" t="s">
        <v>25</v>
      </c>
      <c r="V673" t="s">
        <v>25</v>
      </c>
      <c r="W673" t="s">
        <v>2411</v>
      </c>
      <c r="X673" t="s">
        <v>4132</v>
      </c>
      <c r="Y673" t="s">
        <v>4133</v>
      </c>
      <c r="Z673" t="s">
        <v>4134</v>
      </c>
      <c r="AA673" t="s">
        <v>4134</v>
      </c>
      <c r="AB673" t="s">
        <v>4135</v>
      </c>
      <c r="AC673" t="s">
        <v>4136</v>
      </c>
      <c r="AD673" t="s">
        <v>25</v>
      </c>
      <c r="AE673" t="s">
        <v>4133</v>
      </c>
      <c r="AF673" t="s">
        <v>4101</v>
      </c>
      <c r="AG673" t="s">
        <v>345</v>
      </c>
      <c r="AH673" t="s">
        <v>4102</v>
      </c>
      <c r="AI673" t="s">
        <v>4103</v>
      </c>
      <c r="AJ673" t="s">
        <v>4104</v>
      </c>
      <c r="AK673" t="s">
        <v>4105</v>
      </c>
      <c r="AL673" t="s">
        <v>4106</v>
      </c>
      <c r="AM673" t="s">
        <v>4107</v>
      </c>
      <c r="AN673" t="s">
        <v>4108</v>
      </c>
      <c r="AO673" t="s">
        <v>4109</v>
      </c>
      <c r="AP673" t="s">
        <v>4110</v>
      </c>
      <c r="AQ673" t="s">
        <v>4111</v>
      </c>
      <c r="AR673" t="s">
        <v>4112</v>
      </c>
      <c r="AS673" t="s">
        <v>4113</v>
      </c>
      <c r="AT673" t="s">
        <v>4114</v>
      </c>
      <c r="AU673" t="s">
        <v>4115</v>
      </c>
      <c r="AV673" t="s">
        <v>4116</v>
      </c>
      <c r="AW673" t="s">
        <v>4117</v>
      </c>
      <c r="AX673" t="s">
        <v>4118</v>
      </c>
      <c r="AY673" t="s">
        <v>4119</v>
      </c>
      <c r="AZ673" t="s">
        <v>4120</v>
      </c>
      <c r="BA673" t="s">
        <v>4121</v>
      </c>
      <c r="BB673" t="s">
        <v>4122</v>
      </c>
      <c r="BC673" t="s">
        <v>4123</v>
      </c>
      <c r="BD673" t="s">
        <v>4124</v>
      </c>
      <c r="BE673" t="s">
        <v>4125</v>
      </c>
      <c r="BF673" t="s">
        <v>4126</v>
      </c>
      <c r="BG673" t="s">
        <v>4127</v>
      </c>
      <c r="BH673" t="s">
        <v>4128</v>
      </c>
      <c r="BI673" t="s">
        <v>4129</v>
      </c>
      <c r="BJ673" t="s">
        <v>4130</v>
      </c>
      <c r="BK673" t="s">
        <v>4131</v>
      </c>
      <c r="BL673" t="s">
        <v>25</v>
      </c>
      <c r="BM673" t="s">
        <v>25</v>
      </c>
      <c r="BN673" t="s">
        <v>25</v>
      </c>
      <c r="BO673" t="s">
        <v>25</v>
      </c>
      <c r="BP673" t="s">
        <v>25</v>
      </c>
      <c r="BQ673" t="s">
        <v>25</v>
      </c>
      <c r="BR673" t="s">
        <v>25</v>
      </c>
      <c r="BS673" t="s">
        <v>25</v>
      </c>
      <c r="BT673" t="s">
        <v>25</v>
      </c>
      <c r="BU673" t="s">
        <v>25</v>
      </c>
      <c r="BV673" t="s">
        <v>25</v>
      </c>
      <c r="BW673" t="s">
        <v>25</v>
      </c>
      <c r="BX673" t="s">
        <v>25</v>
      </c>
      <c r="BY673" t="s">
        <v>25</v>
      </c>
      <c r="BZ673" t="s">
        <v>25</v>
      </c>
      <c r="CA673" t="s">
        <v>25</v>
      </c>
      <c r="CB673" t="s">
        <v>25</v>
      </c>
      <c r="CC673" t="s">
        <v>25</v>
      </c>
      <c r="CD673" t="s">
        <v>25</v>
      </c>
      <c r="CE673" t="s">
        <v>25</v>
      </c>
      <c r="CF673" t="s">
        <v>25</v>
      </c>
      <c r="CG673" t="s">
        <v>25</v>
      </c>
      <c r="CH673" t="s">
        <v>25</v>
      </c>
      <c r="CI673" t="s">
        <v>25</v>
      </c>
      <c r="CJ673" t="s">
        <v>25</v>
      </c>
      <c r="CK673" t="s">
        <v>25</v>
      </c>
      <c r="CL673" t="s">
        <v>25</v>
      </c>
      <c r="CM673" t="s">
        <v>25</v>
      </c>
      <c r="CN673" t="s">
        <v>25</v>
      </c>
      <c r="CO673" t="s">
        <v>25</v>
      </c>
      <c r="CP673" t="s">
        <v>25</v>
      </c>
      <c r="CQ673" t="s">
        <v>25</v>
      </c>
      <c r="CR673" t="s">
        <v>25</v>
      </c>
      <c r="CS673" t="s">
        <v>25</v>
      </c>
      <c r="CT673" t="s">
        <v>25</v>
      </c>
      <c r="CU673" t="s">
        <v>25</v>
      </c>
      <c r="CV673" t="s">
        <v>25</v>
      </c>
      <c r="CW673" t="s">
        <v>25</v>
      </c>
      <c r="CX673" t="s">
        <v>25</v>
      </c>
      <c r="CY673" t="s">
        <v>25</v>
      </c>
      <c r="CZ673" t="s">
        <v>25</v>
      </c>
      <c r="DA673" t="s">
        <v>25</v>
      </c>
      <c r="DB673" t="s">
        <v>25</v>
      </c>
      <c r="DC673" t="s">
        <v>25</v>
      </c>
    </row>
    <row r="674" spans="1:107" x14ac:dyDescent="0.2">
      <c r="A674" t="s">
        <v>305</v>
      </c>
      <c r="B674">
        <v>10188188</v>
      </c>
      <c r="C674" t="s">
        <v>33</v>
      </c>
      <c r="D674">
        <v>0</v>
      </c>
      <c r="E674">
        <v>-10</v>
      </c>
      <c r="F674">
        <v>0</v>
      </c>
      <c r="G674" t="s">
        <v>24</v>
      </c>
      <c r="H674">
        <v>1</v>
      </c>
      <c r="I674" t="s">
        <v>25</v>
      </c>
      <c r="J674">
        <v>0</v>
      </c>
      <c r="K674" t="s">
        <v>25</v>
      </c>
      <c r="L674">
        <v>0</v>
      </c>
      <c r="M674">
        <v>0.66700000000000004</v>
      </c>
      <c r="N674" t="s">
        <v>306</v>
      </c>
      <c r="O674" t="s">
        <v>95</v>
      </c>
      <c r="P674" t="s">
        <v>25</v>
      </c>
      <c r="Q674" t="s">
        <v>25</v>
      </c>
      <c r="R674" t="s">
        <v>25</v>
      </c>
      <c r="S674" t="s">
        <v>25</v>
      </c>
      <c r="T674" t="s">
        <v>25</v>
      </c>
      <c r="U674" t="s">
        <v>25</v>
      </c>
      <c r="V674" t="s">
        <v>25</v>
      </c>
      <c r="W674" t="s">
        <v>2411</v>
      </c>
      <c r="X674" t="s">
        <v>4095</v>
      </c>
      <c r="Y674" t="s">
        <v>4096</v>
      </c>
      <c r="Z674" t="s">
        <v>4097</v>
      </c>
      <c r="AA674" t="s">
        <v>4098</v>
      </c>
      <c r="AB674" t="s">
        <v>4099</v>
      </c>
      <c r="AC674" t="s">
        <v>4100</v>
      </c>
      <c r="AD674" t="s">
        <v>25</v>
      </c>
      <c r="AE674" t="s">
        <v>4096</v>
      </c>
      <c r="AF674" t="s">
        <v>4101</v>
      </c>
      <c r="AG674" t="s">
        <v>345</v>
      </c>
      <c r="AH674" t="s">
        <v>4102</v>
      </c>
      <c r="AI674" t="s">
        <v>4103</v>
      </c>
      <c r="AJ674" t="s">
        <v>4104</v>
      </c>
      <c r="AK674" t="s">
        <v>4105</v>
      </c>
      <c r="AL674" t="s">
        <v>4106</v>
      </c>
      <c r="AM674" t="s">
        <v>4107</v>
      </c>
      <c r="AN674" t="s">
        <v>4108</v>
      </c>
      <c r="AO674" t="s">
        <v>4109</v>
      </c>
      <c r="AP674" t="s">
        <v>4110</v>
      </c>
      <c r="AQ674" t="s">
        <v>4111</v>
      </c>
      <c r="AR674" t="s">
        <v>4112</v>
      </c>
      <c r="AS674" t="s">
        <v>4113</v>
      </c>
      <c r="AT674" t="s">
        <v>4114</v>
      </c>
      <c r="AU674" t="s">
        <v>4115</v>
      </c>
      <c r="AV674" t="s">
        <v>4116</v>
      </c>
      <c r="AW674" t="s">
        <v>4117</v>
      </c>
      <c r="AX674" t="s">
        <v>4118</v>
      </c>
      <c r="AY674" t="s">
        <v>4119</v>
      </c>
      <c r="AZ674" t="s">
        <v>4120</v>
      </c>
      <c r="BA674" t="s">
        <v>4121</v>
      </c>
      <c r="BB674" t="s">
        <v>4122</v>
      </c>
      <c r="BC674" t="s">
        <v>4123</v>
      </c>
      <c r="BD674" t="s">
        <v>4124</v>
      </c>
      <c r="BE674" t="s">
        <v>4125</v>
      </c>
      <c r="BF674" t="s">
        <v>4126</v>
      </c>
      <c r="BG674" t="s">
        <v>4127</v>
      </c>
      <c r="BH674" t="s">
        <v>4128</v>
      </c>
      <c r="BI674" t="s">
        <v>4129</v>
      </c>
      <c r="BJ674" t="s">
        <v>4130</v>
      </c>
      <c r="BK674" t="s">
        <v>4131</v>
      </c>
      <c r="BL674" t="s">
        <v>25</v>
      </c>
      <c r="BM674" t="s">
        <v>25</v>
      </c>
      <c r="BN674" t="s">
        <v>25</v>
      </c>
      <c r="BO674" t="s">
        <v>25</v>
      </c>
      <c r="BP674" t="s">
        <v>25</v>
      </c>
      <c r="BQ674" t="s">
        <v>25</v>
      </c>
      <c r="BR674" t="s">
        <v>25</v>
      </c>
      <c r="BS674" t="s">
        <v>25</v>
      </c>
      <c r="BT674" t="s">
        <v>25</v>
      </c>
      <c r="BU674" t="s">
        <v>25</v>
      </c>
      <c r="BV674" t="s">
        <v>25</v>
      </c>
      <c r="BW674" t="s">
        <v>25</v>
      </c>
      <c r="BX674" t="s">
        <v>25</v>
      </c>
      <c r="BY674" t="s">
        <v>25</v>
      </c>
      <c r="BZ674" t="s">
        <v>25</v>
      </c>
      <c r="CA674" t="s">
        <v>25</v>
      </c>
      <c r="CB674" t="s">
        <v>25</v>
      </c>
      <c r="CC674" t="s">
        <v>25</v>
      </c>
      <c r="CD674" t="s">
        <v>25</v>
      </c>
      <c r="CE674" t="s">
        <v>25</v>
      </c>
      <c r="CF674" t="s">
        <v>25</v>
      </c>
      <c r="CG674" t="s">
        <v>25</v>
      </c>
      <c r="CH674" t="s">
        <v>25</v>
      </c>
      <c r="CI674" t="s">
        <v>25</v>
      </c>
      <c r="CJ674" t="s">
        <v>25</v>
      </c>
      <c r="CK674" t="s">
        <v>25</v>
      </c>
      <c r="CL674" t="s">
        <v>25</v>
      </c>
      <c r="CM674" t="s">
        <v>25</v>
      </c>
      <c r="CN674" t="s">
        <v>25</v>
      </c>
      <c r="CO674" t="s">
        <v>25</v>
      </c>
      <c r="CP674" t="s">
        <v>25</v>
      </c>
      <c r="CQ674" t="s">
        <v>25</v>
      </c>
      <c r="CR674" t="s">
        <v>25</v>
      </c>
      <c r="CS674" t="s">
        <v>25</v>
      </c>
      <c r="CT674" t="s">
        <v>25</v>
      </c>
      <c r="CU674" t="s">
        <v>25</v>
      </c>
      <c r="CV674" t="s">
        <v>25</v>
      </c>
      <c r="CW674" t="s">
        <v>25</v>
      </c>
      <c r="CX674" t="s">
        <v>25</v>
      </c>
      <c r="CY674" t="s">
        <v>25</v>
      </c>
      <c r="CZ674" t="s">
        <v>25</v>
      </c>
      <c r="DA674" t="s">
        <v>25</v>
      </c>
      <c r="DB674" t="s">
        <v>25</v>
      </c>
      <c r="DC674" t="s">
        <v>25</v>
      </c>
    </row>
    <row r="675" spans="1:107" x14ac:dyDescent="0.2">
      <c r="A675" t="s">
        <v>305</v>
      </c>
      <c r="B675">
        <v>10188188</v>
      </c>
      <c r="C675" t="s">
        <v>33</v>
      </c>
      <c r="D675">
        <v>0</v>
      </c>
      <c r="E675">
        <v>-10</v>
      </c>
      <c r="F675">
        <v>0</v>
      </c>
      <c r="G675" t="s">
        <v>24</v>
      </c>
      <c r="H675">
        <v>1</v>
      </c>
      <c r="I675" t="s">
        <v>25</v>
      </c>
      <c r="J675">
        <v>0</v>
      </c>
      <c r="K675" t="s">
        <v>25</v>
      </c>
      <c r="L675">
        <v>0</v>
      </c>
      <c r="M675">
        <v>0.66700000000000004</v>
      </c>
      <c r="N675" t="s">
        <v>306</v>
      </c>
      <c r="O675" t="s">
        <v>95</v>
      </c>
      <c r="P675" t="s">
        <v>25</v>
      </c>
      <c r="Q675" t="s">
        <v>25</v>
      </c>
      <c r="R675" t="s">
        <v>25</v>
      </c>
      <c r="S675" t="s">
        <v>25</v>
      </c>
      <c r="T675" t="s">
        <v>25</v>
      </c>
      <c r="U675" t="s">
        <v>25</v>
      </c>
      <c r="V675" t="s">
        <v>25</v>
      </c>
      <c r="W675" t="s">
        <v>2411</v>
      </c>
      <c r="X675" t="s">
        <v>4132</v>
      </c>
      <c r="Y675" t="s">
        <v>4133</v>
      </c>
      <c r="Z675" t="s">
        <v>4134</v>
      </c>
      <c r="AA675" t="s">
        <v>4134</v>
      </c>
      <c r="AB675" t="s">
        <v>4135</v>
      </c>
      <c r="AC675" t="s">
        <v>4136</v>
      </c>
      <c r="AD675" t="s">
        <v>25</v>
      </c>
      <c r="AE675" t="s">
        <v>4133</v>
      </c>
      <c r="AF675" t="s">
        <v>4101</v>
      </c>
      <c r="AG675" t="s">
        <v>345</v>
      </c>
      <c r="AH675" t="s">
        <v>4102</v>
      </c>
      <c r="AI675" t="s">
        <v>4103</v>
      </c>
      <c r="AJ675" t="s">
        <v>4104</v>
      </c>
      <c r="AK675" t="s">
        <v>4105</v>
      </c>
      <c r="AL675" t="s">
        <v>4106</v>
      </c>
      <c r="AM675" t="s">
        <v>4107</v>
      </c>
      <c r="AN675" t="s">
        <v>4108</v>
      </c>
      <c r="AO675" t="s">
        <v>4109</v>
      </c>
      <c r="AP675" t="s">
        <v>4110</v>
      </c>
      <c r="AQ675" t="s">
        <v>4111</v>
      </c>
      <c r="AR675" t="s">
        <v>4112</v>
      </c>
      <c r="AS675" t="s">
        <v>4113</v>
      </c>
      <c r="AT675" t="s">
        <v>4114</v>
      </c>
      <c r="AU675" t="s">
        <v>4115</v>
      </c>
      <c r="AV675" t="s">
        <v>4116</v>
      </c>
      <c r="AW675" t="s">
        <v>4117</v>
      </c>
      <c r="AX675" t="s">
        <v>4118</v>
      </c>
      <c r="AY675" t="s">
        <v>4119</v>
      </c>
      <c r="AZ675" t="s">
        <v>4120</v>
      </c>
      <c r="BA675" t="s">
        <v>4121</v>
      </c>
      <c r="BB675" t="s">
        <v>4122</v>
      </c>
      <c r="BC675" t="s">
        <v>4123</v>
      </c>
      <c r="BD675" t="s">
        <v>4124</v>
      </c>
      <c r="BE675" t="s">
        <v>4125</v>
      </c>
      <c r="BF675" t="s">
        <v>4126</v>
      </c>
      <c r="BG675" t="s">
        <v>4127</v>
      </c>
      <c r="BH675" t="s">
        <v>4128</v>
      </c>
      <c r="BI675" t="s">
        <v>4129</v>
      </c>
      <c r="BJ675" t="s">
        <v>4130</v>
      </c>
      <c r="BK675" t="s">
        <v>4131</v>
      </c>
      <c r="BL675" t="s">
        <v>25</v>
      </c>
      <c r="BM675" t="s">
        <v>25</v>
      </c>
      <c r="BN675" t="s">
        <v>25</v>
      </c>
      <c r="BO675" t="s">
        <v>25</v>
      </c>
      <c r="BP675" t="s">
        <v>25</v>
      </c>
      <c r="BQ675" t="s">
        <v>25</v>
      </c>
      <c r="BR675" t="s">
        <v>25</v>
      </c>
      <c r="BS675" t="s">
        <v>25</v>
      </c>
      <c r="BT675" t="s">
        <v>25</v>
      </c>
      <c r="BU675" t="s">
        <v>25</v>
      </c>
      <c r="BV675" t="s">
        <v>25</v>
      </c>
      <c r="BW675" t="s">
        <v>25</v>
      </c>
      <c r="BX675" t="s">
        <v>25</v>
      </c>
      <c r="BY675" t="s">
        <v>25</v>
      </c>
      <c r="BZ675" t="s">
        <v>25</v>
      </c>
      <c r="CA675" t="s">
        <v>25</v>
      </c>
      <c r="CB675" t="s">
        <v>25</v>
      </c>
      <c r="CC675" t="s">
        <v>25</v>
      </c>
      <c r="CD675" t="s">
        <v>25</v>
      </c>
      <c r="CE675" t="s">
        <v>25</v>
      </c>
      <c r="CF675" t="s">
        <v>25</v>
      </c>
      <c r="CG675" t="s">
        <v>25</v>
      </c>
      <c r="CH675" t="s">
        <v>25</v>
      </c>
      <c r="CI675" t="s">
        <v>25</v>
      </c>
      <c r="CJ675" t="s">
        <v>25</v>
      </c>
      <c r="CK675" t="s">
        <v>25</v>
      </c>
      <c r="CL675" t="s">
        <v>25</v>
      </c>
      <c r="CM675" t="s">
        <v>25</v>
      </c>
      <c r="CN675" t="s">
        <v>25</v>
      </c>
      <c r="CO675" t="s">
        <v>25</v>
      </c>
      <c r="CP675" t="s">
        <v>25</v>
      </c>
      <c r="CQ675" t="s">
        <v>25</v>
      </c>
      <c r="CR675" t="s">
        <v>25</v>
      </c>
      <c r="CS675" t="s">
        <v>25</v>
      </c>
      <c r="CT675" t="s">
        <v>25</v>
      </c>
      <c r="CU675" t="s">
        <v>25</v>
      </c>
      <c r="CV675" t="s">
        <v>25</v>
      </c>
      <c r="CW675" t="s">
        <v>25</v>
      </c>
      <c r="CX675" t="s">
        <v>25</v>
      </c>
      <c r="CY675" t="s">
        <v>25</v>
      </c>
      <c r="CZ675" t="s">
        <v>25</v>
      </c>
      <c r="DA675" t="s">
        <v>25</v>
      </c>
      <c r="DB675" t="s">
        <v>25</v>
      </c>
      <c r="DC675" t="s">
        <v>25</v>
      </c>
    </row>
    <row r="676" spans="1:107" x14ac:dyDescent="0.2">
      <c r="A676" t="s">
        <v>305</v>
      </c>
      <c r="B676">
        <v>10188188</v>
      </c>
      <c r="C676" t="s">
        <v>33</v>
      </c>
      <c r="D676">
        <v>0</v>
      </c>
      <c r="E676">
        <v>-10</v>
      </c>
      <c r="F676">
        <v>0</v>
      </c>
      <c r="G676" t="s">
        <v>24</v>
      </c>
      <c r="H676">
        <v>1</v>
      </c>
      <c r="I676" t="s">
        <v>25</v>
      </c>
      <c r="J676">
        <v>0</v>
      </c>
      <c r="K676" t="s">
        <v>25</v>
      </c>
      <c r="L676">
        <v>0</v>
      </c>
      <c r="M676">
        <v>0.66700000000000004</v>
      </c>
      <c r="N676" t="s">
        <v>306</v>
      </c>
      <c r="O676" t="s">
        <v>95</v>
      </c>
      <c r="P676" t="s">
        <v>25</v>
      </c>
      <c r="Q676" t="s">
        <v>25</v>
      </c>
      <c r="R676" t="s">
        <v>25</v>
      </c>
      <c r="S676" t="s">
        <v>25</v>
      </c>
      <c r="T676" t="s">
        <v>25</v>
      </c>
      <c r="U676" t="s">
        <v>25</v>
      </c>
      <c r="V676" t="s">
        <v>25</v>
      </c>
      <c r="W676" t="s">
        <v>2411</v>
      </c>
      <c r="X676" t="s">
        <v>4095</v>
      </c>
      <c r="Y676" t="s">
        <v>4096</v>
      </c>
      <c r="Z676" t="s">
        <v>4097</v>
      </c>
      <c r="AA676" t="s">
        <v>4098</v>
      </c>
      <c r="AB676" t="s">
        <v>4099</v>
      </c>
      <c r="AC676" t="s">
        <v>4100</v>
      </c>
      <c r="AD676" t="s">
        <v>25</v>
      </c>
      <c r="AE676" t="s">
        <v>4096</v>
      </c>
      <c r="AF676" t="s">
        <v>4101</v>
      </c>
      <c r="AG676" t="s">
        <v>345</v>
      </c>
      <c r="AH676" t="s">
        <v>4102</v>
      </c>
      <c r="AI676" t="s">
        <v>4103</v>
      </c>
      <c r="AJ676" t="s">
        <v>4104</v>
      </c>
      <c r="AK676" t="s">
        <v>4105</v>
      </c>
      <c r="AL676" t="s">
        <v>4106</v>
      </c>
      <c r="AM676" t="s">
        <v>4107</v>
      </c>
      <c r="AN676" t="s">
        <v>4108</v>
      </c>
      <c r="AO676" t="s">
        <v>4109</v>
      </c>
      <c r="AP676" t="s">
        <v>4110</v>
      </c>
      <c r="AQ676" t="s">
        <v>4111</v>
      </c>
      <c r="AR676" t="s">
        <v>4112</v>
      </c>
      <c r="AS676" t="s">
        <v>4113</v>
      </c>
      <c r="AT676" t="s">
        <v>4114</v>
      </c>
      <c r="AU676" t="s">
        <v>4115</v>
      </c>
      <c r="AV676" t="s">
        <v>4116</v>
      </c>
      <c r="AW676" t="s">
        <v>4117</v>
      </c>
      <c r="AX676" t="s">
        <v>4118</v>
      </c>
      <c r="AY676" t="s">
        <v>4119</v>
      </c>
      <c r="AZ676" t="s">
        <v>4120</v>
      </c>
      <c r="BA676" t="s">
        <v>4121</v>
      </c>
      <c r="BB676" t="s">
        <v>4122</v>
      </c>
      <c r="BC676" t="s">
        <v>4123</v>
      </c>
      <c r="BD676" t="s">
        <v>4124</v>
      </c>
      <c r="BE676" t="s">
        <v>4125</v>
      </c>
      <c r="BF676" t="s">
        <v>4126</v>
      </c>
      <c r="BG676" t="s">
        <v>4127</v>
      </c>
      <c r="BH676" t="s">
        <v>4128</v>
      </c>
      <c r="BI676" t="s">
        <v>4129</v>
      </c>
      <c r="BJ676" t="s">
        <v>4130</v>
      </c>
      <c r="BK676" t="s">
        <v>4131</v>
      </c>
      <c r="BL676" t="s">
        <v>25</v>
      </c>
      <c r="BM676" t="s">
        <v>25</v>
      </c>
      <c r="BN676" t="s">
        <v>25</v>
      </c>
      <c r="BO676" t="s">
        <v>25</v>
      </c>
      <c r="BP676" t="s">
        <v>25</v>
      </c>
      <c r="BQ676" t="s">
        <v>25</v>
      </c>
      <c r="BR676" t="s">
        <v>25</v>
      </c>
      <c r="BS676" t="s">
        <v>25</v>
      </c>
      <c r="BT676" t="s">
        <v>25</v>
      </c>
      <c r="BU676" t="s">
        <v>25</v>
      </c>
      <c r="BV676" t="s">
        <v>25</v>
      </c>
      <c r="BW676" t="s">
        <v>25</v>
      </c>
      <c r="BX676" t="s">
        <v>25</v>
      </c>
      <c r="BY676" t="s">
        <v>25</v>
      </c>
      <c r="BZ676" t="s">
        <v>25</v>
      </c>
      <c r="CA676" t="s">
        <v>25</v>
      </c>
      <c r="CB676" t="s">
        <v>25</v>
      </c>
      <c r="CC676" t="s">
        <v>25</v>
      </c>
      <c r="CD676" t="s">
        <v>25</v>
      </c>
      <c r="CE676" t="s">
        <v>25</v>
      </c>
      <c r="CF676" t="s">
        <v>25</v>
      </c>
      <c r="CG676" t="s">
        <v>25</v>
      </c>
      <c r="CH676" t="s">
        <v>25</v>
      </c>
      <c r="CI676" t="s">
        <v>25</v>
      </c>
      <c r="CJ676" t="s">
        <v>25</v>
      </c>
      <c r="CK676" t="s">
        <v>25</v>
      </c>
      <c r="CL676" t="s">
        <v>25</v>
      </c>
      <c r="CM676" t="s">
        <v>25</v>
      </c>
      <c r="CN676" t="s">
        <v>25</v>
      </c>
      <c r="CO676" t="s">
        <v>25</v>
      </c>
      <c r="CP676" t="s">
        <v>25</v>
      </c>
      <c r="CQ676" t="s">
        <v>25</v>
      </c>
      <c r="CR676" t="s">
        <v>25</v>
      </c>
      <c r="CS676" t="s">
        <v>25</v>
      </c>
      <c r="CT676" t="s">
        <v>25</v>
      </c>
      <c r="CU676" t="s">
        <v>25</v>
      </c>
      <c r="CV676" t="s">
        <v>25</v>
      </c>
      <c r="CW676" t="s">
        <v>25</v>
      </c>
      <c r="CX676" t="s">
        <v>25</v>
      </c>
      <c r="CY676" t="s">
        <v>25</v>
      </c>
      <c r="CZ676" t="s">
        <v>25</v>
      </c>
      <c r="DA676" t="s">
        <v>25</v>
      </c>
      <c r="DB676" t="s">
        <v>25</v>
      </c>
      <c r="DC676" t="s">
        <v>25</v>
      </c>
    </row>
    <row r="677" spans="1:107" x14ac:dyDescent="0.2">
      <c r="A677" t="s">
        <v>305</v>
      </c>
      <c r="B677">
        <v>10188188</v>
      </c>
      <c r="C677" t="s">
        <v>33</v>
      </c>
      <c r="D677">
        <v>0</v>
      </c>
      <c r="E677">
        <v>-10</v>
      </c>
      <c r="F677">
        <v>0</v>
      </c>
      <c r="G677" t="s">
        <v>24</v>
      </c>
      <c r="H677">
        <v>1</v>
      </c>
      <c r="I677" t="s">
        <v>25</v>
      </c>
      <c r="J677">
        <v>0</v>
      </c>
      <c r="K677" t="s">
        <v>25</v>
      </c>
      <c r="L677">
        <v>0</v>
      </c>
      <c r="M677">
        <v>0.66700000000000004</v>
      </c>
      <c r="N677" t="s">
        <v>306</v>
      </c>
      <c r="O677" t="s">
        <v>95</v>
      </c>
      <c r="P677" t="s">
        <v>25</v>
      </c>
      <c r="Q677" t="s">
        <v>25</v>
      </c>
      <c r="R677" t="s">
        <v>25</v>
      </c>
      <c r="S677" t="s">
        <v>25</v>
      </c>
      <c r="T677" t="s">
        <v>25</v>
      </c>
      <c r="U677" t="s">
        <v>25</v>
      </c>
      <c r="V677" t="s">
        <v>25</v>
      </c>
      <c r="W677" t="s">
        <v>2411</v>
      </c>
      <c r="X677" t="s">
        <v>4132</v>
      </c>
      <c r="Y677" t="s">
        <v>4133</v>
      </c>
      <c r="Z677" t="s">
        <v>4134</v>
      </c>
      <c r="AA677" t="s">
        <v>4134</v>
      </c>
      <c r="AB677" t="s">
        <v>4135</v>
      </c>
      <c r="AC677" t="s">
        <v>4136</v>
      </c>
      <c r="AD677" t="s">
        <v>25</v>
      </c>
      <c r="AE677" t="s">
        <v>4133</v>
      </c>
      <c r="AF677" t="s">
        <v>4101</v>
      </c>
      <c r="AG677" t="s">
        <v>345</v>
      </c>
      <c r="AH677" t="s">
        <v>4102</v>
      </c>
      <c r="AI677" t="s">
        <v>4103</v>
      </c>
      <c r="AJ677" t="s">
        <v>4104</v>
      </c>
      <c r="AK677" t="s">
        <v>4105</v>
      </c>
      <c r="AL677" t="s">
        <v>4106</v>
      </c>
      <c r="AM677" t="s">
        <v>4107</v>
      </c>
      <c r="AN677" t="s">
        <v>4108</v>
      </c>
      <c r="AO677" t="s">
        <v>4109</v>
      </c>
      <c r="AP677" t="s">
        <v>4110</v>
      </c>
      <c r="AQ677" t="s">
        <v>4111</v>
      </c>
      <c r="AR677" t="s">
        <v>4112</v>
      </c>
      <c r="AS677" t="s">
        <v>4113</v>
      </c>
      <c r="AT677" t="s">
        <v>4114</v>
      </c>
      <c r="AU677" t="s">
        <v>4115</v>
      </c>
      <c r="AV677" t="s">
        <v>4116</v>
      </c>
      <c r="AW677" t="s">
        <v>4117</v>
      </c>
      <c r="AX677" t="s">
        <v>4118</v>
      </c>
      <c r="AY677" t="s">
        <v>4119</v>
      </c>
      <c r="AZ677" t="s">
        <v>4120</v>
      </c>
      <c r="BA677" t="s">
        <v>4121</v>
      </c>
      <c r="BB677" t="s">
        <v>4122</v>
      </c>
      <c r="BC677" t="s">
        <v>4123</v>
      </c>
      <c r="BD677" t="s">
        <v>4124</v>
      </c>
      <c r="BE677" t="s">
        <v>4125</v>
      </c>
      <c r="BF677" t="s">
        <v>4126</v>
      </c>
      <c r="BG677" t="s">
        <v>4127</v>
      </c>
      <c r="BH677" t="s">
        <v>4128</v>
      </c>
      <c r="BI677" t="s">
        <v>4129</v>
      </c>
      <c r="BJ677" t="s">
        <v>4130</v>
      </c>
      <c r="BK677" t="s">
        <v>4131</v>
      </c>
      <c r="BL677" t="s">
        <v>25</v>
      </c>
      <c r="BM677" t="s">
        <v>25</v>
      </c>
      <c r="BN677" t="s">
        <v>25</v>
      </c>
      <c r="BO677" t="s">
        <v>25</v>
      </c>
      <c r="BP677" t="s">
        <v>25</v>
      </c>
      <c r="BQ677" t="s">
        <v>25</v>
      </c>
      <c r="BR677" t="s">
        <v>25</v>
      </c>
      <c r="BS677" t="s">
        <v>25</v>
      </c>
      <c r="BT677" t="s">
        <v>25</v>
      </c>
      <c r="BU677" t="s">
        <v>25</v>
      </c>
      <c r="BV677" t="s">
        <v>25</v>
      </c>
      <c r="BW677" t="s">
        <v>25</v>
      </c>
      <c r="BX677" t="s">
        <v>25</v>
      </c>
      <c r="BY677" t="s">
        <v>25</v>
      </c>
      <c r="BZ677" t="s">
        <v>25</v>
      </c>
      <c r="CA677" t="s">
        <v>25</v>
      </c>
      <c r="CB677" t="s">
        <v>25</v>
      </c>
      <c r="CC677" t="s">
        <v>25</v>
      </c>
      <c r="CD677" t="s">
        <v>25</v>
      </c>
      <c r="CE677" t="s">
        <v>25</v>
      </c>
      <c r="CF677" t="s">
        <v>25</v>
      </c>
      <c r="CG677" t="s">
        <v>25</v>
      </c>
      <c r="CH677" t="s">
        <v>25</v>
      </c>
      <c r="CI677" t="s">
        <v>25</v>
      </c>
      <c r="CJ677" t="s">
        <v>25</v>
      </c>
      <c r="CK677" t="s">
        <v>25</v>
      </c>
      <c r="CL677" t="s">
        <v>25</v>
      </c>
      <c r="CM677" t="s">
        <v>25</v>
      </c>
      <c r="CN677" t="s">
        <v>25</v>
      </c>
      <c r="CO677" t="s">
        <v>25</v>
      </c>
      <c r="CP677" t="s">
        <v>25</v>
      </c>
      <c r="CQ677" t="s">
        <v>25</v>
      </c>
      <c r="CR677" t="s">
        <v>25</v>
      </c>
      <c r="CS677" t="s">
        <v>25</v>
      </c>
      <c r="CT677" t="s">
        <v>25</v>
      </c>
      <c r="CU677" t="s">
        <v>25</v>
      </c>
      <c r="CV677" t="s">
        <v>25</v>
      </c>
      <c r="CW677" t="s">
        <v>25</v>
      </c>
      <c r="CX677" t="s">
        <v>25</v>
      </c>
      <c r="CY677" t="s">
        <v>25</v>
      </c>
      <c r="CZ677" t="s">
        <v>25</v>
      </c>
      <c r="DA677" t="s">
        <v>25</v>
      </c>
      <c r="DB677" t="s">
        <v>25</v>
      </c>
      <c r="DC677" t="s">
        <v>25</v>
      </c>
    </row>
    <row r="678" spans="1:107" x14ac:dyDescent="0.2">
      <c r="A678" t="s">
        <v>305</v>
      </c>
      <c r="B678">
        <v>10188188</v>
      </c>
      <c r="C678" t="s">
        <v>33</v>
      </c>
      <c r="D678">
        <v>0</v>
      </c>
      <c r="E678">
        <v>-10</v>
      </c>
      <c r="F678">
        <v>0</v>
      </c>
      <c r="G678" t="s">
        <v>24</v>
      </c>
      <c r="H678">
        <v>1</v>
      </c>
      <c r="I678" t="s">
        <v>25</v>
      </c>
      <c r="J678">
        <v>0</v>
      </c>
      <c r="K678" t="s">
        <v>25</v>
      </c>
      <c r="L678">
        <v>0</v>
      </c>
      <c r="M678">
        <v>0.66700000000000004</v>
      </c>
      <c r="N678" t="s">
        <v>306</v>
      </c>
      <c r="O678" t="s">
        <v>95</v>
      </c>
      <c r="P678" t="s">
        <v>25</v>
      </c>
      <c r="Q678" t="s">
        <v>25</v>
      </c>
      <c r="R678" t="s">
        <v>25</v>
      </c>
      <c r="S678" t="s">
        <v>25</v>
      </c>
      <c r="T678" t="s">
        <v>25</v>
      </c>
      <c r="U678" t="s">
        <v>25</v>
      </c>
      <c r="V678" t="s">
        <v>25</v>
      </c>
      <c r="W678" t="s">
        <v>2411</v>
      </c>
      <c r="X678" t="s">
        <v>4095</v>
      </c>
      <c r="Y678" t="s">
        <v>4096</v>
      </c>
      <c r="Z678" t="s">
        <v>4097</v>
      </c>
      <c r="AA678" t="s">
        <v>4098</v>
      </c>
      <c r="AB678" t="s">
        <v>4099</v>
      </c>
      <c r="AC678" t="s">
        <v>4100</v>
      </c>
      <c r="AD678" t="s">
        <v>25</v>
      </c>
      <c r="AE678" t="s">
        <v>4096</v>
      </c>
      <c r="AF678" t="s">
        <v>4101</v>
      </c>
      <c r="AG678" t="s">
        <v>345</v>
      </c>
      <c r="AH678" t="s">
        <v>4102</v>
      </c>
      <c r="AI678" t="s">
        <v>4103</v>
      </c>
      <c r="AJ678" t="s">
        <v>4104</v>
      </c>
      <c r="AK678" t="s">
        <v>4105</v>
      </c>
      <c r="AL678" t="s">
        <v>4106</v>
      </c>
      <c r="AM678" t="s">
        <v>4107</v>
      </c>
      <c r="AN678" t="s">
        <v>4108</v>
      </c>
      <c r="AO678" t="s">
        <v>4109</v>
      </c>
      <c r="AP678" t="s">
        <v>4110</v>
      </c>
      <c r="AQ678" t="s">
        <v>4111</v>
      </c>
      <c r="AR678" t="s">
        <v>4112</v>
      </c>
      <c r="AS678" t="s">
        <v>4113</v>
      </c>
      <c r="AT678" t="s">
        <v>4114</v>
      </c>
      <c r="AU678" t="s">
        <v>4115</v>
      </c>
      <c r="AV678" t="s">
        <v>4116</v>
      </c>
      <c r="AW678" t="s">
        <v>4117</v>
      </c>
      <c r="AX678" t="s">
        <v>4118</v>
      </c>
      <c r="AY678" t="s">
        <v>4119</v>
      </c>
      <c r="AZ678" t="s">
        <v>4120</v>
      </c>
      <c r="BA678" t="s">
        <v>4121</v>
      </c>
      <c r="BB678" t="s">
        <v>4122</v>
      </c>
      <c r="BC678" t="s">
        <v>4123</v>
      </c>
      <c r="BD678" t="s">
        <v>4124</v>
      </c>
      <c r="BE678" t="s">
        <v>4125</v>
      </c>
      <c r="BF678" t="s">
        <v>4126</v>
      </c>
      <c r="BG678" t="s">
        <v>4127</v>
      </c>
      <c r="BH678" t="s">
        <v>4128</v>
      </c>
      <c r="BI678" t="s">
        <v>4129</v>
      </c>
      <c r="BJ678" t="s">
        <v>4130</v>
      </c>
      <c r="BK678" t="s">
        <v>4131</v>
      </c>
      <c r="BL678" t="s">
        <v>25</v>
      </c>
      <c r="BM678" t="s">
        <v>25</v>
      </c>
      <c r="BN678" t="s">
        <v>25</v>
      </c>
      <c r="BO678" t="s">
        <v>25</v>
      </c>
      <c r="BP678" t="s">
        <v>25</v>
      </c>
      <c r="BQ678" t="s">
        <v>25</v>
      </c>
      <c r="BR678" t="s">
        <v>25</v>
      </c>
      <c r="BS678" t="s">
        <v>25</v>
      </c>
      <c r="BT678" t="s">
        <v>25</v>
      </c>
      <c r="BU678" t="s">
        <v>25</v>
      </c>
      <c r="BV678" t="s">
        <v>25</v>
      </c>
      <c r="BW678" t="s">
        <v>25</v>
      </c>
      <c r="BX678" t="s">
        <v>25</v>
      </c>
      <c r="BY678" t="s">
        <v>25</v>
      </c>
      <c r="BZ678" t="s">
        <v>25</v>
      </c>
      <c r="CA678" t="s">
        <v>25</v>
      </c>
      <c r="CB678" t="s">
        <v>25</v>
      </c>
      <c r="CC678" t="s">
        <v>25</v>
      </c>
      <c r="CD678" t="s">
        <v>25</v>
      </c>
      <c r="CE678" t="s">
        <v>25</v>
      </c>
      <c r="CF678" t="s">
        <v>25</v>
      </c>
      <c r="CG678" t="s">
        <v>25</v>
      </c>
      <c r="CH678" t="s">
        <v>25</v>
      </c>
      <c r="CI678" t="s">
        <v>25</v>
      </c>
      <c r="CJ678" t="s">
        <v>25</v>
      </c>
      <c r="CK678" t="s">
        <v>25</v>
      </c>
      <c r="CL678" t="s">
        <v>25</v>
      </c>
      <c r="CM678" t="s">
        <v>25</v>
      </c>
      <c r="CN678" t="s">
        <v>25</v>
      </c>
      <c r="CO678" t="s">
        <v>25</v>
      </c>
      <c r="CP678" t="s">
        <v>25</v>
      </c>
      <c r="CQ678" t="s">
        <v>25</v>
      </c>
      <c r="CR678" t="s">
        <v>25</v>
      </c>
      <c r="CS678" t="s">
        <v>25</v>
      </c>
      <c r="CT678" t="s">
        <v>25</v>
      </c>
      <c r="CU678" t="s">
        <v>25</v>
      </c>
      <c r="CV678" t="s">
        <v>25</v>
      </c>
      <c r="CW678" t="s">
        <v>25</v>
      </c>
      <c r="CX678" t="s">
        <v>25</v>
      </c>
      <c r="CY678" t="s">
        <v>25</v>
      </c>
      <c r="CZ678" t="s">
        <v>25</v>
      </c>
      <c r="DA678" t="s">
        <v>25</v>
      </c>
      <c r="DB678" t="s">
        <v>25</v>
      </c>
      <c r="DC678" t="s">
        <v>25</v>
      </c>
    </row>
    <row r="679" spans="1:107" x14ac:dyDescent="0.2">
      <c r="A679" t="s">
        <v>305</v>
      </c>
      <c r="B679">
        <v>10188188</v>
      </c>
      <c r="C679" t="s">
        <v>33</v>
      </c>
      <c r="D679">
        <v>0</v>
      </c>
      <c r="E679">
        <v>-10</v>
      </c>
      <c r="F679">
        <v>0</v>
      </c>
      <c r="G679" t="s">
        <v>24</v>
      </c>
      <c r="H679">
        <v>1</v>
      </c>
      <c r="I679" t="s">
        <v>25</v>
      </c>
      <c r="J679">
        <v>0</v>
      </c>
      <c r="K679" t="s">
        <v>25</v>
      </c>
      <c r="L679">
        <v>0</v>
      </c>
      <c r="M679">
        <v>0.66700000000000004</v>
      </c>
      <c r="N679" t="s">
        <v>306</v>
      </c>
      <c r="O679" t="s">
        <v>95</v>
      </c>
      <c r="P679" t="s">
        <v>25</v>
      </c>
      <c r="Q679" t="s">
        <v>25</v>
      </c>
      <c r="R679" t="s">
        <v>25</v>
      </c>
      <c r="S679" t="s">
        <v>25</v>
      </c>
      <c r="T679" t="s">
        <v>25</v>
      </c>
      <c r="U679" t="s">
        <v>25</v>
      </c>
      <c r="V679" t="s">
        <v>25</v>
      </c>
      <c r="W679" t="s">
        <v>2411</v>
      </c>
      <c r="X679" t="s">
        <v>4132</v>
      </c>
      <c r="Y679" t="s">
        <v>4133</v>
      </c>
      <c r="Z679" t="s">
        <v>4134</v>
      </c>
      <c r="AA679" t="s">
        <v>4134</v>
      </c>
      <c r="AB679" t="s">
        <v>4135</v>
      </c>
      <c r="AC679" t="s">
        <v>4136</v>
      </c>
      <c r="AD679" t="s">
        <v>25</v>
      </c>
      <c r="AE679" t="s">
        <v>4133</v>
      </c>
      <c r="AF679" t="s">
        <v>4101</v>
      </c>
      <c r="AG679" t="s">
        <v>345</v>
      </c>
      <c r="AH679" t="s">
        <v>4102</v>
      </c>
      <c r="AI679" t="s">
        <v>4103</v>
      </c>
      <c r="AJ679" t="s">
        <v>4104</v>
      </c>
      <c r="AK679" t="s">
        <v>4105</v>
      </c>
      <c r="AL679" t="s">
        <v>4106</v>
      </c>
      <c r="AM679" t="s">
        <v>4107</v>
      </c>
      <c r="AN679" t="s">
        <v>4108</v>
      </c>
      <c r="AO679" t="s">
        <v>4109</v>
      </c>
      <c r="AP679" t="s">
        <v>4110</v>
      </c>
      <c r="AQ679" t="s">
        <v>4111</v>
      </c>
      <c r="AR679" t="s">
        <v>4112</v>
      </c>
      <c r="AS679" t="s">
        <v>4113</v>
      </c>
      <c r="AT679" t="s">
        <v>4114</v>
      </c>
      <c r="AU679" t="s">
        <v>4115</v>
      </c>
      <c r="AV679" t="s">
        <v>4116</v>
      </c>
      <c r="AW679" t="s">
        <v>4117</v>
      </c>
      <c r="AX679" t="s">
        <v>4118</v>
      </c>
      <c r="AY679" t="s">
        <v>4119</v>
      </c>
      <c r="AZ679" t="s">
        <v>4120</v>
      </c>
      <c r="BA679" t="s">
        <v>4121</v>
      </c>
      <c r="BB679" t="s">
        <v>4122</v>
      </c>
      <c r="BC679" t="s">
        <v>4123</v>
      </c>
      <c r="BD679" t="s">
        <v>4124</v>
      </c>
      <c r="BE679" t="s">
        <v>4125</v>
      </c>
      <c r="BF679" t="s">
        <v>4126</v>
      </c>
      <c r="BG679" t="s">
        <v>4127</v>
      </c>
      <c r="BH679" t="s">
        <v>4128</v>
      </c>
      <c r="BI679" t="s">
        <v>4129</v>
      </c>
      <c r="BJ679" t="s">
        <v>4130</v>
      </c>
      <c r="BK679" t="s">
        <v>4131</v>
      </c>
      <c r="BL679" t="s">
        <v>25</v>
      </c>
      <c r="BM679" t="s">
        <v>25</v>
      </c>
      <c r="BN679" t="s">
        <v>25</v>
      </c>
      <c r="BO679" t="s">
        <v>25</v>
      </c>
      <c r="BP679" t="s">
        <v>25</v>
      </c>
      <c r="BQ679" t="s">
        <v>25</v>
      </c>
      <c r="BR679" t="s">
        <v>25</v>
      </c>
      <c r="BS679" t="s">
        <v>25</v>
      </c>
      <c r="BT679" t="s">
        <v>25</v>
      </c>
      <c r="BU679" t="s">
        <v>25</v>
      </c>
      <c r="BV679" t="s">
        <v>25</v>
      </c>
      <c r="BW679" t="s">
        <v>25</v>
      </c>
      <c r="BX679" t="s">
        <v>25</v>
      </c>
      <c r="BY679" t="s">
        <v>25</v>
      </c>
      <c r="BZ679" t="s">
        <v>25</v>
      </c>
      <c r="CA679" t="s">
        <v>25</v>
      </c>
      <c r="CB679" t="s">
        <v>25</v>
      </c>
      <c r="CC679" t="s">
        <v>25</v>
      </c>
      <c r="CD679" t="s">
        <v>25</v>
      </c>
      <c r="CE679" t="s">
        <v>25</v>
      </c>
      <c r="CF679" t="s">
        <v>25</v>
      </c>
      <c r="CG679" t="s">
        <v>25</v>
      </c>
      <c r="CH679" t="s">
        <v>25</v>
      </c>
      <c r="CI679" t="s">
        <v>25</v>
      </c>
      <c r="CJ679" t="s">
        <v>25</v>
      </c>
      <c r="CK679" t="s">
        <v>25</v>
      </c>
      <c r="CL679" t="s">
        <v>25</v>
      </c>
      <c r="CM679" t="s">
        <v>25</v>
      </c>
      <c r="CN679" t="s">
        <v>25</v>
      </c>
      <c r="CO679" t="s">
        <v>25</v>
      </c>
      <c r="CP679" t="s">
        <v>25</v>
      </c>
      <c r="CQ679" t="s">
        <v>25</v>
      </c>
      <c r="CR679" t="s">
        <v>25</v>
      </c>
      <c r="CS679" t="s">
        <v>25</v>
      </c>
      <c r="CT679" t="s">
        <v>25</v>
      </c>
      <c r="CU679" t="s">
        <v>25</v>
      </c>
      <c r="CV679" t="s">
        <v>25</v>
      </c>
      <c r="CW679" t="s">
        <v>25</v>
      </c>
      <c r="CX679" t="s">
        <v>25</v>
      </c>
      <c r="CY679" t="s">
        <v>25</v>
      </c>
      <c r="CZ679" t="s">
        <v>25</v>
      </c>
      <c r="DA679" t="s">
        <v>25</v>
      </c>
      <c r="DB679" t="s">
        <v>25</v>
      </c>
      <c r="DC679" t="s">
        <v>25</v>
      </c>
    </row>
    <row r="680" spans="1:107" x14ac:dyDescent="0.2">
      <c r="A680" t="s">
        <v>305</v>
      </c>
      <c r="B680">
        <v>10188188</v>
      </c>
      <c r="C680" t="s">
        <v>33</v>
      </c>
      <c r="D680">
        <v>0</v>
      </c>
      <c r="E680">
        <v>-10</v>
      </c>
      <c r="F680">
        <v>0</v>
      </c>
      <c r="G680" t="s">
        <v>24</v>
      </c>
      <c r="H680">
        <v>1</v>
      </c>
      <c r="I680" t="s">
        <v>25</v>
      </c>
      <c r="J680">
        <v>0</v>
      </c>
      <c r="K680" t="s">
        <v>25</v>
      </c>
      <c r="L680">
        <v>0</v>
      </c>
      <c r="M680">
        <v>0.66700000000000004</v>
      </c>
      <c r="N680" t="s">
        <v>306</v>
      </c>
      <c r="O680" t="s">
        <v>95</v>
      </c>
      <c r="P680" t="s">
        <v>25</v>
      </c>
      <c r="Q680" t="s">
        <v>25</v>
      </c>
      <c r="R680" t="s">
        <v>25</v>
      </c>
      <c r="S680" t="s">
        <v>25</v>
      </c>
      <c r="T680" t="s">
        <v>25</v>
      </c>
      <c r="U680" t="s">
        <v>25</v>
      </c>
      <c r="V680" t="s">
        <v>25</v>
      </c>
      <c r="W680" t="s">
        <v>2411</v>
      </c>
      <c r="X680" t="s">
        <v>4095</v>
      </c>
      <c r="Y680" t="s">
        <v>4096</v>
      </c>
      <c r="Z680" t="s">
        <v>4097</v>
      </c>
      <c r="AA680" t="s">
        <v>4098</v>
      </c>
      <c r="AB680" t="s">
        <v>4099</v>
      </c>
      <c r="AC680" t="s">
        <v>4100</v>
      </c>
      <c r="AD680" t="s">
        <v>25</v>
      </c>
      <c r="AE680" t="s">
        <v>4096</v>
      </c>
      <c r="AF680" t="s">
        <v>4101</v>
      </c>
      <c r="AG680" t="s">
        <v>345</v>
      </c>
      <c r="AH680" t="s">
        <v>4102</v>
      </c>
      <c r="AI680" t="s">
        <v>4103</v>
      </c>
      <c r="AJ680" t="s">
        <v>4104</v>
      </c>
      <c r="AK680" t="s">
        <v>4105</v>
      </c>
      <c r="AL680" t="s">
        <v>4106</v>
      </c>
      <c r="AM680" t="s">
        <v>4107</v>
      </c>
      <c r="AN680" t="s">
        <v>4108</v>
      </c>
      <c r="AO680" t="s">
        <v>4109</v>
      </c>
      <c r="AP680" t="s">
        <v>4110</v>
      </c>
      <c r="AQ680" t="s">
        <v>4111</v>
      </c>
      <c r="AR680" t="s">
        <v>4112</v>
      </c>
      <c r="AS680" t="s">
        <v>4113</v>
      </c>
      <c r="AT680" t="s">
        <v>4114</v>
      </c>
      <c r="AU680" t="s">
        <v>4115</v>
      </c>
      <c r="AV680" t="s">
        <v>4116</v>
      </c>
      <c r="AW680" t="s">
        <v>4117</v>
      </c>
      <c r="AX680" t="s">
        <v>4118</v>
      </c>
      <c r="AY680" t="s">
        <v>4119</v>
      </c>
      <c r="AZ680" t="s">
        <v>4120</v>
      </c>
      <c r="BA680" t="s">
        <v>4121</v>
      </c>
      <c r="BB680" t="s">
        <v>4122</v>
      </c>
      <c r="BC680" t="s">
        <v>4123</v>
      </c>
      <c r="BD680" t="s">
        <v>4124</v>
      </c>
      <c r="BE680" t="s">
        <v>4125</v>
      </c>
      <c r="BF680" t="s">
        <v>4126</v>
      </c>
      <c r="BG680" t="s">
        <v>4127</v>
      </c>
      <c r="BH680" t="s">
        <v>4128</v>
      </c>
      <c r="BI680" t="s">
        <v>4129</v>
      </c>
      <c r="BJ680" t="s">
        <v>4130</v>
      </c>
      <c r="BK680" t="s">
        <v>4131</v>
      </c>
      <c r="BL680" t="s">
        <v>25</v>
      </c>
      <c r="BM680" t="s">
        <v>25</v>
      </c>
      <c r="BN680" t="s">
        <v>25</v>
      </c>
      <c r="BO680" t="s">
        <v>25</v>
      </c>
      <c r="BP680" t="s">
        <v>25</v>
      </c>
      <c r="BQ680" t="s">
        <v>25</v>
      </c>
      <c r="BR680" t="s">
        <v>25</v>
      </c>
      <c r="BS680" t="s">
        <v>25</v>
      </c>
      <c r="BT680" t="s">
        <v>25</v>
      </c>
      <c r="BU680" t="s">
        <v>25</v>
      </c>
      <c r="BV680" t="s">
        <v>25</v>
      </c>
      <c r="BW680" t="s">
        <v>25</v>
      </c>
      <c r="BX680" t="s">
        <v>25</v>
      </c>
      <c r="BY680" t="s">
        <v>25</v>
      </c>
      <c r="BZ680" t="s">
        <v>25</v>
      </c>
      <c r="CA680" t="s">
        <v>25</v>
      </c>
      <c r="CB680" t="s">
        <v>25</v>
      </c>
      <c r="CC680" t="s">
        <v>25</v>
      </c>
      <c r="CD680" t="s">
        <v>25</v>
      </c>
      <c r="CE680" t="s">
        <v>25</v>
      </c>
      <c r="CF680" t="s">
        <v>25</v>
      </c>
      <c r="CG680" t="s">
        <v>25</v>
      </c>
      <c r="CH680" t="s">
        <v>25</v>
      </c>
      <c r="CI680" t="s">
        <v>25</v>
      </c>
      <c r="CJ680" t="s">
        <v>25</v>
      </c>
      <c r="CK680" t="s">
        <v>25</v>
      </c>
      <c r="CL680" t="s">
        <v>25</v>
      </c>
      <c r="CM680" t="s">
        <v>25</v>
      </c>
      <c r="CN680" t="s">
        <v>25</v>
      </c>
      <c r="CO680" t="s">
        <v>25</v>
      </c>
      <c r="CP680" t="s">
        <v>25</v>
      </c>
      <c r="CQ680" t="s">
        <v>25</v>
      </c>
      <c r="CR680" t="s">
        <v>25</v>
      </c>
      <c r="CS680" t="s">
        <v>25</v>
      </c>
      <c r="CT680" t="s">
        <v>25</v>
      </c>
      <c r="CU680" t="s">
        <v>25</v>
      </c>
      <c r="CV680" t="s">
        <v>25</v>
      </c>
      <c r="CW680" t="s">
        <v>25</v>
      </c>
      <c r="CX680" t="s">
        <v>25</v>
      </c>
      <c r="CY680" t="s">
        <v>25</v>
      </c>
      <c r="CZ680" t="s">
        <v>25</v>
      </c>
      <c r="DA680" t="s">
        <v>25</v>
      </c>
      <c r="DB680" t="s">
        <v>25</v>
      </c>
      <c r="DC680" t="s">
        <v>25</v>
      </c>
    </row>
    <row r="681" spans="1:107" x14ac:dyDescent="0.2">
      <c r="A681" t="s">
        <v>305</v>
      </c>
      <c r="B681">
        <v>10188188</v>
      </c>
      <c r="C681" t="s">
        <v>33</v>
      </c>
      <c r="D681">
        <v>0</v>
      </c>
      <c r="E681">
        <v>-10</v>
      </c>
      <c r="F681">
        <v>0</v>
      </c>
      <c r="G681" t="s">
        <v>24</v>
      </c>
      <c r="H681">
        <v>1</v>
      </c>
      <c r="I681" t="s">
        <v>25</v>
      </c>
      <c r="J681">
        <v>0</v>
      </c>
      <c r="K681" t="s">
        <v>25</v>
      </c>
      <c r="L681">
        <v>0</v>
      </c>
      <c r="M681">
        <v>0.66700000000000004</v>
      </c>
      <c r="N681" t="s">
        <v>306</v>
      </c>
      <c r="O681" t="s">
        <v>95</v>
      </c>
      <c r="P681" t="s">
        <v>25</v>
      </c>
      <c r="Q681" t="s">
        <v>25</v>
      </c>
      <c r="R681" t="s">
        <v>25</v>
      </c>
      <c r="S681" t="s">
        <v>25</v>
      </c>
      <c r="T681" t="s">
        <v>25</v>
      </c>
      <c r="U681" t="s">
        <v>25</v>
      </c>
      <c r="V681" t="s">
        <v>25</v>
      </c>
      <c r="W681" t="s">
        <v>2411</v>
      </c>
      <c r="X681" t="s">
        <v>4132</v>
      </c>
      <c r="Y681" t="s">
        <v>4133</v>
      </c>
      <c r="Z681" t="s">
        <v>4134</v>
      </c>
      <c r="AA681" t="s">
        <v>4134</v>
      </c>
      <c r="AB681" t="s">
        <v>4135</v>
      </c>
      <c r="AC681" t="s">
        <v>4136</v>
      </c>
      <c r="AD681" t="s">
        <v>25</v>
      </c>
      <c r="AE681" t="s">
        <v>4133</v>
      </c>
      <c r="AF681" t="s">
        <v>4101</v>
      </c>
      <c r="AG681" t="s">
        <v>345</v>
      </c>
      <c r="AH681" t="s">
        <v>4102</v>
      </c>
      <c r="AI681" t="s">
        <v>4103</v>
      </c>
      <c r="AJ681" t="s">
        <v>4104</v>
      </c>
      <c r="AK681" t="s">
        <v>4105</v>
      </c>
      <c r="AL681" t="s">
        <v>4106</v>
      </c>
      <c r="AM681" t="s">
        <v>4107</v>
      </c>
      <c r="AN681" t="s">
        <v>4108</v>
      </c>
      <c r="AO681" t="s">
        <v>4109</v>
      </c>
      <c r="AP681" t="s">
        <v>4110</v>
      </c>
      <c r="AQ681" t="s">
        <v>4111</v>
      </c>
      <c r="AR681" t="s">
        <v>4112</v>
      </c>
      <c r="AS681" t="s">
        <v>4113</v>
      </c>
      <c r="AT681" t="s">
        <v>4114</v>
      </c>
      <c r="AU681" t="s">
        <v>4115</v>
      </c>
      <c r="AV681" t="s">
        <v>4116</v>
      </c>
      <c r="AW681" t="s">
        <v>4117</v>
      </c>
      <c r="AX681" t="s">
        <v>4118</v>
      </c>
      <c r="AY681" t="s">
        <v>4119</v>
      </c>
      <c r="AZ681" t="s">
        <v>4120</v>
      </c>
      <c r="BA681" t="s">
        <v>4121</v>
      </c>
      <c r="BB681" t="s">
        <v>4122</v>
      </c>
      <c r="BC681" t="s">
        <v>4123</v>
      </c>
      <c r="BD681" t="s">
        <v>4124</v>
      </c>
      <c r="BE681" t="s">
        <v>4125</v>
      </c>
      <c r="BF681" t="s">
        <v>4126</v>
      </c>
      <c r="BG681" t="s">
        <v>4127</v>
      </c>
      <c r="BH681" t="s">
        <v>4128</v>
      </c>
      <c r="BI681" t="s">
        <v>4129</v>
      </c>
      <c r="BJ681" t="s">
        <v>4130</v>
      </c>
      <c r="BK681" t="s">
        <v>4131</v>
      </c>
      <c r="BL681" t="s">
        <v>25</v>
      </c>
      <c r="BM681" t="s">
        <v>25</v>
      </c>
      <c r="BN681" t="s">
        <v>25</v>
      </c>
      <c r="BO681" t="s">
        <v>25</v>
      </c>
      <c r="BP681" t="s">
        <v>25</v>
      </c>
      <c r="BQ681" t="s">
        <v>25</v>
      </c>
      <c r="BR681" t="s">
        <v>25</v>
      </c>
      <c r="BS681" t="s">
        <v>25</v>
      </c>
      <c r="BT681" t="s">
        <v>25</v>
      </c>
      <c r="BU681" t="s">
        <v>25</v>
      </c>
      <c r="BV681" t="s">
        <v>25</v>
      </c>
      <c r="BW681" t="s">
        <v>25</v>
      </c>
      <c r="BX681" t="s">
        <v>25</v>
      </c>
      <c r="BY681" t="s">
        <v>25</v>
      </c>
      <c r="BZ681" t="s">
        <v>25</v>
      </c>
      <c r="CA681" t="s">
        <v>25</v>
      </c>
      <c r="CB681" t="s">
        <v>25</v>
      </c>
      <c r="CC681" t="s">
        <v>25</v>
      </c>
      <c r="CD681" t="s">
        <v>25</v>
      </c>
      <c r="CE681" t="s">
        <v>25</v>
      </c>
      <c r="CF681" t="s">
        <v>25</v>
      </c>
      <c r="CG681" t="s">
        <v>25</v>
      </c>
      <c r="CH681" t="s">
        <v>25</v>
      </c>
      <c r="CI681" t="s">
        <v>25</v>
      </c>
      <c r="CJ681" t="s">
        <v>25</v>
      </c>
      <c r="CK681" t="s">
        <v>25</v>
      </c>
      <c r="CL681" t="s">
        <v>25</v>
      </c>
      <c r="CM681" t="s">
        <v>25</v>
      </c>
      <c r="CN681" t="s">
        <v>25</v>
      </c>
      <c r="CO681" t="s">
        <v>25</v>
      </c>
      <c r="CP681" t="s">
        <v>25</v>
      </c>
      <c r="CQ681" t="s">
        <v>25</v>
      </c>
      <c r="CR681" t="s">
        <v>25</v>
      </c>
      <c r="CS681" t="s">
        <v>25</v>
      </c>
      <c r="CT681" t="s">
        <v>25</v>
      </c>
      <c r="CU681" t="s">
        <v>25</v>
      </c>
      <c r="CV681" t="s">
        <v>25</v>
      </c>
      <c r="CW681" t="s">
        <v>25</v>
      </c>
      <c r="CX681" t="s">
        <v>25</v>
      </c>
      <c r="CY681" t="s">
        <v>25</v>
      </c>
      <c r="CZ681" t="s">
        <v>25</v>
      </c>
      <c r="DA681" t="s">
        <v>25</v>
      </c>
      <c r="DB681" t="s">
        <v>25</v>
      </c>
      <c r="DC681" t="s">
        <v>25</v>
      </c>
    </row>
    <row r="682" spans="1:107" x14ac:dyDescent="0.2">
      <c r="A682" t="s">
        <v>305</v>
      </c>
      <c r="B682">
        <v>10188188</v>
      </c>
      <c r="C682" t="s">
        <v>33</v>
      </c>
      <c r="D682">
        <v>0</v>
      </c>
      <c r="E682">
        <v>-10</v>
      </c>
      <c r="F682">
        <v>0</v>
      </c>
      <c r="G682" t="s">
        <v>24</v>
      </c>
      <c r="H682">
        <v>1</v>
      </c>
      <c r="I682" t="s">
        <v>25</v>
      </c>
      <c r="J682">
        <v>0</v>
      </c>
      <c r="K682" t="s">
        <v>25</v>
      </c>
      <c r="L682">
        <v>0</v>
      </c>
      <c r="M682">
        <v>0.66700000000000004</v>
      </c>
      <c r="N682" t="s">
        <v>306</v>
      </c>
      <c r="O682" t="s">
        <v>95</v>
      </c>
      <c r="P682" t="s">
        <v>25</v>
      </c>
      <c r="Q682" t="s">
        <v>25</v>
      </c>
      <c r="R682" t="s">
        <v>25</v>
      </c>
      <c r="S682" t="s">
        <v>25</v>
      </c>
      <c r="T682" t="s">
        <v>25</v>
      </c>
      <c r="U682" t="s">
        <v>25</v>
      </c>
      <c r="V682" t="s">
        <v>25</v>
      </c>
      <c r="W682" t="s">
        <v>2411</v>
      </c>
      <c r="X682" t="s">
        <v>4095</v>
      </c>
      <c r="Y682" t="s">
        <v>4096</v>
      </c>
      <c r="Z682" t="s">
        <v>4097</v>
      </c>
      <c r="AA682" t="s">
        <v>4098</v>
      </c>
      <c r="AB682" t="s">
        <v>4099</v>
      </c>
      <c r="AC682" t="s">
        <v>4100</v>
      </c>
      <c r="AD682" t="s">
        <v>25</v>
      </c>
      <c r="AE682" t="s">
        <v>4096</v>
      </c>
      <c r="AF682" t="s">
        <v>4101</v>
      </c>
      <c r="AG682" t="s">
        <v>345</v>
      </c>
      <c r="AH682" t="s">
        <v>4102</v>
      </c>
      <c r="AI682" t="s">
        <v>4103</v>
      </c>
      <c r="AJ682" t="s">
        <v>4104</v>
      </c>
      <c r="AK682" t="s">
        <v>4105</v>
      </c>
      <c r="AL682" t="s">
        <v>4106</v>
      </c>
      <c r="AM682" t="s">
        <v>4107</v>
      </c>
      <c r="AN682" t="s">
        <v>4108</v>
      </c>
      <c r="AO682" t="s">
        <v>4109</v>
      </c>
      <c r="AP682" t="s">
        <v>4110</v>
      </c>
      <c r="AQ682" t="s">
        <v>4111</v>
      </c>
      <c r="AR682" t="s">
        <v>4112</v>
      </c>
      <c r="AS682" t="s">
        <v>4113</v>
      </c>
      <c r="AT682" t="s">
        <v>4114</v>
      </c>
      <c r="AU682" t="s">
        <v>4115</v>
      </c>
      <c r="AV682" t="s">
        <v>4116</v>
      </c>
      <c r="AW682" t="s">
        <v>4117</v>
      </c>
      <c r="AX682" t="s">
        <v>4118</v>
      </c>
      <c r="AY682" t="s">
        <v>4119</v>
      </c>
      <c r="AZ682" t="s">
        <v>4120</v>
      </c>
      <c r="BA682" t="s">
        <v>4121</v>
      </c>
      <c r="BB682" t="s">
        <v>4122</v>
      </c>
      <c r="BC682" t="s">
        <v>4123</v>
      </c>
      <c r="BD682" t="s">
        <v>4124</v>
      </c>
      <c r="BE682" t="s">
        <v>4125</v>
      </c>
      <c r="BF682" t="s">
        <v>4126</v>
      </c>
      <c r="BG682" t="s">
        <v>4127</v>
      </c>
      <c r="BH682" t="s">
        <v>4128</v>
      </c>
      <c r="BI682" t="s">
        <v>4129</v>
      </c>
      <c r="BJ682" t="s">
        <v>4130</v>
      </c>
      <c r="BK682" t="s">
        <v>4131</v>
      </c>
      <c r="BL682" t="s">
        <v>25</v>
      </c>
      <c r="BM682" t="s">
        <v>25</v>
      </c>
      <c r="BN682" t="s">
        <v>25</v>
      </c>
      <c r="BO682" t="s">
        <v>25</v>
      </c>
      <c r="BP682" t="s">
        <v>25</v>
      </c>
      <c r="BQ682" t="s">
        <v>25</v>
      </c>
      <c r="BR682" t="s">
        <v>25</v>
      </c>
      <c r="BS682" t="s">
        <v>25</v>
      </c>
      <c r="BT682" t="s">
        <v>25</v>
      </c>
      <c r="BU682" t="s">
        <v>25</v>
      </c>
      <c r="BV682" t="s">
        <v>25</v>
      </c>
      <c r="BW682" t="s">
        <v>25</v>
      </c>
      <c r="BX682" t="s">
        <v>25</v>
      </c>
      <c r="BY682" t="s">
        <v>25</v>
      </c>
      <c r="BZ682" t="s">
        <v>25</v>
      </c>
      <c r="CA682" t="s">
        <v>25</v>
      </c>
      <c r="CB682" t="s">
        <v>25</v>
      </c>
      <c r="CC682" t="s">
        <v>25</v>
      </c>
      <c r="CD682" t="s">
        <v>25</v>
      </c>
      <c r="CE682" t="s">
        <v>25</v>
      </c>
      <c r="CF682" t="s">
        <v>25</v>
      </c>
      <c r="CG682" t="s">
        <v>25</v>
      </c>
      <c r="CH682" t="s">
        <v>25</v>
      </c>
      <c r="CI682" t="s">
        <v>25</v>
      </c>
      <c r="CJ682" t="s">
        <v>25</v>
      </c>
      <c r="CK682" t="s">
        <v>25</v>
      </c>
      <c r="CL682" t="s">
        <v>25</v>
      </c>
      <c r="CM682" t="s">
        <v>25</v>
      </c>
      <c r="CN682" t="s">
        <v>25</v>
      </c>
      <c r="CO682" t="s">
        <v>25</v>
      </c>
      <c r="CP682" t="s">
        <v>25</v>
      </c>
      <c r="CQ682" t="s">
        <v>25</v>
      </c>
      <c r="CR682" t="s">
        <v>25</v>
      </c>
      <c r="CS682" t="s">
        <v>25</v>
      </c>
      <c r="CT682" t="s">
        <v>25</v>
      </c>
      <c r="CU682" t="s">
        <v>25</v>
      </c>
      <c r="CV682" t="s">
        <v>25</v>
      </c>
      <c r="CW682" t="s">
        <v>25</v>
      </c>
      <c r="CX682" t="s">
        <v>25</v>
      </c>
      <c r="CY682" t="s">
        <v>25</v>
      </c>
      <c r="CZ682" t="s">
        <v>25</v>
      </c>
      <c r="DA682" t="s">
        <v>25</v>
      </c>
      <c r="DB682" t="s">
        <v>25</v>
      </c>
      <c r="DC682" t="s">
        <v>25</v>
      </c>
    </row>
    <row r="683" spans="1:107" x14ac:dyDescent="0.2">
      <c r="A683" t="s">
        <v>305</v>
      </c>
      <c r="B683">
        <v>10188188</v>
      </c>
      <c r="C683" t="s">
        <v>33</v>
      </c>
      <c r="D683">
        <v>0</v>
      </c>
      <c r="E683">
        <v>-10</v>
      </c>
      <c r="F683">
        <v>0</v>
      </c>
      <c r="G683" t="s">
        <v>24</v>
      </c>
      <c r="H683">
        <v>1</v>
      </c>
      <c r="I683" t="s">
        <v>25</v>
      </c>
      <c r="J683">
        <v>0</v>
      </c>
      <c r="K683" t="s">
        <v>25</v>
      </c>
      <c r="L683">
        <v>0</v>
      </c>
      <c r="M683">
        <v>0.66700000000000004</v>
      </c>
      <c r="N683" t="s">
        <v>306</v>
      </c>
      <c r="O683" t="s">
        <v>95</v>
      </c>
      <c r="P683" t="s">
        <v>25</v>
      </c>
      <c r="Q683" t="s">
        <v>25</v>
      </c>
      <c r="R683" t="s">
        <v>25</v>
      </c>
      <c r="S683" t="s">
        <v>25</v>
      </c>
      <c r="T683" t="s">
        <v>25</v>
      </c>
      <c r="U683" t="s">
        <v>25</v>
      </c>
      <c r="V683" t="s">
        <v>25</v>
      </c>
      <c r="W683" t="s">
        <v>2411</v>
      </c>
      <c r="X683" t="s">
        <v>4132</v>
      </c>
      <c r="Y683" t="s">
        <v>4133</v>
      </c>
      <c r="Z683" t="s">
        <v>4134</v>
      </c>
      <c r="AA683" t="s">
        <v>4134</v>
      </c>
      <c r="AB683" t="s">
        <v>4135</v>
      </c>
      <c r="AC683" t="s">
        <v>4136</v>
      </c>
      <c r="AD683" t="s">
        <v>25</v>
      </c>
      <c r="AE683" t="s">
        <v>4133</v>
      </c>
      <c r="AF683" t="s">
        <v>4101</v>
      </c>
      <c r="AG683" t="s">
        <v>345</v>
      </c>
      <c r="AH683" t="s">
        <v>4102</v>
      </c>
      <c r="AI683" t="s">
        <v>4103</v>
      </c>
      <c r="AJ683" t="s">
        <v>4104</v>
      </c>
      <c r="AK683" t="s">
        <v>4105</v>
      </c>
      <c r="AL683" t="s">
        <v>4106</v>
      </c>
      <c r="AM683" t="s">
        <v>4107</v>
      </c>
      <c r="AN683" t="s">
        <v>4108</v>
      </c>
      <c r="AO683" t="s">
        <v>4109</v>
      </c>
      <c r="AP683" t="s">
        <v>4110</v>
      </c>
      <c r="AQ683" t="s">
        <v>4111</v>
      </c>
      <c r="AR683" t="s">
        <v>4112</v>
      </c>
      <c r="AS683" t="s">
        <v>4113</v>
      </c>
      <c r="AT683" t="s">
        <v>4114</v>
      </c>
      <c r="AU683" t="s">
        <v>4115</v>
      </c>
      <c r="AV683" t="s">
        <v>4116</v>
      </c>
      <c r="AW683" t="s">
        <v>4117</v>
      </c>
      <c r="AX683" t="s">
        <v>4118</v>
      </c>
      <c r="AY683" t="s">
        <v>4119</v>
      </c>
      <c r="AZ683" t="s">
        <v>4120</v>
      </c>
      <c r="BA683" t="s">
        <v>4121</v>
      </c>
      <c r="BB683" t="s">
        <v>4122</v>
      </c>
      <c r="BC683" t="s">
        <v>4123</v>
      </c>
      <c r="BD683" t="s">
        <v>4124</v>
      </c>
      <c r="BE683" t="s">
        <v>4125</v>
      </c>
      <c r="BF683" t="s">
        <v>4126</v>
      </c>
      <c r="BG683" t="s">
        <v>4127</v>
      </c>
      <c r="BH683" t="s">
        <v>4128</v>
      </c>
      <c r="BI683" t="s">
        <v>4129</v>
      </c>
      <c r="BJ683" t="s">
        <v>4130</v>
      </c>
      <c r="BK683" t="s">
        <v>4131</v>
      </c>
      <c r="BL683" t="s">
        <v>25</v>
      </c>
      <c r="BM683" t="s">
        <v>25</v>
      </c>
      <c r="BN683" t="s">
        <v>25</v>
      </c>
      <c r="BO683" t="s">
        <v>25</v>
      </c>
      <c r="BP683" t="s">
        <v>25</v>
      </c>
      <c r="BQ683" t="s">
        <v>25</v>
      </c>
      <c r="BR683" t="s">
        <v>25</v>
      </c>
      <c r="BS683" t="s">
        <v>25</v>
      </c>
      <c r="BT683" t="s">
        <v>25</v>
      </c>
      <c r="BU683" t="s">
        <v>25</v>
      </c>
      <c r="BV683" t="s">
        <v>25</v>
      </c>
      <c r="BW683" t="s">
        <v>25</v>
      </c>
      <c r="BX683" t="s">
        <v>25</v>
      </c>
      <c r="BY683" t="s">
        <v>25</v>
      </c>
      <c r="BZ683" t="s">
        <v>25</v>
      </c>
      <c r="CA683" t="s">
        <v>25</v>
      </c>
      <c r="CB683" t="s">
        <v>25</v>
      </c>
      <c r="CC683" t="s">
        <v>25</v>
      </c>
      <c r="CD683" t="s">
        <v>25</v>
      </c>
      <c r="CE683" t="s">
        <v>25</v>
      </c>
      <c r="CF683" t="s">
        <v>25</v>
      </c>
      <c r="CG683" t="s">
        <v>25</v>
      </c>
      <c r="CH683" t="s">
        <v>25</v>
      </c>
      <c r="CI683" t="s">
        <v>25</v>
      </c>
      <c r="CJ683" t="s">
        <v>25</v>
      </c>
      <c r="CK683" t="s">
        <v>25</v>
      </c>
      <c r="CL683" t="s">
        <v>25</v>
      </c>
      <c r="CM683" t="s">
        <v>25</v>
      </c>
      <c r="CN683" t="s">
        <v>25</v>
      </c>
      <c r="CO683" t="s">
        <v>25</v>
      </c>
      <c r="CP683" t="s">
        <v>25</v>
      </c>
      <c r="CQ683" t="s">
        <v>25</v>
      </c>
      <c r="CR683" t="s">
        <v>25</v>
      </c>
      <c r="CS683" t="s">
        <v>25</v>
      </c>
      <c r="CT683" t="s">
        <v>25</v>
      </c>
      <c r="CU683" t="s">
        <v>25</v>
      </c>
      <c r="CV683" t="s">
        <v>25</v>
      </c>
      <c r="CW683" t="s">
        <v>25</v>
      </c>
      <c r="CX683" t="s">
        <v>25</v>
      </c>
      <c r="CY683" t="s">
        <v>25</v>
      </c>
      <c r="CZ683" t="s">
        <v>25</v>
      </c>
      <c r="DA683" t="s">
        <v>25</v>
      </c>
      <c r="DB683" t="s">
        <v>25</v>
      </c>
      <c r="DC683" t="s">
        <v>25</v>
      </c>
    </row>
    <row r="684" spans="1:107" x14ac:dyDescent="0.2">
      <c r="A684" t="s">
        <v>305</v>
      </c>
      <c r="B684">
        <v>10188188</v>
      </c>
      <c r="C684" t="s">
        <v>33</v>
      </c>
      <c r="D684">
        <v>0</v>
      </c>
      <c r="E684">
        <v>-10</v>
      </c>
      <c r="F684">
        <v>0</v>
      </c>
      <c r="G684" t="s">
        <v>24</v>
      </c>
      <c r="H684">
        <v>1</v>
      </c>
      <c r="I684" t="s">
        <v>25</v>
      </c>
      <c r="J684">
        <v>0</v>
      </c>
      <c r="K684" t="s">
        <v>25</v>
      </c>
      <c r="L684">
        <v>0</v>
      </c>
      <c r="M684">
        <v>0.66700000000000004</v>
      </c>
      <c r="N684" t="s">
        <v>306</v>
      </c>
      <c r="O684" t="s">
        <v>95</v>
      </c>
      <c r="P684" t="s">
        <v>25</v>
      </c>
      <c r="Q684" t="s">
        <v>25</v>
      </c>
      <c r="R684" t="s">
        <v>25</v>
      </c>
      <c r="S684" t="s">
        <v>25</v>
      </c>
      <c r="T684" t="s">
        <v>25</v>
      </c>
      <c r="U684" t="s">
        <v>25</v>
      </c>
      <c r="V684" t="s">
        <v>25</v>
      </c>
      <c r="W684" t="s">
        <v>2411</v>
      </c>
      <c r="X684" t="s">
        <v>4095</v>
      </c>
      <c r="Y684" t="s">
        <v>4096</v>
      </c>
      <c r="Z684" t="s">
        <v>4097</v>
      </c>
      <c r="AA684" t="s">
        <v>4098</v>
      </c>
      <c r="AB684" t="s">
        <v>4099</v>
      </c>
      <c r="AC684" t="s">
        <v>4100</v>
      </c>
      <c r="AD684" t="s">
        <v>25</v>
      </c>
      <c r="AE684" t="s">
        <v>4096</v>
      </c>
      <c r="AF684" t="s">
        <v>4101</v>
      </c>
      <c r="AG684" t="s">
        <v>345</v>
      </c>
      <c r="AH684" t="s">
        <v>4102</v>
      </c>
      <c r="AI684" t="s">
        <v>4103</v>
      </c>
      <c r="AJ684" t="s">
        <v>4104</v>
      </c>
      <c r="AK684" t="s">
        <v>4105</v>
      </c>
      <c r="AL684" t="s">
        <v>4106</v>
      </c>
      <c r="AM684" t="s">
        <v>4107</v>
      </c>
      <c r="AN684" t="s">
        <v>4108</v>
      </c>
      <c r="AO684" t="s">
        <v>4109</v>
      </c>
      <c r="AP684" t="s">
        <v>4110</v>
      </c>
      <c r="AQ684" t="s">
        <v>4111</v>
      </c>
      <c r="AR684" t="s">
        <v>4112</v>
      </c>
      <c r="AS684" t="s">
        <v>4113</v>
      </c>
      <c r="AT684" t="s">
        <v>4114</v>
      </c>
      <c r="AU684" t="s">
        <v>4115</v>
      </c>
      <c r="AV684" t="s">
        <v>4116</v>
      </c>
      <c r="AW684" t="s">
        <v>4117</v>
      </c>
      <c r="AX684" t="s">
        <v>4118</v>
      </c>
      <c r="AY684" t="s">
        <v>4119</v>
      </c>
      <c r="AZ684" t="s">
        <v>4120</v>
      </c>
      <c r="BA684" t="s">
        <v>4121</v>
      </c>
      <c r="BB684" t="s">
        <v>4122</v>
      </c>
      <c r="BC684" t="s">
        <v>4123</v>
      </c>
      <c r="BD684" t="s">
        <v>4124</v>
      </c>
      <c r="BE684" t="s">
        <v>4125</v>
      </c>
      <c r="BF684" t="s">
        <v>4126</v>
      </c>
      <c r="BG684" t="s">
        <v>4127</v>
      </c>
      <c r="BH684" t="s">
        <v>4128</v>
      </c>
      <c r="BI684" t="s">
        <v>4129</v>
      </c>
      <c r="BJ684" t="s">
        <v>4130</v>
      </c>
      <c r="BK684" t="s">
        <v>4131</v>
      </c>
      <c r="BL684" t="s">
        <v>25</v>
      </c>
      <c r="BM684" t="s">
        <v>25</v>
      </c>
      <c r="BN684" t="s">
        <v>25</v>
      </c>
      <c r="BO684" t="s">
        <v>25</v>
      </c>
      <c r="BP684" t="s">
        <v>25</v>
      </c>
      <c r="BQ684" t="s">
        <v>25</v>
      </c>
      <c r="BR684" t="s">
        <v>25</v>
      </c>
      <c r="BS684" t="s">
        <v>25</v>
      </c>
      <c r="BT684" t="s">
        <v>25</v>
      </c>
      <c r="BU684" t="s">
        <v>25</v>
      </c>
      <c r="BV684" t="s">
        <v>25</v>
      </c>
      <c r="BW684" t="s">
        <v>25</v>
      </c>
      <c r="BX684" t="s">
        <v>25</v>
      </c>
      <c r="BY684" t="s">
        <v>25</v>
      </c>
      <c r="BZ684" t="s">
        <v>25</v>
      </c>
      <c r="CA684" t="s">
        <v>25</v>
      </c>
      <c r="CB684" t="s">
        <v>25</v>
      </c>
      <c r="CC684" t="s">
        <v>25</v>
      </c>
      <c r="CD684" t="s">
        <v>25</v>
      </c>
      <c r="CE684" t="s">
        <v>25</v>
      </c>
      <c r="CF684" t="s">
        <v>25</v>
      </c>
      <c r="CG684" t="s">
        <v>25</v>
      </c>
      <c r="CH684" t="s">
        <v>25</v>
      </c>
      <c r="CI684" t="s">
        <v>25</v>
      </c>
      <c r="CJ684" t="s">
        <v>25</v>
      </c>
      <c r="CK684" t="s">
        <v>25</v>
      </c>
      <c r="CL684" t="s">
        <v>25</v>
      </c>
      <c r="CM684" t="s">
        <v>25</v>
      </c>
      <c r="CN684" t="s">
        <v>25</v>
      </c>
      <c r="CO684" t="s">
        <v>25</v>
      </c>
      <c r="CP684" t="s">
        <v>25</v>
      </c>
      <c r="CQ684" t="s">
        <v>25</v>
      </c>
      <c r="CR684" t="s">
        <v>25</v>
      </c>
      <c r="CS684" t="s">
        <v>25</v>
      </c>
      <c r="CT684" t="s">
        <v>25</v>
      </c>
      <c r="CU684" t="s">
        <v>25</v>
      </c>
      <c r="CV684" t="s">
        <v>25</v>
      </c>
      <c r="CW684" t="s">
        <v>25</v>
      </c>
      <c r="CX684" t="s">
        <v>25</v>
      </c>
      <c r="CY684" t="s">
        <v>25</v>
      </c>
      <c r="CZ684" t="s">
        <v>25</v>
      </c>
      <c r="DA684" t="s">
        <v>25</v>
      </c>
      <c r="DB684" t="s">
        <v>25</v>
      </c>
      <c r="DC684" t="s">
        <v>25</v>
      </c>
    </row>
    <row r="685" spans="1:107" x14ac:dyDescent="0.2">
      <c r="A685" t="s">
        <v>305</v>
      </c>
      <c r="B685">
        <v>10188188</v>
      </c>
      <c r="C685" t="s">
        <v>33</v>
      </c>
      <c r="D685">
        <v>0</v>
      </c>
      <c r="E685">
        <v>-10</v>
      </c>
      <c r="F685">
        <v>0</v>
      </c>
      <c r="G685" t="s">
        <v>24</v>
      </c>
      <c r="H685">
        <v>1</v>
      </c>
      <c r="I685" t="s">
        <v>25</v>
      </c>
      <c r="J685">
        <v>0</v>
      </c>
      <c r="K685" t="s">
        <v>25</v>
      </c>
      <c r="L685">
        <v>0</v>
      </c>
      <c r="M685">
        <v>0.66700000000000004</v>
      </c>
      <c r="N685" t="s">
        <v>306</v>
      </c>
      <c r="O685" t="s">
        <v>95</v>
      </c>
      <c r="P685" t="s">
        <v>25</v>
      </c>
      <c r="Q685" t="s">
        <v>25</v>
      </c>
      <c r="R685" t="s">
        <v>25</v>
      </c>
      <c r="S685" t="s">
        <v>25</v>
      </c>
      <c r="T685" t="s">
        <v>25</v>
      </c>
      <c r="U685" t="s">
        <v>25</v>
      </c>
      <c r="V685" t="s">
        <v>25</v>
      </c>
      <c r="W685" t="s">
        <v>2411</v>
      </c>
      <c r="X685" t="s">
        <v>4132</v>
      </c>
      <c r="Y685" t="s">
        <v>4133</v>
      </c>
      <c r="Z685" t="s">
        <v>4134</v>
      </c>
      <c r="AA685" t="s">
        <v>4134</v>
      </c>
      <c r="AB685" t="s">
        <v>4135</v>
      </c>
      <c r="AC685" t="s">
        <v>4136</v>
      </c>
      <c r="AD685" t="s">
        <v>25</v>
      </c>
      <c r="AE685" t="s">
        <v>4133</v>
      </c>
      <c r="AF685" t="s">
        <v>4101</v>
      </c>
      <c r="AG685" t="s">
        <v>345</v>
      </c>
      <c r="AH685" t="s">
        <v>4102</v>
      </c>
      <c r="AI685" t="s">
        <v>4103</v>
      </c>
      <c r="AJ685" t="s">
        <v>4104</v>
      </c>
      <c r="AK685" t="s">
        <v>4105</v>
      </c>
      <c r="AL685" t="s">
        <v>4106</v>
      </c>
      <c r="AM685" t="s">
        <v>4107</v>
      </c>
      <c r="AN685" t="s">
        <v>4108</v>
      </c>
      <c r="AO685" t="s">
        <v>4109</v>
      </c>
      <c r="AP685" t="s">
        <v>4110</v>
      </c>
      <c r="AQ685" t="s">
        <v>4111</v>
      </c>
      <c r="AR685" t="s">
        <v>4112</v>
      </c>
      <c r="AS685" t="s">
        <v>4113</v>
      </c>
      <c r="AT685" t="s">
        <v>4114</v>
      </c>
      <c r="AU685" t="s">
        <v>4115</v>
      </c>
      <c r="AV685" t="s">
        <v>4116</v>
      </c>
      <c r="AW685" t="s">
        <v>4117</v>
      </c>
      <c r="AX685" t="s">
        <v>4118</v>
      </c>
      <c r="AY685" t="s">
        <v>4119</v>
      </c>
      <c r="AZ685" t="s">
        <v>4120</v>
      </c>
      <c r="BA685" t="s">
        <v>4121</v>
      </c>
      <c r="BB685" t="s">
        <v>4122</v>
      </c>
      <c r="BC685" t="s">
        <v>4123</v>
      </c>
      <c r="BD685" t="s">
        <v>4124</v>
      </c>
      <c r="BE685" t="s">
        <v>4125</v>
      </c>
      <c r="BF685" t="s">
        <v>4126</v>
      </c>
      <c r="BG685" t="s">
        <v>4127</v>
      </c>
      <c r="BH685" t="s">
        <v>4128</v>
      </c>
      <c r="BI685" t="s">
        <v>4129</v>
      </c>
      <c r="BJ685" t="s">
        <v>4130</v>
      </c>
      <c r="BK685" t="s">
        <v>4131</v>
      </c>
      <c r="BL685" t="s">
        <v>25</v>
      </c>
      <c r="BM685" t="s">
        <v>25</v>
      </c>
      <c r="BN685" t="s">
        <v>25</v>
      </c>
      <c r="BO685" t="s">
        <v>25</v>
      </c>
      <c r="BP685" t="s">
        <v>25</v>
      </c>
      <c r="BQ685" t="s">
        <v>25</v>
      </c>
      <c r="BR685" t="s">
        <v>25</v>
      </c>
      <c r="BS685" t="s">
        <v>25</v>
      </c>
      <c r="BT685" t="s">
        <v>25</v>
      </c>
      <c r="BU685" t="s">
        <v>25</v>
      </c>
      <c r="BV685" t="s">
        <v>25</v>
      </c>
      <c r="BW685" t="s">
        <v>25</v>
      </c>
      <c r="BX685" t="s">
        <v>25</v>
      </c>
      <c r="BY685" t="s">
        <v>25</v>
      </c>
      <c r="BZ685" t="s">
        <v>25</v>
      </c>
      <c r="CA685" t="s">
        <v>25</v>
      </c>
      <c r="CB685" t="s">
        <v>25</v>
      </c>
      <c r="CC685" t="s">
        <v>25</v>
      </c>
      <c r="CD685" t="s">
        <v>25</v>
      </c>
      <c r="CE685" t="s">
        <v>25</v>
      </c>
      <c r="CF685" t="s">
        <v>25</v>
      </c>
      <c r="CG685" t="s">
        <v>25</v>
      </c>
      <c r="CH685" t="s">
        <v>25</v>
      </c>
      <c r="CI685" t="s">
        <v>25</v>
      </c>
      <c r="CJ685" t="s">
        <v>25</v>
      </c>
      <c r="CK685" t="s">
        <v>25</v>
      </c>
      <c r="CL685" t="s">
        <v>25</v>
      </c>
      <c r="CM685" t="s">
        <v>25</v>
      </c>
      <c r="CN685" t="s">
        <v>25</v>
      </c>
      <c r="CO685" t="s">
        <v>25</v>
      </c>
      <c r="CP685" t="s">
        <v>25</v>
      </c>
      <c r="CQ685" t="s">
        <v>25</v>
      </c>
      <c r="CR685" t="s">
        <v>25</v>
      </c>
      <c r="CS685" t="s">
        <v>25</v>
      </c>
      <c r="CT685" t="s">
        <v>25</v>
      </c>
      <c r="CU685" t="s">
        <v>25</v>
      </c>
      <c r="CV685" t="s">
        <v>25</v>
      </c>
      <c r="CW685" t="s">
        <v>25</v>
      </c>
      <c r="CX685" t="s">
        <v>25</v>
      </c>
      <c r="CY685" t="s">
        <v>25</v>
      </c>
      <c r="CZ685" t="s">
        <v>25</v>
      </c>
      <c r="DA685" t="s">
        <v>25</v>
      </c>
      <c r="DB685" t="s">
        <v>25</v>
      </c>
      <c r="DC685" t="s">
        <v>25</v>
      </c>
    </row>
    <row r="686" spans="1:107" x14ac:dyDescent="0.2">
      <c r="A686" t="s">
        <v>305</v>
      </c>
      <c r="B686">
        <v>10188188</v>
      </c>
      <c r="C686" t="s">
        <v>33</v>
      </c>
      <c r="D686">
        <v>0</v>
      </c>
      <c r="E686">
        <v>-10</v>
      </c>
      <c r="F686">
        <v>0</v>
      </c>
      <c r="G686" t="s">
        <v>24</v>
      </c>
      <c r="H686">
        <v>1</v>
      </c>
      <c r="I686" t="s">
        <v>25</v>
      </c>
      <c r="J686">
        <v>0</v>
      </c>
      <c r="K686" t="s">
        <v>25</v>
      </c>
      <c r="L686">
        <v>0</v>
      </c>
      <c r="M686">
        <v>0.66700000000000004</v>
      </c>
      <c r="N686" t="s">
        <v>306</v>
      </c>
      <c r="O686" t="s">
        <v>2284</v>
      </c>
      <c r="P686" t="s">
        <v>25</v>
      </c>
      <c r="Q686" t="s">
        <v>25</v>
      </c>
      <c r="R686" t="s">
        <v>25</v>
      </c>
      <c r="S686" t="s">
        <v>25</v>
      </c>
      <c r="T686" t="s">
        <v>25</v>
      </c>
      <c r="U686" t="s">
        <v>25</v>
      </c>
      <c r="V686" t="s">
        <v>25</v>
      </c>
      <c r="W686" t="s">
        <v>2411</v>
      </c>
      <c r="X686" t="s">
        <v>4095</v>
      </c>
      <c r="Y686" t="s">
        <v>4096</v>
      </c>
      <c r="Z686" t="s">
        <v>4097</v>
      </c>
      <c r="AA686" t="s">
        <v>4098</v>
      </c>
      <c r="AB686" t="s">
        <v>4099</v>
      </c>
      <c r="AC686" t="s">
        <v>4100</v>
      </c>
      <c r="AD686" t="s">
        <v>25</v>
      </c>
      <c r="AE686" t="s">
        <v>4096</v>
      </c>
      <c r="AF686" t="s">
        <v>4101</v>
      </c>
      <c r="AG686" t="s">
        <v>345</v>
      </c>
      <c r="AH686" t="s">
        <v>4102</v>
      </c>
      <c r="AI686" t="s">
        <v>4103</v>
      </c>
      <c r="AJ686" t="s">
        <v>4104</v>
      </c>
      <c r="AK686" t="s">
        <v>4105</v>
      </c>
      <c r="AL686" t="s">
        <v>4106</v>
      </c>
      <c r="AM686" t="s">
        <v>4107</v>
      </c>
      <c r="AN686" t="s">
        <v>4108</v>
      </c>
      <c r="AO686" t="s">
        <v>4109</v>
      </c>
      <c r="AP686" t="s">
        <v>4110</v>
      </c>
      <c r="AQ686" t="s">
        <v>4111</v>
      </c>
      <c r="AR686" t="s">
        <v>4112</v>
      </c>
      <c r="AS686" t="s">
        <v>4113</v>
      </c>
      <c r="AT686" t="s">
        <v>4114</v>
      </c>
      <c r="AU686" t="s">
        <v>4115</v>
      </c>
      <c r="AV686" t="s">
        <v>4116</v>
      </c>
      <c r="AW686" t="s">
        <v>4117</v>
      </c>
      <c r="AX686" t="s">
        <v>4118</v>
      </c>
      <c r="AY686" t="s">
        <v>4119</v>
      </c>
      <c r="AZ686" t="s">
        <v>4120</v>
      </c>
      <c r="BA686" t="s">
        <v>4121</v>
      </c>
      <c r="BB686" t="s">
        <v>4122</v>
      </c>
      <c r="BC686" t="s">
        <v>4123</v>
      </c>
      <c r="BD686" t="s">
        <v>4124</v>
      </c>
      <c r="BE686" t="s">
        <v>4125</v>
      </c>
      <c r="BF686" t="s">
        <v>4126</v>
      </c>
      <c r="BG686" t="s">
        <v>4127</v>
      </c>
      <c r="BH686" t="s">
        <v>4128</v>
      </c>
      <c r="BI686" t="s">
        <v>4129</v>
      </c>
      <c r="BJ686" t="s">
        <v>4130</v>
      </c>
      <c r="BK686" t="s">
        <v>4131</v>
      </c>
      <c r="BL686" t="s">
        <v>25</v>
      </c>
      <c r="BM686" t="s">
        <v>25</v>
      </c>
      <c r="BN686" t="s">
        <v>25</v>
      </c>
      <c r="BO686" t="s">
        <v>25</v>
      </c>
      <c r="BP686" t="s">
        <v>25</v>
      </c>
      <c r="BQ686" t="s">
        <v>25</v>
      </c>
      <c r="BR686" t="s">
        <v>25</v>
      </c>
      <c r="BS686" t="s">
        <v>25</v>
      </c>
      <c r="BT686" t="s">
        <v>25</v>
      </c>
      <c r="BU686" t="s">
        <v>25</v>
      </c>
      <c r="BV686" t="s">
        <v>25</v>
      </c>
      <c r="BW686" t="s">
        <v>25</v>
      </c>
      <c r="BX686" t="s">
        <v>25</v>
      </c>
      <c r="BY686" t="s">
        <v>25</v>
      </c>
      <c r="BZ686" t="s">
        <v>25</v>
      </c>
      <c r="CA686" t="s">
        <v>25</v>
      </c>
      <c r="CB686" t="s">
        <v>25</v>
      </c>
      <c r="CC686" t="s">
        <v>25</v>
      </c>
      <c r="CD686" t="s">
        <v>25</v>
      </c>
      <c r="CE686" t="s">
        <v>25</v>
      </c>
      <c r="CF686" t="s">
        <v>25</v>
      </c>
      <c r="CG686" t="s">
        <v>25</v>
      </c>
      <c r="CH686" t="s">
        <v>25</v>
      </c>
      <c r="CI686" t="s">
        <v>25</v>
      </c>
      <c r="CJ686" t="s">
        <v>25</v>
      </c>
      <c r="CK686" t="s">
        <v>25</v>
      </c>
      <c r="CL686" t="s">
        <v>25</v>
      </c>
      <c r="CM686" t="s">
        <v>25</v>
      </c>
      <c r="CN686" t="s">
        <v>25</v>
      </c>
      <c r="CO686" t="s">
        <v>25</v>
      </c>
      <c r="CP686" t="s">
        <v>25</v>
      </c>
      <c r="CQ686" t="s">
        <v>25</v>
      </c>
      <c r="CR686" t="s">
        <v>25</v>
      </c>
      <c r="CS686" t="s">
        <v>25</v>
      </c>
      <c r="CT686" t="s">
        <v>25</v>
      </c>
      <c r="CU686" t="s">
        <v>25</v>
      </c>
      <c r="CV686" t="s">
        <v>25</v>
      </c>
      <c r="CW686" t="s">
        <v>25</v>
      </c>
      <c r="CX686" t="s">
        <v>25</v>
      </c>
      <c r="CY686" t="s">
        <v>25</v>
      </c>
      <c r="CZ686" t="s">
        <v>25</v>
      </c>
      <c r="DA686" t="s">
        <v>25</v>
      </c>
      <c r="DB686" t="s">
        <v>25</v>
      </c>
      <c r="DC686" t="s">
        <v>25</v>
      </c>
    </row>
    <row r="687" spans="1:107" x14ac:dyDescent="0.2">
      <c r="A687" t="s">
        <v>305</v>
      </c>
      <c r="B687">
        <v>10188188</v>
      </c>
      <c r="C687" t="s">
        <v>33</v>
      </c>
      <c r="D687">
        <v>0</v>
      </c>
      <c r="E687">
        <v>-10</v>
      </c>
      <c r="F687">
        <v>0</v>
      </c>
      <c r="G687" t="s">
        <v>24</v>
      </c>
      <c r="H687">
        <v>1</v>
      </c>
      <c r="I687" t="s">
        <v>25</v>
      </c>
      <c r="J687">
        <v>0</v>
      </c>
      <c r="K687" t="s">
        <v>25</v>
      </c>
      <c r="L687">
        <v>0</v>
      </c>
      <c r="M687">
        <v>0.66700000000000004</v>
      </c>
      <c r="N687" t="s">
        <v>306</v>
      </c>
      <c r="O687" t="s">
        <v>95</v>
      </c>
      <c r="P687" t="s">
        <v>25</v>
      </c>
      <c r="Q687" t="s">
        <v>25</v>
      </c>
      <c r="R687" t="s">
        <v>25</v>
      </c>
      <c r="S687" t="s">
        <v>25</v>
      </c>
      <c r="T687" t="s">
        <v>25</v>
      </c>
      <c r="U687" t="s">
        <v>25</v>
      </c>
      <c r="V687" t="s">
        <v>25</v>
      </c>
      <c r="W687" t="s">
        <v>2411</v>
      </c>
      <c r="X687" t="s">
        <v>4132</v>
      </c>
      <c r="Y687" t="s">
        <v>4133</v>
      </c>
      <c r="Z687" t="s">
        <v>4134</v>
      </c>
      <c r="AA687" t="s">
        <v>4134</v>
      </c>
      <c r="AB687" t="s">
        <v>4135</v>
      </c>
      <c r="AC687" t="s">
        <v>4136</v>
      </c>
      <c r="AD687" t="s">
        <v>25</v>
      </c>
      <c r="AE687" t="s">
        <v>4133</v>
      </c>
      <c r="AF687" t="s">
        <v>4101</v>
      </c>
      <c r="AG687" t="s">
        <v>345</v>
      </c>
      <c r="AH687" t="s">
        <v>4102</v>
      </c>
      <c r="AI687" t="s">
        <v>4103</v>
      </c>
      <c r="AJ687" t="s">
        <v>4104</v>
      </c>
      <c r="AK687" t="s">
        <v>4105</v>
      </c>
      <c r="AL687" t="s">
        <v>4106</v>
      </c>
      <c r="AM687" t="s">
        <v>4107</v>
      </c>
      <c r="AN687" t="s">
        <v>4108</v>
      </c>
      <c r="AO687" t="s">
        <v>4109</v>
      </c>
      <c r="AP687" t="s">
        <v>4110</v>
      </c>
      <c r="AQ687" t="s">
        <v>4111</v>
      </c>
      <c r="AR687" t="s">
        <v>4112</v>
      </c>
      <c r="AS687" t="s">
        <v>4113</v>
      </c>
      <c r="AT687" t="s">
        <v>4114</v>
      </c>
      <c r="AU687" t="s">
        <v>4115</v>
      </c>
      <c r="AV687" t="s">
        <v>4116</v>
      </c>
      <c r="AW687" t="s">
        <v>4117</v>
      </c>
      <c r="AX687" t="s">
        <v>4118</v>
      </c>
      <c r="AY687" t="s">
        <v>4119</v>
      </c>
      <c r="AZ687" t="s">
        <v>4120</v>
      </c>
      <c r="BA687" t="s">
        <v>4121</v>
      </c>
      <c r="BB687" t="s">
        <v>4122</v>
      </c>
      <c r="BC687" t="s">
        <v>4123</v>
      </c>
      <c r="BD687" t="s">
        <v>4124</v>
      </c>
      <c r="BE687" t="s">
        <v>4125</v>
      </c>
      <c r="BF687" t="s">
        <v>4126</v>
      </c>
      <c r="BG687" t="s">
        <v>4127</v>
      </c>
      <c r="BH687" t="s">
        <v>4128</v>
      </c>
      <c r="BI687" t="s">
        <v>4129</v>
      </c>
      <c r="BJ687" t="s">
        <v>4130</v>
      </c>
      <c r="BK687" t="s">
        <v>4131</v>
      </c>
      <c r="BL687" t="s">
        <v>25</v>
      </c>
      <c r="BM687" t="s">
        <v>25</v>
      </c>
      <c r="BN687" t="s">
        <v>25</v>
      </c>
      <c r="BO687" t="s">
        <v>25</v>
      </c>
      <c r="BP687" t="s">
        <v>25</v>
      </c>
      <c r="BQ687" t="s">
        <v>25</v>
      </c>
      <c r="BR687" t="s">
        <v>25</v>
      </c>
      <c r="BS687" t="s">
        <v>25</v>
      </c>
      <c r="BT687" t="s">
        <v>25</v>
      </c>
      <c r="BU687" t="s">
        <v>25</v>
      </c>
      <c r="BV687" t="s">
        <v>25</v>
      </c>
      <c r="BW687" t="s">
        <v>25</v>
      </c>
      <c r="BX687" t="s">
        <v>25</v>
      </c>
      <c r="BY687" t="s">
        <v>25</v>
      </c>
      <c r="BZ687" t="s">
        <v>25</v>
      </c>
      <c r="CA687" t="s">
        <v>25</v>
      </c>
      <c r="CB687" t="s">
        <v>25</v>
      </c>
      <c r="CC687" t="s">
        <v>25</v>
      </c>
      <c r="CD687" t="s">
        <v>25</v>
      </c>
      <c r="CE687" t="s">
        <v>25</v>
      </c>
      <c r="CF687" t="s">
        <v>25</v>
      </c>
      <c r="CG687" t="s">
        <v>25</v>
      </c>
      <c r="CH687" t="s">
        <v>25</v>
      </c>
      <c r="CI687" t="s">
        <v>25</v>
      </c>
      <c r="CJ687" t="s">
        <v>25</v>
      </c>
      <c r="CK687" t="s">
        <v>25</v>
      </c>
      <c r="CL687" t="s">
        <v>25</v>
      </c>
      <c r="CM687" t="s">
        <v>25</v>
      </c>
      <c r="CN687" t="s">
        <v>25</v>
      </c>
      <c r="CO687" t="s">
        <v>25</v>
      </c>
      <c r="CP687" t="s">
        <v>25</v>
      </c>
      <c r="CQ687" t="s">
        <v>25</v>
      </c>
      <c r="CR687" t="s">
        <v>25</v>
      </c>
      <c r="CS687" t="s">
        <v>25</v>
      </c>
      <c r="CT687" t="s">
        <v>25</v>
      </c>
      <c r="CU687" t="s">
        <v>25</v>
      </c>
      <c r="CV687" t="s">
        <v>25</v>
      </c>
      <c r="CW687" t="s">
        <v>25</v>
      </c>
      <c r="CX687" t="s">
        <v>25</v>
      </c>
      <c r="CY687" t="s">
        <v>25</v>
      </c>
      <c r="CZ687" t="s">
        <v>25</v>
      </c>
      <c r="DA687" t="s">
        <v>25</v>
      </c>
      <c r="DB687" t="s">
        <v>25</v>
      </c>
      <c r="DC687" t="s">
        <v>25</v>
      </c>
    </row>
    <row r="688" spans="1:107" x14ac:dyDescent="0.2">
      <c r="A688" t="s">
        <v>305</v>
      </c>
      <c r="B688">
        <v>10188188</v>
      </c>
      <c r="C688" t="s">
        <v>33</v>
      </c>
      <c r="D688">
        <v>0</v>
      </c>
      <c r="E688">
        <v>-10</v>
      </c>
      <c r="F688">
        <v>0</v>
      </c>
      <c r="G688" t="s">
        <v>24</v>
      </c>
      <c r="H688">
        <v>1</v>
      </c>
      <c r="I688" t="s">
        <v>25</v>
      </c>
      <c r="J688">
        <v>0</v>
      </c>
      <c r="K688" t="s">
        <v>25</v>
      </c>
      <c r="L688">
        <v>0</v>
      </c>
      <c r="M688">
        <v>0.66700000000000004</v>
      </c>
      <c r="N688" t="s">
        <v>306</v>
      </c>
      <c r="O688" t="s">
        <v>2284</v>
      </c>
      <c r="P688" t="s">
        <v>25</v>
      </c>
      <c r="Q688" t="s">
        <v>25</v>
      </c>
      <c r="R688" t="s">
        <v>25</v>
      </c>
      <c r="S688" t="s">
        <v>25</v>
      </c>
      <c r="T688" t="s">
        <v>25</v>
      </c>
      <c r="U688" t="s">
        <v>25</v>
      </c>
      <c r="V688" t="s">
        <v>25</v>
      </c>
      <c r="W688" t="s">
        <v>2411</v>
      </c>
      <c r="X688" t="s">
        <v>4095</v>
      </c>
      <c r="Y688" t="s">
        <v>4096</v>
      </c>
      <c r="Z688" t="s">
        <v>4097</v>
      </c>
      <c r="AA688" t="s">
        <v>4098</v>
      </c>
      <c r="AB688" t="s">
        <v>4099</v>
      </c>
      <c r="AC688" t="s">
        <v>4100</v>
      </c>
      <c r="AD688" t="s">
        <v>25</v>
      </c>
      <c r="AE688" t="s">
        <v>4096</v>
      </c>
      <c r="AF688" t="s">
        <v>4101</v>
      </c>
      <c r="AG688" t="s">
        <v>345</v>
      </c>
      <c r="AH688" t="s">
        <v>4102</v>
      </c>
      <c r="AI688" t="s">
        <v>4103</v>
      </c>
      <c r="AJ688" t="s">
        <v>4104</v>
      </c>
      <c r="AK688" t="s">
        <v>4105</v>
      </c>
      <c r="AL688" t="s">
        <v>4106</v>
      </c>
      <c r="AM688" t="s">
        <v>4107</v>
      </c>
      <c r="AN688" t="s">
        <v>4108</v>
      </c>
      <c r="AO688" t="s">
        <v>4109</v>
      </c>
      <c r="AP688" t="s">
        <v>4110</v>
      </c>
      <c r="AQ688" t="s">
        <v>4111</v>
      </c>
      <c r="AR688" t="s">
        <v>4112</v>
      </c>
      <c r="AS688" t="s">
        <v>4113</v>
      </c>
      <c r="AT688" t="s">
        <v>4114</v>
      </c>
      <c r="AU688" t="s">
        <v>4115</v>
      </c>
      <c r="AV688" t="s">
        <v>4116</v>
      </c>
      <c r="AW688" t="s">
        <v>4117</v>
      </c>
      <c r="AX688" t="s">
        <v>4118</v>
      </c>
      <c r="AY688" t="s">
        <v>4119</v>
      </c>
      <c r="AZ688" t="s">
        <v>4120</v>
      </c>
      <c r="BA688" t="s">
        <v>4121</v>
      </c>
      <c r="BB688" t="s">
        <v>4122</v>
      </c>
      <c r="BC688" t="s">
        <v>4123</v>
      </c>
      <c r="BD688" t="s">
        <v>4124</v>
      </c>
      <c r="BE688" t="s">
        <v>4125</v>
      </c>
      <c r="BF688" t="s">
        <v>4126</v>
      </c>
      <c r="BG688" t="s">
        <v>4127</v>
      </c>
      <c r="BH688" t="s">
        <v>4128</v>
      </c>
      <c r="BI688" t="s">
        <v>4129</v>
      </c>
      <c r="BJ688" t="s">
        <v>4130</v>
      </c>
      <c r="BK688" t="s">
        <v>4131</v>
      </c>
      <c r="BL688" t="s">
        <v>25</v>
      </c>
      <c r="BM688" t="s">
        <v>25</v>
      </c>
      <c r="BN688" t="s">
        <v>25</v>
      </c>
      <c r="BO688" t="s">
        <v>25</v>
      </c>
      <c r="BP688" t="s">
        <v>25</v>
      </c>
      <c r="BQ688" t="s">
        <v>25</v>
      </c>
      <c r="BR688" t="s">
        <v>25</v>
      </c>
      <c r="BS688" t="s">
        <v>25</v>
      </c>
      <c r="BT688" t="s">
        <v>25</v>
      </c>
      <c r="BU688" t="s">
        <v>25</v>
      </c>
      <c r="BV688" t="s">
        <v>25</v>
      </c>
      <c r="BW688" t="s">
        <v>25</v>
      </c>
      <c r="BX688" t="s">
        <v>25</v>
      </c>
      <c r="BY688" t="s">
        <v>25</v>
      </c>
      <c r="BZ688" t="s">
        <v>25</v>
      </c>
      <c r="CA688" t="s">
        <v>25</v>
      </c>
      <c r="CB688" t="s">
        <v>25</v>
      </c>
      <c r="CC688" t="s">
        <v>25</v>
      </c>
      <c r="CD688" t="s">
        <v>25</v>
      </c>
      <c r="CE688" t="s">
        <v>25</v>
      </c>
      <c r="CF688" t="s">
        <v>25</v>
      </c>
      <c r="CG688" t="s">
        <v>25</v>
      </c>
      <c r="CH688" t="s">
        <v>25</v>
      </c>
      <c r="CI688" t="s">
        <v>25</v>
      </c>
      <c r="CJ688" t="s">
        <v>25</v>
      </c>
      <c r="CK688" t="s">
        <v>25</v>
      </c>
      <c r="CL688" t="s">
        <v>25</v>
      </c>
      <c r="CM688" t="s">
        <v>25</v>
      </c>
      <c r="CN688" t="s">
        <v>25</v>
      </c>
      <c r="CO688" t="s">
        <v>25</v>
      </c>
      <c r="CP688" t="s">
        <v>25</v>
      </c>
      <c r="CQ688" t="s">
        <v>25</v>
      </c>
      <c r="CR688" t="s">
        <v>25</v>
      </c>
      <c r="CS688" t="s">
        <v>25</v>
      </c>
      <c r="CT688" t="s">
        <v>25</v>
      </c>
      <c r="CU688" t="s">
        <v>25</v>
      </c>
      <c r="CV688" t="s">
        <v>25</v>
      </c>
      <c r="CW688" t="s">
        <v>25</v>
      </c>
      <c r="CX688" t="s">
        <v>25</v>
      </c>
      <c r="CY688" t="s">
        <v>25</v>
      </c>
      <c r="CZ688" t="s">
        <v>25</v>
      </c>
      <c r="DA688" t="s">
        <v>25</v>
      </c>
      <c r="DB688" t="s">
        <v>25</v>
      </c>
      <c r="DC688" t="s">
        <v>25</v>
      </c>
    </row>
    <row r="689" spans="1:107" x14ac:dyDescent="0.2">
      <c r="A689" t="s">
        <v>305</v>
      </c>
      <c r="B689">
        <v>10188188</v>
      </c>
      <c r="C689" t="s">
        <v>33</v>
      </c>
      <c r="D689">
        <v>0</v>
      </c>
      <c r="E689">
        <v>-10</v>
      </c>
      <c r="F689">
        <v>0</v>
      </c>
      <c r="G689" t="s">
        <v>24</v>
      </c>
      <c r="H689">
        <v>1</v>
      </c>
      <c r="I689" t="s">
        <v>25</v>
      </c>
      <c r="J689">
        <v>0</v>
      </c>
      <c r="K689" t="s">
        <v>25</v>
      </c>
      <c r="L689">
        <v>0</v>
      </c>
      <c r="M689">
        <v>0.66700000000000004</v>
      </c>
      <c r="N689" t="s">
        <v>306</v>
      </c>
      <c r="O689" t="s">
        <v>95</v>
      </c>
      <c r="P689" t="s">
        <v>25</v>
      </c>
      <c r="Q689" t="s">
        <v>25</v>
      </c>
      <c r="R689" t="s">
        <v>25</v>
      </c>
      <c r="S689" t="s">
        <v>25</v>
      </c>
      <c r="T689" t="s">
        <v>25</v>
      </c>
      <c r="U689" t="s">
        <v>25</v>
      </c>
      <c r="V689" t="s">
        <v>25</v>
      </c>
      <c r="W689" t="s">
        <v>2411</v>
      </c>
      <c r="X689" t="s">
        <v>4132</v>
      </c>
      <c r="Y689" t="s">
        <v>4133</v>
      </c>
      <c r="Z689" t="s">
        <v>4134</v>
      </c>
      <c r="AA689" t="s">
        <v>4134</v>
      </c>
      <c r="AB689" t="s">
        <v>4135</v>
      </c>
      <c r="AC689" t="s">
        <v>4136</v>
      </c>
      <c r="AD689" t="s">
        <v>25</v>
      </c>
      <c r="AE689" t="s">
        <v>4133</v>
      </c>
      <c r="AF689" t="s">
        <v>4101</v>
      </c>
      <c r="AG689" t="s">
        <v>345</v>
      </c>
      <c r="AH689" t="s">
        <v>4102</v>
      </c>
      <c r="AI689" t="s">
        <v>4103</v>
      </c>
      <c r="AJ689" t="s">
        <v>4104</v>
      </c>
      <c r="AK689" t="s">
        <v>4105</v>
      </c>
      <c r="AL689" t="s">
        <v>4106</v>
      </c>
      <c r="AM689" t="s">
        <v>4107</v>
      </c>
      <c r="AN689" t="s">
        <v>4108</v>
      </c>
      <c r="AO689" t="s">
        <v>4109</v>
      </c>
      <c r="AP689" t="s">
        <v>4110</v>
      </c>
      <c r="AQ689" t="s">
        <v>4111</v>
      </c>
      <c r="AR689" t="s">
        <v>4112</v>
      </c>
      <c r="AS689" t="s">
        <v>4113</v>
      </c>
      <c r="AT689" t="s">
        <v>4114</v>
      </c>
      <c r="AU689" t="s">
        <v>4115</v>
      </c>
      <c r="AV689" t="s">
        <v>4116</v>
      </c>
      <c r="AW689" t="s">
        <v>4117</v>
      </c>
      <c r="AX689" t="s">
        <v>4118</v>
      </c>
      <c r="AY689" t="s">
        <v>4119</v>
      </c>
      <c r="AZ689" t="s">
        <v>4120</v>
      </c>
      <c r="BA689" t="s">
        <v>4121</v>
      </c>
      <c r="BB689" t="s">
        <v>4122</v>
      </c>
      <c r="BC689" t="s">
        <v>4123</v>
      </c>
      <c r="BD689" t="s">
        <v>4124</v>
      </c>
      <c r="BE689" t="s">
        <v>4125</v>
      </c>
      <c r="BF689" t="s">
        <v>4126</v>
      </c>
      <c r="BG689" t="s">
        <v>4127</v>
      </c>
      <c r="BH689" t="s">
        <v>4128</v>
      </c>
      <c r="BI689" t="s">
        <v>4129</v>
      </c>
      <c r="BJ689" t="s">
        <v>4130</v>
      </c>
      <c r="BK689" t="s">
        <v>4131</v>
      </c>
      <c r="BL689" t="s">
        <v>25</v>
      </c>
      <c r="BM689" t="s">
        <v>25</v>
      </c>
      <c r="BN689" t="s">
        <v>25</v>
      </c>
      <c r="BO689" t="s">
        <v>25</v>
      </c>
      <c r="BP689" t="s">
        <v>25</v>
      </c>
      <c r="BQ689" t="s">
        <v>25</v>
      </c>
      <c r="BR689" t="s">
        <v>25</v>
      </c>
      <c r="BS689" t="s">
        <v>25</v>
      </c>
      <c r="BT689" t="s">
        <v>25</v>
      </c>
      <c r="BU689" t="s">
        <v>25</v>
      </c>
      <c r="BV689" t="s">
        <v>25</v>
      </c>
      <c r="BW689" t="s">
        <v>25</v>
      </c>
      <c r="BX689" t="s">
        <v>25</v>
      </c>
      <c r="BY689" t="s">
        <v>25</v>
      </c>
      <c r="BZ689" t="s">
        <v>25</v>
      </c>
      <c r="CA689" t="s">
        <v>25</v>
      </c>
      <c r="CB689" t="s">
        <v>25</v>
      </c>
      <c r="CC689" t="s">
        <v>25</v>
      </c>
      <c r="CD689" t="s">
        <v>25</v>
      </c>
      <c r="CE689" t="s">
        <v>25</v>
      </c>
      <c r="CF689" t="s">
        <v>25</v>
      </c>
      <c r="CG689" t="s">
        <v>25</v>
      </c>
      <c r="CH689" t="s">
        <v>25</v>
      </c>
      <c r="CI689" t="s">
        <v>25</v>
      </c>
      <c r="CJ689" t="s">
        <v>25</v>
      </c>
      <c r="CK689" t="s">
        <v>25</v>
      </c>
      <c r="CL689" t="s">
        <v>25</v>
      </c>
      <c r="CM689" t="s">
        <v>25</v>
      </c>
      <c r="CN689" t="s">
        <v>25</v>
      </c>
      <c r="CO689" t="s">
        <v>25</v>
      </c>
      <c r="CP689" t="s">
        <v>25</v>
      </c>
      <c r="CQ689" t="s">
        <v>25</v>
      </c>
      <c r="CR689" t="s">
        <v>25</v>
      </c>
      <c r="CS689" t="s">
        <v>25</v>
      </c>
      <c r="CT689" t="s">
        <v>25</v>
      </c>
      <c r="CU689" t="s">
        <v>25</v>
      </c>
      <c r="CV689" t="s">
        <v>25</v>
      </c>
      <c r="CW689" t="s">
        <v>25</v>
      </c>
      <c r="CX689" t="s">
        <v>25</v>
      </c>
      <c r="CY689" t="s">
        <v>25</v>
      </c>
      <c r="CZ689" t="s">
        <v>25</v>
      </c>
      <c r="DA689" t="s">
        <v>25</v>
      </c>
      <c r="DB689" t="s">
        <v>25</v>
      </c>
      <c r="DC689" t="s">
        <v>25</v>
      </c>
    </row>
    <row r="690" spans="1:107" x14ac:dyDescent="0.2">
      <c r="A690" t="s">
        <v>305</v>
      </c>
      <c r="B690">
        <v>50402127</v>
      </c>
      <c r="C690" t="s">
        <v>22</v>
      </c>
      <c r="D690">
        <v>0</v>
      </c>
      <c r="E690" t="s">
        <v>46</v>
      </c>
      <c r="F690">
        <v>2</v>
      </c>
      <c r="G690" t="s">
        <v>24</v>
      </c>
      <c r="H690">
        <v>1</v>
      </c>
      <c r="I690" t="s">
        <v>25</v>
      </c>
      <c r="J690">
        <v>0</v>
      </c>
      <c r="K690" t="s">
        <v>25</v>
      </c>
      <c r="L690">
        <v>0</v>
      </c>
      <c r="M690">
        <v>0.66700000000000004</v>
      </c>
      <c r="N690" t="s">
        <v>23</v>
      </c>
      <c r="O690" t="s">
        <v>95</v>
      </c>
      <c r="P690" t="s">
        <v>25</v>
      </c>
      <c r="Q690" t="s">
        <v>25</v>
      </c>
      <c r="R690" t="s">
        <v>25</v>
      </c>
      <c r="S690" t="s">
        <v>25</v>
      </c>
      <c r="T690" t="s">
        <v>25</v>
      </c>
      <c r="U690" t="s">
        <v>25</v>
      </c>
      <c r="V690" t="s">
        <v>25</v>
      </c>
      <c r="W690" t="s">
        <v>2411</v>
      </c>
      <c r="X690" t="s">
        <v>25</v>
      </c>
      <c r="Y690" t="s">
        <v>25</v>
      </c>
      <c r="Z690" t="s">
        <v>25</v>
      </c>
      <c r="AA690" t="s">
        <v>25</v>
      </c>
      <c r="AB690" t="s">
        <v>25</v>
      </c>
      <c r="AC690" t="s">
        <v>25</v>
      </c>
      <c r="AD690" t="s">
        <v>25</v>
      </c>
      <c r="AE690" t="s">
        <v>4137</v>
      </c>
      <c r="AF690" t="s">
        <v>4138</v>
      </c>
      <c r="AG690" t="s">
        <v>346</v>
      </c>
      <c r="AH690" t="s">
        <v>4139</v>
      </c>
      <c r="AI690">
        <v>223163</v>
      </c>
      <c r="AJ690" t="s">
        <v>2692</v>
      </c>
      <c r="AK690" t="s">
        <v>2693</v>
      </c>
      <c r="AL690" t="s">
        <v>2694</v>
      </c>
      <c r="AM690" t="s">
        <v>2695</v>
      </c>
      <c r="AN690">
        <v>1</v>
      </c>
      <c r="AO690" t="s">
        <v>2306</v>
      </c>
      <c r="AP690">
        <v>50273827</v>
      </c>
      <c r="AQ690">
        <v>50403519</v>
      </c>
      <c r="AR690">
        <v>1</v>
      </c>
      <c r="AS690">
        <v>1.0900000000000001</v>
      </c>
      <c r="AT690">
        <v>23.5</v>
      </c>
      <c r="AU690" t="s">
        <v>4140</v>
      </c>
      <c r="AV690" t="s">
        <v>2411</v>
      </c>
      <c r="AW690" t="s">
        <v>2419</v>
      </c>
      <c r="AX690" t="s">
        <v>2298</v>
      </c>
      <c r="AY690" t="s">
        <v>3257</v>
      </c>
      <c r="AZ690" t="s">
        <v>2419</v>
      </c>
      <c r="BA690" t="s">
        <v>4141</v>
      </c>
      <c r="BB690" t="s">
        <v>4142</v>
      </c>
      <c r="BC690">
        <v>394055</v>
      </c>
      <c r="BD690" t="s">
        <v>4143</v>
      </c>
      <c r="BE690" t="s">
        <v>2693</v>
      </c>
      <c r="BF690" t="s">
        <v>2304</v>
      </c>
      <c r="BG690" t="s">
        <v>2305</v>
      </c>
      <c r="BH690">
        <v>1</v>
      </c>
      <c r="BI690" t="s">
        <v>2556</v>
      </c>
      <c r="BJ690" t="s">
        <v>23</v>
      </c>
      <c r="BK690" t="s">
        <v>46</v>
      </c>
      <c r="BL690" t="s">
        <v>46</v>
      </c>
      <c r="BM690" t="s">
        <v>4140</v>
      </c>
      <c r="BN690">
        <v>1.00369E-3</v>
      </c>
      <c r="BO690">
        <v>30886</v>
      </c>
      <c r="BP690">
        <v>8694</v>
      </c>
      <c r="BQ690">
        <v>838</v>
      </c>
      <c r="BR690">
        <v>302</v>
      </c>
      <c r="BS690">
        <v>1618</v>
      </c>
      <c r="BT690">
        <v>3488</v>
      </c>
      <c r="BU690">
        <v>14966</v>
      </c>
      <c r="BV690">
        <v>980</v>
      </c>
      <c r="BW690">
        <v>17078</v>
      </c>
      <c r="BX690">
        <v>13808</v>
      </c>
      <c r="BY690">
        <v>2.30044E-4</v>
      </c>
      <c r="BZ690">
        <v>0</v>
      </c>
      <c r="CA690">
        <v>0</v>
      </c>
      <c r="CB690">
        <v>0</v>
      </c>
      <c r="CC690">
        <v>0</v>
      </c>
      <c r="CD690">
        <v>1.9377299999999999E-3</v>
      </c>
      <c r="CE690">
        <v>0</v>
      </c>
      <c r="CF690">
        <v>1.0539900000000001E-3</v>
      </c>
      <c r="CG690">
        <v>9.4148300000000001E-4</v>
      </c>
      <c r="CH690" t="s">
        <v>46</v>
      </c>
      <c r="CI690" t="s">
        <v>4140</v>
      </c>
      <c r="CJ690">
        <v>1.1870800000000001E-3</v>
      </c>
      <c r="CK690">
        <v>146578</v>
      </c>
      <c r="CL690">
        <v>7480</v>
      </c>
      <c r="CM690">
        <v>23136</v>
      </c>
      <c r="CN690">
        <v>7936</v>
      </c>
      <c r="CO690">
        <v>10086</v>
      </c>
      <c r="CP690">
        <v>14998</v>
      </c>
      <c r="CQ690">
        <v>56362</v>
      </c>
      <c r="CR690">
        <v>3736</v>
      </c>
      <c r="CS690">
        <v>78772</v>
      </c>
      <c r="CT690">
        <v>67806</v>
      </c>
      <c r="CU690">
        <v>2.6738E-4</v>
      </c>
      <c r="CV690">
        <v>1.2966799999999999E-3</v>
      </c>
      <c r="CW690">
        <v>0</v>
      </c>
      <c r="CX690">
        <v>0</v>
      </c>
      <c r="CY690">
        <v>2.6670200000000001E-4</v>
      </c>
      <c r="CZ690">
        <v>1.6500499999999999E-3</v>
      </c>
      <c r="DA690">
        <v>8.0299799999999997E-4</v>
      </c>
      <c r="DB690">
        <v>1.3964400000000001E-3</v>
      </c>
      <c r="DC690">
        <v>9.4386899999999996E-4</v>
      </c>
    </row>
    <row r="691" spans="1:107" x14ac:dyDescent="0.2">
      <c r="A691" t="s">
        <v>305</v>
      </c>
      <c r="B691">
        <v>50402127</v>
      </c>
      <c r="C691" t="s">
        <v>22</v>
      </c>
      <c r="D691">
        <v>0</v>
      </c>
      <c r="E691" t="s">
        <v>46</v>
      </c>
      <c r="F691">
        <v>2</v>
      </c>
      <c r="G691" t="s">
        <v>24</v>
      </c>
      <c r="H691">
        <v>1</v>
      </c>
      <c r="I691" t="s">
        <v>25</v>
      </c>
      <c r="J691">
        <v>0</v>
      </c>
      <c r="K691" t="s">
        <v>25</v>
      </c>
      <c r="L691">
        <v>0</v>
      </c>
      <c r="M691">
        <v>0.66700000000000004</v>
      </c>
      <c r="N691" t="s">
        <v>23</v>
      </c>
      <c r="O691" t="s">
        <v>151</v>
      </c>
      <c r="P691" t="s">
        <v>152</v>
      </c>
      <c r="Q691" t="s">
        <v>3363</v>
      </c>
      <c r="R691" t="s">
        <v>2992</v>
      </c>
      <c r="S691" t="s">
        <v>2474</v>
      </c>
      <c r="T691" t="s">
        <v>2993</v>
      </c>
      <c r="U691">
        <v>3</v>
      </c>
      <c r="V691">
        <v>1134</v>
      </c>
      <c r="W691" t="s">
        <v>30</v>
      </c>
      <c r="X691" t="s">
        <v>4144</v>
      </c>
      <c r="Y691" t="s">
        <v>4145</v>
      </c>
      <c r="Z691" t="s">
        <v>4146</v>
      </c>
      <c r="AA691" t="s">
        <v>4146</v>
      </c>
      <c r="AB691" t="s">
        <v>4147</v>
      </c>
      <c r="AC691" t="s">
        <v>4148</v>
      </c>
      <c r="AD691" t="s">
        <v>25</v>
      </c>
      <c r="AE691" t="s">
        <v>4145</v>
      </c>
      <c r="AF691" t="s">
        <v>4149</v>
      </c>
      <c r="AG691" t="s">
        <v>346</v>
      </c>
      <c r="AH691" t="s">
        <v>4139</v>
      </c>
      <c r="AI691">
        <v>223163</v>
      </c>
      <c r="AJ691" t="s">
        <v>2692</v>
      </c>
      <c r="AK691" t="s">
        <v>2693</v>
      </c>
      <c r="AL691" t="s">
        <v>2694</v>
      </c>
      <c r="AM691" t="s">
        <v>2695</v>
      </c>
      <c r="AN691">
        <v>1</v>
      </c>
      <c r="AO691" t="s">
        <v>2306</v>
      </c>
      <c r="AP691">
        <v>50273827</v>
      </c>
      <c r="AQ691">
        <v>50403519</v>
      </c>
      <c r="AR691">
        <v>1</v>
      </c>
      <c r="AS691">
        <v>1.0900000000000001</v>
      </c>
      <c r="AT691">
        <v>23.5</v>
      </c>
      <c r="AU691" t="s">
        <v>4140</v>
      </c>
      <c r="AV691" t="s">
        <v>2411</v>
      </c>
      <c r="AW691" t="s">
        <v>2419</v>
      </c>
      <c r="AX691" t="s">
        <v>2298</v>
      </c>
      <c r="AY691" t="s">
        <v>3257</v>
      </c>
      <c r="AZ691" t="s">
        <v>2419</v>
      </c>
      <c r="BA691" t="s">
        <v>4141</v>
      </c>
      <c r="BB691" t="s">
        <v>4142</v>
      </c>
      <c r="BC691">
        <v>394055</v>
      </c>
      <c r="BD691" t="s">
        <v>4143</v>
      </c>
      <c r="BE691" t="s">
        <v>2693</v>
      </c>
      <c r="BF691" t="s">
        <v>2304</v>
      </c>
      <c r="BG691" t="s">
        <v>2305</v>
      </c>
      <c r="BH691">
        <v>1</v>
      </c>
      <c r="BI691" t="s">
        <v>2556</v>
      </c>
      <c r="BJ691" t="s">
        <v>23</v>
      </c>
      <c r="BK691" t="s">
        <v>46</v>
      </c>
      <c r="BL691" t="s">
        <v>46</v>
      </c>
      <c r="BM691" t="s">
        <v>4140</v>
      </c>
      <c r="BN691">
        <v>1.00369E-3</v>
      </c>
      <c r="BO691">
        <v>30886</v>
      </c>
      <c r="BP691">
        <v>8694</v>
      </c>
      <c r="BQ691">
        <v>838</v>
      </c>
      <c r="BR691">
        <v>302</v>
      </c>
      <c r="BS691">
        <v>1618</v>
      </c>
      <c r="BT691">
        <v>3488</v>
      </c>
      <c r="BU691">
        <v>14966</v>
      </c>
      <c r="BV691">
        <v>980</v>
      </c>
      <c r="BW691">
        <v>17078</v>
      </c>
      <c r="BX691">
        <v>13808</v>
      </c>
      <c r="BY691">
        <v>2.30044E-4</v>
      </c>
      <c r="BZ691">
        <v>0</v>
      </c>
      <c r="CA691">
        <v>0</v>
      </c>
      <c r="CB691">
        <v>0</v>
      </c>
      <c r="CC691">
        <v>0</v>
      </c>
      <c r="CD691">
        <v>1.9377299999999999E-3</v>
      </c>
      <c r="CE691">
        <v>0</v>
      </c>
      <c r="CF691">
        <v>1.0539900000000001E-3</v>
      </c>
      <c r="CG691">
        <v>9.4148300000000001E-4</v>
      </c>
      <c r="CH691" t="s">
        <v>46</v>
      </c>
      <c r="CI691" t="s">
        <v>4140</v>
      </c>
      <c r="CJ691">
        <v>1.1870800000000001E-3</v>
      </c>
      <c r="CK691">
        <v>146578</v>
      </c>
      <c r="CL691">
        <v>7480</v>
      </c>
      <c r="CM691">
        <v>23136</v>
      </c>
      <c r="CN691">
        <v>7936</v>
      </c>
      <c r="CO691">
        <v>10086</v>
      </c>
      <c r="CP691">
        <v>14998</v>
      </c>
      <c r="CQ691">
        <v>56362</v>
      </c>
      <c r="CR691">
        <v>3736</v>
      </c>
      <c r="CS691">
        <v>78772</v>
      </c>
      <c r="CT691">
        <v>67806</v>
      </c>
      <c r="CU691">
        <v>2.6738E-4</v>
      </c>
      <c r="CV691">
        <v>1.2966799999999999E-3</v>
      </c>
      <c r="CW691">
        <v>0</v>
      </c>
      <c r="CX691">
        <v>0</v>
      </c>
      <c r="CY691">
        <v>2.6670200000000001E-4</v>
      </c>
      <c r="CZ691">
        <v>1.6500499999999999E-3</v>
      </c>
      <c r="DA691">
        <v>8.0299799999999997E-4</v>
      </c>
      <c r="DB691">
        <v>1.3964400000000001E-3</v>
      </c>
      <c r="DC691">
        <v>9.4386899999999996E-4</v>
      </c>
    </row>
    <row r="692" spans="1:107" x14ac:dyDescent="0.2">
      <c r="A692" t="s">
        <v>305</v>
      </c>
      <c r="B692">
        <v>50402127</v>
      </c>
      <c r="C692" t="s">
        <v>22</v>
      </c>
      <c r="D692">
        <v>0</v>
      </c>
      <c r="E692" t="s">
        <v>46</v>
      </c>
      <c r="F692">
        <v>2</v>
      </c>
      <c r="G692" t="s">
        <v>24</v>
      </c>
      <c r="H692">
        <v>1</v>
      </c>
      <c r="I692" t="s">
        <v>25</v>
      </c>
      <c r="J692">
        <v>0</v>
      </c>
      <c r="K692" t="s">
        <v>25</v>
      </c>
      <c r="L692">
        <v>0</v>
      </c>
      <c r="M692">
        <v>0.66700000000000004</v>
      </c>
      <c r="N692" t="s">
        <v>23</v>
      </c>
      <c r="O692" t="s">
        <v>151</v>
      </c>
      <c r="P692" t="s">
        <v>152</v>
      </c>
      <c r="Q692" t="s">
        <v>3363</v>
      </c>
      <c r="R692" t="s">
        <v>2992</v>
      </c>
      <c r="S692" t="s">
        <v>2474</v>
      </c>
      <c r="T692" t="s">
        <v>2993</v>
      </c>
      <c r="U692">
        <v>3</v>
      </c>
      <c r="V692">
        <v>1067</v>
      </c>
      <c r="W692" t="s">
        <v>30</v>
      </c>
      <c r="X692" t="s">
        <v>25</v>
      </c>
      <c r="Y692" t="s">
        <v>25</v>
      </c>
      <c r="Z692" t="s">
        <v>25</v>
      </c>
      <c r="AA692" t="s">
        <v>25</v>
      </c>
      <c r="AB692" t="s">
        <v>25</v>
      </c>
      <c r="AC692" t="s">
        <v>25</v>
      </c>
      <c r="AD692" t="s">
        <v>25</v>
      </c>
      <c r="AE692" t="s">
        <v>4150</v>
      </c>
      <c r="AF692" t="s">
        <v>4149</v>
      </c>
      <c r="AG692" t="s">
        <v>346</v>
      </c>
      <c r="AH692" t="s">
        <v>4139</v>
      </c>
      <c r="AI692">
        <v>223163</v>
      </c>
      <c r="AJ692" t="s">
        <v>2692</v>
      </c>
      <c r="AK692" t="s">
        <v>2693</v>
      </c>
      <c r="AL692" t="s">
        <v>2694</v>
      </c>
      <c r="AM692" t="s">
        <v>2695</v>
      </c>
      <c r="AN692">
        <v>1</v>
      </c>
      <c r="AO692" t="s">
        <v>2306</v>
      </c>
      <c r="AP692">
        <v>50273827</v>
      </c>
      <c r="AQ692">
        <v>50403519</v>
      </c>
      <c r="AR692">
        <v>1</v>
      </c>
      <c r="AS692">
        <v>1.0900000000000001</v>
      </c>
      <c r="AT692">
        <v>23.5</v>
      </c>
      <c r="AU692" t="s">
        <v>4140</v>
      </c>
      <c r="AV692" t="s">
        <v>2411</v>
      </c>
      <c r="AW692" t="s">
        <v>2419</v>
      </c>
      <c r="AX692" t="s">
        <v>2298</v>
      </c>
      <c r="AY692" t="s">
        <v>3257</v>
      </c>
      <c r="AZ692" t="s">
        <v>2419</v>
      </c>
      <c r="BA692" t="s">
        <v>4141</v>
      </c>
      <c r="BB692" t="s">
        <v>4142</v>
      </c>
      <c r="BC692">
        <v>394055</v>
      </c>
      <c r="BD692" t="s">
        <v>4143</v>
      </c>
      <c r="BE692" t="s">
        <v>2693</v>
      </c>
      <c r="BF692" t="s">
        <v>2304</v>
      </c>
      <c r="BG692" t="s">
        <v>2305</v>
      </c>
      <c r="BH692">
        <v>1</v>
      </c>
      <c r="BI692" t="s">
        <v>2556</v>
      </c>
      <c r="BJ692" t="s">
        <v>23</v>
      </c>
      <c r="BK692" t="s">
        <v>46</v>
      </c>
      <c r="BL692" t="s">
        <v>46</v>
      </c>
      <c r="BM692" t="s">
        <v>4140</v>
      </c>
      <c r="BN692">
        <v>1.00369E-3</v>
      </c>
      <c r="BO692">
        <v>30886</v>
      </c>
      <c r="BP692">
        <v>8694</v>
      </c>
      <c r="BQ692">
        <v>838</v>
      </c>
      <c r="BR692">
        <v>302</v>
      </c>
      <c r="BS692">
        <v>1618</v>
      </c>
      <c r="BT692">
        <v>3488</v>
      </c>
      <c r="BU692">
        <v>14966</v>
      </c>
      <c r="BV692">
        <v>980</v>
      </c>
      <c r="BW692">
        <v>17078</v>
      </c>
      <c r="BX692">
        <v>13808</v>
      </c>
      <c r="BY692">
        <v>2.30044E-4</v>
      </c>
      <c r="BZ692">
        <v>0</v>
      </c>
      <c r="CA692">
        <v>0</v>
      </c>
      <c r="CB692">
        <v>0</v>
      </c>
      <c r="CC692">
        <v>0</v>
      </c>
      <c r="CD692">
        <v>1.9377299999999999E-3</v>
      </c>
      <c r="CE692">
        <v>0</v>
      </c>
      <c r="CF692">
        <v>1.0539900000000001E-3</v>
      </c>
      <c r="CG692">
        <v>9.4148300000000001E-4</v>
      </c>
      <c r="CH692" t="s">
        <v>46</v>
      </c>
      <c r="CI692" t="s">
        <v>4140</v>
      </c>
      <c r="CJ692">
        <v>1.1870800000000001E-3</v>
      </c>
      <c r="CK692">
        <v>146578</v>
      </c>
      <c r="CL692">
        <v>7480</v>
      </c>
      <c r="CM692">
        <v>23136</v>
      </c>
      <c r="CN692">
        <v>7936</v>
      </c>
      <c r="CO692">
        <v>10086</v>
      </c>
      <c r="CP692">
        <v>14998</v>
      </c>
      <c r="CQ692">
        <v>56362</v>
      </c>
      <c r="CR692">
        <v>3736</v>
      </c>
      <c r="CS692">
        <v>78772</v>
      </c>
      <c r="CT692">
        <v>67806</v>
      </c>
      <c r="CU692">
        <v>2.6738E-4</v>
      </c>
      <c r="CV692">
        <v>1.2966799999999999E-3</v>
      </c>
      <c r="CW692">
        <v>0</v>
      </c>
      <c r="CX692">
        <v>0</v>
      </c>
      <c r="CY692">
        <v>2.6670200000000001E-4</v>
      </c>
      <c r="CZ692">
        <v>1.6500499999999999E-3</v>
      </c>
      <c r="DA692">
        <v>8.0299799999999997E-4</v>
      </c>
      <c r="DB692">
        <v>1.3964400000000001E-3</v>
      </c>
      <c r="DC692">
        <v>9.4386899999999996E-4</v>
      </c>
    </row>
    <row r="693" spans="1:107" x14ac:dyDescent="0.2">
      <c r="A693" t="s">
        <v>305</v>
      </c>
      <c r="B693">
        <v>50402127</v>
      </c>
      <c r="C693" t="s">
        <v>22</v>
      </c>
      <c r="D693">
        <v>0</v>
      </c>
      <c r="E693" t="s">
        <v>46</v>
      </c>
      <c r="F693">
        <v>2</v>
      </c>
      <c r="G693" t="s">
        <v>24</v>
      </c>
      <c r="H693">
        <v>1</v>
      </c>
      <c r="I693" t="s">
        <v>25</v>
      </c>
      <c r="J693">
        <v>0</v>
      </c>
      <c r="K693" t="s">
        <v>25</v>
      </c>
      <c r="L693">
        <v>0</v>
      </c>
      <c r="M693">
        <v>0.66700000000000004</v>
      </c>
      <c r="N693" t="s">
        <v>23</v>
      </c>
      <c r="O693" t="s">
        <v>151</v>
      </c>
      <c r="P693" t="s">
        <v>152</v>
      </c>
      <c r="Q693" t="s">
        <v>3363</v>
      </c>
      <c r="R693" t="s">
        <v>2992</v>
      </c>
      <c r="S693" t="s">
        <v>2474</v>
      </c>
      <c r="T693" t="s">
        <v>2993</v>
      </c>
      <c r="U693">
        <v>3</v>
      </c>
      <c r="V693">
        <v>1141</v>
      </c>
      <c r="W693" t="s">
        <v>30</v>
      </c>
      <c r="X693" t="s">
        <v>4151</v>
      </c>
      <c r="Y693" t="s">
        <v>4152</v>
      </c>
      <c r="Z693" t="s">
        <v>4153</v>
      </c>
      <c r="AA693" t="s">
        <v>4154</v>
      </c>
      <c r="AB693" t="s">
        <v>4155</v>
      </c>
      <c r="AC693" t="s">
        <v>4156</v>
      </c>
      <c r="AD693" t="s">
        <v>25</v>
      </c>
      <c r="AE693" t="s">
        <v>4152</v>
      </c>
      <c r="AF693" t="s">
        <v>4149</v>
      </c>
      <c r="AG693" t="s">
        <v>346</v>
      </c>
      <c r="AH693" t="s">
        <v>4139</v>
      </c>
      <c r="AI693">
        <v>223163</v>
      </c>
      <c r="AJ693" t="s">
        <v>2692</v>
      </c>
      <c r="AK693" t="s">
        <v>2693</v>
      </c>
      <c r="AL693" t="s">
        <v>2694</v>
      </c>
      <c r="AM693" t="s">
        <v>2695</v>
      </c>
      <c r="AN693">
        <v>1</v>
      </c>
      <c r="AO693" t="s">
        <v>2306</v>
      </c>
      <c r="AP693">
        <v>50273827</v>
      </c>
      <c r="AQ693">
        <v>50403519</v>
      </c>
      <c r="AR693">
        <v>1</v>
      </c>
      <c r="AS693">
        <v>1.0900000000000001</v>
      </c>
      <c r="AT693">
        <v>23.5</v>
      </c>
      <c r="AU693" t="s">
        <v>4140</v>
      </c>
      <c r="AV693" t="s">
        <v>2411</v>
      </c>
      <c r="AW693" t="s">
        <v>2419</v>
      </c>
      <c r="AX693" t="s">
        <v>2298</v>
      </c>
      <c r="AY693" t="s">
        <v>3257</v>
      </c>
      <c r="AZ693" t="s">
        <v>2419</v>
      </c>
      <c r="BA693" t="s">
        <v>4141</v>
      </c>
      <c r="BB693" t="s">
        <v>4142</v>
      </c>
      <c r="BC693">
        <v>394055</v>
      </c>
      <c r="BD693" t="s">
        <v>4143</v>
      </c>
      <c r="BE693" t="s">
        <v>2693</v>
      </c>
      <c r="BF693" t="s">
        <v>2304</v>
      </c>
      <c r="BG693" t="s">
        <v>2305</v>
      </c>
      <c r="BH693">
        <v>1</v>
      </c>
      <c r="BI693" t="s">
        <v>2556</v>
      </c>
      <c r="BJ693" t="s">
        <v>23</v>
      </c>
      <c r="BK693" t="s">
        <v>46</v>
      </c>
      <c r="BL693" t="s">
        <v>46</v>
      </c>
      <c r="BM693" t="s">
        <v>4140</v>
      </c>
      <c r="BN693">
        <v>1.00369E-3</v>
      </c>
      <c r="BO693">
        <v>30886</v>
      </c>
      <c r="BP693">
        <v>8694</v>
      </c>
      <c r="BQ693">
        <v>838</v>
      </c>
      <c r="BR693">
        <v>302</v>
      </c>
      <c r="BS693">
        <v>1618</v>
      </c>
      <c r="BT693">
        <v>3488</v>
      </c>
      <c r="BU693">
        <v>14966</v>
      </c>
      <c r="BV693">
        <v>980</v>
      </c>
      <c r="BW693">
        <v>17078</v>
      </c>
      <c r="BX693">
        <v>13808</v>
      </c>
      <c r="BY693">
        <v>2.30044E-4</v>
      </c>
      <c r="BZ693">
        <v>0</v>
      </c>
      <c r="CA693">
        <v>0</v>
      </c>
      <c r="CB693">
        <v>0</v>
      </c>
      <c r="CC693">
        <v>0</v>
      </c>
      <c r="CD693">
        <v>1.9377299999999999E-3</v>
      </c>
      <c r="CE693">
        <v>0</v>
      </c>
      <c r="CF693">
        <v>1.0539900000000001E-3</v>
      </c>
      <c r="CG693">
        <v>9.4148300000000001E-4</v>
      </c>
      <c r="CH693" t="s">
        <v>46</v>
      </c>
      <c r="CI693" t="s">
        <v>4140</v>
      </c>
      <c r="CJ693">
        <v>1.1870800000000001E-3</v>
      </c>
      <c r="CK693">
        <v>146578</v>
      </c>
      <c r="CL693">
        <v>7480</v>
      </c>
      <c r="CM693">
        <v>23136</v>
      </c>
      <c r="CN693">
        <v>7936</v>
      </c>
      <c r="CO693">
        <v>10086</v>
      </c>
      <c r="CP693">
        <v>14998</v>
      </c>
      <c r="CQ693">
        <v>56362</v>
      </c>
      <c r="CR693">
        <v>3736</v>
      </c>
      <c r="CS693">
        <v>78772</v>
      </c>
      <c r="CT693">
        <v>67806</v>
      </c>
      <c r="CU693">
        <v>2.6738E-4</v>
      </c>
      <c r="CV693">
        <v>1.2966799999999999E-3</v>
      </c>
      <c r="CW693">
        <v>0</v>
      </c>
      <c r="CX693">
        <v>0</v>
      </c>
      <c r="CY693">
        <v>2.6670200000000001E-4</v>
      </c>
      <c r="CZ693">
        <v>1.6500499999999999E-3</v>
      </c>
      <c r="DA693">
        <v>8.0299799999999997E-4</v>
      </c>
      <c r="DB693">
        <v>1.3964400000000001E-3</v>
      </c>
      <c r="DC693">
        <v>9.4386899999999996E-4</v>
      </c>
    </row>
    <row r="694" spans="1:107" x14ac:dyDescent="0.2">
      <c r="A694" t="s">
        <v>305</v>
      </c>
      <c r="B694">
        <v>50402127</v>
      </c>
      <c r="C694" t="s">
        <v>22</v>
      </c>
      <c r="D694">
        <v>0</v>
      </c>
      <c r="E694" t="s">
        <v>46</v>
      </c>
      <c r="F694">
        <v>2</v>
      </c>
      <c r="G694" t="s">
        <v>24</v>
      </c>
      <c r="H694">
        <v>1</v>
      </c>
      <c r="I694" t="s">
        <v>25</v>
      </c>
      <c r="J694">
        <v>0</v>
      </c>
      <c r="K694" t="s">
        <v>25</v>
      </c>
      <c r="L694">
        <v>0</v>
      </c>
      <c r="M694">
        <v>0.66700000000000004</v>
      </c>
      <c r="N694" t="s">
        <v>23</v>
      </c>
      <c r="O694" t="s">
        <v>151</v>
      </c>
      <c r="P694" t="s">
        <v>152</v>
      </c>
      <c r="Q694" t="s">
        <v>3363</v>
      </c>
      <c r="R694" t="s">
        <v>2992</v>
      </c>
      <c r="S694" t="s">
        <v>2474</v>
      </c>
      <c r="T694" t="s">
        <v>2993</v>
      </c>
      <c r="U694">
        <v>3</v>
      </c>
      <c r="V694">
        <v>1136</v>
      </c>
      <c r="W694" t="s">
        <v>30</v>
      </c>
      <c r="X694" t="s">
        <v>25</v>
      </c>
      <c r="Y694" t="s">
        <v>25</v>
      </c>
      <c r="Z694" t="s">
        <v>25</v>
      </c>
      <c r="AA694" t="s">
        <v>25</v>
      </c>
      <c r="AB694" t="s">
        <v>25</v>
      </c>
      <c r="AC694" t="s">
        <v>25</v>
      </c>
      <c r="AD694" t="s">
        <v>25</v>
      </c>
      <c r="AE694" t="s">
        <v>4157</v>
      </c>
      <c r="AF694" t="s">
        <v>4149</v>
      </c>
      <c r="AG694" t="s">
        <v>346</v>
      </c>
      <c r="AH694" t="s">
        <v>4139</v>
      </c>
      <c r="AI694">
        <v>223163</v>
      </c>
      <c r="AJ694" t="s">
        <v>2692</v>
      </c>
      <c r="AK694" t="s">
        <v>2693</v>
      </c>
      <c r="AL694" t="s">
        <v>2694</v>
      </c>
      <c r="AM694" t="s">
        <v>2695</v>
      </c>
      <c r="AN694">
        <v>1</v>
      </c>
      <c r="AO694" t="s">
        <v>2306</v>
      </c>
      <c r="AP694">
        <v>50273827</v>
      </c>
      <c r="AQ694">
        <v>50403519</v>
      </c>
      <c r="AR694">
        <v>1</v>
      </c>
      <c r="AS694">
        <v>1.0900000000000001</v>
      </c>
      <c r="AT694">
        <v>23.5</v>
      </c>
      <c r="AU694" t="s">
        <v>4140</v>
      </c>
      <c r="AV694" t="s">
        <v>2411</v>
      </c>
      <c r="AW694" t="s">
        <v>2419</v>
      </c>
      <c r="AX694" t="s">
        <v>2298</v>
      </c>
      <c r="AY694" t="s">
        <v>3257</v>
      </c>
      <c r="AZ694" t="s">
        <v>2419</v>
      </c>
      <c r="BA694" t="s">
        <v>4141</v>
      </c>
      <c r="BB694" t="s">
        <v>4142</v>
      </c>
      <c r="BC694">
        <v>394055</v>
      </c>
      <c r="BD694" t="s">
        <v>4143</v>
      </c>
      <c r="BE694" t="s">
        <v>2693</v>
      </c>
      <c r="BF694" t="s">
        <v>2304</v>
      </c>
      <c r="BG694" t="s">
        <v>2305</v>
      </c>
      <c r="BH694">
        <v>1</v>
      </c>
      <c r="BI694" t="s">
        <v>2556</v>
      </c>
      <c r="BJ694" t="s">
        <v>23</v>
      </c>
      <c r="BK694" t="s">
        <v>46</v>
      </c>
      <c r="BL694" t="s">
        <v>46</v>
      </c>
      <c r="BM694" t="s">
        <v>4140</v>
      </c>
      <c r="BN694">
        <v>1.00369E-3</v>
      </c>
      <c r="BO694">
        <v>30886</v>
      </c>
      <c r="BP694">
        <v>8694</v>
      </c>
      <c r="BQ694">
        <v>838</v>
      </c>
      <c r="BR694">
        <v>302</v>
      </c>
      <c r="BS694">
        <v>1618</v>
      </c>
      <c r="BT694">
        <v>3488</v>
      </c>
      <c r="BU694">
        <v>14966</v>
      </c>
      <c r="BV694">
        <v>980</v>
      </c>
      <c r="BW694">
        <v>17078</v>
      </c>
      <c r="BX694">
        <v>13808</v>
      </c>
      <c r="BY694">
        <v>2.30044E-4</v>
      </c>
      <c r="BZ694">
        <v>0</v>
      </c>
      <c r="CA694">
        <v>0</v>
      </c>
      <c r="CB694">
        <v>0</v>
      </c>
      <c r="CC694">
        <v>0</v>
      </c>
      <c r="CD694">
        <v>1.9377299999999999E-3</v>
      </c>
      <c r="CE694">
        <v>0</v>
      </c>
      <c r="CF694">
        <v>1.0539900000000001E-3</v>
      </c>
      <c r="CG694">
        <v>9.4148300000000001E-4</v>
      </c>
      <c r="CH694" t="s">
        <v>46</v>
      </c>
      <c r="CI694" t="s">
        <v>4140</v>
      </c>
      <c r="CJ694">
        <v>1.1870800000000001E-3</v>
      </c>
      <c r="CK694">
        <v>146578</v>
      </c>
      <c r="CL694">
        <v>7480</v>
      </c>
      <c r="CM694">
        <v>23136</v>
      </c>
      <c r="CN694">
        <v>7936</v>
      </c>
      <c r="CO694">
        <v>10086</v>
      </c>
      <c r="CP694">
        <v>14998</v>
      </c>
      <c r="CQ694">
        <v>56362</v>
      </c>
      <c r="CR694">
        <v>3736</v>
      </c>
      <c r="CS694">
        <v>78772</v>
      </c>
      <c r="CT694">
        <v>67806</v>
      </c>
      <c r="CU694">
        <v>2.6738E-4</v>
      </c>
      <c r="CV694">
        <v>1.2966799999999999E-3</v>
      </c>
      <c r="CW694">
        <v>0</v>
      </c>
      <c r="CX694">
        <v>0</v>
      </c>
      <c r="CY694">
        <v>2.6670200000000001E-4</v>
      </c>
      <c r="CZ694">
        <v>1.6500499999999999E-3</v>
      </c>
      <c r="DA694">
        <v>8.0299799999999997E-4</v>
      </c>
      <c r="DB694">
        <v>1.3964400000000001E-3</v>
      </c>
      <c r="DC694">
        <v>9.4386899999999996E-4</v>
      </c>
    </row>
    <row r="695" spans="1:107" x14ac:dyDescent="0.2">
      <c r="A695" t="s">
        <v>305</v>
      </c>
      <c r="B695">
        <v>50402890</v>
      </c>
      <c r="C695" t="s">
        <v>22</v>
      </c>
      <c r="D695">
        <v>0</v>
      </c>
      <c r="E695" t="s">
        <v>26</v>
      </c>
      <c r="F695">
        <v>1</v>
      </c>
      <c r="G695" t="s">
        <v>24</v>
      </c>
      <c r="H695">
        <v>1</v>
      </c>
      <c r="I695" t="s">
        <v>25</v>
      </c>
      <c r="J695">
        <v>0</v>
      </c>
      <c r="K695" t="s">
        <v>25</v>
      </c>
      <c r="L695">
        <v>0</v>
      </c>
      <c r="M695">
        <v>0.66700000000000004</v>
      </c>
      <c r="N695" t="s">
        <v>46</v>
      </c>
      <c r="O695" t="s">
        <v>95</v>
      </c>
      <c r="P695" t="s">
        <v>25</v>
      </c>
      <c r="Q695" t="s">
        <v>25</v>
      </c>
      <c r="R695" t="s">
        <v>25</v>
      </c>
      <c r="S695" t="s">
        <v>25</v>
      </c>
      <c r="T695" t="s">
        <v>25</v>
      </c>
      <c r="U695" t="s">
        <v>25</v>
      </c>
      <c r="V695" t="s">
        <v>25</v>
      </c>
      <c r="W695" t="s">
        <v>2411</v>
      </c>
      <c r="X695" t="s">
        <v>25</v>
      </c>
      <c r="Y695" t="s">
        <v>25</v>
      </c>
      <c r="Z695" t="s">
        <v>25</v>
      </c>
      <c r="AA695" t="s">
        <v>25</v>
      </c>
      <c r="AB695" t="s">
        <v>25</v>
      </c>
      <c r="AC695" t="s">
        <v>25</v>
      </c>
      <c r="AD695" t="s">
        <v>25</v>
      </c>
      <c r="AE695" t="s">
        <v>4137</v>
      </c>
      <c r="AF695" t="s">
        <v>4138</v>
      </c>
      <c r="AG695" t="s">
        <v>347</v>
      </c>
      <c r="AH695" t="s">
        <v>4158</v>
      </c>
      <c r="AI695">
        <v>223163</v>
      </c>
      <c r="AJ695" t="s">
        <v>2692</v>
      </c>
      <c r="AK695" t="s">
        <v>2693</v>
      </c>
      <c r="AL695" t="s">
        <v>2694</v>
      </c>
      <c r="AM695" t="s">
        <v>2695</v>
      </c>
      <c r="AN695">
        <v>1</v>
      </c>
      <c r="AO695" t="s">
        <v>2306</v>
      </c>
      <c r="AP695">
        <v>50273827</v>
      </c>
      <c r="AQ695">
        <v>50403519</v>
      </c>
      <c r="AR695">
        <v>1</v>
      </c>
      <c r="AS695">
        <v>2.0299999999999998</v>
      </c>
      <c r="AT695">
        <v>15</v>
      </c>
      <c r="AU695" t="s">
        <v>4159</v>
      </c>
      <c r="AV695" t="s">
        <v>2411</v>
      </c>
      <c r="AW695" t="s">
        <v>4160</v>
      </c>
      <c r="AX695" t="s">
        <v>2298</v>
      </c>
      <c r="AY695" t="s">
        <v>4161</v>
      </c>
      <c r="AZ695" t="s">
        <v>2570</v>
      </c>
      <c r="BA695" t="s">
        <v>4162</v>
      </c>
      <c r="BB695" t="s">
        <v>4163</v>
      </c>
      <c r="BC695">
        <v>393640</v>
      </c>
      <c r="BD695" t="s">
        <v>4143</v>
      </c>
      <c r="BE695" t="s">
        <v>2693</v>
      </c>
      <c r="BF695" t="s">
        <v>2304</v>
      </c>
      <c r="BG695" t="s">
        <v>2305</v>
      </c>
      <c r="BH695">
        <v>1</v>
      </c>
      <c r="BI695" t="s">
        <v>2556</v>
      </c>
      <c r="BJ695" t="s">
        <v>46</v>
      </c>
      <c r="BK695" t="s">
        <v>26</v>
      </c>
      <c r="BL695" t="s">
        <v>26</v>
      </c>
      <c r="BM695" t="s">
        <v>4159</v>
      </c>
      <c r="BN695">
        <v>6.7908400000000005E-4</v>
      </c>
      <c r="BO695">
        <v>30924</v>
      </c>
      <c r="BP695">
        <v>8708</v>
      </c>
      <c r="BQ695">
        <v>838</v>
      </c>
      <c r="BR695">
        <v>302</v>
      </c>
      <c r="BS695">
        <v>1620</v>
      </c>
      <c r="BT695">
        <v>3492</v>
      </c>
      <c r="BU695">
        <v>14984</v>
      </c>
      <c r="BV695">
        <v>980</v>
      </c>
      <c r="BW695">
        <v>17082</v>
      </c>
      <c r="BX695">
        <v>13842</v>
      </c>
      <c r="BY695">
        <v>2.29674E-4</v>
      </c>
      <c r="BZ695">
        <v>0</v>
      </c>
      <c r="CA695">
        <v>0</v>
      </c>
      <c r="CB695">
        <v>0</v>
      </c>
      <c r="CC695">
        <v>0</v>
      </c>
      <c r="CD695">
        <v>1.2680199999999999E-3</v>
      </c>
      <c r="CE695">
        <v>0</v>
      </c>
      <c r="CF695">
        <v>5.85412E-4</v>
      </c>
      <c r="CG695">
        <v>7.9468300000000002E-4</v>
      </c>
      <c r="CH695" t="s">
        <v>26</v>
      </c>
      <c r="CI695" t="s">
        <v>4159</v>
      </c>
      <c r="CJ695">
        <v>1.0861499999999999E-3</v>
      </c>
      <c r="CK695">
        <v>244902</v>
      </c>
      <c r="CL695">
        <v>15142</v>
      </c>
      <c r="CM695">
        <v>33526</v>
      </c>
      <c r="CN695">
        <v>9806</v>
      </c>
      <c r="CO695">
        <v>17216</v>
      </c>
      <c r="CP695">
        <v>22154</v>
      </c>
      <c r="CQ695">
        <v>110864</v>
      </c>
      <c r="CR695">
        <v>5434</v>
      </c>
      <c r="CS695">
        <v>134540</v>
      </c>
      <c r="CT695">
        <v>110362</v>
      </c>
      <c r="CU695">
        <v>1.9812399999999999E-4</v>
      </c>
      <c r="CV695">
        <v>9.8431100000000008E-4</v>
      </c>
      <c r="CW695">
        <v>0</v>
      </c>
      <c r="CX695">
        <v>0</v>
      </c>
      <c r="CY695">
        <v>3.1597E-4</v>
      </c>
      <c r="CZ695">
        <v>1.4883100000000001E-3</v>
      </c>
      <c r="DA695">
        <v>9.2013200000000005E-4</v>
      </c>
      <c r="DB695">
        <v>1.24127E-3</v>
      </c>
      <c r="DC695">
        <v>8.9704800000000001E-4</v>
      </c>
    </row>
    <row r="696" spans="1:107" x14ac:dyDescent="0.2">
      <c r="A696" t="s">
        <v>305</v>
      </c>
      <c r="B696">
        <v>50402890</v>
      </c>
      <c r="C696" t="s">
        <v>22</v>
      </c>
      <c r="D696">
        <v>0</v>
      </c>
      <c r="E696" t="s">
        <v>26</v>
      </c>
      <c r="F696">
        <v>1</v>
      </c>
      <c r="G696" t="s">
        <v>24</v>
      </c>
      <c r="H696">
        <v>1</v>
      </c>
      <c r="I696" t="s">
        <v>25</v>
      </c>
      <c r="J696">
        <v>0</v>
      </c>
      <c r="K696" t="s">
        <v>25</v>
      </c>
      <c r="L696">
        <v>0</v>
      </c>
      <c r="M696">
        <v>0.66700000000000004</v>
      </c>
      <c r="N696" t="s">
        <v>46</v>
      </c>
      <c r="O696" t="s">
        <v>151</v>
      </c>
      <c r="P696" t="s">
        <v>152</v>
      </c>
      <c r="Q696" t="s">
        <v>3241</v>
      </c>
      <c r="R696" t="s">
        <v>4164</v>
      </c>
      <c r="S696" t="s">
        <v>734</v>
      </c>
      <c r="T696" t="s">
        <v>3179</v>
      </c>
      <c r="U696">
        <v>1</v>
      </c>
      <c r="V696">
        <v>999</v>
      </c>
      <c r="W696" t="s">
        <v>30</v>
      </c>
      <c r="X696" t="s">
        <v>4144</v>
      </c>
      <c r="Y696" t="s">
        <v>4145</v>
      </c>
      <c r="Z696" t="s">
        <v>4146</v>
      </c>
      <c r="AA696" t="s">
        <v>4146</v>
      </c>
      <c r="AB696" t="s">
        <v>4147</v>
      </c>
      <c r="AC696" t="s">
        <v>4148</v>
      </c>
      <c r="AD696" t="s">
        <v>25</v>
      </c>
      <c r="AE696" t="s">
        <v>4145</v>
      </c>
      <c r="AF696" t="s">
        <v>4149</v>
      </c>
      <c r="AG696" t="s">
        <v>347</v>
      </c>
      <c r="AH696" t="s">
        <v>4158</v>
      </c>
      <c r="AI696">
        <v>223163</v>
      </c>
      <c r="AJ696" t="s">
        <v>2692</v>
      </c>
      <c r="AK696" t="s">
        <v>2693</v>
      </c>
      <c r="AL696" t="s">
        <v>2694</v>
      </c>
      <c r="AM696" t="s">
        <v>2695</v>
      </c>
      <c r="AN696">
        <v>1</v>
      </c>
      <c r="AO696" t="s">
        <v>2306</v>
      </c>
      <c r="AP696">
        <v>50273827</v>
      </c>
      <c r="AQ696">
        <v>50403519</v>
      </c>
      <c r="AR696">
        <v>1</v>
      </c>
      <c r="AS696">
        <v>2.0299999999999998</v>
      </c>
      <c r="AT696">
        <v>15</v>
      </c>
      <c r="AU696" t="s">
        <v>4159</v>
      </c>
      <c r="AV696" t="s">
        <v>2411</v>
      </c>
      <c r="AW696" t="s">
        <v>4160</v>
      </c>
      <c r="AX696" t="s">
        <v>2298</v>
      </c>
      <c r="AY696" t="s">
        <v>4161</v>
      </c>
      <c r="AZ696" t="s">
        <v>2570</v>
      </c>
      <c r="BA696" t="s">
        <v>4162</v>
      </c>
      <c r="BB696" t="s">
        <v>4163</v>
      </c>
      <c r="BC696">
        <v>393640</v>
      </c>
      <c r="BD696" t="s">
        <v>4143</v>
      </c>
      <c r="BE696" t="s">
        <v>2693</v>
      </c>
      <c r="BF696" t="s">
        <v>2304</v>
      </c>
      <c r="BG696" t="s">
        <v>2305</v>
      </c>
      <c r="BH696">
        <v>1</v>
      </c>
      <c r="BI696" t="s">
        <v>2556</v>
      </c>
      <c r="BJ696" t="s">
        <v>46</v>
      </c>
      <c r="BK696" t="s">
        <v>26</v>
      </c>
      <c r="BL696" t="s">
        <v>26</v>
      </c>
      <c r="BM696" t="s">
        <v>4159</v>
      </c>
      <c r="BN696">
        <v>6.7908400000000005E-4</v>
      </c>
      <c r="BO696">
        <v>30924</v>
      </c>
      <c r="BP696">
        <v>8708</v>
      </c>
      <c r="BQ696">
        <v>838</v>
      </c>
      <c r="BR696">
        <v>302</v>
      </c>
      <c r="BS696">
        <v>1620</v>
      </c>
      <c r="BT696">
        <v>3492</v>
      </c>
      <c r="BU696">
        <v>14984</v>
      </c>
      <c r="BV696">
        <v>980</v>
      </c>
      <c r="BW696">
        <v>17082</v>
      </c>
      <c r="BX696">
        <v>13842</v>
      </c>
      <c r="BY696">
        <v>2.29674E-4</v>
      </c>
      <c r="BZ696">
        <v>0</v>
      </c>
      <c r="CA696">
        <v>0</v>
      </c>
      <c r="CB696">
        <v>0</v>
      </c>
      <c r="CC696">
        <v>0</v>
      </c>
      <c r="CD696">
        <v>1.2680199999999999E-3</v>
      </c>
      <c r="CE696">
        <v>0</v>
      </c>
      <c r="CF696">
        <v>5.85412E-4</v>
      </c>
      <c r="CG696">
        <v>7.9468300000000002E-4</v>
      </c>
      <c r="CH696" t="s">
        <v>26</v>
      </c>
      <c r="CI696" t="s">
        <v>4159</v>
      </c>
      <c r="CJ696">
        <v>1.0861499999999999E-3</v>
      </c>
      <c r="CK696">
        <v>244902</v>
      </c>
      <c r="CL696">
        <v>15142</v>
      </c>
      <c r="CM696">
        <v>33526</v>
      </c>
      <c r="CN696">
        <v>9806</v>
      </c>
      <c r="CO696">
        <v>17216</v>
      </c>
      <c r="CP696">
        <v>22154</v>
      </c>
      <c r="CQ696">
        <v>110864</v>
      </c>
      <c r="CR696">
        <v>5434</v>
      </c>
      <c r="CS696">
        <v>134540</v>
      </c>
      <c r="CT696">
        <v>110362</v>
      </c>
      <c r="CU696">
        <v>1.9812399999999999E-4</v>
      </c>
      <c r="CV696">
        <v>9.8431100000000008E-4</v>
      </c>
      <c r="CW696">
        <v>0</v>
      </c>
      <c r="CX696">
        <v>0</v>
      </c>
      <c r="CY696">
        <v>3.1597E-4</v>
      </c>
      <c r="CZ696">
        <v>1.4883100000000001E-3</v>
      </c>
      <c r="DA696">
        <v>9.2013200000000005E-4</v>
      </c>
      <c r="DB696">
        <v>1.24127E-3</v>
      </c>
      <c r="DC696">
        <v>8.9704800000000001E-4</v>
      </c>
    </row>
    <row r="697" spans="1:107" x14ac:dyDescent="0.2">
      <c r="A697" t="s">
        <v>305</v>
      </c>
      <c r="B697">
        <v>50402890</v>
      </c>
      <c r="C697" t="s">
        <v>22</v>
      </c>
      <c r="D697">
        <v>0</v>
      </c>
      <c r="E697" t="s">
        <v>26</v>
      </c>
      <c r="F697">
        <v>1</v>
      </c>
      <c r="G697" t="s">
        <v>24</v>
      </c>
      <c r="H697">
        <v>1</v>
      </c>
      <c r="I697" t="s">
        <v>25</v>
      </c>
      <c r="J697">
        <v>0</v>
      </c>
      <c r="K697" t="s">
        <v>25</v>
      </c>
      <c r="L697">
        <v>0</v>
      </c>
      <c r="M697">
        <v>0.66700000000000004</v>
      </c>
      <c r="N697" t="s">
        <v>46</v>
      </c>
      <c r="O697" t="s">
        <v>151</v>
      </c>
      <c r="P697" t="s">
        <v>152</v>
      </c>
      <c r="Q697" t="s">
        <v>3241</v>
      </c>
      <c r="R697" t="s">
        <v>4164</v>
      </c>
      <c r="S697" t="s">
        <v>734</v>
      </c>
      <c r="T697" t="s">
        <v>3179</v>
      </c>
      <c r="U697">
        <v>1</v>
      </c>
      <c r="V697">
        <v>930</v>
      </c>
      <c r="W697" t="s">
        <v>30</v>
      </c>
      <c r="X697" t="s">
        <v>25</v>
      </c>
      <c r="Y697" t="s">
        <v>25</v>
      </c>
      <c r="Z697" t="s">
        <v>25</v>
      </c>
      <c r="AA697" t="s">
        <v>25</v>
      </c>
      <c r="AB697" t="s">
        <v>25</v>
      </c>
      <c r="AC697" t="s">
        <v>25</v>
      </c>
      <c r="AD697" t="s">
        <v>25</v>
      </c>
      <c r="AE697" t="s">
        <v>4150</v>
      </c>
      <c r="AF697" t="s">
        <v>4149</v>
      </c>
      <c r="AG697" t="s">
        <v>347</v>
      </c>
      <c r="AH697" t="s">
        <v>4158</v>
      </c>
      <c r="AI697">
        <v>223163</v>
      </c>
      <c r="AJ697" t="s">
        <v>2692</v>
      </c>
      <c r="AK697" t="s">
        <v>2693</v>
      </c>
      <c r="AL697" t="s">
        <v>2694</v>
      </c>
      <c r="AM697" t="s">
        <v>2695</v>
      </c>
      <c r="AN697">
        <v>1</v>
      </c>
      <c r="AO697" t="s">
        <v>2306</v>
      </c>
      <c r="AP697">
        <v>50273827</v>
      </c>
      <c r="AQ697">
        <v>50403519</v>
      </c>
      <c r="AR697">
        <v>1</v>
      </c>
      <c r="AS697">
        <v>2.0299999999999998</v>
      </c>
      <c r="AT697">
        <v>15</v>
      </c>
      <c r="AU697" t="s">
        <v>4159</v>
      </c>
      <c r="AV697" t="s">
        <v>2411</v>
      </c>
      <c r="AW697" t="s">
        <v>4160</v>
      </c>
      <c r="AX697" t="s">
        <v>2298</v>
      </c>
      <c r="AY697" t="s">
        <v>4161</v>
      </c>
      <c r="AZ697" t="s">
        <v>2570</v>
      </c>
      <c r="BA697" t="s">
        <v>4162</v>
      </c>
      <c r="BB697" t="s">
        <v>4163</v>
      </c>
      <c r="BC697">
        <v>393640</v>
      </c>
      <c r="BD697" t="s">
        <v>4143</v>
      </c>
      <c r="BE697" t="s">
        <v>2693</v>
      </c>
      <c r="BF697" t="s">
        <v>2304</v>
      </c>
      <c r="BG697" t="s">
        <v>2305</v>
      </c>
      <c r="BH697">
        <v>1</v>
      </c>
      <c r="BI697" t="s">
        <v>2556</v>
      </c>
      <c r="BJ697" t="s">
        <v>46</v>
      </c>
      <c r="BK697" t="s">
        <v>26</v>
      </c>
      <c r="BL697" t="s">
        <v>26</v>
      </c>
      <c r="BM697" t="s">
        <v>4159</v>
      </c>
      <c r="BN697">
        <v>6.7908400000000005E-4</v>
      </c>
      <c r="BO697">
        <v>30924</v>
      </c>
      <c r="BP697">
        <v>8708</v>
      </c>
      <c r="BQ697">
        <v>838</v>
      </c>
      <c r="BR697">
        <v>302</v>
      </c>
      <c r="BS697">
        <v>1620</v>
      </c>
      <c r="BT697">
        <v>3492</v>
      </c>
      <c r="BU697">
        <v>14984</v>
      </c>
      <c r="BV697">
        <v>980</v>
      </c>
      <c r="BW697">
        <v>17082</v>
      </c>
      <c r="BX697">
        <v>13842</v>
      </c>
      <c r="BY697">
        <v>2.29674E-4</v>
      </c>
      <c r="BZ697">
        <v>0</v>
      </c>
      <c r="CA697">
        <v>0</v>
      </c>
      <c r="CB697">
        <v>0</v>
      </c>
      <c r="CC697">
        <v>0</v>
      </c>
      <c r="CD697">
        <v>1.2680199999999999E-3</v>
      </c>
      <c r="CE697">
        <v>0</v>
      </c>
      <c r="CF697">
        <v>5.85412E-4</v>
      </c>
      <c r="CG697">
        <v>7.9468300000000002E-4</v>
      </c>
      <c r="CH697" t="s">
        <v>26</v>
      </c>
      <c r="CI697" t="s">
        <v>4159</v>
      </c>
      <c r="CJ697">
        <v>1.0861499999999999E-3</v>
      </c>
      <c r="CK697">
        <v>244902</v>
      </c>
      <c r="CL697">
        <v>15142</v>
      </c>
      <c r="CM697">
        <v>33526</v>
      </c>
      <c r="CN697">
        <v>9806</v>
      </c>
      <c r="CO697">
        <v>17216</v>
      </c>
      <c r="CP697">
        <v>22154</v>
      </c>
      <c r="CQ697">
        <v>110864</v>
      </c>
      <c r="CR697">
        <v>5434</v>
      </c>
      <c r="CS697">
        <v>134540</v>
      </c>
      <c r="CT697">
        <v>110362</v>
      </c>
      <c r="CU697">
        <v>1.9812399999999999E-4</v>
      </c>
      <c r="CV697">
        <v>9.8431100000000008E-4</v>
      </c>
      <c r="CW697">
        <v>0</v>
      </c>
      <c r="CX697">
        <v>0</v>
      </c>
      <c r="CY697">
        <v>3.1597E-4</v>
      </c>
      <c r="CZ697">
        <v>1.4883100000000001E-3</v>
      </c>
      <c r="DA697">
        <v>9.2013200000000005E-4</v>
      </c>
      <c r="DB697">
        <v>1.24127E-3</v>
      </c>
      <c r="DC697">
        <v>8.9704800000000001E-4</v>
      </c>
    </row>
    <row r="698" spans="1:107" x14ac:dyDescent="0.2">
      <c r="A698" t="s">
        <v>305</v>
      </c>
      <c r="B698">
        <v>50402890</v>
      </c>
      <c r="C698" t="s">
        <v>22</v>
      </c>
      <c r="D698">
        <v>0</v>
      </c>
      <c r="E698" t="s">
        <v>26</v>
      </c>
      <c r="F698">
        <v>1</v>
      </c>
      <c r="G698" t="s">
        <v>24</v>
      </c>
      <c r="H698">
        <v>1</v>
      </c>
      <c r="I698" t="s">
        <v>25</v>
      </c>
      <c r="J698">
        <v>0</v>
      </c>
      <c r="K698" t="s">
        <v>25</v>
      </c>
      <c r="L698">
        <v>0</v>
      </c>
      <c r="M698">
        <v>0.66700000000000004</v>
      </c>
      <c r="N698" t="s">
        <v>46</v>
      </c>
      <c r="O698" t="s">
        <v>151</v>
      </c>
      <c r="P698" t="s">
        <v>152</v>
      </c>
      <c r="Q698" t="s">
        <v>3241</v>
      </c>
      <c r="R698" t="s">
        <v>4164</v>
      </c>
      <c r="S698" t="s">
        <v>734</v>
      </c>
      <c r="T698" t="s">
        <v>3179</v>
      </c>
      <c r="U698">
        <v>1</v>
      </c>
      <c r="V698">
        <v>1006</v>
      </c>
      <c r="W698" t="s">
        <v>30</v>
      </c>
      <c r="X698" t="s">
        <v>4151</v>
      </c>
      <c r="Y698" t="s">
        <v>4152</v>
      </c>
      <c r="Z698" t="s">
        <v>4153</v>
      </c>
      <c r="AA698" t="s">
        <v>4154</v>
      </c>
      <c r="AB698" t="s">
        <v>4155</v>
      </c>
      <c r="AC698" t="s">
        <v>4156</v>
      </c>
      <c r="AD698" t="s">
        <v>25</v>
      </c>
      <c r="AE698" t="s">
        <v>4152</v>
      </c>
      <c r="AF698" t="s">
        <v>4149</v>
      </c>
      <c r="AG698" t="s">
        <v>347</v>
      </c>
      <c r="AH698" t="s">
        <v>4158</v>
      </c>
      <c r="AI698">
        <v>223163</v>
      </c>
      <c r="AJ698" t="s">
        <v>2692</v>
      </c>
      <c r="AK698" t="s">
        <v>2693</v>
      </c>
      <c r="AL698" t="s">
        <v>2694</v>
      </c>
      <c r="AM698" t="s">
        <v>2695</v>
      </c>
      <c r="AN698">
        <v>1</v>
      </c>
      <c r="AO698" t="s">
        <v>2306</v>
      </c>
      <c r="AP698">
        <v>50273827</v>
      </c>
      <c r="AQ698">
        <v>50403519</v>
      </c>
      <c r="AR698">
        <v>1</v>
      </c>
      <c r="AS698">
        <v>2.0299999999999998</v>
      </c>
      <c r="AT698">
        <v>15</v>
      </c>
      <c r="AU698" t="s">
        <v>4159</v>
      </c>
      <c r="AV698" t="s">
        <v>2411</v>
      </c>
      <c r="AW698" t="s">
        <v>4160</v>
      </c>
      <c r="AX698" t="s">
        <v>2298</v>
      </c>
      <c r="AY698" t="s">
        <v>4161</v>
      </c>
      <c r="AZ698" t="s">
        <v>2570</v>
      </c>
      <c r="BA698" t="s">
        <v>4162</v>
      </c>
      <c r="BB698" t="s">
        <v>4163</v>
      </c>
      <c r="BC698">
        <v>393640</v>
      </c>
      <c r="BD698" t="s">
        <v>4143</v>
      </c>
      <c r="BE698" t="s">
        <v>2693</v>
      </c>
      <c r="BF698" t="s">
        <v>2304</v>
      </c>
      <c r="BG698" t="s">
        <v>2305</v>
      </c>
      <c r="BH698">
        <v>1</v>
      </c>
      <c r="BI698" t="s">
        <v>2556</v>
      </c>
      <c r="BJ698" t="s">
        <v>46</v>
      </c>
      <c r="BK698" t="s">
        <v>26</v>
      </c>
      <c r="BL698" t="s">
        <v>26</v>
      </c>
      <c r="BM698" t="s">
        <v>4159</v>
      </c>
      <c r="BN698">
        <v>6.7908400000000005E-4</v>
      </c>
      <c r="BO698">
        <v>30924</v>
      </c>
      <c r="BP698">
        <v>8708</v>
      </c>
      <c r="BQ698">
        <v>838</v>
      </c>
      <c r="BR698">
        <v>302</v>
      </c>
      <c r="BS698">
        <v>1620</v>
      </c>
      <c r="BT698">
        <v>3492</v>
      </c>
      <c r="BU698">
        <v>14984</v>
      </c>
      <c r="BV698">
        <v>980</v>
      </c>
      <c r="BW698">
        <v>17082</v>
      </c>
      <c r="BX698">
        <v>13842</v>
      </c>
      <c r="BY698">
        <v>2.29674E-4</v>
      </c>
      <c r="BZ698">
        <v>0</v>
      </c>
      <c r="CA698">
        <v>0</v>
      </c>
      <c r="CB698">
        <v>0</v>
      </c>
      <c r="CC698">
        <v>0</v>
      </c>
      <c r="CD698">
        <v>1.2680199999999999E-3</v>
      </c>
      <c r="CE698">
        <v>0</v>
      </c>
      <c r="CF698">
        <v>5.85412E-4</v>
      </c>
      <c r="CG698">
        <v>7.9468300000000002E-4</v>
      </c>
      <c r="CH698" t="s">
        <v>26</v>
      </c>
      <c r="CI698" t="s">
        <v>4159</v>
      </c>
      <c r="CJ698">
        <v>1.0861499999999999E-3</v>
      </c>
      <c r="CK698">
        <v>244902</v>
      </c>
      <c r="CL698">
        <v>15142</v>
      </c>
      <c r="CM698">
        <v>33526</v>
      </c>
      <c r="CN698">
        <v>9806</v>
      </c>
      <c r="CO698">
        <v>17216</v>
      </c>
      <c r="CP698">
        <v>22154</v>
      </c>
      <c r="CQ698">
        <v>110864</v>
      </c>
      <c r="CR698">
        <v>5434</v>
      </c>
      <c r="CS698">
        <v>134540</v>
      </c>
      <c r="CT698">
        <v>110362</v>
      </c>
      <c r="CU698">
        <v>1.9812399999999999E-4</v>
      </c>
      <c r="CV698">
        <v>9.8431100000000008E-4</v>
      </c>
      <c r="CW698">
        <v>0</v>
      </c>
      <c r="CX698">
        <v>0</v>
      </c>
      <c r="CY698">
        <v>3.1597E-4</v>
      </c>
      <c r="CZ698">
        <v>1.4883100000000001E-3</v>
      </c>
      <c r="DA698">
        <v>9.2013200000000005E-4</v>
      </c>
      <c r="DB698">
        <v>1.24127E-3</v>
      </c>
      <c r="DC698">
        <v>8.9704800000000001E-4</v>
      </c>
    </row>
    <row r="699" spans="1:107" x14ac:dyDescent="0.2">
      <c r="A699" t="s">
        <v>305</v>
      </c>
      <c r="B699">
        <v>50402890</v>
      </c>
      <c r="C699" t="s">
        <v>22</v>
      </c>
      <c r="D699">
        <v>0</v>
      </c>
      <c r="E699" t="s">
        <v>26</v>
      </c>
      <c r="F699">
        <v>1</v>
      </c>
      <c r="G699" t="s">
        <v>24</v>
      </c>
      <c r="H699">
        <v>1</v>
      </c>
      <c r="I699" t="s">
        <v>25</v>
      </c>
      <c r="J699">
        <v>0</v>
      </c>
      <c r="K699" t="s">
        <v>25</v>
      </c>
      <c r="L699">
        <v>0</v>
      </c>
      <c r="M699">
        <v>0.66700000000000004</v>
      </c>
      <c r="N699" t="s">
        <v>46</v>
      </c>
      <c r="O699" t="s">
        <v>151</v>
      </c>
      <c r="P699" t="s">
        <v>152</v>
      </c>
      <c r="Q699" t="s">
        <v>3241</v>
      </c>
      <c r="R699" t="s">
        <v>4164</v>
      </c>
      <c r="S699" t="s">
        <v>734</v>
      </c>
      <c r="T699" t="s">
        <v>3179</v>
      </c>
      <c r="U699">
        <v>1</v>
      </c>
      <c r="V699">
        <v>999</v>
      </c>
      <c r="W699" t="s">
        <v>30</v>
      </c>
      <c r="X699" t="s">
        <v>25</v>
      </c>
      <c r="Y699" t="s">
        <v>25</v>
      </c>
      <c r="Z699" t="s">
        <v>25</v>
      </c>
      <c r="AA699" t="s">
        <v>25</v>
      </c>
      <c r="AB699" t="s">
        <v>25</v>
      </c>
      <c r="AC699" t="s">
        <v>25</v>
      </c>
      <c r="AD699" t="s">
        <v>25</v>
      </c>
      <c r="AE699" t="s">
        <v>4157</v>
      </c>
      <c r="AF699" t="s">
        <v>4149</v>
      </c>
      <c r="AG699" t="s">
        <v>347</v>
      </c>
      <c r="AH699" t="s">
        <v>4158</v>
      </c>
      <c r="AI699">
        <v>223163</v>
      </c>
      <c r="AJ699" t="s">
        <v>2692</v>
      </c>
      <c r="AK699" t="s">
        <v>2693</v>
      </c>
      <c r="AL699" t="s">
        <v>2694</v>
      </c>
      <c r="AM699" t="s">
        <v>2695</v>
      </c>
      <c r="AN699">
        <v>1</v>
      </c>
      <c r="AO699" t="s">
        <v>2306</v>
      </c>
      <c r="AP699">
        <v>50273827</v>
      </c>
      <c r="AQ699">
        <v>50403519</v>
      </c>
      <c r="AR699">
        <v>1</v>
      </c>
      <c r="AS699">
        <v>2.0299999999999998</v>
      </c>
      <c r="AT699">
        <v>15</v>
      </c>
      <c r="AU699" t="s">
        <v>4159</v>
      </c>
      <c r="AV699" t="s">
        <v>2411</v>
      </c>
      <c r="AW699" t="s">
        <v>4160</v>
      </c>
      <c r="AX699" t="s">
        <v>2298</v>
      </c>
      <c r="AY699" t="s">
        <v>4161</v>
      </c>
      <c r="AZ699" t="s">
        <v>2570</v>
      </c>
      <c r="BA699" t="s">
        <v>4162</v>
      </c>
      <c r="BB699" t="s">
        <v>4163</v>
      </c>
      <c r="BC699">
        <v>393640</v>
      </c>
      <c r="BD699" t="s">
        <v>4143</v>
      </c>
      <c r="BE699" t="s">
        <v>2693</v>
      </c>
      <c r="BF699" t="s">
        <v>2304</v>
      </c>
      <c r="BG699" t="s">
        <v>2305</v>
      </c>
      <c r="BH699">
        <v>1</v>
      </c>
      <c r="BI699" t="s">
        <v>2556</v>
      </c>
      <c r="BJ699" t="s">
        <v>46</v>
      </c>
      <c r="BK699" t="s">
        <v>26</v>
      </c>
      <c r="BL699" t="s">
        <v>26</v>
      </c>
      <c r="BM699" t="s">
        <v>4159</v>
      </c>
      <c r="BN699">
        <v>6.7908400000000005E-4</v>
      </c>
      <c r="BO699">
        <v>30924</v>
      </c>
      <c r="BP699">
        <v>8708</v>
      </c>
      <c r="BQ699">
        <v>838</v>
      </c>
      <c r="BR699">
        <v>302</v>
      </c>
      <c r="BS699">
        <v>1620</v>
      </c>
      <c r="BT699">
        <v>3492</v>
      </c>
      <c r="BU699">
        <v>14984</v>
      </c>
      <c r="BV699">
        <v>980</v>
      </c>
      <c r="BW699">
        <v>17082</v>
      </c>
      <c r="BX699">
        <v>13842</v>
      </c>
      <c r="BY699">
        <v>2.29674E-4</v>
      </c>
      <c r="BZ699">
        <v>0</v>
      </c>
      <c r="CA699">
        <v>0</v>
      </c>
      <c r="CB699">
        <v>0</v>
      </c>
      <c r="CC699">
        <v>0</v>
      </c>
      <c r="CD699">
        <v>1.2680199999999999E-3</v>
      </c>
      <c r="CE699">
        <v>0</v>
      </c>
      <c r="CF699">
        <v>5.85412E-4</v>
      </c>
      <c r="CG699">
        <v>7.9468300000000002E-4</v>
      </c>
      <c r="CH699" t="s">
        <v>26</v>
      </c>
      <c r="CI699" t="s">
        <v>4159</v>
      </c>
      <c r="CJ699">
        <v>1.0861499999999999E-3</v>
      </c>
      <c r="CK699">
        <v>244902</v>
      </c>
      <c r="CL699">
        <v>15142</v>
      </c>
      <c r="CM699">
        <v>33526</v>
      </c>
      <c r="CN699">
        <v>9806</v>
      </c>
      <c r="CO699">
        <v>17216</v>
      </c>
      <c r="CP699">
        <v>22154</v>
      </c>
      <c r="CQ699">
        <v>110864</v>
      </c>
      <c r="CR699">
        <v>5434</v>
      </c>
      <c r="CS699">
        <v>134540</v>
      </c>
      <c r="CT699">
        <v>110362</v>
      </c>
      <c r="CU699">
        <v>1.9812399999999999E-4</v>
      </c>
      <c r="CV699">
        <v>9.8431100000000008E-4</v>
      </c>
      <c r="CW699">
        <v>0</v>
      </c>
      <c r="CX699">
        <v>0</v>
      </c>
      <c r="CY699">
        <v>3.1597E-4</v>
      </c>
      <c r="CZ699">
        <v>1.4883100000000001E-3</v>
      </c>
      <c r="DA699">
        <v>9.2013200000000005E-4</v>
      </c>
      <c r="DB699">
        <v>1.24127E-3</v>
      </c>
      <c r="DC699">
        <v>8.9704800000000001E-4</v>
      </c>
    </row>
    <row r="700" spans="1:107" x14ac:dyDescent="0.2">
      <c r="A700" t="s">
        <v>305</v>
      </c>
      <c r="B700">
        <v>50402890</v>
      </c>
      <c r="C700" t="s">
        <v>22</v>
      </c>
      <c r="D700">
        <v>0</v>
      </c>
      <c r="E700" t="s">
        <v>26</v>
      </c>
      <c r="F700">
        <v>1</v>
      </c>
      <c r="G700" t="s">
        <v>24</v>
      </c>
      <c r="H700">
        <v>1</v>
      </c>
      <c r="I700" t="s">
        <v>25</v>
      </c>
      <c r="J700">
        <v>0</v>
      </c>
      <c r="K700" t="s">
        <v>25</v>
      </c>
      <c r="L700">
        <v>0</v>
      </c>
      <c r="M700">
        <v>0.66700000000000004</v>
      </c>
      <c r="N700" t="s">
        <v>46</v>
      </c>
      <c r="O700" t="s">
        <v>2610</v>
      </c>
      <c r="P700" t="s">
        <v>25</v>
      </c>
      <c r="Q700" t="s">
        <v>25</v>
      </c>
      <c r="R700" t="s">
        <v>25</v>
      </c>
      <c r="S700" t="s">
        <v>25</v>
      </c>
      <c r="T700" t="s">
        <v>25</v>
      </c>
      <c r="U700" t="s">
        <v>25</v>
      </c>
      <c r="V700" t="s">
        <v>25</v>
      </c>
      <c r="W700" t="s">
        <v>2411</v>
      </c>
      <c r="X700" t="s">
        <v>25</v>
      </c>
      <c r="Y700" t="s">
        <v>25</v>
      </c>
      <c r="Z700" t="s">
        <v>25</v>
      </c>
      <c r="AA700" t="s">
        <v>25</v>
      </c>
      <c r="AB700" t="s">
        <v>25</v>
      </c>
      <c r="AC700" t="s">
        <v>25</v>
      </c>
      <c r="AD700" t="s">
        <v>25</v>
      </c>
      <c r="AE700" t="s">
        <v>4165</v>
      </c>
      <c r="AF700" t="s">
        <v>4138</v>
      </c>
      <c r="AG700" t="s">
        <v>347</v>
      </c>
      <c r="AH700" t="s">
        <v>4158</v>
      </c>
      <c r="AI700">
        <v>223163</v>
      </c>
      <c r="AJ700" t="s">
        <v>2692</v>
      </c>
      <c r="AK700" t="s">
        <v>2693</v>
      </c>
      <c r="AL700" t="s">
        <v>2694</v>
      </c>
      <c r="AM700" t="s">
        <v>2695</v>
      </c>
      <c r="AN700">
        <v>1</v>
      </c>
      <c r="AO700" t="s">
        <v>2306</v>
      </c>
      <c r="AP700">
        <v>50273827</v>
      </c>
      <c r="AQ700">
        <v>50403519</v>
      </c>
      <c r="AR700">
        <v>1</v>
      </c>
      <c r="AS700">
        <v>2.0299999999999998</v>
      </c>
      <c r="AT700">
        <v>15</v>
      </c>
      <c r="AU700" t="s">
        <v>4159</v>
      </c>
      <c r="AV700" t="s">
        <v>2411</v>
      </c>
      <c r="AW700" t="s">
        <v>4160</v>
      </c>
      <c r="AX700" t="s">
        <v>2298</v>
      </c>
      <c r="AY700" t="s">
        <v>4161</v>
      </c>
      <c r="AZ700" t="s">
        <v>2570</v>
      </c>
      <c r="BA700" t="s">
        <v>4162</v>
      </c>
      <c r="BB700" t="s">
        <v>4163</v>
      </c>
      <c r="BC700">
        <v>393640</v>
      </c>
      <c r="BD700" t="s">
        <v>4143</v>
      </c>
      <c r="BE700" t="s">
        <v>2693</v>
      </c>
      <c r="BF700" t="s">
        <v>2304</v>
      </c>
      <c r="BG700" t="s">
        <v>2305</v>
      </c>
      <c r="BH700">
        <v>1</v>
      </c>
      <c r="BI700" t="s">
        <v>2556</v>
      </c>
      <c r="BJ700" t="s">
        <v>46</v>
      </c>
      <c r="BK700" t="s">
        <v>26</v>
      </c>
      <c r="BL700" t="s">
        <v>26</v>
      </c>
      <c r="BM700" t="s">
        <v>4159</v>
      </c>
      <c r="BN700">
        <v>6.7908400000000005E-4</v>
      </c>
      <c r="BO700">
        <v>30924</v>
      </c>
      <c r="BP700">
        <v>8708</v>
      </c>
      <c r="BQ700">
        <v>838</v>
      </c>
      <c r="BR700">
        <v>302</v>
      </c>
      <c r="BS700">
        <v>1620</v>
      </c>
      <c r="BT700">
        <v>3492</v>
      </c>
      <c r="BU700">
        <v>14984</v>
      </c>
      <c r="BV700">
        <v>980</v>
      </c>
      <c r="BW700">
        <v>17082</v>
      </c>
      <c r="BX700">
        <v>13842</v>
      </c>
      <c r="BY700">
        <v>2.29674E-4</v>
      </c>
      <c r="BZ700">
        <v>0</v>
      </c>
      <c r="CA700">
        <v>0</v>
      </c>
      <c r="CB700">
        <v>0</v>
      </c>
      <c r="CC700">
        <v>0</v>
      </c>
      <c r="CD700">
        <v>1.2680199999999999E-3</v>
      </c>
      <c r="CE700">
        <v>0</v>
      </c>
      <c r="CF700">
        <v>5.85412E-4</v>
      </c>
      <c r="CG700">
        <v>7.9468300000000002E-4</v>
      </c>
      <c r="CH700" t="s">
        <v>26</v>
      </c>
      <c r="CI700" t="s">
        <v>4159</v>
      </c>
      <c r="CJ700">
        <v>1.0861499999999999E-3</v>
      </c>
      <c r="CK700">
        <v>244902</v>
      </c>
      <c r="CL700">
        <v>15142</v>
      </c>
      <c r="CM700">
        <v>33526</v>
      </c>
      <c r="CN700">
        <v>9806</v>
      </c>
      <c r="CO700">
        <v>17216</v>
      </c>
      <c r="CP700">
        <v>22154</v>
      </c>
      <c r="CQ700">
        <v>110864</v>
      </c>
      <c r="CR700">
        <v>5434</v>
      </c>
      <c r="CS700">
        <v>134540</v>
      </c>
      <c r="CT700">
        <v>110362</v>
      </c>
      <c r="CU700">
        <v>1.9812399999999999E-4</v>
      </c>
      <c r="CV700">
        <v>9.8431100000000008E-4</v>
      </c>
      <c r="CW700">
        <v>0</v>
      </c>
      <c r="CX700">
        <v>0</v>
      </c>
      <c r="CY700">
        <v>3.1597E-4</v>
      </c>
      <c r="CZ700">
        <v>1.4883100000000001E-3</v>
      </c>
      <c r="DA700">
        <v>9.2013200000000005E-4</v>
      </c>
      <c r="DB700">
        <v>1.24127E-3</v>
      </c>
      <c r="DC700">
        <v>8.9704800000000001E-4</v>
      </c>
    </row>
    <row r="701" spans="1:107" x14ac:dyDescent="0.2">
      <c r="A701" t="s">
        <v>305</v>
      </c>
      <c r="B701">
        <v>50402890</v>
      </c>
      <c r="C701" t="s">
        <v>22</v>
      </c>
      <c r="D701">
        <v>0</v>
      </c>
      <c r="E701" t="s">
        <v>26</v>
      </c>
      <c r="F701">
        <v>1</v>
      </c>
      <c r="G701" t="s">
        <v>24</v>
      </c>
      <c r="H701">
        <v>1</v>
      </c>
      <c r="I701" t="s">
        <v>25</v>
      </c>
      <c r="J701">
        <v>0</v>
      </c>
      <c r="K701" t="s">
        <v>25</v>
      </c>
      <c r="L701">
        <v>0</v>
      </c>
      <c r="M701">
        <v>0.66700000000000004</v>
      </c>
      <c r="N701" t="s">
        <v>46</v>
      </c>
      <c r="O701" t="s">
        <v>2610</v>
      </c>
      <c r="P701" t="s">
        <v>25</v>
      </c>
      <c r="Q701" t="s">
        <v>25</v>
      </c>
      <c r="R701" t="s">
        <v>25</v>
      </c>
      <c r="S701" t="s">
        <v>25</v>
      </c>
      <c r="T701" t="s">
        <v>25</v>
      </c>
      <c r="U701" t="s">
        <v>25</v>
      </c>
      <c r="V701" t="s">
        <v>25</v>
      </c>
      <c r="W701" t="s">
        <v>2411</v>
      </c>
      <c r="X701" t="s">
        <v>25</v>
      </c>
      <c r="Y701" t="s">
        <v>25</v>
      </c>
      <c r="Z701" t="s">
        <v>25</v>
      </c>
      <c r="AA701" t="s">
        <v>25</v>
      </c>
      <c r="AB701" t="s">
        <v>25</v>
      </c>
      <c r="AC701" t="s">
        <v>25</v>
      </c>
      <c r="AD701" t="s">
        <v>25</v>
      </c>
      <c r="AE701" t="s">
        <v>4166</v>
      </c>
      <c r="AF701" t="s">
        <v>4138</v>
      </c>
      <c r="AG701" t="s">
        <v>347</v>
      </c>
      <c r="AH701" t="s">
        <v>4158</v>
      </c>
      <c r="AI701">
        <v>223163</v>
      </c>
      <c r="AJ701" t="s">
        <v>2692</v>
      </c>
      <c r="AK701" t="s">
        <v>2693</v>
      </c>
      <c r="AL701" t="s">
        <v>2694</v>
      </c>
      <c r="AM701" t="s">
        <v>2695</v>
      </c>
      <c r="AN701">
        <v>1</v>
      </c>
      <c r="AO701" t="s">
        <v>2306</v>
      </c>
      <c r="AP701">
        <v>50273827</v>
      </c>
      <c r="AQ701">
        <v>50403519</v>
      </c>
      <c r="AR701">
        <v>1</v>
      </c>
      <c r="AS701">
        <v>2.0299999999999998</v>
      </c>
      <c r="AT701">
        <v>15</v>
      </c>
      <c r="AU701" t="s">
        <v>4159</v>
      </c>
      <c r="AV701" t="s">
        <v>2411</v>
      </c>
      <c r="AW701" t="s">
        <v>4160</v>
      </c>
      <c r="AX701" t="s">
        <v>2298</v>
      </c>
      <c r="AY701" t="s">
        <v>4161</v>
      </c>
      <c r="AZ701" t="s">
        <v>2570</v>
      </c>
      <c r="BA701" t="s">
        <v>4162</v>
      </c>
      <c r="BB701" t="s">
        <v>4163</v>
      </c>
      <c r="BC701">
        <v>393640</v>
      </c>
      <c r="BD701" t="s">
        <v>4143</v>
      </c>
      <c r="BE701" t="s">
        <v>2693</v>
      </c>
      <c r="BF701" t="s">
        <v>2304</v>
      </c>
      <c r="BG701" t="s">
        <v>2305</v>
      </c>
      <c r="BH701">
        <v>1</v>
      </c>
      <c r="BI701" t="s">
        <v>2556</v>
      </c>
      <c r="BJ701" t="s">
        <v>46</v>
      </c>
      <c r="BK701" t="s">
        <v>26</v>
      </c>
      <c r="BL701" t="s">
        <v>26</v>
      </c>
      <c r="BM701" t="s">
        <v>4159</v>
      </c>
      <c r="BN701">
        <v>6.7908400000000005E-4</v>
      </c>
      <c r="BO701">
        <v>30924</v>
      </c>
      <c r="BP701">
        <v>8708</v>
      </c>
      <c r="BQ701">
        <v>838</v>
      </c>
      <c r="BR701">
        <v>302</v>
      </c>
      <c r="BS701">
        <v>1620</v>
      </c>
      <c r="BT701">
        <v>3492</v>
      </c>
      <c r="BU701">
        <v>14984</v>
      </c>
      <c r="BV701">
        <v>980</v>
      </c>
      <c r="BW701">
        <v>17082</v>
      </c>
      <c r="BX701">
        <v>13842</v>
      </c>
      <c r="BY701">
        <v>2.29674E-4</v>
      </c>
      <c r="BZ701">
        <v>0</v>
      </c>
      <c r="CA701">
        <v>0</v>
      </c>
      <c r="CB701">
        <v>0</v>
      </c>
      <c r="CC701">
        <v>0</v>
      </c>
      <c r="CD701">
        <v>1.2680199999999999E-3</v>
      </c>
      <c r="CE701">
        <v>0</v>
      </c>
      <c r="CF701">
        <v>5.85412E-4</v>
      </c>
      <c r="CG701">
        <v>7.9468300000000002E-4</v>
      </c>
      <c r="CH701" t="s">
        <v>26</v>
      </c>
      <c r="CI701" t="s">
        <v>4159</v>
      </c>
      <c r="CJ701">
        <v>1.0861499999999999E-3</v>
      </c>
      <c r="CK701">
        <v>244902</v>
      </c>
      <c r="CL701">
        <v>15142</v>
      </c>
      <c r="CM701">
        <v>33526</v>
      </c>
      <c r="CN701">
        <v>9806</v>
      </c>
      <c r="CO701">
        <v>17216</v>
      </c>
      <c r="CP701">
        <v>22154</v>
      </c>
      <c r="CQ701">
        <v>110864</v>
      </c>
      <c r="CR701">
        <v>5434</v>
      </c>
      <c r="CS701">
        <v>134540</v>
      </c>
      <c r="CT701">
        <v>110362</v>
      </c>
      <c r="CU701">
        <v>1.9812399999999999E-4</v>
      </c>
      <c r="CV701">
        <v>9.8431100000000008E-4</v>
      </c>
      <c r="CW701">
        <v>0</v>
      </c>
      <c r="CX701">
        <v>0</v>
      </c>
      <c r="CY701">
        <v>3.1597E-4</v>
      </c>
      <c r="CZ701">
        <v>1.4883100000000001E-3</v>
      </c>
      <c r="DA701">
        <v>9.2013200000000005E-4</v>
      </c>
      <c r="DB701">
        <v>1.24127E-3</v>
      </c>
      <c r="DC701">
        <v>8.9704800000000001E-4</v>
      </c>
    </row>
    <row r="702" spans="1:107" x14ac:dyDescent="0.2">
      <c r="A702" t="s">
        <v>305</v>
      </c>
      <c r="B702">
        <v>57851008</v>
      </c>
      <c r="C702" t="s">
        <v>33</v>
      </c>
      <c r="D702">
        <v>0</v>
      </c>
      <c r="E702">
        <v>-1</v>
      </c>
      <c r="F702">
        <v>0</v>
      </c>
      <c r="G702" t="s">
        <v>24</v>
      </c>
      <c r="H702">
        <v>1</v>
      </c>
      <c r="I702" t="s">
        <v>25</v>
      </c>
      <c r="J702">
        <v>0</v>
      </c>
      <c r="K702" t="s">
        <v>25</v>
      </c>
      <c r="L702">
        <v>0</v>
      </c>
      <c r="M702">
        <v>0.66700000000000004</v>
      </c>
      <c r="N702" t="s">
        <v>46</v>
      </c>
      <c r="O702" t="s">
        <v>95</v>
      </c>
      <c r="P702" t="s">
        <v>25</v>
      </c>
      <c r="Q702" t="s">
        <v>25</v>
      </c>
      <c r="R702" t="s">
        <v>25</v>
      </c>
      <c r="S702" t="s">
        <v>25</v>
      </c>
      <c r="T702" t="s">
        <v>25</v>
      </c>
      <c r="U702" t="s">
        <v>25</v>
      </c>
      <c r="V702" t="s">
        <v>25</v>
      </c>
      <c r="W702" t="s">
        <v>2411</v>
      </c>
      <c r="X702" t="s">
        <v>4167</v>
      </c>
      <c r="Y702" t="s">
        <v>4168</v>
      </c>
      <c r="Z702" t="s">
        <v>4169</v>
      </c>
      <c r="AA702" t="s">
        <v>4169</v>
      </c>
      <c r="AB702" t="s">
        <v>4170</v>
      </c>
      <c r="AC702" t="s">
        <v>4171</v>
      </c>
      <c r="AD702" t="s">
        <v>25</v>
      </c>
      <c r="AE702" t="s">
        <v>4168</v>
      </c>
      <c r="AF702" t="s">
        <v>4172</v>
      </c>
      <c r="AG702" t="s">
        <v>348</v>
      </c>
      <c r="AH702" t="s">
        <v>4173</v>
      </c>
      <c r="AI702" t="s">
        <v>25</v>
      </c>
      <c r="AJ702" t="s">
        <v>25</v>
      </c>
      <c r="AK702" t="s">
        <v>25</v>
      </c>
      <c r="AL702" t="s">
        <v>25</v>
      </c>
      <c r="AM702" t="s">
        <v>25</v>
      </c>
      <c r="AN702" t="s">
        <v>25</v>
      </c>
      <c r="AO702" t="s">
        <v>25</v>
      </c>
      <c r="AP702" t="s">
        <v>25</v>
      </c>
      <c r="AQ702" t="s">
        <v>25</v>
      </c>
      <c r="AR702">
        <v>1</v>
      </c>
      <c r="AS702">
        <v>5.0599999999999996</v>
      </c>
      <c r="AT702" t="s">
        <v>4174</v>
      </c>
      <c r="AU702" t="s">
        <v>25</v>
      </c>
      <c r="AV702" t="s">
        <v>25</v>
      </c>
      <c r="AW702" t="s">
        <v>25</v>
      </c>
      <c r="AX702" t="s">
        <v>25</v>
      </c>
      <c r="AY702" t="s">
        <v>25</v>
      </c>
      <c r="AZ702" t="s">
        <v>25</v>
      </c>
      <c r="BA702" t="s">
        <v>25</v>
      </c>
      <c r="BB702" t="s">
        <v>25</v>
      </c>
      <c r="BC702" t="s">
        <v>25</v>
      </c>
      <c r="BD702" t="s">
        <v>25</v>
      </c>
      <c r="BE702" t="s">
        <v>25</v>
      </c>
      <c r="BF702" t="s">
        <v>25</v>
      </c>
      <c r="BG702" t="s">
        <v>25</v>
      </c>
      <c r="BH702" t="s">
        <v>25</v>
      </c>
      <c r="BI702" t="s">
        <v>25</v>
      </c>
      <c r="BJ702" t="s">
        <v>25</v>
      </c>
      <c r="BK702" t="s">
        <v>25</v>
      </c>
      <c r="BL702" t="s">
        <v>25</v>
      </c>
      <c r="BM702" t="s">
        <v>25</v>
      </c>
      <c r="BN702" t="s">
        <v>25</v>
      </c>
      <c r="BO702" t="s">
        <v>25</v>
      </c>
      <c r="BP702" t="s">
        <v>25</v>
      </c>
      <c r="BQ702" t="s">
        <v>25</v>
      </c>
      <c r="BR702" t="s">
        <v>25</v>
      </c>
      <c r="BS702" t="s">
        <v>25</v>
      </c>
      <c r="BT702" t="s">
        <v>25</v>
      </c>
      <c r="BU702" t="s">
        <v>25</v>
      </c>
      <c r="BV702" t="s">
        <v>25</v>
      </c>
      <c r="BW702" t="s">
        <v>25</v>
      </c>
      <c r="BX702" t="s">
        <v>25</v>
      </c>
      <c r="BY702" t="s">
        <v>25</v>
      </c>
      <c r="BZ702" t="s">
        <v>25</v>
      </c>
      <c r="CA702" t="s">
        <v>25</v>
      </c>
      <c r="CB702" t="s">
        <v>25</v>
      </c>
      <c r="CC702" t="s">
        <v>25</v>
      </c>
      <c r="CD702" t="s">
        <v>25</v>
      </c>
      <c r="CE702" t="s">
        <v>25</v>
      </c>
      <c r="CF702" t="s">
        <v>25</v>
      </c>
      <c r="CG702" t="s">
        <v>25</v>
      </c>
      <c r="CH702" t="s">
        <v>25</v>
      </c>
      <c r="CI702" t="s">
        <v>25</v>
      </c>
      <c r="CJ702" t="s">
        <v>25</v>
      </c>
      <c r="CK702" t="s">
        <v>25</v>
      </c>
      <c r="CL702" t="s">
        <v>25</v>
      </c>
      <c r="CM702" t="s">
        <v>25</v>
      </c>
      <c r="CN702" t="s">
        <v>25</v>
      </c>
      <c r="CO702" t="s">
        <v>25</v>
      </c>
      <c r="CP702" t="s">
        <v>25</v>
      </c>
      <c r="CQ702" t="s">
        <v>25</v>
      </c>
      <c r="CR702" t="s">
        <v>25</v>
      </c>
      <c r="CS702" t="s">
        <v>25</v>
      </c>
      <c r="CT702" t="s">
        <v>25</v>
      </c>
      <c r="CU702" t="s">
        <v>25</v>
      </c>
      <c r="CV702" t="s">
        <v>25</v>
      </c>
      <c r="CW702" t="s">
        <v>25</v>
      </c>
      <c r="CX702" t="s">
        <v>25</v>
      </c>
      <c r="CY702" t="s">
        <v>25</v>
      </c>
      <c r="CZ702" t="s">
        <v>25</v>
      </c>
      <c r="DA702" t="s">
        <v>25</v>
      </c>
      <c r="DB702" t="s">
        <v>25</v>
      </c>
      <c r="DC702" t="s">
        <v>25</v>
      </c>
    </row>
    <row r="703" spans="1:107" x14ac:dyDescent="0.2">
      <c r="A703" t="s">
        <v>305</v>
      </c>
      <c r="B703">
        <v>57851008</v>
      </c>
      <c r="C703" t="s">
        <v>33</v>
      </c>
      <c r="D703">
        <v>0</v>
      </c>
      <c r="E703">
        <v>-1</v>
      </c>
      <c r="F703">
        <v>0</v>
      </c>
      <c r="G703" t="s">
        <v>24</v>
      </c>
      <c r="H703">
        <v>1</v>
      </c>
      <c r="I703" t="s">
        <v>25</v>
      </c>
      <c r="J703">
        <v>0</v>
      </c>
      <c r="K703" t="s">
        <v>25</v>
      </c>
      <c r="L703">
        <v>0</v>
      </c>
      <c r="M703">
        <v>0.66700000000000004</v>
      </c>
      <c r="N703" t="s">
        <v>46</v>
      </c>
      <c r="O703" t="s">
        <v>95</v>
      </c>
      <c r="P703" t="s">
        <v>25</v>
      </c>
      <c r="Q703" t="s">
        <v>25</v>
      </c>
      <c r="R703" t="s">
        <v>25</v>
      </c>
      <c r="S703" t="s">
        <v>25</v>
      </c>
      <c r="T703" t="s">
        <v>25</v>
      </c>
      <c r="U703" t="s">
        <v>25</v>
      </c>
      <c r="V703" t="s">
        <v>25</v>
      </c>
      <c r="W703" t="s">
        <v>2411</v>
      </c>
      <c r="X703" t="s">
        <v>4175</v>
      </c>
      <c r="Y703" t="s">
        <v>4176</v>
      </c>
      <c r="Z703" t="s">
        <v>4177</v>
      </c>
      <c r="AA703" t="s">
        <v>4178</v>
      </c>
      <c r="AB703" t="s">
        <v>4170</v>
      </c>
      <c r="AC703" t="s">
        <v>4171</v>
      </c>
      <c r="AD703" t="s">
        <v>25</v>
      </c>
      <c r="AE703" t="s">
        <v>4168</v>
      </c>
      <c r="AF703" t="s">
        <v>4172</v>
      </c>
      <c r="AG703" t="s">
        <v>348</v>
      </c>
      <c r="AH703" t="s">
        <v>4173</v>
      </c>
      <c r="AI703" t="s">
        <v>25</v>
      </c>
      <c r="AJ703" t="s">
        <v>25</v>
      </c>
      <c r="AK703" t="s">
        <v>25</v>
      </c>
      <c r="AL703" t="s">
        <v>25</v>
      </c>
      <c r="AM703" t="s">
        <v>25</v>
      </c>
      <c r="AN703" t="s">
        <v>25</v>
      </c>
      <c r="AO703" t="s">
        <v>25</v>
      </c>
      <c r="AP703" t="s">
        <v>25</v>
      </c>
      <c r="AQ703" t="s">
        <v>25</v>
      </c>
      <c r="AR703">
        <v>1</v>
      </c>
      <c r="AS703">
        <v>5.0599999999999996</v>
      </c>
      <c r="AT703" t="s">
        <v>4174</v>
      </c>
      <c r="AU703" t="s">
        <v>25</v>
      </c>
      <c r="AV703" t="s">
        <v>25</v>
      </c>
      <c r="AW703" t="s">
        <v>25</v>
      </c>
      <c r="AX703" t="s">
        <v>25</v>
      </c>
      <c r="AY703" t="s">
        <v>25</v>
      </c>
      <c r="AZ703" t="s">
        <v>25</v>
      </c>
      <c r="BA703" t="s">
        <v>25</v>
      </c>
      <c r="BB703" t="s">
        <v>25</v>
      </c>
      <c r="BC703" t="s">
        <v>25</v>
      </c>
      <c r="BD703" t="s">
        <v>25</v>
      </c>
      <c r="BE703" t="s">
        <v>25</v>
      </c>
      <c r="BF703" t="s">
        <v>25</v>
      </c>
      <c r="BG703" t="s">
        <v>25</v>
      </c>
      <c r="BH703" t="s">
        <v>25</v>
      </c>
      <c r="BI703" t="s">
        <v>25</v>
      </c>
      <c r="BJ703" t="s">
        <v>25</v>
      </c>
      <c r="BK703" t="s">
        <v>25</v>
      </c>
      <c r="BL703" t="s">
        <v>25</v>
      </c>
      <c r="BM703" t="s">
        <v>25</v>
      </c>
      <c r="BN703" t="s">
        <v>25</v>
      </c>
      <c r="BO703" t="s">
        <v>25</v>
      </c>
      <c r="BP703" t="s">
        <v>25</v>
      </c>
      <c r="BQ703" t="s">
        <v>25</v>
      </c>
      <c r="BR703" t="s">
        <v>25</v>
      </c>
      <c r="BS703" t="s">
        <v>25</v>
      </c>
      <c r="BT703" t="s">
        <v>25</v>
      </c>
      <c r="BU703" t="s">
        <v>25</v>
      </c>
      <c r="BV703" t="s">
        <v>25</v>
      </c>
      <c r="BW703" t="s">
        <v>25</v>
      </c>
      <c r="BX703" t="s">
        <v>25</v>
      </c>
      <c r="BY703" t="s">
        <v>25</v>
      </c>
      <c r="BZ703" t="s">
        <v>25</v>
      </c>
      <c r="CA703" t="s">
        <v>25</v>
      </c>
      <c r="CB703" t="s">
        <v>25</v>
      </c>
      <c r="CC703" t="s">
        <v>25</v>
      </c>
      <c r="CD703" t="s">
        <v>25</v>
      </c>
      <c r="CE703" t="s">
        <v>25</v>
      </c>
      <c r="CF703" t="s">
        <v>25</v>
      </c>
      <c r="CG703" t="s">
        <v>25</v>
      </c>
      <c r="CH703" t="s">
        <v>25</v>
      </c>
      <c r="CI703" t="s">
        <v>25</v>
      </c>
      <c r="CJ703" t="s">
        <v>25</v>
      </c>
      <c r="CK703" t="s">
        <v>25</v>
      </c>
      <c r="CL703" t="s">
        <v>25</v>
      </c>
      <c r="CM703" t="s">
        <v>25</v>
      </c>
      <c r="CN703" t="s">
        <v>25</v>
      </c>
      <c r="CO703" t="s">
        <v>25</v>
      </c>
      <c r="CP703" t="s">
        <v>25</v>
      </c>
      <c r="CQ703" t="s">
        <v>25</v>
      </c>
      <c r="CR703" t="s">
        <v>25</v>
      </c>
      <c r="CS703" t="s">
        <v>25</v>
      </c>
      <c r="CT703" t="s">
        <v>25</v>
      </c>
      <c r="CU703" t="s">
        <v>25</v>
      </c>
      <c r="CV703" t="s">
        <v>25</v>
      </c>
      <c r="CW703" t="s">
        <v>25</v>
      </c>
      <c r="CX703" t="s">
        <v>25</v>
      </c>
      <c r="CY703" t="s">
        <v>25</v>
      </c>
      <c r="CZ703" t="s">
        <v>25</v>
      </c>
      <c r="DA703" t="s">
        <v>25</v>
      </c>
      <c r="DB703" t="s">
        <v>25</v>
      </c>
      <c r="DC703" t="s">
        <v>25</v>
      </c>
    </row>
    <row r="704" spans="1:107" x14ac:dyDescent="0.2">
      <c r="A704" t="s">
        <v>305</v>
      </c>
      <c r="B704">
        <v>57851008</v>
      </c>
      <c r="C704" t="s">
        <v>33</v>
      </c>
      <c r="D704">
        <v>0</v>
      </c>
      <c r="E704">
        <v>-1</v>
      </c>
      <c r="F704">
        <v>0</v>
      </c>
      <c r="G704" t="s">
        <v>24</v>
      </c>
      <c r="H704">
        <v>1</v>
      </c>
      <c r="I704" t="s">
        <v>25</v>
      </c>
      <c r="J704">
        <v>0</v>
      </c>
      <c r="K704" t="s">
        <v>25</v>
      </c>
      <c r="L704">
        <v>0</v>
      </c>
      <c r="M704">
        <v>0.66700000000000004</v>
      </c>
      <c r="N704" t="s">
        <v>46</v>
      </c>
      <c r="O704" t="s">
        <v>95</v>
      </c>
      <c r="P704" t="s">
        <v>25</v>
      </c>
      <c r="Q704" t="s">
        <v>25</v>
      </c>
      <c r="R704" t="s">
        <v>25</v>
      </c>
      <c r="S704" t="s">
        <v>25</v>
      </c>
      <c r="T704" t="s">
        <v>25</v>
      </c>
      <c r="U704" t="s">
        <v>25</v>
      </c>
      <c r="V704" t="s">
        <v>25</v>
      </c>
      <c r="W704" t="s">
        <v>2411</v>
      </c>
      <c r="X704" t="s">
        <v>4179</v>
      </c>
      <c r="Y704" t="s">
        <v>4180</v>
      </c>
      <c r="Z704" t="s">
        <v>4181</v>
      </c>
      <c r="AA704" t="s">
        <v>4181</v>
      </c>
      <c r="AB704" t="s">
        <v>4170</v>
      </c>
      <c r="AC704" t="s">
        <v>4171</v>
      </c>
      <c r="AD704" t="s">
        <v>25</v>
      </c>
      <c r="AE704" t="s">
        <v>4168</v>
      </c>
      <c r="AF704" t="s">
        <v>4172</v>
      </c>
      <c r="AG704" t="s">
        <v>348</v>
      </c>
      <c r="AH704" t="s">
        <v>4173</v>
      </c>
      <c r="AI704" t="s">
        <v>25</v>
      </c>
      <c r="AJ704" t="s">
        <v>25</v>
      </c>
      <c r="AK704" t="s">
        <v>25</v>
      </c>
      <c r="AL704" t="s">
        <v>25</v>
      </c>
      <c r="AM704" t="s">
        <v>25</v>
      </c>
      <c r="AN704" t="s">
        <v>25</v>
      </c>
      <c r="AO704" t="s">
        <v>25</v>
      </c>
      <c r="AP704" t="s">
        <v>25</v>
      </c>
      <c r="AQ704" t="s">
        <v>25</v>
      </c>
      <c r="AR704">
        <v>1</v>
      </c>
      <c r="AS704">
        <v>5.0599999999999996</v>
      </c>
      <c r="AT704" t="s">
        <v>4174</v>
      </c>
      <c r="AU704" t="s">
        <v>25</v>
      </c>
      <c r="AV704" t="s">
        <v>25</v>
      </c>
      <c r="AW704" t="s">
        <v>25</v>
      </c>
      <c r="AX704" t="s">
        <v>25</v>
      </c>
      <c r="AY704" t="s">
        <v>25</v>
      </c>
      <c r="AZ704" t="s">
        <v>25</v>
      </c>
      <c r="BA704" t="s">
        <v>25</v>
      </c>
      <c r="BB704" t="s">
        <v>25</v>
      </c>
      <c r="BC704" t="s">
        <v>25</v>
      </c>
      <c r="BD704" t="s">
        <v>25</v>
      </c>
      <c r="BE704" t="s">
        <v>25</v>
      </c>
      <c r="BF704" t="s">
        <v>25</v>
      </c>
      <c r="BG704" t="s">
        <v>25</v>
      </c>
      <c r="BH704" t="s">
        <v>25</v>
      </c>
      <c r="BI704" t="s">
        <v>25</v>
      </c>
      <c r="BJ704" t="s">
        <v>25</v>
      </c>
      <c r="BK704" t="s">
        <v>25</v>
      </c>
      <c r="BL704" t="s">
        <v>25</v>
      </c>
      <c r="BM704" t="s">
        <v>25</v>
      </c>
      <c r="BN704" t="s">
        <v>25</v>
      </c>
      <c r="BO704" t="s">
        <v>25</v>
      </c>
      <c r="BP704" t="s">
        <v>25</v>
      </c>
      <c r="BQ704" t="s">
        <v>25</v>
      </c>
      <c r="BR704" t="s">
        <v>25</v>
      </c>
      <c r="BS704" t="s">
        <v>25</v>
      </c>
      <c r="BT704" t="s">
        <v>25</v>
      </c>
      <c r="BU704" t="s">
        <v>25</v>
      </c>
      <c r="BV704" t="s">
        <v>25</v>
      </c>
      <c r="BW704" t="s">
        <v>25</v>
      </c>
      <c r="BX704" t="s">
        <v>25</v>
      </c>
      <c r="BY704" t="s">
        <v>25</v>
      </c>
      <c r="BZ704" t="s">
        <v>25</v>
      </c>
      <c r="CA704" t="s">
        <v>25</v>
      </c>
      <c r="CB704" t="s">
        <v>25</v>
      </c>
      <c r="CC704" t="s">
        <v>25</v>
      </c>
      <c r="CD704" t="s">
        <v>25</v>
      </c>
      <c r="CE704" t="s">
        <v>25</v>
      </c>
      <c r="CF704" t="s">
        <v>25</v>
      </c>
      <c r="CG704" t="s">
        <v>25</v>
      </c>
      <c r="CH704" t="s">
        <v>25</v>
      </c>
      <c r="CI704" t="s">
        <v>25</v>
      </c>
      <c r="CJ704" t="s">
        <v>25</v>
      </c>
      <c r="CK704" t="s">
        <v>25</v>
      </c>
      <c r="CL704" t="s">
        <v>25</v>
      </c>
      <c r="CM704" t="s">
        <v>25</v>
      </c>
      <c r="CN704" t="s">
        <v>25</v>
      </c>
      <c r="CO704" t="s">
        <v>25</v>
      </c>
      <c r="CP704" t="s">
        <v>25</v>
      </c>
      <c r="CQ704" t="s">
        <v>25</v>
      </c>
      <c r="CR704" t="s">
        <v>25</v>
      </c>
      <c r="CS704" t="s">
        <v>25</v>
      </c>
      <c r="CT704" t="s">
        <v>25</v>
      </c>
      <c r="CU704" t="s">
        <v>25</v>
      </c>
      <c r="CV704" t="s">
        <v>25</v>
      </c>
      <c r="CW704" t="s">
        <v>25</v>
      </c>
      <c r="CX704" t="s">
        <v>25</v>
      </c>
      <c r="CY704" t="s">
        <v>25</v>
      </c>
      <c r="CZ704" t="s">
        <v>25</v>
      </c>
      <c r="DA704" t="s">
        <v>25</v>
      </c>
      <c r="DB704" t="s">
        <v>25</v>
      </c>
      <c r="DC704" t="s">
        <v>25</v>
      </c>
    </row>
    <row r="705" spans="1:107" x14ac:dyDescent="0.2">
      <c r="A705" t="s">
        <v>305</v>
      </c>
      <c r="B705">
        <v>57851008</v>
      </c>
      <c r="C705" t="s">
        <v>33</v>
      </c>
      <c r="D705">
        <v>0</v>
      </c>
      <c r="E705">
        <v>-1</v>
      </c>
      <c r="F705">
        <v>0</v>
      </c>
      <c r="G705" t="s">
        <v>24</v>
      </c>
      <c r="H705">
        <v>1</v>
      </c>
      <c r="I705" t="s">
        <v>25</v>
      </c>
      <c r="J705">
        <v>0</v>
      </c>
      <c r="K705" t="s">
        <v>25</v>
      </c>
      <c r="L705">
        <v>0</v>
      </c>
      <c r="M705">
        <v>0.66700000000000004</v>
      </c>
      <c r="N705" t="s">
        <v>46</v>
      </c>
      <c r="O705" t="s">
        <v>95</v>
      </c>
      <c r="P705" t="s">
        <v>25</v>
      </c>
      <c r="Q705" t="s">
        <v>25</v>
      </c>
      <c r="R705" t="s">
        <v>25</v>
      </c>
      <c r="S705" t="s">
        <v>25</v>
      </c>
      <c r="T705" t="s">
        <v>25</v>
      </c>
      <c r="U705" t="s">
        <v>25</v>
      </c>
      <c r="V705" t="s">
        <v>25</v>
      </c>
      <c r="W705" t="s">
        <v>2411</v>
      </c>
      <c r="X705" t="s">
        <v>4182</v>
      </c>
      <c r="Y705" t="s">
        <v>4183</v>
      </c>
      <c r="Z705" t="s">
        <v>4184</v>
      </c>
      <c r="AA705" t="s">
        <v>4184</v>
      </c>
      <c r="AB705" t="s">
        <v>4170</v>
      </c>
      <c r="AC705" t="s">
        <v>4171</v>
      </c>
      <c r="AD705" t="s">
        <v>25</v>
      </c>
      <c r="AE705" t="s">
        <v>4168</v>
      </c>
      <c r="AF705" t="s">
        <v>4172</v>
      </c>
      <c r="AG705" t="s">
        <v>348</v>
      </c>
      <c r="AH705" t="s">
        <v>4173</v>
      </c>
      <c r="AI705" t="s">
        <v>25</v>
      </c>
      <c r="AJ705" t="s">
        <v>25</v>
      </c>
      <c r="AK705" t="s">
        <v>25</v>
      </c>
      <c r="AL705" t="s">
        <v>25</v>
      </c>
      <c r="AM705" t="s">
        <v>25</v>
      </c>
      <c r="AN705" t="s">
        <v>25</v>
      </c>
      <c r="AO705" t="s">
        <v>25</v>
      </c>
      <c r="AP705" t="s">
        <v>25</v>
      </c>
      <c r="AQ705" t="s">
        <v>25</v>
      </c>
      <c r="AR705">
        <v>1</v>
      </c>
      <c r="AS705">
        <v>5.0599999999999996</v>
      </c>
      <c r="AT705" t="s">
        <v>4174</v>
      </c>
      <c r="AU705" t="s">
        <v>25</v>
      </c>
      <c r="AV705" t="s">
        <v>25</v>
      </c>
      <c r="AW705" t="s">
        <v>25</v>
      </c>
      <c r="AX705" t="s">
        <v>25</v>
      </c>
      <c r="AY705" t="s">
        <v>25</v>
      </c>
      <c r="AZ705" t="s">
        <v>25</v>
      </c>
      <c r="BA705" t="s">
        <v>25</v>
      </c>
      <c r="BB705" t="s">
        <v>25</v>
      </c>
      <c r="BC705" t="s">
        <v>25</v>
      </c>
      <c r="BD705" t="s">
        <v>25</v>
      </c>
      <c r="BE705" t="s">
        <v>25</v>
      </c>
      <c r="BF705" t="s">
        <v>25</v>
      </c>
      <c r="BG705" t="s">
        <v>25</v>
      </c>
      <c r="BH705" t="s">
        <v>25</v>
      </c>
      <c r="BI705" t="s">
        <v>25</v>
      </c>
      <c r="BJ705" t="s">
        <v>25</v>
      </c>
      <c r="BK705" t="s">
        <v>25</v>
      </c>
      <c r="BL705" t="s">
        <v>25</v>
      </c>
      <c r="BM705" t="s">
        <v>25</v>
      </c>
      <c r="BN705" t="s">
        <v>25</v>
      </c>
      <c r="BO705" t="s">
        <v>25</v>
      </c>
      <c r="BP705" t="s">
        <v>25</v>
      </c>
      <c r="BQ705" t="s">
        <v>25</v>
      </c>
      <c r="BR705" t="s">
        <v>25</v>
      </c>
      <c r="BS705" t="s">
        <v>25</v>
      </c>
      <c r="BT705" t="s">
        <v>25</v>
      </c>
      <c r="BU705" t="s">
        <v>25</v>
      </c>
      <c r="BV705" t="s">
        <v>25</v>
      </c>
      <c r="BW705" t="s">
        <v>25</v>
      </c>
      <c r="BX705" t="s">
        <v>25</v>
      </c>
      <c r="BY705" t="s">
        <v>25</v>
      </c>
      <c r="BZ705" t="s">
        <v>25</v>
      </c>
      <c r="CA705" t="s">
        <v>25</v>
      </c>
      <c r="CB705" t="s">
        <v>25</v>
      </c>
      <c r="CC705" t="s">
        <v>25</v>
      </c>
      <c r="CD705" t="s">
        <v>25</v>
      </c>
      <c r="CE705" t="s">
        <v>25</v>
      </c>
      <c r="CF705" t="s">
        <v>25</v>
      </c>
      <c r="CG705" t="s">
        <v>25</v>
      </c>
      <c r="CH705" t="s">
        <v>25</v>
      </c>
      <c r="CI705" t="s">
        <v>25</v>
      </c>
      <c r="CJ705" t="s">
        <v>25</v>
      </c>
      <c r="CK705" t="s">
        <v>25</v>
      </c>
      <c r="CL705" t="s">
        <v>25</v>
      </c>
      <c r="CM705" t="s">
        <v>25</v>
      </c>
      <c r="CN705" t="s">
        <v>25</v>
      </c>
      <c r="CO705" t="s">
        <v>25</v>
      </c>
      <c r="CP705" t="s">
        <v>25</v>
      </c>
      <c r="CQ705" t="s">
        <v>25</v>
      </c>
      <c r="CR705" t="s">
        <v>25</v>
      </c>
      <c r="CS705" t="s">
        <v>25</v>
      </c>
      <c r="CT705" t="s">
        <v>25</v>
      </c>
      <c r="CU705" t="s">
        <v>25</v>
      </c>
      <c r="CV705" t="s">
        <v>25</v>
      </c>
      <c r="CW705" t="s">
        <v>25</v>
      </c>
      <c r="CX705" t="s">
        <v>25</v>
      </c>
      <c r="CY705" t="s">
        <v>25</v>
      </c>
      <c r="CZ705" t="s">
        <v>25</v>
      </c>
      <c r="DA705" t="s">
        <v>25</v>
      </c>
      <c r="DB705" t="s">
        <v>25</v>
      </c>
      <c r="DC705" t="s">
        <v>25</v>
      </c>
    </row>
    <row r="706" spans="1:107" x14ac:dyDescent="0.2">
      <c r="A706" t="s">
        <v>305</v>
      </c>
      <c r="B706">
        <v>57851008</v>
      </c>
      <c r="C706" t="s">
        <v>33</v>
      </c>
      <c r="D706">
        <v>0</v>
      </c>
      <c r="E706">
        <v>-1</v>
      </c>
      <c r="F706">
        <v>0</v>
      </c>
      <c r="G706" t="s">
        <v>24</v>
      </c>
      <c r="H706">
        <v>1</v>
      </c>
      <c r="I706" t="s">
        <v>25</v>
      </c>
      <c r="J706">
        <v>0</v>
      </c>
      <c r="K706" t="s">
        <v>25</v>
      </c>
      <c r="L706">
        <v>0</v>
      </c>
      <c r="M706">
        <v>0.66700000000000004</v>
      </c>
      <c r="N706" t="s">
        <v>46</v>
      </c>
      <c r="O706" t="s">
        <v>95</v>
      </c>
      <c r="P706" t="s">
        <v>25</v>
      </c>
      <c r="Q706" t="s">
        <v>25</v>
      </c>
      <c r="R706" t="s">
        <v>25</v>
      </c>
      <c r="S706" t="s">
        <v>25</v>
      </c>
      <c r="T706" t="s">
        <v>25</v>
      </c>
      <c r="U706" t="s">
        <v>25</v>
      </c>
      <c r="V706" t="s">
        <v>25</v>
      </c>
      <c r="W706" t="s">
        <v>2411</v>
      </c>
      <c r="X706" t="s">
        <v>4185</v>
      </c>
      <c r="Y706" t="s">
        <v>4186</v>
      </c>
      <c r="Z706" t="s">
        <v>4187</v>
      </c>
      <c r="AA706" t="s">
        <v>4187</v>
      </c>
      <c r="AB706" t="s">
        <v>4170</v>
      </c>
      <c r="AC706" t="s">
        <v>4171</v>
      </c>
      <c r="AD706" t="s">
        <v>25</v>
      </c>
      <c r="AE706" t="s">
        <v>4168</v>
      </c>
      <c r="AF706" t="s">
        <v>4172</v>
      </c>
      <c r="AG706" t="s">
        <v>348</v>
      </c>
      <c r="AH706" t="s">
        <v>4173</v>
      </c>
      <c r="AI706" t="s">
        <v>25</v>
      </c>
      <c r="AJ706" t="s">
        <v>25</v>
      </c>
      <c r="AK706" t="s">
        <v>25</v>
      </c>
      <c r="AL706" t="s">
        <v>25</v>
      </c>
      <c r="AM706" t="s">
        <v>25</v>
      </c>
      <c r="AN706" t="s">
        <v>25</v>
      </c>
      <c r="AO706" t="s">
        <v>25</v>
      </c>
      <c r="AP706" t="s">
        <v>25</v>
      </c>
      <c r="AQ706" t="s">
        <v>25</v>
      </c>
      <c r="AR706">
        <v>1</v>
      </c>
      <c r="AS706">
        <v>5.0599999999999996</v>
      </c>
      <c r="AT706" t="s">
        <v>4174</v>
      </c>
      <c r="AU706" t="s">
        <v>25</v>
      </c>
      <c r="AV706" t="s">
        <v>25</v>
      </c>
      <c r="AW706" t="s">
        <v>25</v>
      </c>
      <c r="AX706" t="s">
        <v>25</v>
      </c>
      <c r="AY706" t="s">
        <v>25</v>
      </c>
      <c r="AZ706" t="s">
        <v>25</v>
      </c>
      <c r="BA706" t="s">
        <v>25</v>
      </c>
      <c r="BB706" t="s">
        <v>25</v>
      </c>
      <c r="BC706" t="s">
        <v>25</v>
      </c>
      <c r="BD706" t="s">
        <v>25</v>
      </c>
      <c r="BE706" t="s">
        <v>25</v>
      </c>
      <c r="BF706" t="s">
        <v>25</v>
      </c>
      <c r="BG706" t="s">
        <v>25</v>
      </c>
      <c r="BH706" t="s">
        <v>25</v>
      </c>
      <c r="BI706" t="s">
        <v>25</v>
      </c>
      <c r="BJ706" t="s">
        <v>25</v>
      </c>
      <c r="BK706" t="s">
        <v>25</v>
      </c>
      <c r="BL706" t="s">
        <v>25</v>
      </c>
      <c r="BM706" t="s">
        <v>25</v>
      </c>
      <c r="BN706" t="s">
        <v>25</v>
      </c>
      <c r="BO706" t="s">
        <v>25</v>
      </c>
      <c r="BP706" t="s">
        <v>25</v>
      </c>
      <c r="BQ706" t="s">
        <v>25</v>
      </c>
      <c r="BR706" t="s">
        <v>25</v>
      </c>
      <c r="BS706" t="s">
        <v>25</v>
      </c>
      <c r="BT706" t="s">
        <v>25</v>
      </c>
      <c r="BU706" t="s">
        <v>25</v>
      </c>
      <c r="BV706" t="s">
        <v>25</v>
      </c>
      <c r="BW706" t="s">
        <v>25</v>
      </c>
      <c r="BX706" t="s">
        <v>25</v>
      </c>
      <c r="BY706" t="s">
        <v>25</v>
      </c>
      <c r="BZ706" t="s">
        <v>25</v>
      </c>
      <c r="CA706" t="s">
        <v>25</v>
      </c>
      <c r="CB706" t="s">
        <v>25</v>
      </c>
      <c r="CC706" t="s">
        <v>25</v>
      </c>
      <c r="CD706" t="s">
        <v>25</v>
      </c>
      <c r="CE706" t="s">
        <v>25</v>
      </c>
      <c r="CF706" t="s">
        <v>25</v>
      </c>
      <c r="CG706" t="s">
        <v>25</v>
      </c>
      <c r="CH706" t="s">
        <v>25</v>
      </c>
      <c r="CI706" t="s">
        <v>25</v>
      </c>
      <c r="CJ706" t="s">
        <v>25</v>
      </c>
      <c r="CK706" t="s">
        <v>25</v>
      </c>
      <c r="CL706" t="s">
        <v>25</v>
      </c>
      <c r="CM706" t="s">
        <v>25</v>
      </c>
      <c r="CN706" t="s">
        <v>25</v>
      </c>
      <c r="CO706" t="s">
        <v>25</v>
      </c>
      <c r="CP706" t="s">
        <v>25</v>
      </c>
      <c r="CQ706" t="s">
        <v>25</v>
      </c>
      <c r="CR706" t="s">
        <v>25</v>
      </c>
      <c r="CS706" t="s">
        <v>25</v>
      </c>
      <c r="CT706" t="s">
        <v>25</v>
      </c>
      <c r="CU706" t="s">
        <v>25</v>
      </c>
      <c r="CV706" t="s">
        <v>25</v>
      </c>
      <c r="CW706" t="s">
        <v>25</v>
      </c>
      <c r="CX706" t="s">
        <v>25</v>
      </c>
      <c r="CY706" t="s">
        <v>25</v>
      </c>
      <c r="CZ706" t="s">
        <v>25</v>
      </c>
      <c r="DA706" t="s">
        <v>25</v>
      </c>
      <c r="DB706" t="s">
        <v>25</v>
      </c>
      <c r="DC706" t="s">
        <v>25</v>
      </c>
    </row>
    <row r="707" spans="1:107" x14ac:dyDescent="0.2">
      <c r="A707" t="s">
        <v>305</v>
      </c>
      <c r="B707">
        <v>57851008</v>
      </c>
      <c r="C707" t="s">
        <v>33</v>
      </c>
      <c r="D707">
        <v>0</v>
      </c>
      <c r="E707">
        <v>-1</v>
      </c>
      <c r="F707">
        <v>0</v>
      </c>
      <c r="G707" t="s">
        <v>24</v>
      </c>
      <c r="H707">
        <v>1</v>
      </c>
      <c r="I707" t="s">
        <v>25</v>
      </c>
      <c r="J707">
        <v>0</v>
      </c>
      <c r="K707" t="s">
        <v>25</v>
      </c>
      <c r="L707">
        <v>0</v>
      </c>
      <c r="M707">
        <v>0.66700000000000004</v>
      </c>
      <c r="N707" t="s">
        <v>46</v>
      </c>
      <c r="O707" t="s">
        <v>95</v>
      </c>
      <c r="P707" t="s">
        <v>25</v>
      </c>
      <c r="Q707" t="s">
        <v>25</v>
      </c>
      <c r="R707" t="s">
        <v>25</v>
      </c>
      <c r="S707" t="s">
        <v>25</v>
      </c>
      <c r="T707" t="s">
        <v>25</v>
      </c>
      <c r="U707" t="s">
        <v>25</v>
      </c>
      <c r="V707" t="s">
        <v>25</v>
      </c>
      <c r="W707" t="s">
        <v>2411</v>
      </c>
      <c r="X707" t="s">
        <v>4188</v>
      </c>
      <c r="Y707" t="s">
        <v>4189</v>
      </c>
      <c r="Z707" t="s">
        <v>4190</v>
      </c>
      <c r="AA707" t="s">
        <v>4191</v>
      </c>
      <c r="AB707" t="s">
        <v>4170</v>
      </c>
      <c r="AC707" t="s">
        <v>4171</v>
      </c>
      <c r="AD707" t="s">
        <v>25</v>
      </c>
      <c r="AE707" t="s">
        <v>4168</v>
      </c>
      <c r="AF707" t="s">
        <v>4172</v>
      </c>
      <c r="AG707" t="s">
        <v>348</v>
      </c>
      <c r="AH707" t="s">
        <v>4173</v>
      </c>
      <c r="AI707" t="s">
        <v>25</v>
      </c>
      <c r="AJ707" t="s">
        <v>25</v>
      </c>
      <c r="AK707" t="s">
        <v>25</v>
      </c>
      <c r="AL707" t="s">
        <v>25</v>
      </c>
      <c r="AM707" t="s">
        <v>25</v>
      </c>
      <c r="AN707" t="s">
        <v>25</v>
      </c>
      <c r="AO707" t="s">
        <v>25</v>
      </c>
      <c r="AP707" t="s">
        <v>25</v>
      </c>
      <c r="AQ707" t="s">
        <v>25</v>
      </c>
      <c r="AR707">
        <v>1</v>
      </c>
      <c r="AS707">
        <v>5.0599999999999996</v>
      </c>
      <c r="AT707" t="s">
        <v>4174</v>
      </c>
      <c r="AU707" t="s">
        <v>25</v>
      </c>
      <c r="AV707" t="s">
        <v>25</v>
      </c>
      <c r="AW707" t="s">
        <v>25</v>
      </c>
      <c r="AX707" t="s">
        <v>25</v>
      </c>
      <c r="AY707" t="s">
        <v>25</v>
      </c>
      <c r="AZ707" t="s">
        <v>25</v>
      </c>
      <c r="BA707" t="s">
        <v>25</v>
      </c>
      <c r="BB707" t="s">
        <v>25</v>
      </c>
      <c r="BC707" t="s">
        <v>25</v>
      </c>
      <c r="BD707" t="s">
        <v>25</v>
      </c>
      <c r="BE707" t="s">
        <v>25</v>
      </c>
      <c r="BF707" t="s">
        <v>25</v>
      </c>
      <c r="BG707" t="s">
        <v>25</v>
      </c>
      <c r="BH707" t="s">
        <v>25</v>
      </c>
      <c r="BI707" t="s">
        <v>25</v>
      </c>
      <c r="BJ707" t="s">
        <v>25</v>
      </c>
      <c r="BK707" t="s">
        <v>25</v>
      </c>
      <c r="BL707" t="s">
        <v>25</v>
      </c>
      <c r="BM707" t="s">
        <v>25</v>
      </c>
      <c r="BN707" t="s">
        <v>25</v>
      </c>
      <c r="BO707" t="s">
        <v>25</v>
      </c>
      <c r="BP707" t="s">
        <v>25</v>
      </c>
      <c r="BQ707" t="s">
        <v>25</v>
      </c>
      <c r="BR707" t="s">
        <v>25</v>
      </c>
      <c r="BS707" t="s">
        <v>25</v>
      </c>
      <c r="BT707" t="s">
        <v>25</v>
      </c>
      <c r="BU707" t="s">
        <v>25</v>
      </c>
      <c r="BV707" t="s">
        <v>25</v>
      </c>
      <c r="BW707" t="s">
        <v>25</v>
      </c>
      <c r="BX707" t="s">
        <v>25</v>
      </c>
      <c r="BY707" t="s">
        <v>25</v>
      </c>
      <c r="BZ707" t="s">
        <v>25</v>
      </c>
      <c r="CA707" t="s">
        <v>25</v>
      </c>
      <c r="CB707" t="s">
        <v>25</v>
      </c>
      <c r="CC707" t="s">
        <v>25</v>
      </c>
      <c r="CD707" t="s">
        <v>25</v>
      </c>
      <c r="CE707" t="s">
        <v>25</v>
      </c>
      <c r="CF707" t="s">
        <v>25</v>
      </c>
      <c r="CG707" t="s">
        <v>25</v>
      </c>
      <c r="CH707" t="s">
        <v>25</v>
      </c>
      <c r="CI707" t="s">
        <v>25</v>
      </c>
      <c r="CJ707" t="s">
        <v>25</v>
      </c>
      <c r="CK707" t="s">
        <v>25</v>
      </c>
      <c r="CL707" t="s">
        <v>25</v>
      </c>
      <c r="CM707" t="s">
        <v>25</v>
      </c>
      <c r="CN707" t="s">
        <v>25</v>
      </c>
      <c r="CO707" t="s">
        <v>25</v>
      </c>
      <c r="CP707" t="s">
        <v>25</v>
      </c>
      <c r="CQ707" t="s">
        <v>25</v>
      </c>
      <c r="CR707" t="s">
        <v>25</v>
      </c>
      <c r="CS707" t="s">
        <v>25</v>
      </c>
      <c r="CT707" t="s">
        <v>25</v>
      </c>
      <c r="CU707" t="s">
        <v>25</v>
      </c>
      <c r="CV707" t="s">
        <v>25</v>
      </c>
      <c r="CW707" t="s">
        <v>25</v>
      </c>
      <c r="CX707" t="s">
        <v>25</v>
      </c>
      <c r="CY707" t="s">
        <v>25</v>
      </c>
      <c r="CZ707" t="s">
        <v>25</v>
      </c>
      <c r="DA707" t="s">
        <v>25</v>
      </c>
      <c r="DB707" t="s">
        <v>25</v>
      </c>
      <c r="DC707" t="s">
        <v>25</v>
      </c>
    </row>
    <row r="708" spans="1:107" x14ac:dyDescent="0.2">
      <c r="A708" t="s">
        <v>305</v>
      </c>
      <c r="B708">
        <v>57851008</v>
      </c>
      <c r="C708" t="s">
        <v>33</v>
      </c>
      <c r="D708">
        <v>0</v>
      </c>
      <c r="E708">
        <v>-1</v>
      </c>
      <c r="F708">
        <v>0</v>
      </c>
      <c r="G708" t="s">
        <v>24</v>
      </c>
      <c r="H708">
        <v>1</v>
      </c>
      <c r="I708" t="s">
        <v>25</v>
      </c>
      <c r="J708">
        <v>0</v>
      </c>
      <c r="K708" t="s">
        <v>25</v>
      </c>
      <c r="L708">
        <v>0</v>
      </c>
      <c r="M708">
        <v>0.66700000000000004</v>
      </c>
      <c r="N708" t="s">
        <v>46</v>
      </c>
      <c r="O708" t="s">
        <v>95</v>
      </c>
      <c r="P708" t="s">
        <v>25</v>
      </c>
      <c r="Q708" t="s">
        <v>25</v>
      </c>
      <c r="R708" t="s">
        <v>25</v>
      </c>
      <c r="S708" t="s">
        <v>25</v>
      </c>
      <c r="T708" t="s">
        <v>25</v>
      </c>
      <c r="U708" t="s">
        <v>25</v>
      </c>
      <c r="V708" t="s">
        <v>25</v>
      </c>
      <c r="W708" t="s">
        <v>2411</v>
      </c>
      <c r="X708" t="s">
        <v>4192</v>
      </c>
      <c r="Y708" t="s">
        <v>4193</v>
      </c>
      <c r="Z708" t="s">
        <v>4194</v>
      </c>
      <c r="AA708" t="s">
        <v>4195</v>
      </c>
      <c r="AB708" t="s">
        <v>4170</v>
      </c>
      <c r="AC708" t="s">
        <v>4171</v>
      </c>
      <c r="AD708" t="s">
        <v>25</v>
      </c>
      <c r="AE708" t="s">
        <v>4168</v>
      </c>
      <c r="AF708" t="s">
        <v>4172</v>
      </c>
      <c r="AG708" t="s">
        <v>348</v>
      </c>
      <c r="AH708" t="s">
        <v>4173</v>
      </c>
      <c r="AI708" t="s">
        <v>25</v>
      </c>
      <c r="AJ708" t="s">
        <v>25</v>
      </c>
      <c r="AK708" t="s">
        <v>25</v>
      </c>
      <c r="AL708" t="s">
        <v>25</v>
      </c>
      <c r="AM708" t="s">
        <v>25</v>
      </c>
      <c r="AN708" t="s">
        <v>25</v>
      </c>
      <c r="AO708" t="s">
        <v>25</v>
      </c>
      <c r="AP708" t="s">
        <v>25</v>
      </c>
      <c r="AQ708" t="s">
        <v>25</v>
      </c>
      <c r="AR708">
        <v>1</v>
      </c>
      <c r="AS708">
        <v>5.0599999999999996</v>
      </c>
      <c r="AT708" t="s">
        <v>4174</v>
      </c>
      <c r="AU708" t="s">
        <v>25</v>
      </c>
      <c r="AV708" t="s">
        <v>25</v>
      </c>
      <c r="AW708" t="s">
        <v>25</v>
      </c>
      <c r="AX708" t="s">
        <v>25</v>
      </c>
      <c r="AY708" t="s">
        <v>25</v>
      </c>
      <c r="AZ708" t="s">
        <v>25</v>
      </c>
      <c r="BA708" t="s">
        <v>25</v>
      </c>
      <c r="BB708" t="s">
        <v>25</v>
      </c>
      <c r="BC708" t="s">
        <v>25</v>
      </c>
      <c r="BD708" t="s">
        <v>25</v>
      </c>
      <c r="BE708" t="s">
        <v>25</v>
      </c>
      <c r="BF708" t="s">
        <v>25</v>
      </c>
      <c r="BG708" t="s">
        <v>25</v>
      </c>
      <c r="BH708" t="s">
        <v>25</v>
      </c>
      <c r="BI708" t="s">
        <v>25</v>
      </c>
      <c r="BJ708" t="s">
        <v>25</v>
      </c>
      <c r="BK708" t="s">
        <v>25</v>
      </c>
      <c r="BL708" t="s">
        <v>25</v>
      </c>
      <c r="BM708" t="s">
        <v>25</v>
      </c>
      <c r="BN708" t="s">
        <v>25</v>
      </c>
      <c r="BO708" t="s">
        <v>25</v>
      </c>
      <c r="BP708" t="s">
        <v>25</v>
      </c>
      <c r="BQ708" t="s">
        <v>25</v>
      </c>
      <c r="BR708" t="s">
        <v>25</v>
      </c>
      <c r="BS708" t="s">
        <v>25</v>
      </c>
      <c r="BT708" t="s">
        <v>25</v>
      </c>
      <c r="BU708" t="s">
        <v>25</v>
      </c>
      <c r="BV708" t="s">
        <v>25</v>
      </c>
      <c r="BW708" t="s">
        <v>25</v>
      </c>
      <c r="BX708" t="s">
        <v>25</v>
      </c>
      <c r="BY708" t="s">
        <v>25</v>
      </c>
      <c r="BZ708" t="s">
        <v>25</v>
      </c>
      <c r="CA708" t="s">
        <v>25</v>
      </c>
      <c r="CB708" t="s">
        <v>25</v>
      </c>
      <c r="CC708" t="s">
        <v>25</v>
      </c>
      <c r="CD708" t="s">
        <v>25</v>
      </c>
      <c r="CE708" t="s">
        <v>25</v>
      </c>
      <c r="CF708" t="s">
        <v>25</v>
      </c>
      <c r="CG708" t="s">
        <v>25</v>
      </c>
      <c r="CH708" t="s">
        <v>25</v>
      </c>
      <c r="CI708" t="s">
        <v>25</v>
      </c>
      <c r="CJ708" t="s">
        <v>25</v>
      </c>
      <c r="CK708" t="s">
        <v>25</v>
      </c>
      <c r="CL708" t="s">
        <v>25</v>
      </c>
      <c r="CM708" t="s">
        <v>25</v>
      </c>
      <c r="CN708" t="s">
        <v>25</v>
      </c>
      <c r="CO708" t="s">
        <v>25</v>
      </c>
      <c r="CP708" t="s">
        <v>25</v>
      </c>
      <c r="CQ708" t="s">
        <v>25</v>
      </c>
      <c r="CR708" t="s">
        <v>25</v>
      </c>
      <c r="CS708" t="s">
        <v>25</v>
      </c>
      <c r="CT708" t="s">
        <v>25</v>
      </c>
      <c r="CU708" t="s">
        <v>25</v>
      </c>
      <c r="CV708" t="s">
        <v>25</v>
      </c>
      <c r="CW708" t="s">
        <v>25</v>
      </c>
      <c r="CX708" t="s">
        <v>25</v>
      </c>
      <c r="CY708" t="s">
        <v>25</v>
      </c>
      <c r="CZ708" t="s">
        <v>25</v>
      </c>
      <c r="DA708" t="s">
        <v>25</v>
      </c>
      <c r="DB708" t="s">
        <v>25</v>
      </c>
      <c r="DC708" t="s">
        <v>25</v>
      </c>
    </row>
    <row r="709" spans="1:107" x14ac:dyDescent="0.2">
      <c r="A709" t="s">
        <v>305</v>
      </c>
      <c r="B709">
        <v>57851008</v>
      </c>
      <c r="C709" t="s">
        <v>33</v>
      </c>
      <c r="D709">
        <v>0</v>
      </c>
      <c r="E709">
        <v>-1</v>
      </c>
      <c r="F709">
        <v>0</v>
      </c>
      <c r="G709" t="s">
        <v>24</v>
      </c>
      <c r="H709">
        <v>1</v>
      </c>
      <c r="I709" t="s">
        <v>25</v>
      </c>
      <c r="J709">
        <v>0</v>
      </c>
      <c r="K709" t="s">
        <v>25</v>
      </c>
      <c r="L709">
        <v>0</v>
      </c>
      <c r="M709">
        <v>0.66700000000000004</v>
      </c>
      <c r="N709" t="s">
        <v>46</v>
      </c>
      <c r="O709" t="s">
        <v>95</v>
      </c>
      <c r="P709" t="s">
        <v>25</v>
      </c>
      <c r="Q709" t="s">
        <v>25</v>
      </c>
      <c r="R709" t="s">
        <v>25</v>
      </c>
      <c r="S709" t="s">
        <v>25</v>
      </c>
      <c r="T709" t="s">
        <v>25</v>
      </c>
      <c r="U709" t="s">
        <v>25</v>
      </c>
      <c r="V709" t="s">
        <v>25</v>
      </c>
      <c r="W709" t="s">
        <v>2411</v>
      </c>
      <c r="X709" t="s">
        <v>4196</v>
      </c>
      <c r="Y709" t="s">
        <v>4197</v>
      </c>
      <c r="Z709" t="s">
        <v>4194</v>
      </c>
      <c r="AA709" t="s">
        <v>4195</v>
      </c>
      <c r="AB709" t="s">
        <v>4170</v>
      </c>
      <c r="AC709" t="s">
        <v>4171</v>
      </c>
      <c r="AD709" t="s">
        <v>25</v>
      </c>
      <c r="AE709" t="s">
        <v>4168</v>
      </c>
      <c r="AF709" t="s">
        <v>4172</v>
      </c>
      <c r="AG709" t="s">
        <v>348</v>
      </c>
      <c r="AH709" t="s">
        <v>4173</v>
      </c>
      <c r="AI709" t="s">
        <v>25</v>
      </c>
      <c r="AJ709" t="s">
        <v>25</v>
      </c>
      <c r="AK709" t="s">
        <v>25</v>
      </c>
      <c r="AL709" t="s">
        <v>25</v>
      </c>
      <c r="AM709" t="s">
        <v>25</v>
      </c>
      <c r="AN709" t="s">
        <v>25</v>
      </c>
      <c r="AO709" t="s">
        <v>25</v>
      </c>
      <c r="AP709" t="s">
        <v>25</v>
      </c>
      <c r="AQ709" t="s">
        <v>25</v>
      </c>
      <c r="AR709">
        <v>1</v>
      </c>
      <c r="AS709">
        <v>5.0599999999999996</v>
      </c>
      <c r="AT709" t="s">
        <v>4174</v>
      </c>
      <c r="AU709" t="s">
        <v>25</v>
      </c>
      <c r="AV709" t="s">
        <v>25</v>
      </c>
      <c r="AW709" t="s">
        <v>25</v>
      </c>
      <c r="AX709" t="s">
        <v>25</v>
      </c>
      <c r="AY709" t="s">
        <v>25</v>
      </c>
      <c r="AZ709" t="s">
        <v>25</v>
      </c>
      <c r="BA709" t="s">
        <v>25</v>
      </c>
      <c r="BB709" t="s">
        <v>25</v>
      </c>
      <c r="BC709" t="s">
        <v>25</v>
      </c>
      <c r="BD709" t="s">
        <v>25</v>
      </c>
      <c r="BE709" t="s">
        <v>25</v>
      </c>
      <c r="BF709" t="s">
        <v>25</v>
      </c>
      <c r="BG709" t="s">
        <v>25</v>
      </c>
      <c r="BH709" t="s">
        <v>25</v>
      </c>
      <c r="BI709" t="s">
        <v>25</v>
      </c>
      <c r="BJ709" t="s">
        <v>25</v>
      </c>
      <c r="BK709" t="s">
        <v>25</v>
      </c>
      <c r="BL709" t="s">
        <v>25</v>
      </c>
      <c r="BM709" t="s">
        <v>25</v>
      </c>
      <c r="BN709" t="s">
        <v>25</v>
      </c>
      <c r="BO709" t="s">
        <v>25</v>
      </c>
      <c r="BP709" t="s">
        <v>25</v>
      </c>
      <c r="BQ709" t="s">
        <v>25</v>
      </c>
      <c r="BR709" t="s">
        <v>25</v>
      </c>
      <c r="BS709" t="s">
        <v>25</v>
      </c>
      <c r="BT709" t="s">
        <v>25</v>
      </c>
      <c r="BU709" t="s">
        <v>25</v>
      </c>
      <c r="BV709" t="s">
        <v>25</v>
      </c>
      <c r="BW709" t="s">
        <v>25</v>
      </c>
      <c r="BX709" t="s">
        <v>25</v>
      </c>
      <c r="BY709" t="s">
        <v>25</v>
      </c>
      <c r="BZ709" t="s">
        <v>25</v>
      </c>
      <c r="CA709" t="s">
        <v>25</v>
      </c>
      <c r="CB709" t="s">
        <v>25</v>
      </c>
      <c r="CC709" t="s">
        <v>25</v>
      </c>
      <c r="CD709" t="s">
        <v>25</v>
      </c>
      <c r="CE709" t="s">
        <v>25</v>
      </c>
      <c r="CF709" t="s">
        <v>25</v>
      </c>
      <c r="CG709" t="s">
        <v>25</v>
      </c>
      <c r="CH709" t="s">
        <v>25</v>
      </c>
      <c r="CI709" t="s">
        <v>25</v>
      </c>
      <c r="CJ709" t="s">
        <v>25</v>
      </c>
      <c r="CK709" t="s">
        <v>25</v>
      </c>
      <c r="CL709" t="s">
        <v>25</v>
      </c>
      <c r="CM709" t="s">
        <v>25</v>
      </c>
      <c r="CN709" t="s">
        <v>25</v>
      </c>
      <c r="CO709" t="s">
        <v>25</v>
      </c>
      <c r="CP709" t="s">
        <v>25</v>
      </c>
      <c r="CQ709" t="s">
        <v>25</v>
      </c>
      <c r="CR709" t="s">
        <v>25</v>
      </c>
      <c r="CS709" t="s">
        <v>25</v>
      </c>
      <c r="CT709" t="s">
        <v>25</v>
      </c>
      <c r="CU709" t="s">
        <v>25</v>
      </c>
      <c r="CV709" t="s">
        <v>25</v>
      </c>
      <c r="CW709" t="s">
        <v>25</v>
      </c>
      <c r="CX709" t="s">
        <v>25</v>
      </c>
      <c r="CY709" t="s">
        <v>25</v>
      </c>
      <c r="CZ709" t="s">
        <v>25</v>
      </c>
      <c r="DA709" t="s">
        <v>25</v>
      </c>
      <c r="DB709" t="s">
        <v>25</v>
      </c>
      <c r="DC709" t="s">
        <v>25</v>
      </c>
    </row>
    <row r="710" spans="1:107" x14ac:dyDescent="0.2">
      <c r="A710" t="s">
        <v>305</v>
      </c>
      <c r="B710">
        <v>57851008</v>
      </c>
      <c r="C710" t="s">
        <v>33</v>
      </c>
      <c r="D710">
        <v>0</v>
      </c>
      <c r="E710">
        <v>-1</v>
      </c>
      <c r="F710">
        <v>0</v>
      </c>
      <c r="G710" t="s">
        <v>24</v>
      </c>
      <c r="H710">
        <v>1</v>
      </c>
      <c r="I710" t="s">
        <v>25</v>
      </c>
      <c r="J710">
        <v>0</v>
      </c>
      <c r="K710" t="s">
        <v>25</v>
      </c>
      <c r="L710">
        <v>0</v>
      </c>
      <c r="M710">
        <v>0.66700000000000004</v>
      </c>
      <c r="N710" t="s">
        <v>46</v>
      </c>
      <c r="O710" t="s">
        <v>95</v>
      </c>
      <c r="P710" t="s">
        <v>25</v>
      </c>
      <c r="Q710" t="s">
        <v>25</v>
      </c>
      <c r="R710" t="s">
        <v>25</v>
      </c>
      <c r="S710" t="s">
        <v>25</v>
      </c>
      <c r="T710" t="s">
        <v>25</v>
      </c>
      <c r="U710" t="s">
        <v>25</v>
      </c>
      <c r="V710" t="s">
        <v>25</v>
      </c>
      <c r="W710" t="s">
        <v>2411</v>
      </c>
      <c r="X710" t="s">
        <v>4198</v>
      </c>
      <c r="Y710" t="s">
        <v>4199</v>
      </c>
      <c r="Z710" t="s">
        <v>4200</v>
      </c>
      <c r="AA710" t="s">
        <v>4201</v>
      </c>
      <c r="AB710" t="s">
        <v>4170</v>
      </c>
      <c r="AC710" t="s">
        <v>4171</v>
      </c>
      <c r="AD710" t="s">
        <v>25</v>
      </c>
      <c r="AE710" t="s">
        <v>4168</v>
      </c>
      <c r="AF710" t="s">
        <v>4172</v>
      </c>
      <c r="AG710" t="s">
        <v>348</v>
      </c>
      <c r="AH710" t="s">
        <v>4173</v>
      </c>
      <c r="AI710" t="s">
        <v>25</v>
      </c>
      <c r="AJ710" t="s">
        <v>25</v>
      </c>
      <c r="AK710" t="s">
        <v>25</v>
      </c>
      <c r="AL710" t="s">
        <v>25</v>
      </c>
      <c r="AM710" t="s">
        <v>25</v>
      </c>
      <c r="AN710" t="s">
        <v>25</v>
      </c>
      <c r="AO710" t="s">
        <v>25</v>
      </c>
      <c r="AP710" t="s">
        <v>25</v>
      </c>
      <c r="AQ710" t="s">
        <v>25</v>
      </c>
      <c r="AR710">
        <v>1</v>
      </c>
      <c r="AS710">
        <v>5.0599999999999996</v>
      </c>
      <c r="AT710" t="s">
        <v>4174</v>
      </c>
      <c r="AU710" t="s">
        <v>25</v>
      </c>
      <c r="AV710" t="s">
        <v>25</v>
      </c>
      <c r="AW710" t="s">
        <v>25</v>
      </c>
      <c r="AX710" t="s">
        <v>25</v>
      </c>
      <c r="AY710" t="s">
        <v>25</v>
      </c>
      <c r="AZ710" t="s">
        <v>25</v>
      </c>
      <c r="BA710" t="s">
        <v>25</v>
      </c>
      <c r="BB710" t="s">
        <v>25</v>
      </c>
      <c r="BC710" t="s">
        <v>25</v>
      </c>
      <c r="BD710" t="s">
        <v>25</v>
      </c>
      <c r="BE710" t="s">
        <v>25</v>
      </c>
      <c r="BF710" t="s">
        <v>25</v>
      </c>
      <c r="BG710" t="s">
        <v>25</v>
      </c>
      <c r="BH710" t="s">
        <v>25</v>
      </c>
      <c r="BI710" t="s">
        <v>25</v>
      </c>
      <c r="BJ710" t="s">
        <v>25</v>
      </c>
      <c r="BK710" t="s">
        <v>25</v>
      </c>
      <c r="BL710" t="s">
        <v>25</v>
      </c>
      <c r="BM710" t="s">
        <v>25</v>
      </c>
      <c r="BN710" t="s">
        <v>25</v>
      </c>
      <c r="BO710" t="s">
        <v>25</v>
      </c>
      <c r="BP710" t="s">
        <v>25</v>
      </c>
      <c r="BQ710" t="s">
        <v>25</v>
      </c>
      <c r="BR710" t="s">
        <v>25</v>
      </c>
      <c r="BS710" t="s">
        <v>25</v>
      </c>
      <c r="BT710" t="s">
        <v>25</v>
      </c>
      <c r="BU710" t="s">
        <v>25</v>
      </c>
      <c r="BV710" t="s">
        <v>25</v>
      </c>
      <c r="BW710" t="s">
        <v>25</v>
      </c>
      <c r="BX710" t="s">
        <v>25</v>
      </c>
      <c r="BY710" t="s">
        <v>25</v>
      </c>
      <c r="BZ710" t="s">
        <v>25</v>
      </c>
      <c r="CA710" t="s">
        <v>25</v>
      </c>
      <c r="CB710" t="s">
        <v>25</v>
      </c>
      <c r="CC710" t="s">
        <v>25</v>
      </c>
      <c r="CD710" t="s">
        <v>25</v>
      </c>
      <c r="CE710" t="s">
        <v>25</v>
      </c>
      <c r="CF710" t="s">
        <v>25</v>
      </c>
      <c r="CG710" t="s">
        <v>25</v>
      </c>
      <c r="CH710" t="s">
        <v>25</v>
      </c>
      <c r="CI710" t="s">
        <v>25</v>
      </c>
      <c r="CJ710" t="s">
        <v>25</v>
      </c>
      <c r="CK710" t="s">
        <v>25</v>
      </c>
      <c r="CL710" t="s">
        <v>25</v>
      </c>
      <c r="CM710" t="s">
        <v>25</v>
      </c>
      <c r="CN710" t="s">
        <v>25</v>
      </c>
      <c r="CO710" t="s">
        <v>25</v>
      </c>
      <c r="CP710" t="s">
        <v>25</v>
      </c>
      <c r="CQ710" t="s">
        <v>25</v>
      </c>
      <c r="CR710" t="s">
        <v>25</v>
      </c>
      <c r="CS710" t="s">
        <v>25</v>
      </c>
      <c r="CT710" t="s">
        <v>25</v>
      </c>
      <c r="CU710" t="s">
        <v>25</v>
      </c>
      <c r="CV710" t="s">
        <v>25</v>
      </c>
      <c r="CW710" t="s">
        <v>25</v>
      </c>
      <c r="CX710" t="s">
        <v>25</v>
      </c>
      <c r="CY710" t="s">
        <v>25</v>
      </c>
      <c r="CZ710" t="s">
        <v>25</v>
      </c>
      <c r="DA710" t="s">
        <v>25</v>
      </c>
      <c r="DB710" t="s">
        <v>25</v>
      </c>
      <c r="DC710" t="s">
        <v>25</v>
      </c>
    </row>
    <row r="711" spans="1:107" x14ac:dyDescent="0.2">
      <c r="A711" t="s">
        <v>305</v>
      </c>
      <c r="B711">
        <v>57851008</v>
      </c>
      <c r="C711" t="s">
        <v>33</v>
      </c>
      <c r="D711">
        <v>0</v>
      </c>
      <c r="E711">
        <v>-1</v>
      </c>
      <c r="F711">
        <v>0</v>
      </c>
      <c r="G711" t="s">
        <v>24</v>
      </c>
      <c r="H711">
        <v>1</v>
      </c>
      <c r="I711" t="s">
        <v>25</v>
      </c>
      <c r="J711">
        <v>0</v>
      </c>
      <c r="K711" t="s">
        <v>25</v>
      </c>
      <c r="L711">
        <v>0</v>
      </c>
      <c r="M711">
        <v>0.66700000000000004</v>
      </c>
      <c r="N711" t="s">
        <v>46</v>
      </c>
      <c r="O711" t="s">
        <v>95</v>
      </c>
      <c r="P711" t="s">
        <v>25</v>
      </c>
      <c r="Q711" t="s">
        <v>25</v>
      </c>
      <c r="R711" t="s">
        <v>25</v>
      </c>
      <c r="S711" t="s">
        <v>25</v>
      </c>
      <c r="T711" t="s">
        <v>25</v>
      </c>
      <c r="U711" t="s">
        <v>25</v>
      </c>
      <c r="V711" t="s">
        <v>25</v>
      </c>
      <c r="W711" t="s">
        <v>2411</v>
      </c>
      <c r="X711" t="s">
        <v>4202</v>
      </c>
      <c r="Y711" t="s">
        <v>4203</v>
      </c>
      <c r="Z711" t="s">
        <v>4204</v>
      </c>
      <c r="AA711" t="s">
        <v>4204</v>
      </c>
      <c r="AB711" t="s">
        <v>4170</v>
      </c>
      <c r="AC711" t="s">
        <v>4171</v>
      </c>
      <c r="AD711" t="s">
        <v>25</v>
      </c>
      <c r="AE711" t="s">
        <v>4168</v>
      </c>
      <c r="AF711" t="s">
        <v>4172</v>
      </c>
      <c r="AG711" t="s">
        <v>348</v>
      </c>
      <c r="AH711" t="s">
        <v>4173</v>
      </c>
      <c r="AI711" t="s">
        <v>25</v>
      </c>
      <c r="AJ711" t="s">
        <v>25</v>
      </c>
      <c r="AK711" t="s">
        <v>25</v>
      </c>
      <c r="AL711" t="s">
        <v>25</v>
      </c>
      <c r="AM711" t="s">
        <v>25</v>
      </c>
      <c r="AN711" t="s">
        <v>25</v>
      </c>
      <c r="AO711" t="s">
        <v>25</v>
      </c>
      <c r="AP711" t="s">
        <v>25</v>
      </c>
      <c r="AQ711" t="s">
        <v>25</v>
      </c>
      <c r="AR711">
        <v>1</v>
      </c>
      <c r="AS711">
        <v>5.0599999999999996</v>
      </c>
      <c r="AT711" t="s">
        <v>4174</v>
      </c>
      <c r="AU711" t="s">
        <v>25</v>
      </c>
      <c r="AV711" t="s">
        <v>25</v>
      </c>
      <c r="AW711" t="s">
        <v>25</v>
      </c>
      <c r="AX711" t="s">
        <v>25</v>
      </c>
      <c r="AY711" t="s">
        <v>25</v>
      </c>
      <c r="AZ711" t="s">
        <v>25</v>
      </c>
      <c r="BA711" t="s">
        <v>25</v>
      </c>
      <c r="BB711" t="s">
        <v>25</v>
      </c>
      <c r="BC711" t="s">
        <v>25</v>
      </c>
      <c r="BD711" t="s">
        <v>25</v>
      </c>
      <c r="BE711" t="s">
        <v>25</v>
      </c>
      <c r="BF711" t="s">
        <v>25</v>
      </c>
      <c r="BG711" t="s">
        <v>25</v>
      </c>
      <c r="BH711" t="s">
        <v>25</v>
      </c>
      <c r="BI711" t="s">
        <v>25</v>
      </c>
      <c r="BJ711" t="s">
        <v>25</v>
      </c>
      <c r="BK711" t="s">
        <v>25</v>
      </c>
      <c r="BL711" t="s">
        <v>25</v>
      </c>
      <c r="BM711" t="s">
        <v>25</v>
      </c>
      <c r="BN711" t="s">
        <v>25</v>
      </c>
      <c r="BO711" t="s">
        <v>25</v>
      </c>
      <c r="BP711" t="s">
        <v>25</v>
      </c>
      <c r="BQ711" t="s">
        <v>25</v>
      </c>
      <c r="BR711" t="s">
        <v>25</v>
      </c>
      <c r="BS711" t="s">
        <v>25</v>
      </c>
      <c r="BT711" t="s">
        <v>25</v>
      </c>
      <c r="BU711" t="s">
        <v>25</v>
      </c>
      <c r="BV711" t="s">
        <v>25</v>
      </c>
      <c r="BW711" t="s">
        <v>25</v>
      </c>
      <c r="BX711" t="s">
        <v>25</v>
      </c>
      <c r="BY711" t="s">
        <v>25</v>
      </c>
      <c r="BZ711" t="s">
        <v>25</v>
      </c>
      <c r="CA711" t="s">
        <v>25</v>
      </c>
      <c r="CB711" t="s">
        <v>25</v>
      </c>
      <c r="CC711" t="s">
        <v>25</v>
      </c>
      <c r="CD711" t="s">
        <v>25</v>
      </c>
      <c r="CE711" t="s">
        <v>25</v>
      </c>
      <c r="CF711" t="s">
        <v>25</v>
      </c>
      <c r="CG711" t="s">
        <v>25</v>
      </c>
      <c r="CH711" t="s">
        <v>25</v>
      </c>
      <c r="CI711" t="s">
        <v>25</v>
      </c>
      <c r="CJ711" t="s">
        <v>25</v>
      </c>
      <c r="CK711" t="s">
        <v>25</v>
      </c>
      <c r="CL711" t="s">
        <v>25</v>
      </c>
      <c r="CM711" t="s">
        <v>25</v>
      </c>
      <c r="CN711" t="s">
        <v>25</v>
      </c>
      <c r="CO711" t="s">
        <v>25</v>
      </c>
      <c r="CP711" t="s">
        <v>25</v>
      </c>
      <c r="CQ711" t="s">
        <v>25</v>
      </c>
      <c r="CR711" t="s">
        <v>25</v>
      </c>
      <c r="CS711" t="s">
        <v>25</v>
      </c>
      <c r="CT711" t="s">
        <v>25</v>
      </c>
      <c r="CU711" t="s">
        <v>25</v>
      </c>
      <c r="CV711" t="s">
        <v>25</v>
      </c>
      <c r="CW711" t="s">
        <v>25</v>
      </c>
      <c r="CX711" t="s">
        <v>25</v>
      </c>
      <c r="CY711" t="s">
        <v>25</v>
      </c>
      <c r="CZ711" t="s">
        <v>25</v>
      </c>
      <c r="DA711" t="s">
        <v>25</v>
      </c>
      <c r="DB711" t="s">
        <v>25</v>
      </c>
      <c r="DC711" t="s">
        <v>25</v>
      </c>
    </row>
    <row r="712" spans="1:107" x14ac:dyDescent="0.2">
      <c r="A712" t="s">
        <v>305</v>
      </c>
      <c r="B712">
        <v>57851008</v>
      </c>
      <c r="C712" t="s">
        <v>33</v>
      </c>
      <c r="D712">
        <v>0</v>
      </c>
      <c r="E712">
        <v>-1</v>
      </c>
      <c r="F712">
        <v>0</v>
      </c>
      <c r="G712" t="s">
        <v>24</v>
      </c>
      <c r="H712">
        <v>1</v>
      </c>
      <c r="I712" t="s">
        <v>25</v>
      </c>
      <c r="J712">
        <v>0</v>
      </c>
      <c r="K712" t="s">
        <v>25</v>
      </c>
      <c r="L712">
        <v>0</v>
      </c>
      <c r="M712">
        <v>0.66700000000000004</v>
      </c>
      <c r="N712" t="s">
        <v>46</v>
      </c>
      <c r="O712" t="s">
        <v>95</v>
      </c>
      <c r="P712" t="s">
        <v>25</v>
      </c>
      <c r="Q712" t="s">
        <v>25</v>
      </c>
      <c r="R712" t="s">
        <v>25</v>
      </c>
      <c r="S712" t="s">
        <v>25</v>
      </c>
      <c r="T712" t="s">
        <v>25</v>
      </c>
      <c r="U712" t="s">
        <v>25</v>
      </c>
      <c r="V712" t="s">
        <v>25</v>
      </c>
      <c r="W712" t="s">
        <v>2411</v>
      </c>
      <c r="X712" t="s">
        <v>25</v>
      </c>
      <c r="Y712" t="s">
        <v>25</v>
      </c>
      <c r="Z712" t="s">
        <v>25</v>
      </c>
      <c r="AA712" t="s">
        <v>25</v>
      </c>
      <c r="AB712" t="s">
        <v>25</v>
      </c>
      <c r="AC712" t="s">
        <v>25</v>
      </c>
      <c r="AD712" t="s">
        <v>25</v>
      </c>
      <c r="AE712" t="s">
        <v>4205</v>
      </c>
      <c r="AF712" t="s">
        <v>4172</v>
      </c>
      <c r="AG712" t="s">
        <v>348</v>
      </c>
      <c r="AH712" t="s">
        <v>4173</v>
      </c>
      <c r="AI712" t="s">
        <v>25</v>
      </c>
      <c r="AJ712" t="s">
        <v>25</v>
      </c>
      <c r="AK712" t="s">
        <v>25</v>
      </c>
      <c r="AL712" t="s">
        <v>25</v>
      </c>
      <c r="AM712" t="s">
        <v>25</v>
      </c>
      <c r="AN712" t="s">
        <v>25</v>
      </c>
      <c r="AO712" t="s">
        <v>25</v>
      </c>
      <c r="AP712" t="s">
        <v>25</v>
      </c>
      <c r="AQ712" t="s">
        <v>25</v>
      </c>
      <c r="AR712">
        <v>1</v>
      </c>
      <c r="AS712">
        <v>5.0599999999999996</v>
      </c>
      <c r="AT712" t="s">
        <v>4174</v>
      </c>
      <c r="AU712" t="s">
        <v>25</v>
      </c>
      <c r="AV712" t="s">
        <v>25</v>
      </c>
      <c r="AW712" t="s">
        <v>25</v>
      </c>
      <c r="AX712" t="s">
        <v>25</v>
      </c>
      <c r="AY712" t="s">
        <v>25</v>
      </c>
      <c r="AZ712" t="s">
        <v>25</v>
      </c>
      <c r="BA712" t="s">
        <v>25</v>
      </c>
      <c r="BB712" t="s">
        <v>25</v>
      </c>
      <c r="BC712" t="s">
        <v>25</v>
      </c>
      <c r="BD712" t="s">
        <v>25</v>
      </c>
      <c r="BE712" t="s">
        <v>25</v>
      </c>
      <c r="BF712" t="s">
        <v>25</v>
      </c>
      <c r="BG712" t="s">
        <v>25</v>
      </c>
      <c r="BH712" t="s">
        <v>25</v>
      </c>
      <c r="BI712" t="s">
        <v>25</v>
      </c>
      <c r="BJ712" t="s">
        <v>25</v>
      </c>
      <c r="BK712" t="s">
        <v>25</v>
      </c>
      <c r="BL712" t="s">
        <v>25</v>
      </c>
      <c r="BM712" t="s">
        <v>25</v>
      </c>
      <c r="BN712" t="s">
        <v>25</v>
      </c>
      <c r="BO712" t="s">
        <v>25</v>
      </c>
      <c r="BP712" t="s">
        <v>25</v>
      </c>
      <c r="BQ712" t="s">
        <v>25</v>
      </c>
      <c r="BR712" t="s">
        <v>25</v>
      </c>
      <c r="BS712" t="s">
        <v>25</v>
      </c>
      <c r="BT712" t="s">
        <v>25</v>
      </c>
      <c r="BU712" t="s">
        <v>25</v>
      </c>
      <c r="BV712" t="s">
        <v>25</v>
      </c>
      <c r="BW712" t="s">
        <v>25</v>
      </c>
      <c r="BX712" t="s">
        <v>25</v>
      </c>
      <c r="BY712" t="s">
        <v>25</v>
      </c>
      <c r="BZ712" t="s">
        <v>25</v>
      </c>
      <c r="CA712" t="s">
        <v>25</v>
      </c>
      <c r="CB712" t="s">
        <v>25</v>
      </c>
      <c r="CC712" t="s">
        <v>25</v>
      </c>
      <c r="CD712" t="s">
        <v>25</v>
      </c>
      <c r="CE712" t="s">
        <v>25</v>
      </c>
      <c r="CF712" t="s">
        <v>25</v>
      </c>
      <c r="CG712" t="s">
        <v>25</v>
      </c>
      <c r="CH712" t="s">
        <v>25</v>
      </c>
      <c r="CI712" t="s">
        <v>25</v>
      </c>
      <c r="CJ712" t="s">
        <v>25</v>
      </c>
      <c r="CK712" t="s">
        <v>25</v>
      </c>
      <c r="CL712" t="s">
        <v>25</v>
      </c>
      <c r="CM712" t="s">
        <v>25</v>
      </c>
      <c r="CN712" t="s">
        <v>25</v>
      </c>
      <c r="CO712" t="s">
        <v>25</v>
      </c>
      <c r="CP712" t="s">
        <v>25</v>
      </c>
      <c r="CQ712" t="s">
        <v>25</v>
      </c>
      <c r="CR712" t="s">
        <v>25</v>
      </c>
      <c r="CS712" t="s">
        <v>25</v>
      </c>
      <c r="CT712" t="s">
        <v>25</v>
      </c>
      <c r="CU712" t="s">
        <v>25</v>
      </c>
      <c r="CV712" t="s">
        <v>25</v>
      </c>
      <c r="CW712" t="s">
        <v>25</v>
      </c>
      <c r="CX712" t="s">
        <v>25</v>
      </c>
      <c r="CY712" t="s">
        <v>25</v>
      </c>
      <c r="CZ712" t="s">
        <v>25</v>
      </c>
      <c r="DA712" t="s">
        <v>25</v>
      </c>
      <c r="DB712" t="s">
        <v>25</v>
      </c>
      <c r="DC712" t="s">
        <v>25</v>
      </c>
    </row>
    <row r="713" spans="1:107" x14ac:dyDescent="0.2">
      <c r="A713" t="s">
        <v>305</v>
      </c>
      <c r="B713">
        <v>57851008</v>
      </c>
      <c r="C713" t="s">
        <v>33</v>
      </c>
      <c r="D713">
        <v>0</v>
      </c>
      <c r="E713">
        <v>-1</v>
      </c>
      <c r="F713">
        <v>0</v>
      </c>
      <c r="G713" t="s">
        <v>24</v>
      </c>
      <c r="H713">
        <v>1</v>
      </c>
      <c r="I713" t="s">
        <v>25</v>
      </c>
      <c r="J713">
        <v>0</v>
      </c>
      <c r="K713" t="s">
        <v>25</v>
      </c>
      <c r="L713">
        <v>0</v>
      </c>
      <c r="M713">
        <v>0.66700000000000004</v>
      </c>
      <c r="N713" t="s">
        <v>46</v>
      </c>
      <c r="O713" t="s">
        <v>95</v>
      </c>
      <c r="P713" t="s">
        <v>25</v>
      </c>
      <c r="Q713" t="s">
        <v>25</v>
      </c>
      <c r="R713" t="s">
        <v>25</v>
      </c>
      <c r="S713" t="s">
        <v>25</v>
      </c>
      <c r="T713" t="s">
        <v>25</v>
      </c>
      <c r="U713" t="s">
        <v>25</v>
      </c>
      <c r="V713" t="s">
        <v>25</v>
      </c>
      <c r="W713" t="s">
        <v>2411</v>
      </c>
      <c r="X713" t="s">
        <v>25</v>
      </c>
      <c r="Y713" t="s">
        <v>25</v>
      </c>
      <c r="Z713" t="s">
        <v>25</v>
      </c>
      <c r="AA713" t="s">
        <v>25</v>
      </c>
      <c r="AB713" t="s">
        <v>25</v>
      </c>
      <c r="AC713" t="s">
        <v>25</v>
      </c>
      <c r="AD713" t="s">
        <v>25</v>
      </c>
      <c r="AE713" t="s">
        <v>4206</v>
      </c>
      <c r="AF713" t="s">
        <v>4172</v>
      </c>
      <c r="AG713" t="s">
        <v>348</v>
      </c>
      <c r="AH713" t="s">
        <v>4173</v>
      </c>
      <c r="AI713" t="s">
        <v>25</v>
      </c>
      <c r="AJ713" t="s">
        <v>25</v>
      </c>
      <c r="AK713" t="s">
        <v>25</v>
      </c>
      <c r="AL713" t="s">
        <v>25</v>
      </c>
      <c r="AM713" t="s">
        <v>25</v>
      </c>
      <c r="AN713" t="s">
        <v>25</v>
      </c>
      <c r="AO713" t="s">
        <v>25</v>
      </c>
      <c r="AP713" t="s">
        <v>25</v>
      </c>
      <c r="AQ713" t="s">
        <v>25</v>
      </c>
      <c r="AR713">
        <v>1</v>
      </c>
      <c r="AS713">
        <v>5.0599999999999996</v>
      </c>
      <c r="AT713" t="s">
        <v>4174</v>
      </c>
      <c r="AU713" t="s">
        <v>25</v>
      </c>
      <c r="AV713" t="s">
        <v>25</v>
      </c>
      <c r="AW713" t="s">
        <v>25</v>
      </c>
      <c r="AX713" t="s">
        <v>25</v>
      </c>
      <c r="AY713" t="s">
        <v>25</v>
      </c>
      <c r="AZ713" t="s">
        <v>25</v>
      </c>
      <c r="BA713" t="s">
        <v>25</v>
      </c>
      <c r="BB713" t="s">
        <v>25</v>
      </c>
      <c r="BC713" t="s">
        <v>25</v>
      </c>
      <c r="BD713" t="s">
        <v>25</v>
      </c>
      <c r="BE713" t="s">
        <v>25</v>
      </c>
      <c r="BF713" t="s">
        <v>25</v>
      </c>
      <c r="BG713" t="s">
        <v>25</v>
      </c>
      <c r="BH713" t="s">
        <v>25</v>
      </c>
      <c r="BI713" t="s">
        <v>25</v>
      </c>
      <c r="BJ713" t="s">
        <v>25</v>
      </c>
      <c r="BK713" t="s">
        <v>25</v>
      </c>
      <c r="BL713" t="s">
        <v>25</v>
      </c>
      <c r="BM713" t="s">
        <v>25</v>
      </c>
      <c r="BN713" t="s">
        <v>25</v>
      </c>
      <c r="BO713" t="s">
        <v>25</v>
      </c>
      <c r="BP713" t="s">
        <v>25</v>
      </c>
      <c r="BQ713" t="s">
        <v>25</v>
      </c>
      <c r="BR713" t="s">
        <v>25</v>
      </c>
      <c r="BS713" t="s">
        <v>25</v>
      </c>
      <c r="BT713" t="s">
        <v>25</v>
      </c>
      <c r="BU713" t="s">
        <v>25</v>
      </c>
      <c r="BV713" t="s">
        <v>25</v>
      </c>
      <c r="BW713" t="s">
        <v>25</v>
      </c>
      <c r="BX713" t="s">
        <v>25</v>
      </c>
      <c r="BY713" t="s">
        <v>25</v>
      </c>
      <c r="BZ713" t="s">
        <v>25</v>
      </c>
      <c r="CA713" t="s">
        <v>25</v>
      </c>
      <c r="CB713" t="s">
        <v>25</v>
      </c>
      <c r="CC713" t="s">
        <v>25</v>
      </c>
      <c r="CD713" t="s">
        <v>25</v>
      </c>
      <c r="CE713" t="s">
        <v>25</v>
      </c>
      <c r="CF713" t="s">
        <v>25</v>
      </c>
      <c r="CG713" t="s">
        <v>25</v>
      </c>
      <c r="CH713" t="s">
        <v>25</v>
      </c>
      <c r="CI713" t="s">
        <v>25</v>
      </c>
      <c r="CJ713" t="s">
        <v>25</v>
      </c>
      <c r="CK713" t="s">
        <v>25</v>
      </c>
      <c r="CL713" t="s">
        <v>25</v>
      </c>
      <c r="CM713" t="s">
        <v>25</v>
      </c>
      <c r="CN713" t="s">
        <v>25</v>
      </c>
      <c r="CO713" t="s">
        <v>25</v>
      </c>
      <c r="CP713" t="s">
        <v>25</v>
      </c>
      <c r="CQ713" t="s">
        <v>25</v>
      </c>
      <c r="CR713" t="s">
        <v>25</v>
      </c>
      <c r="CS713" t="s">
        <v>25</v>
      </c>
      <c r="CT713" t="s">
        <v>25</v>
      </c>
      <c r="CU713" t="s">
        <v>25</v>
      </c>
      <c r="CV713" t="s">
        <v>25</v>
      </c>
      <c r="CW713" t="s">
        <v>25</v>
      </c>
      <c r="CX713" t="s">
        <v>25</v>
      </c>
      <c r="CY713" t="s">
        <v>25</v>
      </c>
      <c r="CZ713" t="s">
        <v>25</v>
      </c>
      <c r="DA713" t="s">
        <v>25</v>
      </c>
      <c r="DB713" t="s">
        <v>25</v>
      </c>
      <c r="DC713" t="s">
        <v>25</v>
      </c>
    </row>
    <row r="714" spans="1:107" x14ac:dyDescent="0.2">
      <c r="A714" t="s">
        <v>305</v>
      </c>
      <c r="B714">
        <v>122003832</v>
      </c>
      <c r="C714" t="s">
        <v>22</v>
      </c>
      <c r="D714">
        <v>0</v>
      </c>
      <c r="E714" t="s">
        <v>83</v>
      </c>
      <c r="F714">
        <v>2</v>
      </c>
      <c r="G714" t="s">
        <v>24</v>
      </c>
      <c r="H714">
        <v>1</v>
      </c>
      <c r="I714" t="s">
        <v>25</v>
      </c>
      <c r="J714">
        <v>0</v>
      </c>
      <c r="K714" t="s">
        <v>25</v>
      </c>
      <c r="L714">
        <v>0</v>
      </c>
      <c r="M714">
        <v>0.66700000000000004</v>
      </c>
      <c r="N714" t="s">
        <v>46</v>
      </c>
      <c r="O714" t="s">
        <v>151</v>
      </c>
      <c r="P714" t="s">
        <v>152</v>
      </c>
      <c r="Q714" t="s">
        <v>2876</v>
      </c>
      <c r="R714" t="s">
        <v>839</v>
      </c>
      <c r="S714" t="s">
        <v>2878</v>
      </c>
      <c r="T714" t="s">
        <v>2474</v>
      </c>
      <c r="U714">
        <v>1</v>
      </c>
      <c r="V714">
        <v>1011</v>
      </c>
      <c r="W714" t="s">
        <v>2411</v>
      </c>
      <c r="X714" t="s">
        <v>4207</v>
      </c>
      <c r="Y714" t="s">
        <v>4208</v>
      </c>
      <c r="Z714" t="s">
        <v>4209</v>
      </c>
      <c r="AA714" t="s">
        <v>4210</v>
      </c>
      <c r="AB714" t="s">
        <v>4211</v>
      </c>
      <c r="AC714" t="s">
        <v>4212</v>
      </c>
      <c r="AD714" t="s">
        <v>25</v>
      </c>
      <c r="AE714" t="s">
        <v>4208</v>
      </c>
      <c r="AF714" t="s">
        <v>4213</v>
      </c>
      <c r="AG714" t="s">
        <v>349</v>
      </c>
      <c r="AH714" t="s">
        <v>4214</v>
      </c>
      <c r="AI714">
        <v>23378</v>
      </c>
      <c r="AJ714" t="s">
        <v>4215</v>
      </c>
      <c r="AK714" t="s">
        <v>2822</v>
      </c>
      <c r="AL714" t="s">
        <v>2817</v>
      </c>
      <c r="AM714" t="s">
        <v>2305</v>
      </c>
      <c r="AN714">
        <v>1</v>
      </c>
      <c r="AO714" t="s">
        <v>2306</v>
      </c>
      <c r="AP714">
        <v>122003483</v>
      </c>
      <c r="AQ714">
        <v>122004025</v>
      </c>
      <c r="AR714">
        <v>1</v>
      </c>
      <c r="AS714">
        <v>1.17</v>
      </c>
      <c r="AT714">
        <v>0.11</v>
      </c>
      <c r="AU714" t="s">
        <v>4216</v>
      </c>
      <c r="AV714" t="s">
        <v>4217</v>
      </c>
      <c r="AW714" t="s">
        <v>4218</v>
      </c>
      <c r="AX714" t="s">
        <v>4219</v>
      </c>
      <c r="AY714" t="s">
        <v>4220</v>
      </c>
      <c r="AZ714" t="s">
        <v>4221</v>
      </c>
      <c r="BA714" t="s">
        <v>4222</v>
      </c>
      <c r="BB714" t="s">
        <v>4223</v>
      </c>
      <c r="BC714" t="s">
        <v>4224</v>
      </c>
      <c r="BD714" t="s">
        <v>4225</v>
      </c>
      <c r="BE714" t="s">
        <v>4226</v>
      </c>
      <c r="BF714" t="s">
        <v>3764</v>
      </c>
      <c r="BG714" t="s">
        <v>3765</v>
      </c>
      <c r="BH714" t="s">
        <v>2293</v>
      </c>
      <c r="BI714" t="s">
        <v>4227</v>
      </c>
      <c r="BJ714" t="s">
        <v>4228</v>
      </c>
      <c r="BK714" t="s">
        <v>4229</v>
      </c>
      <c r="BL714" t="s">
        <v>83</v>
      </c>
      <c r="BM714" t="s">
        <v>4230</v>
      </c>
      <c r="BN714">
        <v>0.91476599999999997</v>
      </c>
      <c r="BO714">
        <v>30962</v>
      </c>
      <c r="BP714">
        <v>8724</v>
      </c>
      <c r="BQ714">
        <v>838</v>
      </c>
      <c r="BR714">
        <v>302</v>
      </c>
      <c r="BS714">
        <v>1620</v>
      </c>
      <c r="BT714">
        <v>3494</v>
      </c>
      <c r="BU714">
        <v>15006</v>
      </c>
      <c r="BV714">
        <v>978</v>
      </c>
      <c r="BW714">
        <v>17112</v>
      </c>
      <c r="BX714">
        <v>13850</v>
      </c>
      <c r="BY714">
        <v>0.82737300000000003</v>
      </c>
      <c r="BZ714">
        <v>0.97851999999999995</v>
      </c>
      <c r="CA714">
        <v>0.99337699999999995</v>
      </c>
      <c r="CB714">
        <v>0.98086399999999996</v>
      </c>
      <c r="CC714">
        <v>0.91900400000000004</v>
      </c>
      <c r="CD714">
        <v>0.95155299999999998</v>
      </c>
      <c r="CE714">
        <v>0.92637999999999998</v>
      </c>
      <c r="CF714">
        <v>0.91672500000000001</v>
      </c>
      <c r="CG714">
        <v>0.91234700000000002</v>
      </c>
      <c r="CH714" t="s">
        <v>83</v>
      </c>
      <c r="CI714" t="s">
        <v>4230</v>
      </c>
      <c r="CJ714">
        <v>0.95008499999999996</v>
      </c>
      <c r="CK714">
        <v>246200</v>
      </c>
      <c r="CL714">
        <v>15294</v>
      </c>
      <c r="CM714">
        <v>33582</v>
      </c>
      <c r="CN714">
        <v>9842</v>
      </c>
      <c r="CO714">
        <v>17246</v>
      </c>
      <c r="CP714">
        <v>22296</v>
      </c>
      <c r="CQ714">
        <v>111672</v>
      </c>
      <c r="CR714">
        <v>5486</v>
      </c>
      <c r="CS714">
        <v>134876</v>
      </c>
      <c r="CT714">
        <v>111324</v>
      </c>
      <c r="CU714">
        <v>0.82352599999999998</v>
      </c>
      <c r="CV714">
        <v>0.98216300000000001</v>
      </c>
      <c r="CW714">
        <v>0.985267</v>
      </c>
      <c r="CX714">
        <v>0.984402</v>
      </c>
      <c r="CY714">
        <v>0.91805700000000001</v>
      </c>
      <c r="CZ714">
        <v>0.95471600000000001</v>
      </c>
      <c r="DA714">
        <v>0.96080900000000002</v>
      </c>
      <c r="DB714">
        <v>0.95126599999999994</v>
      </c>
      <c r="DC714">
        <v>0.948654</v>
      </c>
    </row>
    <row r="715" spans="1:107" x14ac:dyDescent="0.2">
      <c r="A715" t="s">
        <v>305</v>
      </c>
      <c r="B715">
        <v>122003832</v>
      </c>
      <c r="C715" t="s">
        <v>22</v>
      </c>
      <c r="D715">
        <v>0</v>
      </c>
      <c r="E715" t="s">
        <v>83</v>
      </c>
      <c r="F715">
        <v>2</v>
      </c>
      <c r="G715" t="s">
        <v>24</v>
      </c>
      <c r="H715">
        <v>1</v>
      </c>
      <c r="I715" t="s">
        <v>25</v>
      </c>
      <c r="J715">
        <v>0</v>
      </c>
      <c r="K715" t="s">
        <v>25</v>
      </c>
      <c r="L715">
        <v>0</v>
      </c>
      <c r="M715">
        <v>0.66700000000000004</v>
      </c>
      <c r="N715" t="s">
        <v>46</v>
      </c>
      <c r="O715" t="s">
        <v>151</v>
      </c>
      <c r="P715" t="s">
        <v>152</v>
      </c>
      <c r="Q715" t="s">
        <v>2876</v>
      </c>
      <c r="R715" t="s">
        <v>839</v>
      </c>
      <c r="S715" t="s">
        <v>2878</v>
      </c>
      <c r="T715" t="s">
        <v>2474</v>
      </c>
      <c r="U715">
        <v>1</v>
      </c>
      <c r="V715">
        <v>1021</v>
      </c>
      <c r="W715" t="s">
        <v>2411</v>
      </c>
      <c r="X715" t="s">
        <v>4231</v>
      </c>
      <c r="Y715" t="s">
        <v>4232</v>
      </c>
      <c r="Z715" t="s">
        <v>4233</v>
      </c>
      <c r="AA715" t="s">
        <v>4233</v>
      </c>
      <c r="AB715" t="s">
        <v>4234</v>
      </c>
      <c r="AC715" t="s">
        <v>4235</v>
      </c>
      <c r="AD715" t="s">
        <v>25</v>
      </c>
      <c r="AE715" t="s">
        <v>4232</v>
      </c>
      <c r="AF715" t="s">
        <v>4213</v>
      </c>
      <c r="AG715" t="s">
        <v>349</v>
      </c>
      <c r="AH715" t="s">
        <v>4214</v>
      </c>
      <c r="AI715">
        <v>23378</v>
      </c>
      <c r="AJ715" t="s">
        <v>4215</v>
      </c>
      <c r="AK715" t="s">
        <v>2822</v>
      </c>
      <c r="AL715" t="s">
        <v>2817</v>
      </c>
      <c r="AM715" t="s">
        <v>2305</v>
      </c>
      <c r="AN715">
        <v>1</v>
      </c>
      <c r="AO715" t="s">
        <v>2306</v>
      </c>
      <c r="AP715">
        <v>122003483</v>
      </c>
      <c r="AQ715">
        <v>122004025</v>
      </c>
      <c r="AR715">
        <v>1</v>
      </c>
      <c r="AS715">
        <v>1.17</v>
      </c>
      <c r="AT715">
        <v>0.11</v>
      </c>
      <c r="AU715" t="s">
        <v>4216</v>
      </c>
      <c r="AV715" t="s">
        <v>4217</v>
      </c>
      <c r="AW715" t="s">
        <v>4218</v>
      </c>
      <c r="AX715" t="s">
        <v>4219</v>
      </c>
      <c r="AY715" t="s">
        <v>4220</v>
      </c>
      <c r="AZ715" t="s">
        <v>4221</v>
      </c>
      <c r="BA715" t="s">
        <v>4222</v>
      </c>
      <c r="BB715" t="s">
        <v>4223</v>
      </c>
      <c r="BC715" t="s">
        <v>4224</v>
      </c>
      <c r="BD715" t="s">
        <v>4225</v>
      </c>
      <c r="BE715" t="s">
        <v>4226</v>
      </c>
      <c r="BF715" t="s">
        <v>3764</v>
      </c>
      <c r="BG715" t="s">
        <v>3765</v>
      </c>
      <c r="BH715" t="s">
        <v>2293</v>
      </c>
      <c r="BI715" t="s">
        <v>4227</v>
      </c>
      <c r="BJ715" t="s">
        <v>4228</v>
      </c>
      <c r="BK715" t="s">
        <v>4229</v>
      </c>
      <c r="BL715" t="s">
        <v>83</v>
      </c>
      <c r="BM715" t="s">
        <v>4230</v>
      </c>
      <c r="BN715">
        <v>0.91476599999999997</v>
      </c>
      <c r="BO715">
        <v>30962</v>
      </c>
      <c r="BP715">
        <v>8724</v>
      </c>
      <c r="BQ715">
        <v>838</v>
      </c>
      <c r="BR715">
        <v>302</v>
      </c>
      <c r="BS715">
        <v>1620</v>
      </c>
      <c r="BT715">
        <v>3494</v>
      </c>
      <c r="BU715">
        <v>15006</v>
      </c>
      <c r="BV715">
        <v>978</v>
      </c>
      <c r="BW715">
        <v>17112</v>
      </c>
      <c r="BX715">
        <v>13850</v>
      </c>
      <c r="BY715">
        <v>0.82737300000000003</v>
      </c>
      <c r="BZ715">
        <v>0.97851999999999995</v>
      </c>
      <c r="CA715">
        <v>0.99337699999999995</v>
      </c>
      <c r="CB715">
        <v>0.98086399999999996</v>
      </c>
      <c r="CC715">
        <v>0.91900400000000004</v>
      </c>
      <c r="CD715">
        <v>0.95155299999999998</v>
      </c>
      <c r="CE715">
        <v>0.92637999999999998</v>
      </c>
      <c r="CF715">
        <v>0.91672500000000001</v>
      </c>
      <c r="CG715">
        <v>0.91234700000000002</v>
      </c>
      <c r="CH715" t="s">
        <v>83</v>
      </c>
      <c r="CI715" t="s">
        <v>4230</v>
      </c>
      <c r="CJ715">
        <v>0.95008499999999996</v>
      </c>
      <c r="CK715">
        <v>246200</v>
      </c>
      <c r="CL715">
        <v>15294</v>
      </c>
      <c r="CM715">
        <v>33582</v>
      </c>
      <c r="CN715">
        <v>9842</v>
      </c>
      <c r="CO715">
        <v>17246</v>
      </c>
      <c r="CP715">
        <v>22296</v>
      </c>
      <c r="CQ715">
        <v>111672</v>
      </c>
      <c r="CR715">
        <v>5486</v>
      </c>
      <c r="CS715">
        <v>134876</v>
      </c>
      <c r="CT715">
        <v>111324</v>
      </c>
      <c r="CU715">
        <v>0.82352599999999998</v>
      </c>
      <c r="CV715">
        <v>0.98216300000000001</v>
      </c>
      <c r="CW715">
        <v>0.985267</v>
      </c>
      <c r="CX715">
        <v>0.984402</v>
      </c>
      <c r="CY715">
        <v>0.91805700000000001</v>
      </c>
      <c r="CZ715">
        <v>0.95471600000000001</v>
      </c>
      <c r="DA715">
        <v>0.96080900000000002</v>
      </c>
      <c r="DB715">
        <v>0.95126599999999994</v>
      </c>
      <c r="DC715">
        <v>0.948654</v>
      </c>
    </row>
    <row r="716" spans="1:107" x14ac:dyDescent="0.2">
      <c r="A716" t="s">
        <v>320</v>
      </c>
      <c r="B716">
        <v>153332910</v>
      </c>
      <c r="C716" t="s">
        <v>64</v>
      </c>
      <c r="D716">
        <v>0</v>
      </c>
      <c r="E716" t="e">
        <f t="shared" ref="E716:E735" si="10">+AGG</f>
        <v>#NAME?</v>
      </c>
      <c r="F716">
        <v>0</v>
      </c>
      <c r="G716" t="s">
        <v>24</v>
      </c>
      <c r="H716">
        <v>1</v>
      </c>
      <c r="I716" t="s">
        <v>25</v>
      </c>
      <c r="J716">
        <v>0</v>
      </c>
      <c r="K716" t="s">
        <v>25</v>
      </c>
      <c r="L716">
        <v>0</v>
      </c>
      <c r="M716">
        <v>0.66700000000000004</v>
      </c>
      <c r="N716" t="s">
        <v>126</v>
      </c>
      <c r="O716" t="s">
        <v>151</v>
      </c>
      <c r="P716" t="s">
        <v>2359</v>
      </c>
      <c r="Q716" t="s">
        <v>3980</v>
      </c>
      <c r="R716" t="s">
        <v>25</v>
      </c>
      <c r="S716" t="s">
        <v>46</v>
      </c>
      <c r="T716" t="s">
        <v>25</v>
      </c>
      <c r="U716">
        <v>1</v>
      </c>
      <c r="V716">
        <v>16</v>
      </c>
      <c r="W716" t="s">
        <v>30</v>
      </c>
      <c r="X716" t="s">
        <v>25</v>
      </c>
      <c r="Y716" t="s">
        <v>25</v>
      </c>
      <c r="Z716" t="s">
        <v>25</v>
      </c>
      <c r="AA716" t="s">
        <v>25</v>
      </c>
      <c r="AB716" t="s">
        <v>25</v>
      </c>
      <c r="AC716" t="s">
        <v>25</v>
      </c>
      <c r="AD716" t="s">
        <v>25</v>
      </c>
      <c r="AE716" t="s">
        <v>4236</v>
      </c>
      <c r="AF716" t="s">
        <v>4237</v>
      </c>
      <c r="AG716" t="s">
        <v>350</v>
      </c>
      <c r="AH716" t="s">
        <v>4238</v>
      </c>
      <c r="AI716" t="s">
        <v>61</v>
      </c>
      <c r="AJ716" t="s">
        <v>61</v>
      </c>
      <c r="AK716" t="s">
        <v>61</v>
      </c>
      <c r="AL716" t="s">
        <v>61</v>
      </c>
      <c r="AM716" t="s">
        <v>61</v>
      </c>
      <c r="AN716" t="s">
        <v>61</v>
      </c>
      <c r="AO716" t="s">
        <v>61</v>
      </c>
      <c r="AP716" t="s">
        <v>61</v>
      </c>
      <c r="AQ716" t="s">
        <v>61</v>
      </c>
      <c r="AR716" t="s">
        <v>2483</v>
      </c>
      <c r="AS716" t="s">
        <v>4239</v>
      </c>
      <c r="AT716" t="s">
        <v>4240</v>
      </c>
      <c r="AU716" t="s">
        <v>4241</v>
      </c>
      <c r="AV716" t="s">
        <v>4242</v>
      </c>
      <c r="AW716" t="s">
        <v>4243</v>
      </c>
      <c r="AX716" t="s">
        <v>4244</v>
      </c>
      <c r="AY716" t="s">
        <v>4245</v>
      </c>
      <c r="AZ716" t="s">
        <v>4246</v>
      </c>
      <c r="BA716" t="s">
        <v>4247</v>
      </c>
      <c r="BB716" t="s">
        <v>4248</v>
      </c>
      <c r="BC716" t="s">
        <v>4249</v>
      </c>
      <c r="BD716" t="s">
        <v>3524</v>
      </c>
      <c r="BE716" t="s">
        <v>4250</v>
      </c>
      <c r="BF716" t="s">
        <v>3650</v>
      </c>
      <c r="BG716" t="s">
        <v>3382</v>
      </c>
      <c r="BH716" t="s">
        <v>2483</v>
      </c>
      <c r="BI716" t="s">
        <v>4251</v>
      </c>
      <c r="BJ716" t="s">
        <v>3375</v>
      </c>
      <c r="BK716" t="s">
        <v>4252</v>
      </c>
      <c r="BL716" t="e">
        <f t="shared" ref="BL716:BL735" si="11">+AGG</f>
        <v>#NAME?</v>
      </c>
      <c r="BM716" t="s">
        <v>4253</v>
      </c>
      <c r="BN716">
        <v>1.4555600000000001E-3</v>
      </c>
      <c r="BO716">
        <v>30916</v>
      </c>
      <c r="BP716">
        <v>8714</v>
      </c>
      <c r="BQ716">
        <v>838</v>
      </c>
      <c r="BR716">
        <v>302</v>
      </c>
      <c r="BS716">
        <v>1600</v>
      </c>
      <c r="BT716">
        <v>3492</v>
      </c>
      <c r="BU716">
        <v>14988</v>
      </c>
      <c r="BV716">
        <v>982</v>
      </c>
      <c r="BW716">
        <v>17092</v>
      </c>
      <c r="BX716">
        <v>13824</v>
      </c>
      <c r="BY716">
        <v>6.8854699999999997E-4</v>
      </c>
      <c r="BZ716">
        <v>0</v>
      </c>
      <c r="CA716">
        <v>0</v>
      </c>
      <c r="CB716">
        <v>0</v>
      </c>
      <c r="CC716">
        <v>0</v>
      </c>
      <c r="CD716">
        <v>2.53536E-3</v>
      </c>
      <c r="CE716">
        <v>1.01833E-3</v>
      </c>
      <c r="CF716">
        <v>1.4041699999999999E-3</v>
      </c>
      <c r="CG716">
        <v>1.5191E-3</v>
      </c>
      <c r="CH716" t="e">
        <f t="shared" ref="CH716:CH735" si="12">+AGG</f>
        <v>#NAME?</v>
      </c>
      <c r="CI716" t="s">
        <v>4253</v>
      </c>
      <c r="CJ716">
        <v>1.17096E-3</v>
      </c>
      <c r="CK716">
        <v>245098</v>
      </c>
      <c r="CL716">
        <v>15270</v>
      </c>
      <c r="CM716">
        <v>33398</v>
      </c>
      <c r="CN716">
        <v>9808</v>
      </c>
      <c r="CO716">
        <v>17152</v>
      </c>
      <c r="CP716">
        <v>22198</v>
      </c>
      <c r="CQ716">
        <v>111062</v>
      </c>
      <c r="CR716">
        <v>5448</v>
      </c>
      <c r="CS716">
        <v>134266</v>
      </c>
      <c r="CT716">
        <v>110832</v>
      </c>
      <c r="CU716">
        <v>6.5487900000000003E-4</v>
      </c>
      <c r="CV716">
        <v>4.1918700000000001E-4</v>
      </c>
      <c r="CW716">
        <v>0</v>
      </c>
      <c r="CX716">
        <v>0</v>
      </c>
      <c r="CY716">
        <v>1.3514700000000001E-4</v>
      </c>
      <c r="CZ716">
        <v>2.3320300000000001E-3</v>
      </c>
      <c r="DA716">
        <v>1.83554E-4</v>
      </c>
      <c r="DB716">
        <v>1.19911E-3</v>
      </c>
      <c r="DC716">
        <v>1.13686E-3</v>
      </c>
    </row>
    <row r="717" spans="1:107" x14ac:dyDescent="0.2">
      <c r="A717" t="s">
        <v>320</v>
      </c>
      <c r="B717">
        <v>153332910</v>
      </c>
      <c r="C717" t="s">
        <v>64</v>
      </c>
      <c r="D717">
        <v>0</v>
      </c>
      <c r="E717" t="e">
        <f t="shared" si="10"/>
        <v>#NAME?</v>
      </c>
      <c r="F717">
        <v>0</v>
      </c>
      <c r="G717" t="s">
        <v>24</v>
      </c>
      <c r="H717">
        <v>1</v>
      </c>
      <c r="I717" t="s">
        <v>25</v>
      </c>
      <c r="J717">
        <v>0</v>
      </c>
      <c r="K717" t="s">
        <v>25</v>
      </c>
      <c r="L717">
        <v>0</v>
      </c>
      <c r="M717">
        <v>0.66700000000000004</v>
      </c>
      <c r="N717" t="s">
        <v>126</v>
      </c>
      <c r="O717" t="s">
        <v>151</v>
      </c>
      <c r="P717" t="s">
        <v>2359</v>
      </c>
      <c r="Q717" t="s">
        <v>3980</v>
      </c>
      <c r="R717" t="s">
        <v>25</v>
      </c>
      <c r="S717" t="s">
        <v>46</v>
      </c>
      <c r="T717" t="s">
        <v>25</v>
      </c>
      <c r="U717">
        <v>1</v>
      </c>
      <c r="V717">
        <v>16</v>
      </c>
      <c r="W717" t="s">
        <v>30</v>
      </c>
      <c r="X717" t="s">
        <v>4254</v>
      </c>
      <c r="Y717" t="s">
        <v>4255</v>
      </c>
      <c r="Z717" t="s">
        <v>4256</v>
      </c>
      <c r="AA717" t="s">
        <v>4257</v>
      </c>
      <c r="AB717" t="s">
        <v>4258</v>
      </c>
      <c r="AC717" t="s">
        <v>4259</v>
      </c>
      <c r="AD717" t="s">
        <v>25</v>
      </c>
      <c r="AE717" t="s">
        <v>4255</v>
      </c>
      <c r="AF717" t="s">
        <v>4237</v>
      </c>
      <c r="AG717" t="s">
        <v>350</v>
      </c>
      <c r="AH717" t="s">
        <v>4238</v>
      </c>
      <c r="AI717" t="s">
        <v>61</v>
      </c>
      <c r="AJ717" t="s">
        <v>61</v>
      </c>
      <c r="AK717" t="s">
        <v>61</v>
      </c>
      <c r="AL717" t="s">
        <v>61</v>
      </c>
      <c r="AM717" t="s">
        <v>61</v>
      </c>
      <c r="AN717" t="s">
        <v>61</v>
      </c>
      <c r="AO717" t="s">
        <v>61</v>
      </c>
      <c r="AP717" t="s">
        <v>61</v>
      </c>
      <c r="AQ717" t="s">
        <v>61</v>
      </c>
      <c r="AR717" t="s">
        <v>2483</v>
      </c>
      <c r="AS717" t="s">
        <v>4239</v>
      </c>
      <c r="AT717" t="s">
        <v>4240</v>
      </c>
      <c r="AU717" t="s">
        <v>4241</v>
      </c>
      <c r="AV717" t="s">
        <v>4242</v>
      </c>
      <c r="AW717" t="s">
        <v>4243</v>
      </c>
      <c r="AX717" t="s">
        <v>4244</v>
      </c>
      <c r="AY717" t="s">
        <v>4245</v>
      </c>
      <c r="AZ717" t="s">
        <v>4246</v>
      </c>
      <c r="BA717" t="s">
        <v>4247</v>
      </c>
      <c r="BB717" t="s">
        <v>4248</v>
      </c>
      <c r="BC717" t="s">
        <v>4249</v>
      </c>
      <c r="BD717" t="s">
        <v>3524</v>
      </c>
      <c r="BE717" t="s">
        <v>4250</v>
      </c>
      <c r="BF717" t="s">
        <v>3650</v>
      </c>
      <c r="BG717" t="s">
        <v>3382</v>
      </c>
      <c r="BH717" t="s">
        <v>2483</v>
      </c>
      <c r="BI717" t="s">
        <v>4251</v>
      </c>
      <c r="BJ717" t="s">
        <v>3375</v>
      </c>
      <c r="BK717" t="s">
        <v>4252</v>
      </c>
      <c r="BL717" t="e">
        <f t="shared" si="11"/>
        <v>#NAME?</v>
      </c>
      <c r="BM717" t="s">
        <v>4253</v>
      </c>
      <c r="BN717">
        <v>1.4555600000000001E-3</v>
      </c>
      <c r="BO717">
        <v>30916</v>
      </c>
      <c r="BP717">
        <v>8714</v>
      </c>
      <c r="BQ717">
        <v>838</v>
      </c>
      <c r="BR717">
        <v>302</v>
      </c>
      <c r="BS717">
        <v>1600</v>
      </c>
      <c r="BT717">
        <v>3492</v>
      </c>
      <c r="BU717">
        <v>14988</v>
      </c>
      <c r="BV717">
        <v>982</v>
      </c>
      <c r="BW717">
        <v>17092</v>
      </c>
      <c r="BX717">
        <v>13824</v>
      </c>
      <c r="BY717">
        <v>6.8854699999999997E-4</v>
      </c>
      <c r="BZ717">
        <v>0</v>
      </c>
      <c r="CA717">
        <v>0</v>
      </c>
      <c r="CB717">
        <v>0</v>
      </c>
      <c r="CC717">
        <v>0</v>
      </c>
      <c r="CD717">
        <v>2.53536E-3</v>
      </c>
      <c r="CE717">
        <v>1.01833E-3</v>
      </c>
      <c r="CF717">
        <v>1.4041699999999999E-3</v>
      </c>
      <c r="CG717">
        <v>1.5191E-3</v>
      </c>
      <c r="CH717" t="e">
        <f t="shared" si="12"/>
        <v>#NAME?</v>
      </c>
      <c r="CI717" t="s">
        <v>4253</v>
      </c>
      <c r="CJ717">
        <v>1.17096E-3</v>
      </c>
      <c r="CK717">
        <v>245098</v>
      </c>
      <c r="CL717">
        <v>15270</v>
      </c>
      <c r="CM717">
        <v>33398</v>
      </c>
      <c r="CN717">
        <v>9808</v>
      </c>
      <c r="CO717">
        <v>17152</v>
      </c>
      <c r="CP717">
        <v>22198</v>
      </c>
      <c r="CQ717">
        <v>111062</v>
      </c>
      <c r="CR717">
        <v>5448</v>
      </c>
      <c r="CS717">
        <v>134266</v>
      </c>
      <c r="CT717">
        <v>110832</v>
      </c>
      <c r="CU717">
        <v>6.5487900000000003E-4</v>
      </c>
      <c r="CV717">
        <v>4.1918700000000001E-4</v>
      </c>
      <c r="CW717">
        <v>0</v>
      </c>
      <c r="CX717">
        <v>0</v>
      </c>
      <c r="CY717">
        <v>1.3514700000000001E-4</v>
      </c>
      <c r="CZ717">
        <v>2.3320300000000001E-3</v>
      </c>
      <c r="DA717">
        <v>1.83554E-4</v>
      </c>
      <c r="DB717">
        <v>1.19911E-3</v>
      </c>
      <c r="DC717">
        <v>1.13686E-3</v>
      </c>
    </row>
    <row r="718" spans="1:107" x14ac:dyDescent="0.2">
      <c r="A718" t="s">
        <v>320</v>
      </c>
      <c r="B718">
        <v>153332910</v>
      </c>
      <c r="C718" t="s">
        <v>64</v>
      </c>
      <c r="D718">
        <v>0</v>
      </c>
      <c r="E718" t="e">
        <f t="shared" si="10"/>
        <v>#NAME?</v>
      </c>
      <c r="F718">
        <v>0</v>
      </c>
      <c r="G718" t="s">
        <v>24</v>
      </c>
      <c r="H718">
        <v>1</v>
      </c>
      <c r="I718" t="s">
        <v>25</v>
      </c>
      <c r="J718">
        <v>0</v>
      </c>
      <c r="K718" t="s">
        <v>25</v>
      </c>
      <c r="L718">
        <v>0</v>
      </c>
      <c r="M718">
        <v>0.66700000000000004</v>
      </c>
      <c r="N718" t="s">
        <v>126</v>
      </c>
      <c r="O718" t="s">
        <v>151</v>
      </c>
      <c r="P718" t="s">
        <v>2359</v>
      </c>
      <c r="Q718" t="s">
        <v>3980</v>
      </c>
      <c r="R718" t="s">
        <v>25</v>
      </c>
      <c r="S718" t="s">
        <v>46</v>
      </c>
      <c r="T718" t="s">
        <v>25</v>
      </c>
      <c r="U718">
        <v>1</v>
      </c>
      <c r="V718">
        <v>16</v>
      </c>
      <c r="W718" t="s">
        <v>30</v>
      </c>
      <c r="X718" t="s">
        <v>4260</v>
      </c>
      <c r="Y718" t="s">
        <v>4261</v>
      </c>
      <c r="Z718" t="s">
        <v>4256</v>
      </c>
      <c r="AA718" t="s">
        <v>4257</v>
      </c>
      <c r="AB718" t="s">
        <v>4258</v>
      </c>
      <c r="AC718" t="s">
        <v>4259</v>
      </c>
      <c r="AD718" t="s">
        <v>25</v>
      </c>
      <c r="AE718" t="s">
        <v>4255</v>
      </c>
      <c r="AF718" t="s">
        <v>4237</v>
      </c>
      <c r="AG718" t="s">
        <v>350</v>
      </c>
      <c r="AH718" t="s">
        <v>4238</v>
      </c>
      <c r="AI718" t="s">
        <v>61</v>
      </c>
      <c r="AJ718" t="s">
        <v>61</v>
      </c>
      <c r="AK718" t="s">
        <v>61</v>
      </c>
      <c r="AL718" t="s">
        <v>61</v>
      </c>
      <c r="AM718" t="s">
        <v>61</v>
      </c>
      <c r="AN718" t="s">
        <v>61</v>
      </c>
      <c r="AO718" t="s">
        <v>61</v>
      </c>
      <c r="AP718" t="s">
        <v>61</v>
      </c>
      <c r="AQ718" t="s">
        <v>61</v>
      </c>
      <c r="AR718" t="s">
        <v>2483</v>
      </c>
      <c r="AS718" t="s">
        <v>4239</v>
      </c>
      <c r="AT718" t="s">
        <v>4240</v>
      </c>
      <c r="AU718" t="s">
        <v>4241</v>
      </c>
      <c r="AV718" t="s">
        <v>4242</v>
      </c>
      <c r="AW718" t="s">
        <v>4243</v>
      </c>
      <c r="AX718" t="s">
        <v>4244</v>
      </c>
      <c r="AY718" t="s">
        <v>4245</v>
      </c>
      <c r="AZ718" t="s">
        <v>4246</v>
      </c>
      <c r="BA718" t="s">
        <v>4247</v>
      </c>
      <c r="BB718" t="s">
        <v>4248</v>
      </c>
      <c r="BC718" t="s">
        <v>4249</v>
      </c>
      <c r="BD718" t="s">
        <v>3524</v>
      </c>
      <c r="BE718" t="s">
        <v>4250</v>
      </c>
      <c r="BF718" t="s">
        <v>3650</v>
      </c>
      <c r="BG718" t="s">
        <v>3382</v>
      </c>
      <c r="BH718" t="s">
        <v>2483</v>
      </c>
      <c r="BI718" t="s">
        <v>4251</v>
      </c>
      <c r="BJ718" t="s">
        <v>3375</v>
      </c>
      <c r="BK718" t="s">
        <v>4252</v>
      </c>
      <c r="BL718" t="e">
        <f t="shared" si="11"/>
        <v>#NAME?</v>
      </c>
      <c r="BM718" t="s">
        <v>4253</v>
      </c>
      <c r="BN718">
        <v>1.4555600000000001E-3</v>
      </c>
      <c r="BO718">
        <v>30916</v>
      </c>
      <c r="BP718">
        <v>8714</v>
      </c>
      <c r="BQ718">
        <v>838</v>
      </c>
      <c r="BR718">
        <v>302</v>
      </c>
      <c r="BS718">
        <v>1600</v>
      </c>
      <c r="BT718">
        <v>3492</v>
      </c>
      <c r="BU718">
        <v>14988</v>
      </c>
      <c r="BV718">
        <v>982</v>
      </c>
      <c r="BW718">
        <v>17092</v>
      </c>
      <c r="BX718">
        <v>13824</v>
      </c>
      <c r="BY718">
        <v>6.8854699999999997E-4</v>
      </c>
      <c r="BZ718">
        <v>0</v>
      </c>
      <c r="CA718">
        <v>0</v>
      </c>
      <c r="CB718">
        <v>0</v>
      </c>
      <c r="CC718">
        <v>0</v>
      </c>
      <c r="CD718">
        <v>2.53536E-3</v>
      </c>
      <c r="CE718">
        <v>1.01833E-3</v>
      </c>
      <c r="CF718">
        <v>1.4041699999999999E-3</v>
      </c>
      <c r="CG718">
        <v>1.5191E-3</v>
      </c>
      <c r="CH718" t="e">
        <f t="shared" si="12"/>
        <v>#NAME?</v>
      </c>
      <c r="CI718" t="s">
        <v>4253</v>
      </c>
      <c r="CJ718">
        <v>1.17096E-3</v>
      </c>
      <c r="CK718">
        <v>245098</v>
      </c>
      <c r="CL718">
        <v>15270</v>
      </c>
      <c r="CM718">
        <v>33398</v>
      </c>
      <c r="CN718">
        <v>9808</v>
      </c>
      <c r="CO718">
        <v>17152</v>
      </c>
      <c r="CP718">
        <v>22198</v>
      </c>
      <c r="CQ718">
        <v>111062</v>
      </c>
      <c r="CR718">
        <v>5448</v>
      </c>
      <c r="CS718">
        <v>134266</v>
      </c>
      <c r="CT718">
        <v>110832</v>
      </c>
      <c r="CU718">
        <v>6.5487900000000003E-4</v>
      </c>
      <c r="CV718">
        <v>4.1918700000000001E-4</v>
      </c>
      <c r="CW718">
        <v>0</v>
      </c>
      <c r="CX718">
        <v>0</v>
      </c>
      <c r="CY718">
        <v>1.3514700000000001E-4</v>
      </c>
      <c r="CZ718">
        <v>2.3320300000000001E-3</v>
      </c>
      <c r="DA718">
        <v>1.83554E-4</v>
      </c>
      <c r="DB718">
        <v>1.19911E-3</v>
      </c>
      <c r="DC718">
        <v>1.13686E-3</v>
      </c>
    </row>
    <row r="719" spans="1:107" x14ac:dyDescent="0.2">
      <c r="A719" t="s">
        <v>320</v>
      </c>
      <c r="B719">
        <v>153332910</v>
      </c>
      <c r="C719" t="s">
        <v>64</v>
      </c>
      <c r="D719">
        <v>0</v>
      </c>
      <c r="E719" t="e">
        <f t="shared" si="10"/>
        <v>#NAME?</v>
      </c>
      <c r="F719">
        <v>0</v>
      </c>
      <c r="G719" t="s">
        <v>24</v>
      </c>
      <c r="H719">
        <v>1</v>
      </c>
      <c r="I719" t="s">
        <v>25</v>
      </c>
      <c r="J719">
        <v>0</v>
      </c>
      <c r="K719" t="s">
        <v>25</v>
      </c>
      <c r="L719">
        <v>0</v>
      </c>
      <c r="M719">
        <v>0.66700000000000004</v>
      </c>
      <c r="N719" t="s">
        <v>126</v>
      </c>
      <c r="O719" t="s">
        <v>151</v>
      </c>
      <c r="P719" t="s">
        <v>2359</v>
      </c>
      <c r="Q719" t="s">
        <v>3980</v>
      </c>
      <c r="R719" t="s">
        <v>25</v>
      </c>
      <c r="S719" t="s">
        <v>46</v>
      </c>
      <c r="T719" t="s">
        <v>25</v>
      </c>
      <c r="U719">
        <v>1</v>
      </c>
      <c r="V719">
        <v>16</v>
      </c>
      <c r="W719" t="s">
        <v>30</v>
      </c>
      <c r="X719" t="s">
        <v>4262</v>
      </c>
      <c r="Y719" t="s">
        <v>4263</v>
      </c>
      <c r="Z719" t="s">
        <v>4256</v>
      </c>
      <c r="AA719" t="s">
        <v>4257</v>
      </c>
      <c r="AB719" t="s">
        <v>4258</v>
      </c>
      <c r="AC719" t="s">
        <v>4259</v>
      </c>
      <c r="AD719" t="s">
        <v>25</v>
      </c>
      <c r="AE719" t="s">
        <v>4255</v>
      </c>
      <c r="AF719" t="s">
        <v>4237</v>
      </c>
      <c r="AG719" t="s">
        <v>350</v>
      </c>
      <c r="AH719" t="s">
        <v>4238</v>
      </c>
      <c r="AI719" t="s">
        <v>61</v>
      </c>
      <c r="AJ719" t="s">
        <v>61</v>
      </c>
      <c r="AK719" t="s">
        <v>61</v>
      </c>
      <c r="AL719" t="s">
        <v>61</v>
      </c>
      <c r="AM719" t="s">
        <v>61</v>
      </c>
      <c r="AN719" t="s">
        <v>61</v>
      </c>
      <c r="AO719" t="s">
        <v>61</v>
      </c>
      <c r="AP719" t="s">
        <v>61</v>
      </c>
      <c r="AQ719" t="s">
        <v>61</v>
      </c>
      <c r="AR719" t="s">
        <v>2483</v>
      </c>
      <c r="AS719" t="s">
        <v>4239</v>
      </c>
      <c r="AT719" t="s">
        <v>4240</v>
      </c>
      <c r="AU719" t="s">
        <v>4241</v>
      </c>
      <c r="AV719" t="s">
        <v>4242</v>
      </c>
      <c r="AW719" t="s">
        <v>4243</v>
      </c>
      <c r="AX719" t="s">
        <v>4244</v>
      </c>
      <c r="AY719" t="s">
        <v>4245</v>
      </c>
      <c r="AZ719" t="s">
        <v>4246</v>
      </c>
      <c r="BA719" t="s">
        <v>4247</v>
      </c>
      <c r="BB719" t="s">
        <v>4248</v>
      </c>
      <c r="BC719" t="s">
        <v>4249</v>
      </c>
      <c r="BD719" t="s">
        <v>3524</v>
      </c>
      <c r="BE719" t="s">
        <v>4250</v>
      </c>
      <c r="BF719" t="s">
        <v>3650</v>
      </c>
      <c r="BG719" t="s">
        <v>3382</v>
      </c>
      <c r="BH719" t="s">
        <v>2483</v>
      </c>
      <c r="BI719" t="s">
        <v>4251</v>
      </c>
      <c r="BJ719" t="s">
        <v>3375</v>
      </c>
      <c r="BK719" t="s">
        <v>4252</v>
      </c>
      <c r="BL719" t="e">
        <f t="shared" si="11"/>
        <v>#NAME?</v>
      </c>
      <c r="BM719" t="s">
        <v>4253</v>
      </c>
      <c r="BN719">
        <v>1.4555600000000001E-3</v>
      </c>
      <c r="BO719">
        <v>30916</v>
      </c>
      <c r="BP719">
        <v>8714</v>
      </c>
      <c r="BQ719">
        <v>838</v>
      </c>
      <c r="BR719">
        <v>302</v>
      </c>
      <c r="BS719">
        <v>1600</v>
      </c>
      <c r="BT719">
        <v>3492</v>
      </c>
      <c r="BU719">
        <v>14988</v>
      </c>
      <c r="BV719">
        <v>982</v>
      </c>
      <c r="BW719">
        <v>17092</v>
      </c>
      <c r="BX719">
        <v>13824</v>
      </c>
      <c r="BY719">
        <v>6.8854699999999997E-4</v>
      </c>
      <c r="BZ719">
        <v>0</v>
      </c>
      <c r="CA719">
        <v>0</v>
      </c>
      <c r="CB719">
        <v>0</v>
      </c>
      <c r="CC719">
        <v>0</v>
      </c>
      <c r="CD719">
        <v>2.53536E-3</v>
      </c>
      <c r="CE719">
        <v>1.01833E-3</v>
      </c>
      <c r="CF719">
        <v>1.4041699999999999E-3</v>
      </c>
      <c r="CG719">
        <v>1.5191E-3</v>
      </c>
      <c r="CH719" t="e">
        <f t="shared" si="12"/>
        <v>#NAME?</v>
      </c>
      <c r="CI719" t="s">
        <v>4253</v>
      </c>
      <c r="CJ719">
        <v>1.17096E-3</v>
      </c>
      <c r="CK719">
        <v>245098</v>
      </c>
      <c r="CL719">
        <v>15270</v>
      </c>
      <c r="CM719">
        <v>33398</v>
      </c>
      <c r="CN719">
        <v>9808</v>
      </c>
      <c r="CO719">
        <v>17152</v>
      </c>
      <c r="CP719">
        <v>22198</v>
      </c>
      <c r="CQ719">
        <v>111062</v>
      </c>
      <c r="CR719">
        <v>5448</v>
      </c>
      <c r="CS719">
        <v>134266</v>
      </c>
      <c r="CT719">
        <v>110832</v>
      </c>
      <c r="CU719">
        <v>6.5487900000000003E-4</v>
      </c>
      <c r="CV719">
        <v>4.1918700000000001E-4</v>
      </c>
      <c r="CW719">
        <v>0</v>
      </c>
      <c r="CX719">
        <v>0</v>
      </c>
      <c r="CY719">
        <v>1.3514700000000001E-4</v>
      </c>
      <c r="CZ719">
        <v>2.3320300000000001E-3</v>
      </c>
      <c r="DA719">
        <v>1.83554E-4</v>
      </c>
      <c r="DB719">
        <v>1.19911E-3</v>
      </c>
      <c r="DC719">
        <v>1.13686E-3</v>
      </c>
    </row>
    <row r="720" spans="1:107" x14ac:dyDescent="0.2">
      <c r="A720" t="s">
        <v>320</v>
      </c>
      <c r="B720">
        <v>153332910</v>
      </c>
      <c r="C720" t="s">
        <v>64</v>
      </c>
      <c r="D720">
        <v>0</v>
      </c>
      <c r="E720" t="e">
        <f t="shared" si="10"/>
        <v>#NAME?</v>
      </c>
      <c r="F720">
        <v>0</v>
      </c>
      <c r="G720" t="s">
        <v>24</v>
      </c>
      <c r="H720">
        <v>1</v>
      </c>
      <c r="I720" t="s">
        <v>25</v>
      </c>
      <c r="J720">
        <v>0</v>
      </c>
      <c r="K720" t="s">
        <v>25</v>
      </c>
      <c r="L720">
        <v>0</v>
      </c>
      <c r="M720">
        <v>0.66700000000000004</v>
      </c>
      <c r="N720" t="s">
        <v>126</v>
      </c>
      <c r="O720" t="s">
        <v>151</v>
      </c>
      <c r="P720" t="s">
        <v>2359</v>
      </c>
      <c r="Q720" t="s">
        <v>3980</v>
      </c>
      <c r="R720" t="s">
        <v>25</v>
      </c>
      <c r="S720" t="s">
        <v>46</v>
      </c>
      <c r="T720" t="s">
        <v>25</v>
      </c>
      <c r="U720">
        <v>1</v>
      </c>
      <c r="V720">
        <v>16</v>
      </c>
      <c r="W720" t="s">
        <v>30</v>
      </c>
      <c r="X720" t="s">
        <v>4264</v>
      </c>
      <c r="Y720" t="s">
        <v>4265</v>
      </c>
      <c r="Z720" t="s">
        <v>25</v>
      </c>
      <c r="AA720" t="s">
        <v>25</v>
      </c>
      <c r="AB720" t="s">
        <v>4266</v>
      </c>
      <c r="AC720" t="s">
        <v>4267</v>
      </c>
      <c r="AD720" t="s">
        <v>25</v>
      </c>
      <c r="AE720" t="s">
        <v>4265</v>
      </c>
      <c r="AF720" t="s">
        <v>4237</v>
      </c>
      <c r="AG720" t="s">
        <v>350</v>
      </c>
      <c r="AH720" t="s">
        <v>4238</v>
      </c>
      <c r="AI720" t="s">
        <v>61</v>
      </c>
      <c r="AJ720" t="s">
        <v>61</v>
      </c>
      <c r="AK720" t="s">
        <v>61</v>
      </c>
      <c r="AL720" t="s">
        <v>61</v>
      </c>
      <c r="AM720" t="s">
        <v>61</v>
      </c>
      <c r="AN720" t="s">
        <v>61</v>
      </c>
      <c r="AO720" t="s">
        <v>61</v>
      </c>
      <c r="AP720" t="s">
        <v>61</v>
      </c>
      <c r="AQ720" t="s">
        <v>61</v>
      </c>
      <c r="AR720" t="s">
        <v>2483</v>
      </c>
      <c r="AS720" t="s">
        <v>4239</v>
      </c>
      <c r="AT720" t="s">
        <v>4240</v>
      </c>
      <c r="AU720" t="s">
        <v>4241</v>
      </c>
      <c r="AV720" t="s">
        <v>4242</v>
      </c>
      <c r="AW720" t="s">
        <v>4243</v>
      </c>
      <c r="AX720" t="s">
        <v>4244</v>
      </c>
      <c r="AY720" t="s">
        <v>4245</v>
      </c>
      <c r="AZ720" t="s">
        <v>4246</v>
      </c>
      <c r="BA720" t="s">
        <v>4247</v>
      </c>
      <c r="BB720" t="s">
        <v>4248</v>
      </c>
      <c r="BC720" t="s">
        <v>4249</v>
      </c>
      <c r="BD720" t="s">
        <v>3524</v>
      </c>
      <c r="BE720" t="s">
        <v>4250</v>
      </c>
      <c r="BF720" t="s">
        <v>3650</v>
      </c>
      <c r="BG720" t="s">
        <v>3382</v>
      </c>
      <c r="BH720" t="s">
        <v>2483</v>
      </c>
      <c r="BI720" t="s">
        <v>4251</v>
      </c>
      <c r="BJ720" t="s">
        <v>3375</v>
      </c>
      <c r="BK720" t="s">
        <v>4252</v>
      </c>
      <c r="BL720" t="e">
        <f t="shared" si="11"/>
        <v>#NAME?</v>
      </c>
      <c r="BM720" t="s">
        <v>4253</v>
      </c>
      <c r="BN720">
        <v>1.4555600000000001E-3</v>
      </c>
      <c r="BO720">
        <v>30916</v>
      </c>
      <c r="BP720">
        <v>8714</v>
      </c>
      <c r="BQ720">
        <v>838</v>
      </c>
      <c r="BR720">
        <v>302</v>
      </c>
      <c r="BS720">
        <v>1600</v>
      </c>
      <c r="BT720">
        <v>3492</v>
      </c>
      <c r="BU720">
        <v>14988</v>
      </c>
      <c r="BV720">
        <v>982</v>
      </c>
      <c r="BW720">
        <v>17092</v>
      </c>
      <c r="BX720">
        <v>13824</v>
      </c>
      <c r="BY720">
        <v>6.8854699999999997E-4</v>
      </c>
      <c r="BZ720">
        <v>0</v>
      </c>
      <c r="CA720">
        <v>0</v>
      </c>
      <c r="CB720">
        <v>0</v>
      </c>
      <c r="CC720">
        <v>0</v>
      </c>
      <c r="CD720">
        <v>2.53536E-3</v>
      </c>
      <c r="CE720">
        <v>1.01833E-3</v>
      </c>
      <c r="CF720">
        <v>1.4041699999999999E-3</v>
      </c>
      <c r="CG720">
        <v>1.5191E-3</v>
      </c>
      <c r="CH720" t="e">
        <f t="shared" si="12"/>
        <v>#NAME?</v>
      </c>
      <c r="CI720" t="s">
        <v>4253</v>
      </c>
      <c r="CJ720">
        <v>1.17096E-3</v>
      </c>
      <c r="CK720">
        <v>245098</v>
      </c>
      <c r="CL720">
        <v>15270</v>
      </c>
      <c r="CM720">
        <v>33398</v>
      </c>
      <c r="CN720">
        <v>9808</v>
      </c>
      <c r="CO720">
        <v>17152</v>
      </c>
      <c r="CP720">
        <v>22198</v>
      </c>
      <c r="CQ720">
        <v>111062</v>
      </c>
      <c r="CR720">
        <v>5448</v>
      </c>
      <c r="CS720">
        <v>134266</v>
      </c>
      <c r="CT720">
        <v>110832</v>
      </c>
      <c r="CU720">
        <v>6.5487900000000003E-4</v>
      </c>
      <c r="CV720">
        <v>4.1918700000000001E-4</v>
      </c>
      <c r="CW720">
        <v>0</v>
      </c>
      <c r="CX720">
        <v>0</v>
      </c>
      <c r="CY720">
        <v>1.3514700000000001E-4</v>
      </c>
      <c r="CZ720">
        <v>2.3320300000000001E-3</v>
      </c>
      <c r="DA720">
        <v>1.83554E-4</v>
      </c>
      <c r="DB720">
        <v>1.19911E-3</v>
      </c>
      <c r="DC720">
        <v>1.13686E-3</v>
      </c>
    </row>
    <row r="721" spans="1:107" x14ac:dyDescent="0.2">
      <c r="A721" t="s">
        <v>320</v>
      </c>
      <c r="B721">
        <v>153332910</v>
      </c>
      <c r="C721" t="s">
        <v>64</v>
      </c>
      <c r="D721">
        <v>0</v>
      </c>
      <c r="E721" t="e">
        <f t="shared" si="10"/>
        <v>#NAME?</v>
      </c>
      <c r="F721">
        <v>0</v>
      </c>
      <c r="G721" t="s">
        <v>24</v>
      </c>
      <c r="H721">
        <v>1</v>
      </c>
      <c r="I721" t="s">
        <v>25</v>
      </c>
      <c r="J721">
        <v>0</v>
      </c>
      <c r="K721" t="s">
        <v>25</v>
      </c>
      <c r="L721">
        <v>0</v>
      </c>
      <c r="M721">
        <v>0.66700000000000004</v>
      </c>
      <c r="N721" t="s">
        <v>126</v>
      </c>
      <c r="O721" t="s">
        <v>151</v>
      </c>
      <c r="P721" t="s">
        <v>2359</v>
      </c>
      <c r="Q721" t="s">
        <v>3980</v>
      </c>
      <c r="R721" t="s">
        <v>25</v>
      </c>
      <c r="S721" t="s">
        <v>46</v>
      </c>
      <c r="T721" t="s">
        <v>25</v>
      </c>
      <c r="U721">
        <v>1</v>
      </c>
      <c r="V721">
        <v>16</v>
      </c>
      <c r="W721" t="s">
        <v>30</v>
      </c>
      <c r="X721" t="s">
        <v>4268</v>
      </c>
      <c r="Y721" t="s">
        <v>4269</v>
      </c>
      <c r="Z721" t="s">
        <v>25</v>
      </c>
      <c r="AA721" t="s">
        <v>25</v>
      </c>
      <c r="AB721" t="s">
        <v>4266</v>
      </c>
      <c r="AC721" t="s">
        <v>4267</v>
      </c>
      <c r="AD721" t="s">
        <v>25</v>
      </c>
      <c r="AE721" t="s">
        <v>4265</v>
      </c>
      <c r="AF721" t="s">
        <v>4237</v>
      </c>
      <c r="AG721" t="s">
        <v>350</v>
      </c>
      <c r="AH721" t="s">
        <v>4238</v>
      </c>
      <c r="AI721" t="s">
        <v>61</v>
      </c>
      <c r="AJ721" t="s">
        <v>61</v>
      </c>
      <c r="AK721" t="s">
        <v>61</v>
      </c>
      <c r="AL721" t="s">
        <v>61</v>
      </c>
      <c r="AM721" t="s">
        <v>61</v>
      </c>
      <c r="AN721" t="s">
        <v>61</v>
      </c>
      <c r="AO721" t="s">
        <v>61</v>
      </c>
      <c r="AP721" t="s">
        <v>61</v>
      </c>
      <c r="AQ721" t="s">
        <v>61</v>
      </c>
      <c r="AR721" t="s">
        <v>2483</v>
      </c>
      <c r="AS721" t="s">
        <v>4239</v>
      </c>
      <c r="AT721" t="s">
        <v>4240</v>
      </c>
      <c r="AU721" t="s">
        <v>4241</v>
      </c>
      <c r="AV721" t="s">
        <v>4242</v>
      </c>
      <c r="AW721" t="s">
        <v>4243</v>
      </c>
      <c r="AX721" t="s">
        <v>4244</v>
      </c>
      <c r="AY721" t="s">
        <v>4245</v>
      </c>
      <c r="AZ721" t="s">
        <v>4246</v>
      </c>
      <c r="BA721" t="s">
        <v>4247</v>
      </c>
      <c r="BB721" t="s">
        <v>4248</v>
      </c>
      <c r="BC721" t="s">
        <v>4249</v>
      </c>
      <c r="BD721" t="s">
        <v>3524</v>
      </c>
      <c r="BE721" t="s">
        <v>4250</v>
      </c>
      <c r="BF721" t="s">
        <v>3650</v>
      </c>
      <c r="BG721" t="s">
        <v>3382</v>
      </c>
      <c r="BH721" t="s">
        <v>2483</v>
      </c>
      <c r="BI721" t="s">
        <v>4251</v>
      </c>
      <c r="BJ721" t="s">
        <v>3375</v>
      </c>
      <c r="BK721" t="s">
        <v>4252</v>
      </c>
      <c r="BL721" t="e">
        <f t="shared" si="11"/>
        <v>#NAME?</v>
      </c>
      <c r="BM721" t="s">
        <v>4253</v>
      </c>
      <c r="BN721">
        <v>1.4555600000000001E-3</v>
      </c>
      <c r="BO721">
        <v>30916</v>
      </c>
      <c r="BP721">
        <v>8714</v>
      </c>
      <c r="BQ721">
        <v>838</v>
      </c>
      <c r="BR721">
        <v>302</v>
      </c>
      <c r="BS721">
        <v>1600</v>
      </c>
      <c r="BT721">
        <v>3492</v>
      </c>
      <c r="BU721">
        <v>14988</v>
      </c>
      <c r="BV721">
        <v>982</v>
      </c>
      <c r="BW721">
        <v>17092</v>
      </c>
      <c r="BX721">
        <v>13824</v>
      </c>
      <c r="BY721">
        <v>6.8854699999999997E-4</v>
      </c>
      <c r="BZ721">
        <v>0</v>
      </c>
      <c r="CA721">
        <v>0</v>
      </c>
      <c r="CB721">
        <v>0</v>
      </c>
      <c r="CC721">
        <v>0</v>
      </c>
      <c r="CD721">
        <v>2.53536E-3</v>
      </c>
      <c r="CE721">
        <v>1.01833E-3</v>
      </c>
      <c r="CF721">
        <v>1.4041699999999999E-3</v>
      </c>
      <c r="CG721">
        <v>1.5191E-3</v>
      </c>
      <c r="CH721" t="e">
        <f t="shared" si="12"/>
        <v>#NAME?</v>
      </c>
      <c r="CI721" t="s">
        <v>4253</v>
      </c>
      <c r="CJ721">
        <v>1.17096E-3</v>
      </c>
      <c r="CK721">
        <v>245098</v>
      </c>
      <c r="CL721">
        <v>15270</v>
      </c>
      <c r="CM721">
        <v>33398</v>
      </c>
      <c r="CN721">
        <v>9808</v>
      </c>
      <c r="CO721">
        <v>17152</v>
      </c>
      <c r="CP721">
        <v>22198</v>
      </c>
      <c r="CQ721">
        <v>111062</v>
      </c>
      <c r="CR721">
        <v>5448</v>
      </c>
      <c r="CS721">
        <v>134266</v>
      </c>
      <c r="CT721">
        <v>110832</v>
      </c>
      <c r="CU721">
        <v>6.5487900000000003E-4</v>
      </c>
      <c r="CV721">
        <v>4.1918700000000001E-4</v>
      </c>
      <c r="CW721">
        <v>0</v>
      </c>
      <c r="CX721">
        <v>0</v>
      </c>
      <c r="CY721">
        <v>1.3514700000000001E-4</v>
      </c>
      <c r="CZ721">
        <v>2.3320300000000001E-3</v>
      </c>
      <c r="DA721">
        <v>1.83554E-4</v>
      </c>
      <c r="DB721">
        <v>1.19911E-3</v>
      </c>
      <c r="DC721">
        <v>1.13686E-3</v>
      </c>
    </row>
    <row r="722" spans="1:107" x14ac:dyDescent="0.2">
      <c r="A722" t="s">
        <v>320</v>
      </c>
      <c r="B722">
        <v>153332910</v>
      </c>
      <c r="C722" t="s">
        <v>64</v>
      </c>
      <c r="D722">
        <v>0</v>
      </c>
      <c r="E722" t="e">
        <f t="shared" si="10"/>
        <v>#NAME?</v>
      </c>
      <c r="F722">
        <v>0</v>
      </c>
      <c r="G722" t="s">
        <v>24</v>
      </c>
      <c r="H722">
        <v>1</v>
      </c>
      <c r="I722" t="s">
        <v>25</v>
      </c>
      <c r="J722">
        <v>0</v>
      </c>
      <c r="K722" t="s">
        <v>25</v>
      </c>
      <c r="L722">
        <v>0</v>
      </c>
      <c r="M722">
        <v>0.66700000000000004</v>
      </c>
      <c r="N722" t="s">
        <v>126</v>
      </c>
      <c r="O722" t="s">
        <v>151</v>
      </c>
      <c r="P722" t="s">
        <v>2359</v>
      </c>
      <c r="Q722" t="s">
        <v>3980</v>
      </c>
      <c r="R722" t="s">
        <v>25</v>
      </c>
      <c r="S722" t="s">
        <v>46</v>
      </c>
      <c r="T722" t="s">
        <v>25</v>
      </c>
      <c r="U722">
        <v>1</v>
      </c>
      <c r="V722">
        <v>16</v>
      </c>
      <c r="W722" t="s">
        <v>30</v>
      </c>
      <c r="X722" t="s">
        <v>4270</v>
      </c>
      <c r="Y722" t="s">
        <v>4271</v>
      </c>
      <c r="Z722" t="s">
        <v>25</v>
      </c>
      <c r="AA722" t="s">
        <v>25</v>
      </c>
      <c r="AB722" t="s">
        <v>4266</v>
      </c>
      <c r="AC722" t="s">
        <v>4267</v>
      </c>
      <c r="AD722" t="s">
        <v>25</v>
      </c>
      <c r="AE722" t="s">
        <v>4265</v>
      </c>
      <c r="AF722" t="s">
        <v>4237</v>
      </c>
      <c r="AG722" t="s">
        <v>350</v>
      </c>
      <c r="AH722" t="s">
        <v>4238</v>
      </c>
      <c r="AI722" t="s">
        <v>61</v>
      </c>
      <c r="AJ722" t="s">
        <v>61</v>
      </c>
      <c r="AK722" t="s">
        <v>61</v>
      </c>
      <c r="AL722" t="s">
        <v>61</v>
      </c>
      <c r="AM722" t="s">
        <v>61</v>
      </c>
      <c r="AN722" t="s">
        <v>61</v>
      </c>
      <c r="AO722" t="s">
        <v>61</v>
      </c>
      <c r="AP722" t="s">
        <v>61</v>
      </c>
      <c r="AQ722" t="s">
        <v>61</v>
      </c>
      <c r="AR722" t="s">
        <v>2483</v>
      </c>
      <c r="AS722" t="s">
        <v>4239</v>
      </c>
      <c r="AT722" t="s">
        <v>4240</v>
      </c>
      <c r="AU722" t="s">
        <v>4241</v>
      </c>
      <c r="AV722" t="s">
        <v>4242</v>
      </c>
      <c r="AW722" t="s">
        <v>4243</v>
      </c>
      <c r="AX722" t="s">
        <v>4244</v>
      </c>
      <c r="AY722" t="s">
        <v>4245</v>
      </c>
      <c r="AZ722" t="s">
        <v>4246</v>
      </c>
      <c r="BA722" t="s">
        <v>4247</v>
      </c>
      <c r="BB722" t="s">
        <v>4248</v>
      </c>
      <c r="BC722" t="s">
        <v>4249</v>
      </c>
      <c r="BD722" t="s">
        <v>3524</v>
      </c>
      <c r="BE722" t="s">
        <v>4250</v>
      </c>
      <c r="BF722" t="s">
        <v>3650</v>
      </c>
      <c r="BG722" t="s">
        <v>3382</v>
      </c>
      <c r="BH722" t="s">
        <v>2483</v>
      </c>
      <c r="BI722" t="s">
        <v>4251</v>
      </c>
      <c r="BJ722" t="s">
        <v>3375</v>
      </c>
      <c r="BK722" t="s">
        <v>4252</v>
      </c>
      <c r="BL722" t="e">
        <f t="shared" si="11"/>
        <v>#NAME?</v>
      </c>
      <c r="BM722" t="s">
        <v>4253</v>
      </c>
      <c r="BN722">
        <v>1.4555600000000001E-3</v>
      </c>
      <c r="BO722">
        <v>30916</v>
      </c>
      <c r="BP722">
        <v>8714</v>
      </c>
      <c r="BQ722">
        <v>838</v>
      </c>
      <c r="BR722">
        <v>302</v>
      </c>
      <c r="BS722">
        <v>1600</v>
      </c>
      <c r="BT722">
        <v>3492</v>
      </c>
      <c r="BU722">
        <v>14988</v>
      </c>
      <c r="BV722">
        <v>982</v>
      </c>
      <c r="BW722">
        <v>17092</v>
      </c>
      <c r="BX722">
        <v>13824</v>
      </c>
      <c r="BY722">
        <v>6.8854699999999997E-4</v>
      </c>
      <c r="BZ722">
        <v>0</v>
      </c>
      <c r="CA722">
        <v>0</v>
      </c>
      <c r="CB722">
        <v>0</v>
      </c>
      <c r="CC722">
        <v>0</v>
      </c>
      <c r="CD722">
        <v>2.53536E-3</v>
      </c>
      <c r="CE722">
        <v>1.01833E-3</v>
      </c>
      <c r="CF722">
        <v>1.4041699999999999E-3</v>
      </c>
      <c r="CG722">
        <v>1.5191E-3</v>
      </c>
      <c r="CH722" t="e">
        <f t="shared" si="12"/>
        <v>#NAME?</v>
      </c>
      <c r="CI722" t="s">
        <v>4253</v>
      </c>
      <c r="CJ722">
        <v>1.17096E-3</v>
      </c>
      <c r="CK722">
        <v>245098</v>
      </c>
      <c r="CL722">
        <v>15270</v>
      </c>
      <c r="CM722">
        <v>33398</v>
      </c>
      <c r="CN722">
        <v>9808</v>
      </c>
      <c r="CO722">
        <v>17152</v>
      </c>
      <c r="CP722">
        <v>22198</v>
      </c>
      <c r="CQ722">
        <v>111062</v>
      </c>
      <c r="CR722">
        <v>5448</v>
      </c>
      <c r="CS722">
        <v>134266</v>
      </c>
      <c r="CT722">
        <v>110832</v>
      </c>
      <c r="CU722">
        <v>6.5487900000000003E-4</v>
      </c>
      <c r="CV722">
        <v>4.1918700000000001E-4</v>
      </c>
      <c r="CW722">
        <v>0</v>
      </c>
      <c r="CX722">
        <v>0</v>
      </c>
      <c r="CY722">
        <v>1.3514700000000001E-4</v>
      </c>
      <c r="CZ722">
        <v>2.3320300000000001E-3</v>
      </c>
      <c r="DA722">
        <v>1.83554E-4</v>
      </c>
      <c r="DB722">
        <v>1.19911E-3</v>
      </c>
      <c r="DC722">
        <v>1.13686E-3</v>
      </c>
    </row>
    <row r="723" spans="1:107" x14ac:dyDescent="0.2">
      <c r="A723" t="s">
        <v>320</v>
      </c>
      <c r="B723">
        <v>153332910</v>
      </c>
      <c r="C723" t="s">
        <v>64</v>
      </c>
      <c r="D723">
        <v>0</v>
      </c>
      <c r="E723" t="e">
        <f t="shared" si="10"/>
        <v>#NAME?</v>
      </c>
      <c r="F723">
        <v>0</v>
      </c>
      <c r="G723" t="s">
        <v>24</v>
      </c>
      <c r="H723">
        <v>1</v>
      </c>
      <c r="I723" t="s">
        <v>25</v>
      </c>
      <c r="J723">
        <v>0</v>
      </c>
      <c r="K723" t="s">
        <v>25</v>
      </c>
      <c r="L723">
        <v>0</v>
      </c>
      <c r="M723">
        <v>0.66700000000000004</v>
      </c>
      <c r="N723" t="s">
        <v>126</v>
      </c>
      <c r="O723" t="s">
        <v>151</v>
      </c>
      <c r="P723" t="s">
        <v>2359</v>
      </c>
      <c r="Q723" t="s">
        <v>3980</v>
      </c>
      <c r="R723" t="s">
        <v>25</v>
      </c>
      <c r="S723" t="s">
        <v>46</v>
      </c>
      <c r="T723" t="s">
        <v>25</v>
      </c>
      <c r="U723">
        <v>1</v>
      </c>
      <c r="V723">
        <v>16</v>
      </c>
      <c r="W723" t="s">
        <v>30</v>
      </c>
      <c r="X723" t="s">
        <v>4272</v>
      </c>
      <c r="Y723" t="s">
        <v>4273</v>
      </c>
      <c r="Z723" t="s">
        <v>25</v>
      </c>
      <c r="AA723" t="s">
        <v>25</v>
      </c>
      <c r="AB723" t="s">
        <v>4266</v>
      </c>
      <c r="AC723" t="s">
        <v>4267</v>
      </c>
      <c r="AD723" t="s">
        <v>25</v>
      </c>
      <c r="AE723" t="s">
        <v>4265</v>
      </c>
      <c r="AF723" t="s">
        <v>4237</v>
      </c>
      <c r="AG723" t="s">
        <v>350</v>
      </c>
      <c r="AH723" t="s">
        <v>4238</v>
      </c>
      <c r="AI723" t="s">
        <v>61</v>
      </c>
      <c r="AJ723" t="s">
        <v>61</v>
      </c>
      <c r="AK723" t="s">
        <v>61</v>
      </c>
      <c r="AL723" t="s">
        <v>61</v>
      </c>
      <c r="AM723" t="s">
        <v>61</v>
      </c>
      <c r="AN723" t="s">
        <v>61</v>
      </c>
      <c r="AO723" t="s">
        <v>61</v>
      </c>
      <c r="AP723" t="s">
        <v>61</v>
      </c>
      <c r="AQ723" t="s">
        <v>61</v>
      </c>
      <c r="AR723" t="s">
        <v>2483</v>
      </c>
      <c r="AS723" t="s">
        <v>4239</v>
      </c>
      <c r="AT723" t="s">
        <v>4240</v>
      </c>
      <c r="AU723" t="s">
        <v>4241</v>
      </c>
      <c r="AV723" t="s">
        <v>4242</v>
      </c>
      <c r="AW723" t="s">
        <v>4243</v>
      </c>
      <c r="AX723" t="s">
        <v>4244</v>
      </c>
      <c r="AY723" t="s">
        <v>4245</v>
      </c>
      <c r="AZ723" t="s">
        <v>4246</v>
      </c>
      <c r="BA723" t="s">
        <v>4247</v>
      </c>
      <c r="BB723" t="s">
        <v>4248</v>
      </c>
      <c r="BC723" t="s">
        <v>4249</v>
      </c>
      <c r="BD723" t="s">
        <v>3524</v>
      </c>
      <c r="BE723" t="s">
        <v>4250</v>
      </c>
      <c r="BF723" t="s">
        <v>3650</v>
      </c>
      <c r="BG723" t="s">
        <v>3382</v>
      </c>
      <c r="BH723" t="s">
        <v>2483</v>
      </c>
      <c r="BI723" t="s">
        <v>4251</v>
      </c>
      <c r="BJ723" t="s">
        <v>3375</v>
      </c>
      <c r="BK723" t="s">
        <v>4252</v>
      </c>
      <c r="BL723" t="e">
        <f t="shared" si="11"/>
        <v>#NAME?</v>
      </c>
      <c r="BM723" t="s">
        <v>4253</v>
      </c>
      <c r="BN723">
        <v>1.4555600000000001E-3</v>
      </c>
      <c r="BO723">
        <v>30916</v>
      </c>
      <c r="BP723">
        <v>8714</v>
      </c>
      <c r="BQ723">
        <v>838</v>
      </c>
      <c r="BR723">
        <v>302</v>
      </c>
      <c r="BS723">
        <v>1600</v>
      </c>
      <c r="BT723">
        <v>3492</v>
      </c>
      <c r="BU723">
        <v>14988</v>
      </c>
      <c r="BV723">
        <v>982</v>
      </c>
      <c r="BW723">
        <v>17092</v>
      </c>
      <c r="BX723">
        <v>13824</v>
      </c>
      <c r="BY723">
        <v>6.8854699999999997E-4</v>
      </c>
      <c r="BZ723">
        <v>0</v>
      </c>
      <c r="CA723">
        <v>0</v>
      </c>
      <c r="CB723">
        <v>0</v>
      </c>
      <c r="CC723">
        <v>0</v>
      </c>
      <c r="CD723">
        <v>2.53536E-3</v>
      </c>
      <c r="CE723">
        <v>1.01833E-3</v>
      </c>
      <c r="CF723">
        <v>1.4041699999999999E-3</v>
      </c>
      <c r="CG723">
        <v>1.5191E-3</v>
      </c>
      <c r="CH723" t="e">
        <f t="shared" si="12"/>
        <v>#NAME?</v>
      </c>
      <c r="CI723" t="s">
        <v>4253</v>
      </c>
      <c r="CJ723">
        <v>1.17096E-3</v>
      </c>
      <c r="CK723">
        <v>245098</v>
      </c>
      <c r="CL723">
        <v>15270</v>
      </c>
      <c r="CM723">
        <v>33398</v>
      </c>
      <c r="CN723">
        <v>9808</v>
      </c>
      <c r="CO723">
        <v>17152</v>
      </c>
      <c r="CP723">
        <v>22198</v>
      </c>
      <c r="CQ723">
        <v>111062</v>
      </c>
      <c r="CR723">
        <v>5448</v>
      </c>
      <c r="CS723">
        <v>134266</v>
      </c>
      <c r="CT723">
        <v>110832</v>
      </c>
      <c r="CU723">
        <v>6.5487900000000003E-4</v>
      </c>
      <c r="CV723">
        <v>4.1918700000000001E-4</v>
      </c>
      <c r="CW723">
        <v>0</v>
      </c>
      <c r="CX723">
        <v>0</v>
      </c>
      <c r="CY723">
        <v>1.3514700000000001E-4</v>
      </c>
      <c r="CZ723">
        <v>2.3320300000000001E-3</v>
      </c>
      <c r="DA723">
        <v>1.83554E-4</v>
      </c>
      <c r="DB723">
        <v>1.19911E-3</v>
      </c>
      <c r="DC723">
        <v>1.13686E-3</v>
      </c>
    </row>
    <row r="724" spans="1:107" x14ac:dyDescent="0.2">
      <c r="A724" t="s">
        <v>320</v>
      </c>
      <c r="B724">
        <v>153332910</v>
      </c>
      <c r="C724" t="s">
        <v>64</v>
      </c>
      <c r="D724">
        <v>0</v>
      </c>
      <c r="E724" t="e">
        <f t="shared" si="10"/>
        <v>#NAME?</v>
      </c>
      <c r="F724">
        <v>0</v>
      </c>
      <c r="G724" t="s">
        <v>24</v>
      </c>
      <c r="H724">
        <v>1</v>
      </c>
      <c r="I724" t="s">
        <v>25</v>
      </c>
      <c r="J724">
        <v>0</v>
      </c>
      <c r="K724" t="s">
        <v>25</v>
      </c>
      <c r="L724">
        <v>0</v>
      </c>
      <c r="M724">
        <v>0.66700000000000004</v>
      </c>
      <c r="N724" t="s">
        <v>126</v>
      </c>
      <c r="O724" t="s">
        <v>151</v>
      </c>
      <c r="P724" t="s">
        <v>2359</v>
      </c>
      <c r="Q724" t="s">
        <v>3980</v>
      </c>
      <c r="R724" t="s">
        <v>25</v>
      </c>
      <c r="S724" t="s">
        <v>46</v>
      </c>
      <c r="T724" t="s">
        <v>25</v>
      </c>
      <c r="U724">
        <v>1</v>
      </c>
      <c r="V724">
        <v>16</v>
      </c>
      <c r="W724" t="s">
        <v>30</v>
      </c>
      <c r="X724" t="s">
        <v>4274</v>
      </c>
      <c r="Y724" t="s">
        <v>4275</v>
      </c>
      <c r="Z724" t="s">
        <v>25</v>
      </c>
      <c r="AA724" t="s">
        <v>25</v>
      </c>
      <c r="AB724" t="s">
        <v>4266</v>
      </c>
      <c r="AC724" t="s">
        <v>4267</v>
      </c>
      <c r="AD724" t="s">
        <v>25</v>
      </c>
      <c r="AE724" t="s">
        <v>4265</v>
      </c>
      <c r="AF724" t="s">
        <v>4237</v>
      </c>
      <c r="AG724" t="s">
        <v>350</v>
      </c>
      <c r="AH724" t="s">
        <v>4238</v>
      </c>
      <c r="AI724" t="s">
        <v>61</v>
      </c>
      <c r="AJ724" t="s">
        <v>61</v>
      </c>
      <c r="AK724" t="s">
        <v>61</v>
      </c>
      <c r="AL724" t="s">
        <v>61</v>
      </c>
      <c r="AM724" t="s">
        <v>61</v>
      </c>
      <c r="AN724" t="s">
        <v>61</v>
      </c>
      <c r="AO724" t="s">
        <v>61</v>
      </c>
      <c r="AP724" t="s">
        <v>61</v>
      </c>
      <c r="AQ724" t="s">
        <v>61</v>
      </c>
      <c r="AR724" t="s">
        <v>2483</v>
      </c>
      <c r="AS724" t="s">
        <v>4239</v>
      </c>
      <c r="AT724" t="s">
        <v>4240</v>
      </c>
      <c r="AU724" t="s">
        <v>4241</v>
      </c>
      <c r="AV724" t="s">
        <v>4242</v>
      </c>
      <c r="AW724" t="s">
        <v>4243</v>
      </c>
      <c r="AX724" t="s">
        <v>4244</v>
      </c>
      <c r="AY724" t="s">
        <v>4245</v>
      </c>
      <c r="AZ724" t="s">
        <v>4246</v>
      </c>
      <c r="BA724" t="s">
        <v>4247</v>
      </c>
      <c r="BB724" t="s">
        <v>4248</v>
      </c>
      <c r="BC724" t="s">
        <v>4249</v>
      </c>
      <c r="BD724" t="s">
        <v>3524</v>
      </c>
      <c r="BE724" t="s">
        <v>4250</v>
      </c>
      <c r="BF724" t="s">
        <v>3650</v>
      </c>
      <c r="BG724" t="s">
        <v>3382</v>
      </c>
      <c r="BH724" t="s">
        <v>2483</v>
      </c>
      <c r="BI724" t="s">
        <v>4251</v>
      </c>
      <c r="BJ724" t="s">
        <v>3375</v>
      </c>
      <c r="BK724" t="s">
        <v>4252</v>
      </c>
      <c r="BL724" t="e">
        <f t="shared" si="11"/>
        <v>#NAME?</v>
      </c>
      <c r="BM724" t="s">
        <v>4253</v>
      </c>
      <c r="BN724">
        <v>1.4555600000000001E-3</v>
      </c>
      <c r="BO724">
        <v>30916</v>
      </c>
      <c r="BP724">
        <v>8714</v>
      </c>
      <c r="BQ724">
        <v>838</v>
      </c>
      <c r="BR724">
        <v>302</v>
      </c>
      <c r="BS724">
        <v>1600</v>
      </c>
      <c r="BT724">
        <v>3492</v>
      </c>
      <c r="BU724">
        <v>14988</v>
      </c>
      <c r="BV724">
        <v>982</v>
      </c>
      <c r="BW724">
        <v>17092</v>
      </c>
      <c r="BX724">
        <v>13824</v>
      </c>
      <c r="BY724">
        <v>6.8854699999999997E-4</v>
      </c>
      <c r="BZ724">
        <v>0</v>
      </c>
      <c r="CA724">
        <v>0</v>
      </c>
      <c r="CB724">
        <v>0</v>
      </c>
      <c r="CC724">
        <v>0</v>
      </c>
      <c r="CD724">
        <v>2.53536E-3</v>
      </c>
      <c r="CE724">
        <v>1.01833E-3</v>
      </c>
      <c r="CF724">
        <v>1.4041699999999999E-3</v>
      </c>
      <c r="CG724">
        <v>1.5191E-3</v>
      </c>
      <c r="CH724" t="e">
        <f t="shared" si="12"/>
        <v>#NAME?</v>
      </c>
      <c r="CI724" t="s">
        <v>4253</v>
      </c>
      <c r="CJ724">
        <v>1.17096E-3</v>
      </c>
      <c r="CK724">
        <v>245098</v>
      </c>
      <c r="CL724">
        <v>15270</v>
      </c>
      <c r="CM724">
        <v>33398</v>
      </c>
      <c r="CN724">
        <v>9808</v>
      </c>
      <c r="CO724">
        <v>17152</v>
      </c>
      <c r="CP724">
        <v>22198</v>
      </c>
      <c r="CQ724">
        <v>111062</v>
      </c>
      <c r="CR724">
        <v>5448</v>
      </c>
      <c r="CS724">
        <v>134266</v>
      </c>
      <c r="CT724">
        <v>110832</v>
      </c>
      <c r="CU724">
        <v>6.5487900000000003E-4</v>
      </c>
      <c r="CV724">
        <v>4.1918700000000001E-4</v>
      </c>
      <c r="CW724">
        <v>0</v>
      </c>
      <c r="CX724">
        <v>0</v>
      </c>
      <c r="CY724">
        <v>1.3514700000000001E-4</v>
      </c>
      <c r="CZ724">
        <v>2.3320300000000001E-3</v>
      </c>
      <c r="DA724">
        <v>1.83554E-4</v>
      </c>
      <c r="DB724">
        <v>1.19911E-3</v>
      </c>
      <c r="DC724">
        <v>1.13686E-3</v>
      </c>
    </row>
    <row r="725" spans="1:107" x14ac:dyDescent="0.2">
      <c r="A725" t="s">
        <v>320</v>
      </c>
      <c r="B725">
        <v>153332910</v>
      </c>
      <c r="C725" t="s">
        <v>64</v>
      </c>
      <c r="D725">
        <v>0</v>
      </c>
      <c r="E725" t="e">
        <f t="shared" si="10"/>
        <v>#NAME?</v>
      </c>
      <c r="F725">
        <v>0</v>
      </c>
      <c r="G725" t="s">
        <v>24</v>
      </c>
      <c r="H725">
        <v>1</v>
      </c>
      <c r="I725" t="s">
        <v>25</v>
      </c>
      <c r="J725">
        <v>0</v>
      </c>
      <c r="K725" t="s">
        <v>25</v>
      </c>
      <c r="L725">
        <v>0</v>
      </c>
      <c r="M725">
        <v>0.66700000000000004</v>
      </c>
      <c r="N725" t="s">
        <v>126</v>
      </c>
      <c r="O725" t="s">
        <v>151</v>
      </c>
      <c r="P725" t="s">
        <v>2359</v>
      </c>
      <c r="Q725" t="s">
        <v>3980</v>
      </c>
      <c r="R725" t="s">
        <v>25</v>
      </c>
      <c r="S725" t="s">
        <v>46</v>
      </c>
      <c r="T725" t="s">
        <v>25</v>
      </c>
      <c r="U725">
        <v>1</v>
      </c>
      <c r="V725">
        <v>16</v>
      </c>
      <c r="W725" t="s">
        <v>30</v>
      </c>
      <c r="X725" t="s">
        <v>4276</v>
      </c>
      <c r="Y725" t="s">
        <v>4277</v>
      </c>
      <c r="Z725" t="s">
        <v>25</v>
      </c>
      <c r="AA725" t="s">
        <v>25</v>
      </c>
      <c r="AB725" t="s">
        <v>4266</v>
      </c>
      <c r="AC725" t="s">
        <v>4267</v>
      </c>
      <c r="AD725" t="s">
        <v>25</v>
      </c>
      <c r="AE725" t="s">
        <v>4265</v>
      </c>
      <c r="AF725" t="s">
        <v>4237</v>
      </c>
      <c r="AG725" t="s">
        <v>350</v>
      </c>
      <c r="AH725" t="s">
        <v>4238</v>
      </c>
      <c r="AI725" t="s">
        <v>61</v>
      </c>
      <c r="AJ725" t="s">
        <v>61</v>
      </c>
      <c r="AK725" t="s">
        <v>61</v>
      </c>
      <c r="AL725" t="s">
        <v>61</v>
      </c>
      <c r="AM725" t="s">
        <v>61</v>
      </c>
      <c r="AN725" t="s">
        <v>61</v>
      </c>
      <c r="AO725" t="s">
        <v>61</v>
      </c>
      <c r="AP725" t="s">
        <v>61</v>
      </c>
      <c r="AQ725" t="s">
        <v>61</v>
      </c>
      <c r="AR725" t="s">
        <v>2483</v>
      </c>
      <c r="AS725" t="s">
        <v>4239</v>
      </c>
      <c r="AT725" t="s">
        <v>4240</v>
      </c>
      <c r="AU725" t="s">
        <v>4241</v>
      </c>
      <c r="AV725" t="s">
        <v>4242</v>
      </c>
      <c r="AW725" t="s">
        <v>4243</v>
      </c>
      <c r="AX725" t="s">
        <v>4244</v>
      </c>
      <c r="AY725" t="s">
        <v>4245</v>
      </c>
      <c r="AZ725" t="s">
        <v>4246</v>
      </c>
      <c r="BA725" t="s">
        <v>4247</v>
      </c>
      <c r="BB725" t="s">
        <v>4248</v>
      </c>
      <c r="BC725" t="s">
        <v>4249</v>
      </c>
      <c r="BD725" t="s">
        <v>3524</v>
      </c>
      <c r="BE725" t="s">
        <v>4250</v>
      </c>
      <c r="BF725" t="s">
        <v>3650</v>
      </c>
      <c r="BG725" t="s">
        <v>3382</v>
      </c>
      <c r="BH725" t="s">
        <v>2483</v>
      </c>
      <c r="BI725" t="s">
        <v>4251</v>
      </c>
      <c r="BJ725" t="s">
        <v>3375</v>
      </c>
      <c r="BK725" t="s">
        <v>4252</v>
      </c>
      <c r="BL725" t="e">
        <f t="shared" si="11"/>
        <v>#NAME?</v>
      </c>
      <c r="BM725" t="s">
        <v>4253</v>
      </c>
      <c r="BN725">
        <v>1.4555600000000001E-3</v>
      </c>
      <c r="BO725">
        <v>30916</v>
      </c>
      <c r="BP725">
        <v>8714</v>
      </c>
      <c r="BQ725">
        <v>838</v>
      </c>
      <c r="BR725">
        <v>302</v>
      </c>
      <c r="BS725">
        <v>1600</v>
      </c>
      <c r="BT725">
        <v>3492</v>
      </c>
      <c r="BU725">
        <v>14988</v>
      </c>
      <c r="BV725">
        <v>982</v>
      </c>
      <c r="BW725">
        <v>17092</v>
      </c>
      <c r="BX725">
        <v>13824</v>
      </c>
      <c r="BY725">
        <v>6.8854699999999997E-4</v>
      </c>
      <c r="BZ725">
        <v>0</v>
      </c>
      <c r="CA725">
        <v>0</v>
      </c>
      <c r="CB725">
        <v>0</v>
      </c>
      <c r="CC725">
        <v>0</v>
      </c>
      <c r="CD725">
        <v>2.53536E-3</v>
      </c>
      <c r="CE725">
        <v>1.01833E-3</v>
      </c>
      <c r="CF725">
        <v>1.4041699999999999E-3</v>
      </c>
      <c r="CG725">
        <v>1.5191E-3</v>
      </c>
      <c r="CH725" t="e">
        <f t="shared" si="12"/>
        <v>#NAME?</v>
      </c>
      <c r="CI725" t="s">
        <v>4253</v>
      </c>
      <c r="CJ725">
        <v>1.17096E-3</v>
      </c>
      <c r="CK725">
        <v>245098</v>
      </c>
      <c r="CL725">
        <v>15270</v>
      </c>
      <c r="CM725">
        <v>33398</v>
      </c>
      <c r="CN725">
        <v>9808</v>
      </c>
      <c r="CO725">
        <v>17152</v>
      </c>
      <c r="CP725">
        <v>22198</v>
      </c>
      <c r="CQ725">
        <v>111062</v>
      </c>
      <c r="CR725">
        <v>5448</v>
      </c>
      <c r="CS725">
        <v>134266</v>
      </c>
      <c r="CT725">
        <v>110832</v>
      </c>
      <c r="CU725">
        <v>6.5487900000000003E-4</v>
      </c>
      <c r="CV725">
        <v>4.1918700000000001E-4</v>
      </c>
      <c r="CW725">
        <v>0</v>
      </c>
      <c r="CX725">
        <v>0</v>
      </c>
      <c r="CY725">
        <v>1.3514700000000001E-4</v>
      </c>
      <c r="CZ725">
        <v>2.3320300000000001E-3</v>
      </c>
      <c r="DA725">
        <v>1.83554E-4</v>
      </c>
      <c r="DB725">
        <v>1.19911E-3</v>
      </c>
      <c r="DC725">
        <v>1.13686E-3</v>
      </c>
    </row>
    <row r="726" spans="1:107" x14ac:dyDescent="0.2">
      <c r="A726" t="s">
        <v>320</v>
      </c>
      <c r="B726">
        <v>153332910</v>
      </c>
      <c r="C726" t="s">
        <v>64</v>
      </c>
      <c r="D726">
        <v>0</v>
      </c>
      <c r="E726" t="e">
        <f t="shared" si="10"/>
        <v>#NAME?</v>
      </c>
      <c r="F726">
        <v>0</v>
      </c>
      <c r="G726" t="s">
        <v>24</v>
      </c>
      <c r="H726">
        <v>1</v>
      </c>
      <c r="I726" t="s">
        <v>25</v>
      </c>
      <c r="J726">
        <v>0</v>
      </c>
      <c r="K726" t="s">
        <v>25</v>
      </c>
      <c r="L726">
        <v>0</v>
      </c>
      <c r="M726">
        <v>0.66700000000000004</v>
      </c>
      <c r="N726" t="s">
        <v>126</v>
      </c>
      <c r="O726" t="s">
        <v>151</v>
      </c>
      <c r="P726" t="s">
        <v>2359</v>
      </c>
      <c r="Q726" t="s">
        <v>2560</v>
      </c>
      <c r="R726" t="s">
        <v>25</v>
      </c>
      <c r="S726" t="s">
        <v>23</v>
      </c>
      <c r="T726" t="s">
        <v>25</v>
      </c>
      <c r="U726">
        <v>3</v>
      </c>
      <c r="V726">
        <v>15</v>
      </c>
      <c r="W726" t="s">
        <v>30</v>
      </c>
      <c r="X726" t="s">
        <v>25</v>
      </c>
      <c r="Y726" t="s">
        <v>25</v>
      </c>
      <c r="Z726" t="s">
        <v>25</v>
      </c>
      <c r="AA726" t="s">
        <v>25</v>
      </c>
      <c r="AB726" t="s">
        <v>25</v>
      </c>
      <c r="AC726" t="s">
        <v>25</v>
      </c>
      <c r="AD726" t="s">
        <v>25</v>
      </c>
      <c r="AE726" t="s">
        <v>4236</v>
      </c>
      <c r="AF726" t="s">
        <v>4237</v>
      </c>
      <c r="AG726" t="s">
        <v>350</v>
      </c>
      <c r="AH726" t="s">
        <v>4238</v>
      </c>
      <c r="AI726" t="s">
        <v>61</v>
      </c>
      <c r="AJ726" t="s">
        <v>61</v>
      </c>
      <c r="AK726" t="s">
        <v>61</v>
      </c>
      <c r="AL726" t="s">
        <v>61</v>
      </c>
      <c r="AM726" t="s">
        <v>61</v>
      </c>
      <c r="AN726" t="s">
        <v>61</v>
      </c>
      <c r="AO726" t="s">
        <v>61</v>
      </c>
      <c r="AP726" t="s">
        <v>61</v>
      </c>
      <c r="AQ726" t="s">
        <v>61</v>
      </c>
      <c r="AR726" t="s">
        <v>2483</v>
      </c>
      <c r="AS726" t="s">
        <v>4239</v>
      </c>
      <c r="AT726" t="s">
        <v>4240</v>
      </c>
      <c r="AU726" t="s">
        <v>4241</v>
      </c>
      <c r="AV726" t="s">
        <v>4242</v>
      </c>
      <c r="AW726" t="s">
        <v>4243</v>
      </c>
      <c r="AX726" t="s">
        <v>4244</v>
      </c>
      <c r="AY726" t="s">
        <v>4245</v>
      </c>
      <c r="AZ726" t="s">
        <v>4246</v>
      </c>
      <c r="BA726" t="s">
        <v>4247</v>
      </c>
      <c r="BB726" t="s">
        <v>4248</v>
      </c>
      <c r="BC726" t="s">
        <v>4249</v>
      </c>
      <c r="BD726" t="s">
        <v>3524</v>
      </c>
      <c r="BE726" t="s">
        <v>4250</v>
      </c>
      <c r="BF726" t="s">
        <v>3650</v>
      </c>
      <c r="BG726" t="s">
        <v>3382</v>
      </c>
      <c r="BH726" t="s">
        <v>2483</v>
      </c>
      <c r="BI726" t="s">
        <v>4251</v>
      </c>
      <c r="BJ726" t="s">
        <v>3375</v>
      </c>
      <c r="BK726" t="s">
        <v>4252</v>
      </c>
      <c r="BL726" t="e">
        <f t="shared" si="11"/>
        <v>#NAME?</v>
      </c>
      <c r="BM726" t="s">
        <v>4253</v>
      </c>
      <c r="BN726">
        <v>1.4555600000000001E-3</v>
      </c>
      <c r="BO726">
        <v>30916</v>
      </c>
      <c r="BP726">
        <v>8714</v>
      </c>
      <c r="BQ726">
        <v>838</v>
      </c>
      <c r="BR726">
        <v>302</v>
      </c>
      <c r="BS726">
        <v>1600</v>
      </c>
      <c r="BT726">
        <v>3492</v>
      </c>
      <c r="BU726">
        <v>14988</v>
      </c>
      <c r="BV726">
        <v>982</v>
      </c>
      <c r="BW726">
        <v>17092</v>
      </c>
      <c r="BX726">
        <v>13824</v>
      </c>
      <c r="BY726">
        <v>6.8854699999999997E-4</v>
      </c>
      <c r="BZ726">
        <v>0</v>
      </c>
      <c r="CA726">
        <v>0</v>
      </c>
      <c r="CB726">
        <v>0</v>
      </c>
      <c r="CC726">
        <v>0</v>
      </c>
      <c r="CD726">
        <v>2.53536E-3</v>
      </c>
      <c r="CE726">
        <v>1.01833E-3</v>
      </c>
      <c r="CF726">
        <v>1.4041699999999999E-3</v>
      </c>
      <c r="CG726">
        <v>1.5191E-3</v>
      </c>
      <c r="CH726" t="e">
        <f t="shared" si="12"/>
        <v>#NAME?</v>
      </c>
      <c r="CI726" t="s">
        <v>4253</v>
      </c>
      <c r="CJ726">
        <v>1.17096E-3</v>
      </c>
      <c r="CK726">
        <v>245098</v>
      </c>
      <c r="CL726">
        <v>15270</v>
      </c>
      <c r="CM726">
        <v>33398</v>
      </c>
      <c r="CN726">
        <v>9808</v>
      </c>
      <c r="CO726">
        <v>17152</v>
      </c>
      <c r="CP726">
        <v>22198</v>
      </c>
      <c r="CQ726">
        <v>111062</v>
      </c>
      <c r="CR726">
        <v>5448</v>
      </c>
      <c r="CS726">
        <v>134266</v>
      </c>
      <c r="CT726">
        <v>110832</v>
      </c>
      <c r="CU726">
        <v>6.5487900000000003E-4</v>
      </c>
      <c r="CV726">
        <v>4.1918700000000001E-4</v>
      </c>
      <c r="CW726">
        <v>0</v>
      </c>
      <c r="CX726">
        <v>0</v>
      </c>
      <c r="CY726">
        <v>1.3514700000000001E-4</v>
      </c>
      <c r="CZ726">
        <v>2.3320300000000001E-3</v>
      </c>
      <c r="DA726">
        <v>1.83554E-4</v>
      </c>
      <c r="DB726">
        <v>1.19911E-3</v>
      </c>
      <c r="DC726">
        <v>1.13686E-3</v>
      </c>
    </row>
    <row r="727" spans="1:107" x14ac:dyDescent="0.2">
      <c r="A727" t="s">
        <v>320</v>
      </c>
      <c r="B727">
        <v>153332910</v>
      </c>
      <c r="C727" t="s">
        <v>64</v>
      </c>
      <c r="D727">
        <v>0</v>
      </c>
      <c r="E727" t="e">
        <f t="shared" si="10"/>
        <v>#NAME?</v>
      </c>
      <c r="F727">
        <v>0</v>
      </c>
      <c r="G727" t="s">
        <v>24</v>
      </c>
      <c r="H727">
        <v>1</v>
      </c>
      <c r="I727" t="s">
        <v>25</v>
      </c>
      <c r="J727">
        <v>0</v>
      </c>
      <c r="K727" t="s">
        <v>25</v>
      </c>
      <c r="L727">
        <v>0</v>
      </c>
      <c r="M727">
        <v>0.66700000000000004</v>
      </c>
      <c r="N727" t="s">
        <v>126</v>
      </c>
      <c r="O727" t="s">
        <v>151</v>
      </c>
      <c r="P727" t="s">
        <v>2359</v>
      </c>
      <c r="Q727" t="s">
        <v>2560</v>
      </c>
      <c r="R727" t="s">
        <v>25</v>
      </c>
      <c r="S727" t="s">
        <v>23</v>
      </c>
      <c r="T727" t="s">
        <v>25</v>
      </c>
      <c r="U727">
        <v>3</v>
      </c>
      <c r="V727">
        <v>15</v>
      </c>
      <c r="W727" t="s">
        <v>30</v>
      </c>
      <c r="X727" t="s">
        <v>4254</v>
      </c>
      <c r="Y727" t="s">
        <v>4255</v>
      </c>
      <c r="Z727" t="s">
        <v>4256</v>
      </c>
      <c r="AA727" t="s">
        <v>4257</v>
      </c>
      <c r="AB727" t="s">
        <v>4258</v>
      </c>
      <c r="AC727" t="s">
        <v>4259</v>
      </c>
      <c r="AD727" t="s">
        <v>25</v>
      </c>
      <c r="AE727" t="s">
        <v>4255</v>
      </c>
      <c r="AF727" t="s">
        <v>4237</v>
      </c>
      <c r="AG727" t="s">
        <v>350</v>
      </c>
      <c r="AH727" t="s">
        <v>4238</v>
      </c>
      <c r="AI727" t="s">
        <v>61</v>
      </c>
      <c r="AJ727" t="s">
        <v>61</v>
      </c>
      <c r="AK727" t="s">
        <v>61</v>
      </c>
      <c r="AL727" t="s">
        <v>61</v>
      </c>
      <c r="AM727" t="s">
        <v>61</v>
      </c>
      <c r="AN727" t="s">
        <v>61</v>
      </c>
      <c r="AO727" t="s">
        <v>61</v>
      </c>
      <c r="AP727" t="s">
        <v>61</v>
      </c>
      <c r="AQ727" t="s">
        <v>61</v>
      </c>
      <c r="AR727" t="s">
        <v>2483</v>
      </c>
      <c r="AS727" t="s">
        <v>4239</v>
      </c>
      <c r="AT727" t="s">
        <v>4240</v>
      </c>
      <c r="AU727" t="s">
        <v>4241</v>
      </c>
      <c r="AV727" t="s">
        <v>4242</v>
      </c>
      <c r="AW727" t="s">
        <v>4243</v>
      </c>
      <c r="AX727" t="s">
        <v>4244</v>
      </c>
      <c r="AY727" t="s">
        <v>4245</v>
      </c>
      <c r="AZ727" t="s">
        <v>4246</v>
      </c>
      <c r="BA727" t="s">
        <v>4247</v>
      </c>
      <c r="BB727" t="s">
        <v>4248</v>
      </c>
      <c r="BC727" t="s">
        <v>4249</v>
      </c>
      <c r="BD727" t="s">
        <v>3524</v>
      </c>
      <c r="BE727" t="s">
        <v>4250</v>
      </c>
      <c r="BF727" t="s">
        <v>3650</v>
      </c>
      <c r="BG727" t="s">
        <v>3382</v>
      </c>
      <c r="BH727" t="s">
        <v>2483</v>
      </c>
      <c r="BI727" t="s">
        <v>4251</v>
      </c>
      <c r="BJ727" t="s">
        <v>3375</v>
      </c>
      <c r="BK727" t="s">
        <v>4252</v>
      </c>
      <c r="BL727" t="e">
        <f t="shared" si="11"/>
        <v>#NAME?</v>
      </c>
      <c r="BM727" t="s">
        <v>4253</v>
      </c>
      <c r="BN727">
        <v>1.4555600000000001E-3</v>
      </c>
      <c r="BO727">
        <v>30916</v>
      </c>
      <c r="BP727">
        <v>8714</v>
      </c>
      <c r="BQ727">
        <v>838</v>
      </c>
      <c r="BR727">
        <v>302</v>
      </c>
      <c r="BS727">
        <v>1600</v>
      </c>
      <c r="BT727">
        <v>3492</v>
      </c>
      <c r="BU727">
        <v>14988</v>
      </c>
      <c r="BV727">
        <v>982</v>
      </c>
      <c r="BW727">
        <v>17092</v>
      </c>
      <c r="BX727">
        <v>13824</v>
      </c>
      <c r="BY727">
        <v>6.8854699999999997E-4</v>
      </c>
      <c r="BZ727">
        <v>0</v>
      </c>
      <c r="CA727">
        <v>0</v>
      </c>
      <c r="CB727">
        <v>0</v>
      </c>
      <c r="CC727">
        <v>0</v>
      </c>
      <c r="CD727">
        <v>2.53536E-3</v>
      </c>
      <c r="CE727">
        <v>1.01833E-3</v>
      </c>
      <c r="CF727">
        <v>1.4041699999999999E-3</v>
      </c>
      <c r="CG727">
        <v>1.5191E-3</v>
      </c>
      <c r="CH727" t="e">
        <f t="shared" si="12"/>
        <v>#NAME?</v>
      </c>
      <c r="CI727" t="s">
        <v>4253</v>
      </c>
      <c r="CJ727">
        <v>1.17096E-3</v>
      </c>
      <c r="CK727">
        <v>245098</v>
      </c>
      <c r="CL727">
        <v>15270</v>
      </c>
      <c r="CM727">
        <v>33398</v>
      </c>
      <c r="CN727">
        <v>9808</v>
      </c>
      <c r="CO727">
        <v>17152</v>
      </c>
      <c r="CP727">
        <v>22198</v>
      </c>
      <c r="CQ727">
        <v>111062</v>
      </c>
      <c r="CR727">
        <v>5448</v>
      </c>
      <c r="CS727">
        <v>134266</v>
      </c>
      <c r="CT727">
        <v>110832</v>
      </c>
      <c r="CU727">
        <v>6.5487900000000003E-4</v>
      </c>
      <c r="CV727">
        <v>4.1918700000000001E-4</v>
      </c>
      <c r="CW727">
        <v>0</v>
      </c>
      <c r="CX727">
        <v>0</v>
      </c>
      <c r="CY727">
        <v>1.3514700000000001E-4</v>
      </c>
      <c r="CZ727">
        <v>2.3320300000000001E-3</v>
      </c>
      <c r="DA727">
        <v>1.83554E-4</v>
      </c>
      <c r="DB727">
        <v>1.19911E-3</v>
      </c>
      <c r="DC727">
        <v>1.13686E-3</v>
      </c>
    </row>
    <row r="728" spans="1:107" x14ac:dyDescent="0.2">
      <c r="A728" t="s">
        <v>320</v>
      </c>
      <c r="B728">
        <v>153332910</v>
      </c>
      <c r="C728" t="s">
        <v>64</v>
      </c>
      <c r="D728">
        <v>0</v>
      </c>
      <c r="E728" t="e">
        <f t="shared" si="10"/>
        <v>#NAME?</v>
      </c>
      <c r="F728">
        <v>0</v>
      </c>
      <c r="G728" t="s">
        <v>24</v>
      </c>
      <c r="H728">
        <v>1</v>
      </c>
      <c r="I728" t="s">
        <v>25</v>
      </c>
      <c r="J728">
        <v>0</v>
      </c>
      <c r="K728" t="s">
        <v>25</v>
      </c>
      <c r="L728">
        <v>0</v>
      </c>
      <c r="M728">
        <v>0.66700000000000004</v>
      </c>
      <c r="N728" t="s">
        <v>126</v>
      </c>
      <c r="O728" t="s">
        <v>151</v>
      </c>
      <c r="P728" t="s">
        <v>2359</v>
      </c>
      <c r="Q728" t="s">
        <v>2560</v>
      </c>
      <c r="R728" t="s">
        <v>25</v>
      </c>
      <c r="S728" t="s">
        <v>23</v>
      </c>
      <c r="T728" t="s">
        <v>25</v>
      </c>
      <c r="U728">
        <v>3</v>
      </c>
      <c r="V728">
        <v>15</v>
      </c>
      <c r="W728" t="s">
        <v>30</v>
      </c>
      <c r="X728" t="s">
        <v>4260</v>
      </c>
      <c r="Y728" t="s">
        <v>4261</v>
      </c>
      <c r="Z728" t="s">
        <v>4256</v>
      </c>
      <c r="AA728" t="s">
        <v>4257</v>
      </c>
      <c r="AB728" t="s">
        <v>4258</v>
      </c>
      <c r="AC728" t="s">
        <v>4259</v>
      </c>
      <c r="AD728" t="s">
        <v>25</v>
      </c>
      <c r="AE728" t="s">
        <v>4255</v>
      </c>
      <c r="AF728" t="s">
        <v>4237</v>
      </c>
      <c r="AG728" t="s">
        <v>350</v>
      </c>
      <c r="AH728" t="s">
        <v>4238</v>
      </c>
      <c r="AI728" t="s">
        <v>61</v>
      </c>
      <c r="AJ728" t="s">
        <v>61</v>
      </c>
      <c r="AK728" t="s">
        <v>61</v>
      </c>
      <c r="AL728" t="s">
        <v>61</v>
      </c>
      <c r="AM728" t="s">
        <v>61</v>
      </c>
      <c r="AN728" t="s">
        <v>61</v>
      </c>
      <c r="AO728" t="s">
        <v>61</v>
      </c>
      <c r="AP728" t="s">
        <v>61</v>
      </c>
      <c r="AQ728" t="s">
        <v>61</v>
      </c>
      <c r="AR728" t="s">
        <v>2483</v>
      </c>
      <c r="AS728" t="s">
        <v>4239</v>
      </c>
      <c r="AT728" t="s">
        <v>4240</v>
      </c>
      <c r="AU728" t="s">
        <v>4241</v>
      </c>
      <c r="AV728" t="s">
        <v>4242</v>
      </c>
      <c r="AW728" t="s">
        <v>4243</v>
      </c>
      <c r="AX728" t="s">
        <v>4244</v>
      </c>
      <c r="AY728" t="s">
        <v>4245</v>
      </c>
      <c r="AZ728" t="s">
        <v>4246</v>
      </c>
      <c r="BA728" t="s">
        <v>4247</v>
      </c>
      <c r="BB728" t="s">
        <v>4248</v>
      </c>
      <c r="BC728" t="s">
        <v>4249</v>
      </c>
      <c r="BD728" t="s">
        <v>3524</v>
      </c>
      <c r="BE728" t="s">
        <v>4250</v>
      </c>
      <c r="BF728" t="s">
        <v>3650</v>
      </c>
      <c r="BG728" t="s">
        <v>3382</v>
      </c>
      <c r="BH728" t="s">
        <v>2483</v>
      </c>
      <c r="BI728" t="s">
        <v>4251</v>
      </c>
      <c r="BJ728" t="s">
        <v>3375</v>
      </c>
      <c r="BK728" t="s">
        <v>4252</v>
      </c>
      <c r="BL728" t="e">
        <f t="shared" si="11"/>
        <v>#NAME?</v>
      </c>
      <c r="BM728" t="s">
        <v>4253</v>
      </c>
      <c r="BN728">
        <v>1.4555600000000001E-3</v>
      </c>
      <c r="BO728">
        <v>30916</v>
      </c>
      <c r="BP728">
        <v>8714</v>
      </c>
      <c r="BQ728">
        <v>838</v>
      </c>
      <c r="BR728">
        <v>302</v>
      </c>
      <c r="BS728">
        <v>1600</v>
      </c>
      <c r="BT728">
        <v>3492</v>
      </c>
      <c r="BU728">
        <v>14988</v>
      </c>
      <c r="BV728">
        <v>982</v>
      </c>
      <c r="BW728">
        <v>17092</v>
      </c>
      <c r="BX728">
        <v>13824</v>
      </c>
      <c r="BY728">
        <v>6.8854699999999997E-4</v>
      </c>
      <c r="BZ728">
        <v>0</v>
      </c>
      <c r="CA728">
        <v>0</v>
      </c>
      <c r="CB728">
        <v>0</v>
      </c>
      <c r="CC728">
        <v>0</v>
      </c>
      <c r="CD728">
        <v>2.53536E-3</v>
      </c>
      <c r="CE728">
        <v>1.01833E-3</v>
      </c>
      <c r="CF728">
        <v>1.4041699999999999E-3</v>
      </c>
      <c r="CG728">
        <v>1.5191E-3</v>
      </c>
      <c r="CH728" t="e">
        <f t="shared" si="12"/>
        <v>#NAME?</v>
      </c>
      <c r="CI728" t="s">
        <v>4253</v>
      </c>
      <c r="CJ728">
        <v>1.17096E-3</v>
      </c>
      <c r="CK728">
        <v>245098</v>
      </c>
      <c r="CL728">
        <v>15270</v>
      </c>
      <c r="CM728">
        <v>33398</v>
      </c>
      <c r="CN728">
        <v>9808</v>
      </c>
      <c r="CO728">
        <v>17152</v>
      </c>
      <c r="CP728">
        <v>22198</v>
      </c>
      <c r="CQ728">
        <v>111062</v>
      </c>
      <c r="CR728">
        <v>5448</v>
      </c>
      <c r="CS728">
        <v>134266</v>
      </c>
      <c r="CT728">
        <v>110832</v>
      </c>
      <c r="CU728">
        <v>6.5487900000000003E-4</v>
      </c>
      <c r="CV728">
        <v>4.1918700000000001E-4</v>
      </c>
      <c r="CW728">
        <v>0</v>
      </c>
      <c r="CX728">
        <v>0</v>
      </c>
      <c r="CY728">
        <v>1.3514700000000001E-4</v>
      </c>
      <c r="CZ728">
        <v>2.3320300000000001E-3</v>
      </c>
      <c r="DA728">
        <v>1.83554E-4</v>
      </c>
      <c r="DB728">
        <v>1.19911E-3</v>
      </c>
      <c r="DC728">
        <v>1.13686E-3</v>
      </c>
    </row>
    <row r="729" spans="1:107" x14ac:dyDescent="0.2">
      <c r="A729" t="s">
        <v>320</v>
      </c>
      <c r="B729">
        <v>153332910</v>
      </c>
      <c r="C729" t="s">
        <v>64</v>
      </c>
      <c r="D729">
        <v>0</v>
      </c>
      <c r="E729" t="e">
        <f t="shared" si="10"/>
        <v>#NAME?</v>
      </c>
      <c r="F729">
        <v>0</v>
      </c>
      <c r="G729" t="s">
        <v>24</v>
      </c>
      <c r="H729">
        <v>1</v>
      </c>
      <c r="I729" t="s">
        <v>25</v>
      </c>
      <c r="J729">
        <v>0</v>
      </c>
      <c r="K729" t="s">
        <v>25</v>
      </c>
      <c r="L729">
        <v>0</v>
      </c>
      <c r="M729">
        <v>0.66700000000000004</v>
      </c>
      <c r="N729" t="s">
        <v>126</v>
      </c>
      <c r="O729" t="s">
        <v>151</v>
      </c>
      <c r="P729" t="s">
        <v>2359</v>
      </c>
      <c r="Q729" t="s">
        <v>2560</v>
      </c>
      <c r="R729" t="s">
        <v>25</v>
      </c>
      <c r="S729" t="s">
        <v>23</v>
      </c>
      <c r="T729" t="s">
        <v>25</v>
      </c>
      <c r="U729">
        <v>3</v>
      </c>
      <c r="V729">
        <v>15</v>
      </c>
      <c r="W729" t="s">
        <v>30</v>
      </c>
      <c r="X729" t="s">
        <v>4262</v>
      </c>
      <c r="Y729" t="s">
        <v>4263</v>
      </c>
      <c r="Z729" t="s">
        <v>4256</v>
      </c>
      <c r="AA729" t="s">
        <v>4257</v>
      </c>
      <c r="AB729" t="s">
        <v>4258</v>
      </c>
      <c r="AC729" t="s">
        <v>4259</v>
      </c>
      <c r="AD729" t="s">
        <v>25</v>
      </c>
      <c r="AE729" t="s">
        <v>4255</v>
      </c>
      <c r="AF729" t="s">
        <v>4237</v>
      </c>
      <c r="AG729" t="s">
        <v>350</v>
      </c>
      <c r="AH729" t="s">
        <v>4238</v>
      </c>
      <c r="AI729" t="s">
        <v>61</v>
      </c>
      <c r="AJ729" t="s">
        <v>61</v>
      </c>
      <c r="AK729" t="s">
        <v>61</v>
      </c>
      <c r="AL729" t="s">
        <v>61</v>
      </c>
      <c r="AM729" t="s">
        <v>61</v>
      </c>
      <c r="AN729" t="s">
        <v>61</v>
      </c>
      <c r="AO729" t="s">
        <v>61</v>
      </c>
      <c r="AP729" t="s">
        <v>61</v>
      </c>
      <c r="AQ729" t="s">
        <v>61</v>
      </c>
      <c r="AR729" t="s">
        <v>2483</v>
      </c>
      <c r="AS729" t="s">
        <v>4239</v>
      </c>
      <c r="AT729" t="s">
        <v>4240</v>
      </c>
      <c r="AU729" t="s">
        <v>4241</v>
      </c>
      <c r="AV729" t="s">
        <v>4242</v>
      </c>
      <c r="AW729" t="s">
        <v>4243</v>
      </c>
      <c r="AX729" t="s">
        <v>4244</v>
      </c>
      <c r="AY729" t="s">
        <v>4245</v>
      </c>
      <c r="AZ729" t="s">
        <v>4246</v>
      </c>
      <c r="BA729" t="s">
        <v>4247</v>
      </c>
      <c r="BB729" t="s">
        <v>4248</v>
      </c>
      <c r="BC729" t="s">
        <v>4249</v>
      </c>
      <c r="BD729" t="s">
        <v>3524</v>
      </c>
      <c r="BE729" t="s">
        <v>4250</v>
      </c>
      <c r="BF729" t="s">
        <v>3650</v>
      </c>
      <c r="BG729" t="s">
        <v>3382</v>
      </c>
      <c r="BH729" t="s">
        <v>2483</v>
      </c>
      <c r="BI729" t="s">
        <v>4251</v>
      </c>
      <c r="BJ729" t="s">
        <v>3375</v>
      </c>
      <c r="BK729" t="s">
        <v>4252</v>
      </c>
      <c r="BL729" t="e">
        <f t="shared" si="11"/>
        <v>#NAME?</v>
      </c>
      <c r="BM729" t="s">
        <v>4253</v>
      </c>
      <c r="BN729">
        <v>1.4555600000000001E-3</v>
      </c>
      <c r="BO729">
        <v>30916</v>
      </c>
      <c r="BP729">
        <v>8714</v>
      </c>
      <c r="BQ729">
        <v>838</v>
      </c>
      <c r="BR729">
        <v>302</v>
      </c>
      <c r="BS729">
        <v>1600</v>
      </c>
      <c r="BT729">
        <v>3492</v>
      </c>
      <c r="BU729">
        <v>14988</v>
      </c>
      <c r="BV729">
        <v>982</v>
      </c>
      <c r="BW729">
        <v>17092</v>
      </c>
      <c r="BX729">
        <v>13824</v>
      </c>
      <c r="BY729">
        <v>6.8854699999999997E-4</v>
      </c>
      <c r="BZ729">
        <v>0</v>
      </c>
      <c r="CA729">
        <v>0</v>
      </c>
      <c r="CB729">
        <v>0</v>
      </c>
      <c r="CC729">
        <v>0</v>
      </c>
      <c r="CD729">
        <v>2.53536E-3</v>
      </c>
      <c r="CE729">
        <v>1.01833E-3</v>
      </c>
      <c r="CF729">
        <v>1.4041699999999999E-3</v>
      </c>
      <c r="CG729">
        <v>1.5191E-3</v>
      </c>
      <c r="CH729" t="e">
        <f t="shared" si="12"/>
        <v>#NAME?</v>
      </c>
      <c r="CI729" t="s">
        <v>4253</v>
      </c>
      <c r="CJ729">
        <v>1.17096E-3</v>
      </c>
      <c r="CK729">
        <v>245098</v>
      </c>
      <c r="CL729">
        <v>15270</v>
      </c>
      <c r="CM729">
        <v>33398</v>
      </c>
      <c r="CN729">
        <v>9808</v>
      </c>
      <c r="CO729">
        <v>17152</v>
      </c>
      <c r="CP729">
        <v>22198</v>
      </c>
      <c r="CQ729">
        <v>111062</v>
      </c>
      <c r="CR729">
        <v>5448</v>
      </c>
      <c r="CS729">
        <v>134266</v>
      </c>
      <c r="CT729">
        <v>110832</v>
      </c>
      <c r="CU729">
        <v>6.5487900000000003E-4</v>
      </c>
      <c r="CV729">
        <v>4.1918700000000001E-4</v>
      </c>
      <c r="CW729">
        <v>0</v>
      </c>
      <c r="CX729">
        <v>0</v>
      </c>
      <c r="CY729">
        <v>1.3514700000000001E-4</v>
      </c>
      <c r="CZ729">
        <v>2.3320300000000001E-3</v>
      </c>
      <c r="DA729">
        <v>1.83554E-4</v>
      </c>
      <c r="DB729">
        <v>1.19911E-3</v>
      </c>
      <c r="DC729">
        <v>1.13686E-3</v>
      </c>
    </row>
    <row r="730" spans="1:107" x14ac:dyDescent="0.2">
      <c r="A730" t="s">
        <v>320</v>
      </c>
      <c r="B730">
        <v>153332910</v>
      </c>
      <c r="C730" t="s">
        <v>64</v>
      </c>
      <c r="D730">
        <v>0</v>
      </c>
      <c r="E730" t="e">
        <f t="shared" si="10"/>
        <v>#NAME?</v>
      </c>
      <c r="F730">
        <v>0</v>
      </c>
      <c r="G730" t="s">
        <v>24</v>
      </c>
      <c r="H730">
        <v>1</v>
      </c>
      <c r="I730" t="s">
        <v>25</v>
      </c>
      <c r="J730">
        <v>0</v>
      </c>
      <c r="K730" t="s">
        <v>25</v>
      </c>
      <c r="L730">
        <v>0</v>
      </c>
      <c r="M730">
        <v>0.66700000000000004</v>
      </c>
      <c r="N730" t="s">
        <v>126</v>
      </c>
      <c r="O730" t="s">
        <v>151</v>
      </c>
      <c r="P730" t="s">
        <v>2359</v>
      </c>
      <c r="Q730" t="s">
        <v>2560</v>
      </c>
      <c r="R730" t="s">
        <v>25</v>
      </c>
      <c r="S730" t="s">
        <v>23</v>
      </c>
      <c r="T730" t="s">
        <v>25</v>
      </c>
      <c r="U730">
        <v>3</v>
      </c>
      <c r="V730">
        <v>15</v>
      </c>
      <c r="W730" t="s">
        <v>30</v>
      </c>
      <c r="X730" t="s">
        <v>4264</v>
      </c>
      <c r="Y730" t="s">
        <v>4265</v>
      </c>
      <c r="Z730" t="s">
        <v>25</v>
      </c>
      <c r="AA730" t="s">
        <v>25</v>
      </c>
      <c r="AB730" t="s">
        <v>4266</v>
      </c>
      <c r="AC730" t="s">
        <v>4267</v>
      </c>
      <c r="AD730" t="s">
        <v>25</v>
      </c>
      <c r="AE730" t="s">
        <v>4265</v>
      </c>
      <c r="AF730" t="s">
        <v>4237</v>
      </c>
      <c r="AG730" t="s">
        <v>350</v>
      </c>
      <c r="AH730" t="s">
        <v>4238</v>
      </c>
      <c r="AI730" t="s">
        <v>61</v>
      </c>
      <c r="AJ730" t="s">
        <v>61</v>
      </c>
      <c r="AK730" t="s">
        <v>61</v>
      </c>
      <c r="AL730" t="s">
        <v>61</v>
      </c>
      <c r="AM730" t="s">
        <v>61</v>
      </c>
      <c r="AN730" t="s">
        <v>61</v>
      </c>
      <c r="AO730" t="s">
        <v>61</v>
      </c>
      <c r="AP730" t="s">
        <v>61</v>
      </c>
      <c r="AQ730" t="s">
        <v>61</v>
      </c>
      <c r="AR730" t="s">
        <v>2483</v>
      </c>
      <c r="AS730" t="s">
        <v>4239</v>
      </c>
      <c r="AT730" t="s">
        <v>4240</v>
      </c>
      <c r="AU730" t="s">
        <v>4241</v>
      </c>
      <c r="AV730" t="s">
        <v>4242</v>
      </c>
      <c r="AW730" t="s">
        <v>4243</v>
      </c>
      <c r="AX730" t="s">
        <v>4244</v>
      </c>
      <c r="AY730" t="s">
        <v>4245</v>
      </c>
      <c r="AZ730" t="s">
        <v>4246</v>
      </c>
      <c r="BA730" t="s">
        <v>4247</v>
      </c>
      <c r="BB730" t="s">
        <v>4248</v>
      </c>
      <c r="BC730" t="s">
        <v>4249</v>
      </c>
      <c r="BD730" t="s">
        <v>3524</v>
      </c>
      <c r="BE730" t="s">
        <v>4250</v>
      </c>
      <c r="BF730" t="s">
        <v>3650</v>
      </c>
      <c r="BG730" t="s">
        <v>3382</v>
      </c>
      <c r="BH730" t="s">
        <v>2483</v>
      </c>
      <c r="BI730" t="s">
        <v>4251</v>
      </c>
      <c r="BJ730" t="s">
        <v>3375</v>
      </c>
      <c r="BK730" t="s">
        <v>4252</v>
      </c>
      <c r="BL730" t="e">
        <f t="shared" si="11"/>
        <v>#NAME?</v>
      </c>
      <c r="BM730" t="s">
        <v>4253</v>
      </c>
      <c r="BN730">
        <v>1.4555600000000001E-3</v>
      </c>
      <c r="BO730">
        <v>30916</v>
      </c>
      <c r="BP730">
        <v>8714</v>
      </c>
      <c r="BQ730">
        <v>838</v>
      </c>
      <c r="BR730">
        <v>302</v>
      </c>
      <c r="BS730">
        <v>1600</v>
      </c>
      <c r="BT730">
        <v>3492</v>
      </c>
      <c r="BU730">
        <v>14988</v>
      </c>
      <c r="BV730">
        <v>982</v>
      </c>
      <c r="BW730">
        <v>17092</v>
      </c>
      <c r="BX730">
        <v>13824</v>
      </c>
      <c r="BY730">
        <v>6.8854699999999997E-4</v>
      </c>
      <c r="BZ730">
        <v>0</v>
      </c>
      <c r="CA730">
        <v>0</v>
      </c>
      <c r="CB730">
        <v>0</v>
      </c>
      <c r="CC730">
        <v>0</v>
      </c>
      <c r="CD730">
        <v>2.53536E-3</v>
      </c>
      <c r="CE730">
        <v>1.01833E-3</v>
      </c>
      <c r="CF730">
        <v>1.4041699999999999E-3</v>
      </c>
      <c r="CG730">
        <v>1.5191E-3</v>
      </c>
      <c r="CH730" t="e">
        <f t="shared" si="12"/>
        <v>#NAME?</v>
      </c>
      <c r="CI730" t="s">
        <v>4253</v>
      </c>
      <c r="CJ730">
        <v>1.17096E-3</v>
      </c>
      <c r="CK730">
        <v>245098</v>
      </c>
      <c r="CL730">
        <v>15270</v>
      </c>
      <c r="CM730">
        <v>33398</v>
      </c>
      <c r="CN730">
        <v>9808</v>
      </c>
      <c r="CO730">
        <v>17152</v>
      </c>
      <c r="CP730">
        <v>22198</v>
      </c>
      <c r="CQ730">
        <v>111062</v>
      </c>
      <c r="CR730">
        <v>5448</v>
      </c>
      <c r="CS730">
        <v>134266</v>
      </c>
      <c r="CT730">
        <v>110832</v>
      </c>
      <c r="CU730">
        <v>6.5487900000000003E-4</v>
      </c>
      <c r="CV730">
        <v>4.1918700000000001E-4</v>
      </c>
      <c r="CW730">
        <v>0</v>
      </c>
      <c r="CX730">
        <v>0</v>
      </c>
      <c r="CY730">
        <v>1.3514700000000001E-4</v>
      </c>
      <c r="CZ730">
        <v>2.3320300000000001E-3</v>
      </c>
      <c r="DA730">
        <v>1.83554E-4</v>
      </c>
      <c r="DB730">
        <v>1.19911E-3</v>
      </c>
      <c r="DC730">
        <v>1.13686E-3</v>
      </c>
    </row>
    <row r="731" spans="1:107" x14ac:dyDescent="0.2">
      <c r="A731" t="s">
        <v>320</v>
      </c>
      <c r="B731">
        <v>153332910</v>
      </c>
      <c r="C731" t="s">
        <v>64</v>
      </c>
      <c r="D731">
        <v>0</v>
      </c>
      <c r="E731" t="e">
        <f t="shared" si="10"/>
        <v>#NAME?</v>
      </c>
      <c r="F731">
        <v>0</v>
      </c>
      <c r="G731" t="s">
        <v>24</v>
      </c>
      <c r="H731">
        <v>1</v>
      </c>
      <c r="I731" t="s">
        <v>25</v>
      </c>
      <c r="J731">
        <v>0</v>
      </c>
      <c r="K731" t="s">
        <v>25</v>
      </c>
      <c r="L731">
        <v>0</v>
      </c>
      <c r="M731">
        <v>0.66700000000000004</v>
      </c>
      <c r="N731" t="s">
        <v>126</v>
      </c>
      <c r="O731" t="s">
        <v>151</v>
      </c>
      <c r="P731" t="s">
        <v>2359</v>
      </c>
      <c r="Q731" t="s">
        <v>2560</v>
      </c>
      <c r="R731" t="s">
        <v>25</v>
      </c>
      <c r="S731" t="s">
        <v>23</v>
      </c>
      <c r="T731" t="s">
        <v>25</v>
      </c>
      <c r="U731">
        <v>3</v>
      </c>
      <c r="V731">
        <v>15</v>
      </c>
      <c r="W731" t="s">
        <v>30</v>
      </c>
      <c r="X731" t="s">
        <v>4268</v>
      </c>
      <c r="Y731" t="s">
        <v>4269</v>
      </c>
      <c r="Z731" t="s">
        <v>25</v>
      </c>
      <c r="AA731" t="s">
        <v>25</v>
      </c>
      <c r="AB731" t="s">
        <v>4266</v>
      </c>
      <c r="AC731" t="s">
        <v>4267</v>
      </c>
      <c r="AD731" t="s">
        <v>25</v>
      </c>
      <c r="AE731" t="s">
        <v>4265</v>
      </c>
      <c r="AF731" t="s">
        <v>4237</v>
      </c>
      <c r="AG731" t="s">
        <v>350</v>
      </c>
      <c r="AH731" t="s">
        <v>4238</v>
      </c>
      <c r="AI731" t="s">
        <v>61</v>
      </c>
      <c r="AJ731" t="s">
        <v>61</v>
      </c>
      <c r="AK731" t="s">
        <v>61</v>
      </c>
      <c r="AL731" t="s">
        <v>61</v>
      </c>
      <c r="AM731" t="s">
        <v>61</v>
      </c>
      <c r="AN731" t="s">
        <v>61</v>
      </c>
      <c r="AO731" t="s">
        <v>61</v>
      </c>
      <c r="AP731" t="s">
        <v>61</v>
      </c>
      <c r="AQ731" t="s">
        <v>61</v>
      </c>
      <c r="AR731" t="s">
        <v>2483</v>
      </c>
      <c r="AS731" t="s">
        <v>4239</v>
      </c>
      <c r="AT731" t="s">
        <v>4240</v>
      </c>
      <c r="AU731" t="s">
        <v>4241</v>
      </c>
      <c r="AV731" t="s">
        <v>4242</v>
      </c>
      <c r="AW731" t="s">
        <v>4243</v>
      </c>
      <c r="AX731" t="s">
        <v>4244</v>
      </c>
      <c r="AY731" t="s">
        <v>4245</v>
      </c>
      <c r="AZ731" t="s">
        <v>4246</v>
      </c>
      <c r="BA731" t="s">
        <v>4247</v>
      </c>
      <c r="BB731" t="s">
        <v>4248</v>
      </c>
      <c r="BC731" t="s">
        <v>4249</v>
      </c>
      <c r="BD731" t="s">
        <v>3524</v>
      </c>
      <c r="BE731" t="s">
        <v>4250</v>
      </c>
      <c r="BF731" t="s">
        <v>3650</v>
      </c>
      <c r="BG731" t="s">
        <v>3382</v>
      </c>
      <c r="BH731" t="s">
        <v>2483</v>
      </c>
      <c r="BI731" t="s">
        <v>4251</v>
      </c>
      <c r="BJ731" t="s">
        <v>3375</v>
      </c>
      <c r="BK731" t="s">
        <v>4252</v>
      </c>
      <c r="BL731" t="e">
        <f t="shared" si="11"/>
        <v>#NAME?</v>
      </c>
      <c r="BM731" t="s">
        <v>4253</v>
      </c>
      <c r="BN731">
        <v>1.4555600000000001E-3</v>
      </c>
      <c r="BO731">
        <v>30916</v>
      </c>
      <c r="BP731">
        <v>8714</v>
      </c>
      <c r="BQ731">
        <v>838</v>
      </c>
      <c r="BR731">
        <v>302</v>
      </c>
      <c r="BS731">
        <v>1600</v>
      </c>
      <c r="BT731">
        <v>3492</v>
      </c>
      <c r="BU731">
        <v>14988</v>
      </c>
      <c r="BV731">
        <v>982</v>
      </c>
      <c r="BW731">
        <v>17092</v>
      </c>
      <c r="BX731">
        <v>13824</v>
      </c>
      <c r="BY731">
        <v>6.8854699999999997E-4</v>
      </c>
      <c r="BZ731">
        <v>0</v>
      </c>
      <c r="CA731">
        <v>0</v>
      </c>
      <c r="CB731">
        <v>0</v>
      </c>
      <c r="CC731">
        <v>0</v>
      </c>
      <c r="CD731">
        <v>2.53536E-3</v>
      </c>
      <c r="CE731">
        <v>1.01833E-3</v>
      </c>
      <c r="CF731">
        <v>1.4041699999999999E-3</v>
      </c>
      <c r="CG731">
        <v>1.5191E-3</v>
      </c>
      <c r="CH731" t="e">
        <f t="shared" si="12"/>
        <v>#NAME?</v>
      </c>
      <c r="CI731" t="s">
        <v>4253</v>
      </c>
      <c r="CJ731">
        <v>1.17096E-3</v>
      </c>
      <c r="CK731">
        <v>245098</v>
      </c>
      <c r="CL731">
        <v>15270</v>
      </c>
      <c r="CM731">
        <v>33398</v>
      </c>
      <c r="CN731">
        <v>9808</v>
      </c>
      <c r="CO731">
        <v>17152</v>
      </c>
      <c r="CP731">
        <v>22198</v>
      </c>
      <c r="CQ731">
        <v>111062</v>
      </c>
      <c r="CR731">
        <v>5448</v>
      </c>
      <c r="CS731">
        <v>134266</v>
      </c>
      <c r="CT731">
        <v>110832</v>
      </c>
      <c r="CU731">
        <v>6.5487900000000003E-4</v>
      </c>
      <c r="CV731">
        <v>4.1918700000000001E-4</v>
      </c>
      <c r="CW731">
        <v>0</v>
      </c>
      <c r="CX731">
        <v>0</v>
      </c>
      <c r="CY731">
        <v>1.3514700000000001E-4</v>
      </c>
      <c r="CZ731">
        <v>2.3320300000000001E-3</v>
      </c>
      <c r="DA731">
        <v>1.83554E-4</v>
      </c>
      <c r="DB731">
        <v>1.19911E-3</v>
      </c>
      <c r="DC731">
        <v>1.13686E-3</v>
      </c>
    </row>
    <row r="732" spans="1:107" x14ac:dyDescent="0.2">
      <c r="A732" t="s">
        <v>320</v>
      </c>
      <c r="B732">
        <v>153332910</v>
      </c>
      <c r="C732" t="s">
        <v>64</v>
      </c>
      <c r="D732">
        <v>0</v>
      </c>
      <c r="E732" t="e">
        <f t="shared" si="10"/>
        <v>#NAME?</v>
      </c>
      <c r="F732">
        <v>0</v>
      </c>
      <c r="G732" t="s">
        <v>24</v>
      </c>
      <c r="H732">
        <v>1</v>
      </c>
      <c r="I732" t="s">
        <v>25</v>
      </c>
      <c r="J732">
        <v>0</v>
      </c>
      <c r="K732" t="s">
        <v>25</v>
      </c>
      <c r="L732">
        <v>0</v>
      </c>
      <c r="M732">
        <v>0.66700000000000004</v>
      </c>
      <c r="N732" t="s">
        <v>126</v>
      </c>
      <c r="O732" t="s">
        <v>151</v>
      </c>
      <c r="P732" t="s">
        <v>2359</v>
      </c>
      <c r="Q732" t="s">
        <v>2560</v>
      </c>
      <c r="R732" t="s">
        <v>25</v>
      </c>
      <c r="S732" t="s">
        <v>23</v>
      </c>
      <c r="T732" t="s">
        <v>25</v>
      </c>
      <c r="U732">
        <v>3</v>
      </c>
      <c r="V732">
        <v>15</v>
      </c>
      <c r="W732" t="s">
        <v>30</v>
      </c>
      <c r="X732" t="s">
        <v>4270</v>
      </c>
      <c r="Y732" t="s">
        <v>4271</v>
      </c>
      <c r="Z732" t="s">
        <v>25</v>
      </c>
      <c r="AA732" t="s">
        <v>25</v>
      </c>
      <c r="AB732" t="s">
        <v>4266</v>
      </c>
      <c r="AC732" t="s">
        <v>4267</v>
      </c>
      <c r="AD732" t="s">
        <v>25</v>
      </c>
      <c r="AE732" t="s">
        <v>4265</v>
      </c>
      <c r="AF732" t="s">
        <v>4237</v>
      </c>
      <c r="AG732" t="s">
        <v>350</v>
      </c>
      <c r="AH732" t="s">
        <v>4238</v>
      </c>
      <c r="AI732" t="s">
        <v>61</v>
      </c>
      <c r="AJ732" t="s">
        <v>61</v>
      </c>
      <c r="AK732" t="s">
        <v>61</v>
      </c>
      <c r="AL732" t="s">
        <v>61</v>
      </c>
      <c r="AM732" t="s">
        <v>61</v>
      </c>
      <c r="AN732" t="s">
        <v>61</v>
      </c>
      <c r="AO732" t="s">
        <v>61</v>
      </c>
      <c r="AP732" t="s">
        <v>61</v>
      </c>
      <c r="AQ732" t="s">
        <v>61</v>
      </c>
      <c r="AR732" t="s">
        <v>2483</v>
      </c>
      <c r="AS732" t="s">
        <v>4239</v>
      </c>
      <c r="AT732" t="s">
        <v>4240</v>
      </c>
      <c r="AU732" t="s">
        <v>4241</v>
      </c>
      <c r="AV732" t="s">
        <v>4242</v>
      </c>
      <c r="AW732" t="s">
        <v>4243</v>
      </c>
      <c r="AX732" t="s">
        <v>4244</v>
      </c>
      <c r="AY732" t="s">
        <v>4245</v>
      </c>
      <c r="AZ732" t="s">
        <v>4246</v>
      </c>
      <c r="BA732" t="s">
        <v>4247</v>
      </c>
      <c r="BB732" t="s">
        <v>4248</v>
      </c>
      <c r="BC732" t="s">
        <v>4249</v>
      </c>
      <c r="BD732" t="s">
        <v>3524</v>
      </c>
      <c r="BE732" t="s">
        <v>4250</v>
      </c>
      <c r="BF732" t="s">
        <v>3650</v>
      </c>
      <c r="BG732" t="s">
        <v>3382</v>
      </c>
      <c r="BH732" t="s">
        <v>2483</v>
      </c>
      <c r="BI732" t="s">
        <v>4251</v>
      </c>
      <c r="BJ732" t="s">
        <v>3375</v>
      </c>
      <c r="BK732" t="s">
        <v>4252</v>
      </c>
      <c r="BL732" t="e">
        <f t="shared" si="11"/>
        <v>#NAME?</v>
      </c>
      <c r="BM732" t="s">
        <v>4253</v>
      </c>
      <c r="BN732">
        <v>1.4555600000000001E-3</v>
      </c>
      <c r="BO732">
        <v>30916</v>
      </c>
      <c r="BP732">
        <v>8714</v>
      </c>
      <c r="BQ732">
        <v>838</v>
      </c>
      <c r="BR732">
        <v>302</v>
      </c>
      <c r="BS732">
        <v>1600</v>
      </c>
      <c r="BT732">
        <v>3492</v>
      </c>
      <c r="BU732">
        <v>14988</v>
      </c>
      <c r="BV732">
        <v>982</v>
      </c>
      <c r="BW732">
        <v>17092</v>
      </c>
      <c r="BX732">
        <v>13824</v>
      </c>
      <c r="BY732">
        <v>6.8854699999999997E-4</v>
      </c>
      <c r="BZ732">
        <v>0</v>
      </c>
      <c r="CA732">
        <v>0</v>
      </c>
      <c r="CB732">
        <v>0</v>
      </c>
      <c r="CC732">
        <v>0</v>
      </c>
      <c r="CD732">
        <v>2.53536E-3</v>
      </c>
      <c r="CE732">
        <v>1.01833E-3</v>
      </c>
      <c r="CF732">
        <v>1.4041699999999999E-3</v>
      </c>
      <c r="CG732">
        <v>1.5191E-3</v>
      </c>
      <c r="CH732" t="e">
        <f t="shared" si="12"/>
        <v>#NAME?</v>
      </c>
      <c r="CI732" t="s">
        <v>4253</v>
      </c>
      <c r="CJ732">
        <v>1.17096E-3</v>
      </c>
      <c r="CK732">
        <v>245098</v>
      </c>
      <c r="CL732">
        <v>15270</v>
      </c>
      <c r="CM732">
        <v>33398</v>
      </c>
      <c r="CN732">
        <v>9808</v>
      </c>
      <c r="CO732">
        <v>17152</v>
      </c>
      <c r="CP732">
        <v>22198</v>
      </c>
      <c r="CQ732">
        <v>111062</v>
      </c>
      <c r="CR732">
        <v>5448</v>
      </c>
      <c r="CS732">
        <v>134266</v>
      </c>
      <c r="CT732">
        <v>110832</v>
      </c>
      <c r="CU732">
        <v>6.5487900000000003E-4</v>
      </c>
      <c r="CV732">
        <v>4.1918700000000001E-4</v>
      </c>
      <c r="CW732">
        <v>0</v>
      </c>
      <c r="CX732">
        <v>0</v>
      </c>
      <c r="CY732">
        <v>1.3514700000000001E-4</v>
      </c>
      <c r="CZ732">
        <v>2.3320300000000001E-3</v>
      </c>
      <c r="DA732">
        <v>1.83554E-4</v>
      </c>
      <c r="DB732">
        <v>1.19911E-3</v>
      </c>
      <c r="DC732">
        <v>1.13686E-3</v>
      </c>
    </row>
    <row r="733" spans="1:107" x14ac:dyDescent="0.2">
      <c r="A733" t="s">
        <v>320</v>
      </c>
      <c r="B733">
        <v>153332910</v>
      </c>
      <c r="C733" t="s">
        <v>64</v>
      </c>
      <c r="D733">
        <v>0</v>
      </c>
      <c r="E733" t="e">
        <f t="shared" si="10"/>
        <v>#NAME?</v>
      </c>
      <c r="F733">
        <v>0</v>
      </c>
      <c r="G733" t="s">
        <v>24</v>
      </c>
      <c r="H733">
        <v>1</v>
      </c>
      <c r="I733" t="s">
        <v>25</v>
      </c>
      <c r="J733">
        <v>0</v>
      </c>
      <c r="K733" t="s">
        <v>25</v>
      </c>
      <c r="L733">
        <v>0</v>
      </c>
      <c r="M733">
        <v>0.66700000000000004</v>
      </c>
      <c r="N733" t="s">
        <v>126</v>
      </c>
      <c r="O733" t="s">
        <v>151</v>
      </c>
      <c r="P733" t="s">
        <v>2359</v>
      </c>
      <c r="Q733" t="s">
        <v>2560</v>
      </c>
      <c r="R733" t="s">
        <v>25</v>
      </c>
      <c r="S733" t="s">
        <v>23</v>
      </c>
      <c r="T733" t="s">
        <v>25</v>
      </c>
      <c r="U733">
        <v>3</v>
      </c>
      <c r="V733">
        <v>15</v>
      </c>
      <c r="W733" t="s">
        <v>30</v>
      </c>
      <c r="X733" t="s">
        <v>4272</v>
      </c>
      <c r="Y733" t="s">
        <v>4273</v>
      </c>
      <c r="Z733" t="s">
        <v>25</v>
      </c>
      <c r="AA733" t="s">
        <v>25</v>
      </c>
      <c r="AB733" t="s">
        <v>4266</v>
      </c>
      <c r="AC733" t="s">
        <v>4267</v>
      </c>
      <c r="AD733" t="s">
        <v>25</v>
      </c>
      <c r="AE733" t="s">
        <v>4265</v>
      </c>
      <c r="AF733" t="s">
        <v>4237</v>
      </c>
      <c r="AG733" t="s">
        <v>350</v>
      </c>
      <c r="AH733" t="s">
        <v>4238</v>
      </c>
      <c r="AI733" t="s">
        <v>61</v>
      </c>
      <c r="AJ733" t="s">
        <v>61</v>
      </c>
      <c r="AK733" t="s">
        <v>61</v>
      </c>
      <c r="AL733" t="s">
        <v>61</v>
      </c>
      <c r="AM733" t="s">
        <v>61</v>
      </c>
      <c r="AN733" t="s">
        <v>61</v>
      </c>
      <c r="AO733" t="s">
        <v>61</v>
      </c>
      <c r="AP733" t="s">
        <v>61</v>
      </c>
      <c r="AQ733" t="s">
        <v>61</v>
      </c>
      <c r="AR733" t="s">
        <v>2483</v>
      </c>
      <c r="AS733" t="s">
        <v>4239</v>
      </c>
      <c r="AT733" t="s">
        <v>4240</v>
      </c>
      <c r="AU733" t="s">
        <v>4241</v>
      </c>
      <c r="AV733" t="s">
        <v>4242</v>
      </c>
      <c r="AW733" t="s">
        <v>4243</v>
      </c>
      <c r="AX733" t="s">
        <v>4244</v>
      </c>
      <c r="AY733" t="s">
        <v>4245</v>
      </c>
      <c r="AZ733" t="s">
        <v>4246</v>
      </c>
      <c r="BA733" t="s">
        <v>4247</v>
      </c>
      <c r="BB733" t="s">
        <v>4248</v>
      </c>
      <c r="BC733" t="s">
        <v>4249</v>
      </c>
      <c r="BD733" t="s">
        <v>3524</v>
      </c>
      <c r="BE733" t="s">
        <v>4250</v>
      </c>
      <c r="BF733" t="s">
        <v>3650</v>
      </c>
      <c r="BG733" t="s">
        <v>3382</v>
      </c>
      <c r="BH733" t="s">
        <v>2483</v>
      </c>
      <c r="BI733" t="s">
        <v>4251</v>
      </c>
      <c r="BJ733" t="s">
        <v>3375</v>
      </c>
      <c r="BK733" t="s">
        <v>4252</v>
      </c>
      <c r="BL733" t="e">
        <f t="shared" si="11"/>
        <v>#NAME?</v>
      </c>
      <c r="BM733" t="s">
        <v>4253</v>
      </c>
      <c r="BN733">
        <v>1.4555600000000001E-3</v>
      </c>
      <c r="BO733">
        <v>30916</v>
      </c>
      <c r="BP733">
        <v>8714</v>
      </c>
      <c r="BQ733">
        <v>838</v>
      </c>
      <c r="BR733">
        <v>302</v>
      </c>
      <c r="BS733">
        <v>1600</v>
      </c>
      <c r="BT733">
        <v>3492</v>
      </c>
      <c r="BU733">
        <v>14988</v>
      </c>
      <c r="BV733">
        <v>982</v>
      </c>
      <c r="BW733">
        <v>17092</v>
      </c>
      <c r="BX733">
        <v>13824</v>
      </c>
      <c r="BY733">
        <v>6.8854699999999997E-4</v>
      </c>
      <c r="BZ733">
        <v>0</v>
      </c>
      <c r="CA733">
        <v>0</v>
      </c>
      <c r="CB733">
        <v>0</v>
      </c>
      <c r="CC733">
        <v>0</v>
      </c>
      <c r="CD733">
        <v>2.53536E-3</v>
      </c>
      <c r="CE733">
        <v>1.01833E-3</v>
      </c>
      <c r="CF733">
        <v>1.4041699999999999E-3</v>
      </c>
      <c r="CG733">
        <v>1.5191E-3</v>
      </c>
      <c r="CH733" t="e">
        <f t="shared" si="12"/>
        <v>#NAME?</v>
      </c>
      <c r="CI733" t="s">
        <v>4253</v>
      </c>
      <c r="CJ733">
        <v>1.17096E-3</v>
      </c>
      <c r="CK733">
        <v>245098</v>
      </c>
      <c r="CL733">
        <v>15270</v>
      </c>
      <c r="CM733">
        <v>33398</v>
      </c>
      <c r="CN733">
        <v>9808</v>
      </c>
      <c r="CO733">
        <v>17152</v>
      </c>
      <c r="CP733">
        <v>22198</v>
      </c>
      <c r="CQ733">
        <v>111062</v>
      </c>
      <c r="CR733">
        <v>5448</v>
      </c>
      <c r="CS733">
        <v>134266</v>
      </c>
      <c r="CT733">
        <v>110832</v>
      </c>
      <c r="CU733">
        <v>6.5487900000000003E-4</v>
      </c>
      <c r="CV733">
        <v>4.1918700000000001E-4</v>
      </c>
      <c r="CW733">
        <v>0</v>
      </c>
      <c r="CX733">
        <v>0</v>
      </c>
      <c r="CY733">
        <v>1.3514700000000001E-4</v>
      </c>
      <c r="CZ733">
        <v>2.3320300000000001E-3</v>
      </c>
      <c r="DA733">
        <v>1.83554E-4</v>
      </c>
      <c r="DB733">
        <v>1.19911E-3</v>
      </c>
      <c r="DC733">
        <v>1.13686E-3</v>
      </c>
    </row>
    <row r="734" spans="1:107" x14ac:dyDescent="0.2">
      <c r="A734" t="s">
        <v>320</v>
      </c>
      <c r="B734">
        <v>153332910</v>
      </c>
      <c r="C734" t="s">
        <v>64</v>
      </c>
      <c r="D734">
        <v>0</v>
      </c>
      <c r="E734" t="e">
        <f t="shared" si="10"/>
        <v>#NAME?</v>
      </c>
      <c r="F734">
        <v>0</v>
      </c>
      <c r="G734" t="s">
        <v>24</v>
      </c>
      <c r="H734">
        <v>1</v>
      </c>
      <c r="I734" t="s">
        <v>25</v>
      </c>
      <c r="J734">
        <v>0</v>
      </c>
      <c r="K734" t="s">
        <v>25</v>
      </c>
      <c r="L734">
        <v>0</v>
      </c>
      <c r="M734">
        <v>0.66700000000000004</v>
      </c>
      <c r="N734" t="s">
        <v>126</v>
      </c>
      <c r="O734" t="s">
        <v>151</v>
      </c>
      <c r="P734" t="s">
        <v>2359</v>
      </c>
      <c r="Q734" t="s">
        <v>2560</v>
      </c>
      <c r="R734" t="s">
        <v>25</v>
      </c>
      <c r="S734" t="s">
        <v>23</v>
      </c>
      <c r="T734" t="s">
        <v>25</v>
      </c>
      <c r="U734">
        <v>3</v>
      </c>
      <c r="V734">
        <v>15</v>
      </c>
      <c r="W734" t="s">
        <v>30</v>
      </c>
      <c r="X734" t="s">
        <v>4274</v>
      </c>
      <c r="Y734" t="s">
        <v>4275</v>
      </c>
      <c r="Z734" t="s">
        <v>25</v>
      </c>
      <c r="AA734" t="s">
        <v>25</v>
      </c>
      <c r="AB734" t="s">
        <v>4266</v>
      </c>
      <c r="AC734" t="s">
        <v>4267</v>
      </c>
      <c r="AD734" t="s">
        <v>25</v>
      </c>
      <c r="AE734" t="s">
        <v>4265</v>
      </c>
      <c r="AF734" t="s">
        <v>4237</v>
      </c>
      <c r="AG734" t="s">
        <v>350</v>
      </c>
      <c r="AH734" t="s">
        <v>4238</v>
      </c>
      <c r="AI734" t="s">
        <v>61</v>
      </c>
      <c r="AJ734" t="s">
        <v>61</v>
      </c>
      <c r="AK734" t="s">
        <v>61</v>
      </c>
      <c r="AL734" t="s">
        <v>61</v>
      </c>
      <c r="AM734" t="s">
        <v>61</v>
      </c>
      <c r="AN734" t="s">
        <v>61</v>
      </c>
      <c r="AO734" t="s">
        <v>61</v>
      </c>
      <c r="AP734" t="s">
        <v>61</v>
      </c>
      <c r="AQ734" t="s">
        <v>61</v>
      </c>
      <c r="AR734" t="s">
        <v>2483</v>
      </c>
      <c r="AS734" t="s">
        <v>4239</v>
      </c>
      <c r="AT734" t="s">
        <v>4240</v>
      </c>
      <c r="AU734" t="s">
        <v>4241</v>
      </c>
      <c r="AV734" t="s">
        <v>4242</v>
      </c>
      <c r="AW734" t="s">
        <v>4243</v>
      </c>
      <c r="AX734" t="s">
        <v>4244</v>
      </c>
      <c r="AY734" t="s">
        <v>4245</v>
      </c>
      <c r="AZ734" t="s">
        <v>4246</v>
      </c>
      <c r="BA734" t="s">
        <v>4247</v>
      </c>
      <c r="BB734" t="s">
        <v>4248</v>
      </c>
      <c r="BC734" t="s">
        <v>4249</v>
      </c>
      <c r="BD734" t="s">
        <v>3524</v>
      </c>
      <c r="BE734" t="s">
        <v>4250</v>
      </c>
      <c r="BF734" t="s">
        <v>3650</v>
      </c>
      <c r="BG734" t="s">
        <v>3382</v>
      </c>
      <c r="BH734" t="s">
        <v>2483</v>
      </c>
      <c r="BI734" t="s">
        <v>4251</v>
      </c>
      <c r="BJ734" t="s">
        <v>3375</v>
      </c>
      <c r="BK734" t="s">
        <v>4252</v>
      </c>
      <c r="BL734" t="e">
        <f t="shared" si="11"/>
        <v>#NAME?</v>
      </c>
      <c r="BM734" t="s">
        <v>4253</v>
      </c>
      <c r="BN734">
        <v>1.4555600000000001E-3</v>
      </c>
      <c r="BO734">
        <v>30916</v>
      </c>
      <c r="BP734">
        <v>8714</v>
      </c>
      <c r="BQ734">
        <v>838</v>
      </c>
      <c r="BR734">
        <v>302</v>
      </c>
      <c r="BS734">
        <v>1600</v>
      </c>
      <c r="BT734">
        <v>3492</v>
      </c>
      <c r="BU734">
        <v>14988</v>
      </c>
      <c r="BV734">
        <v>982</v>
      </c>
      <c r="BW734">
        <v>17092</v>
      </c>
      <c r="BX734">
        <v>13824</v>
      </c>
      <c r="BY734">
        <v>6.8854699999999997E-4</v>
      </c>
      <c r="BZ734">
        <v>0</v>
      </c>
      <c r="CA734">
        <v>0</v>
      </c>
      <c r="CB734">
        <v>0</v>
      </c>
      <c r="CC734">
        <v>0</v>
      </c>
      <c r="CD734">
        <v>2.53536E-3</v>
      </c>
      <c r="CE734">
        <v>1.01833E-3</v>
      </c>
      <c r="CF734">
        <v>1.4041699999999999E-3</v>
      </c>
      <c r="CG734">
        <v>1.5191E-3</v>
      </c>
      <c r="CH734" t="e">
        <f t="shared" si="12"/>
        <v>#NAME?</v>
      </c>
      <c r="CI734" t="s">
        <v>4253</v>
      </c>
      <c r="CJ734">
        <v>1.17096E-3</v>
      </c>
      <c r="CK734">
        <v>245098</v>
      </c>
      <c r="CL734">
        <v>15270</v>
      </c>
      <c r="CM734">
        <v>33398</v>
      </c>
      <c r="CN734">
        <v>9808</v>
      </c>
      <c r="CO734">
        <v>17152</v>
      </c>
      <c r="CP734">
        <v>22198</v>
      </c>
      <c r="CQ734">
        <v>111062</v>
      </c>
      <c r="CR734">
        <v>5448</v>
      </c>
      <c r="CS734">
        <v>134266</v>
      </c>
      <c r="CT734">
        <v>110832</v>
      </c>
      <c r="CU734">
        <v>6.5487900000000003E-4</v>
      </c>
      <c r="CV734">
        <v>4.1918700000000001E-4</v>
      </c>
      <c r="CW734">
        <v>0</v>
      </c>
      <c r="CX734">
        <v>0</v>
      </c>
      <c r="CY734">
        <v>1.3514700000000001E-4</v>
      </c>
      <c r="CZ734">
        <v>2.3320300000000001E-3</v>
      </c>
      <c r="DA734">
        <v>1.83554E-4</v>
      </c>
      <c r="DB734">
        <v>1.19911E-3</v>
      </c>
      <c r="DC734">
        <v>1.13686E-3</v>
      </c>
    </row>
    <row r="735" spans="1:107" x14ac:dyDescent="0.2">
      <c r="A735" t="s">
        <v>320</v>
      </c>
      <c r="B735">
        <v>153332910</v>
      </c>
      <c r="C735" t="s">
        <v>64</v>
      </c>
      <c r="D735">
        <v>0</v>
      </c>
      <c r="E735" t="e">
        <f t="shared" si="10"/>
        <v>#NAME?</v>
      </c>
      <c r="F735">
        <v>0</v>
      </c>
      <c r="G735" t="s">
        <v>24</v>
      </c>
      <c r="H735">
        <v>1</v>
      </c>
      <c r="I735" t="s">
        <v>25</v>
      </c>
      <c r="J735">
        <v>0</v>
      </c>
      <c r="K735" t="s">
        <v>25</v>
      </c>
      <c r="L735">
        <v>0</v>
      </c>
      <c r="M735">
        <v>0.66700000000000004</v>
      </c>
      <c r="N735" t="s">
        <v>126</v>
      </c>
      <c r="O735" t="s">
        <v>151</v>
      </c>
      <c r="P735" t="s">
        <v>2359</v>
      </c>
      <c r="Q735" t="s">
        <v>2560</v>
      </c>
      <c r="R735" t="s">
        <v>25</v>
      </c>
      <c r="S735" t="s">
        <v>23</v>
      </c>
      <c r="T735" t="s">
        <v>25</v>
      </c>
      <c r="U735">
        <v>3</v>
      </c>
      <c r="V735">
        <v>15</v>
      </c>
      <c r="W735" t="s">
        <v>30</v>
      </c>
      <c r="X735" t="s">
        <v>4276</v>
      </c>
      <c r="Y735" t="s">
        <v>4277</v>
      </c>
      <c r="Z735" t="s">
        <v>25</v>
      </c>
      <c r="AA735" t="s">
        <v>25</v>
      </c>
      <c r="AB735" t="s">
        <v>4266</v>
      </c>
      <c r="AC735" t="s">
        <v>4267</v>
      </c>
      <c r="AD735" t="s">
        <v>25</v>
      </c>
      <c r="AE735" t="s">
        <v>4265</v>
      </c>
      <c r="AF735" t="s">
        <v>4237</v>
      </c>
      <c r="AG735" t="s">
        <v>350</v>
      </c>
      <c r="AH735" t="s">
        <v>4238</v>
      </c>
      <c r="AI735" t="s">
        <v>61</v>
      </c>
      <c r="AJ735" t="s">
        <v>61</v>
      </c>
      <c r="AK735" t="s">
        <v>61</v>
      </c>
      <c r="AL735" t="s">
        <v>61</v>
      </c>
      <c r="AM735" t="s">
        <v>61</v>
      </c>
      <c r="AN735" t="s">
        <v>61</v>
      </c>
      <c r="AO735" t="s">
        <v>61</v>
      </c>
      <c r="AP735" t="s">
        <v>61</v>
      </c>
      <c r="AQ735" t="s">
        <v>61</v>
      </c>
      <c r="AR735" t="s">
        <v>2483</v>
      </c>
      <c r="AS735" t="s">
        <v>4239</v>
      </c>
      <c r="AT735" t="s">
        <v>4240</v>
      </c>
      <c r="AU735" t="s">
        <v>4241</v>
      </c>
      <c r="AV735" t="s">
        <v>4242</v>
      </c>
      <c r="AW735" t="s">
        <v>4243</v>
      </c>
      <c r="AX735" t="s">
        <v>4244</v>
      </c>
      <c r="AY735" t="s">
        <v>4245</v>
      </c>
      <c r="AZ735" t="s">
        <v>4246</v>
      </c>
      <c r="BA735" t="s">
        <v>4247</v>
      </c>
      <c r="BB735" t="s">
        <v>4248</v>
      </c>
      <c r="BC735" t="s">
        <v>4249</v>
      </c>
      <c r="BD735" t="s">
        <v>3524</v>
      </c>
      <c r="BE735" t="s">
        <v>4250</v>
      </c>
      <c r="BF735" t="s">
        <v>3650</v>
      </c>
      <c r="BG735" t="s">
        <v>3382</v>
      </c>
      <c r="BH735" t="s">
        <v>2483</v>
      </c>
      <c r="BI735" t="s">
        <v>4251</v>
      </c>
      <c r="BJ735" t="s">
        <v>3375</v>
      </c>
      <c r="BK735" t="s">
        <v>4252</v>
      </c>
      <c r="BL735" t="e">
        <f t="shared" si="11"/>
        <v>#NAME?</v>
      </c>
      <c r="BM735" t="s">
        <v>4253</v>
      </c>
      <c r="BN735">
        <v>1.4555600000000001E-3</v>
      </c>
      <c r="BO735">
        <v>30916</v>
      </c>
      <c r="BP735">
        <v>8714</v>
      </c>
      <c r="BQ735">
        <v>838</v>
      </c>
      <c r="BR735">
        <v>302</v>
      </c>
      <c r="BS735">
        <v>1600</v>
      </c>
      <c r="BT735">
        <v>3492</v>
      </c>
      <c r="BU735">
        <v>14988</v>
      </c>
      <c r="BV735">
        <v>982</v>
      </c>
      <c r="BW735">
        <v>17092</v>
      </c>
      <c r="BX735">
        <v>13824</v>
      </c>
      <c r="BY735">
        <v>6.8854699999999997E-4</v>
      </c>
      <c r="BZ735">
        <v>0</v>
      </c>
      <c r="CA735">
        <v>0</v>
      </c>
      <c r="CB735">
        <v>0</v>
      </c>
      <c r="CC735">
        <v>0</v>
      </c>
      <c r="CD735">
        <v>2.53536E-3</v>
      </c>
      <c r="CE735">
        <v>1.01833E-3</v>
      </c>
      <c r="CF735">
        <v>1.4041699999999999E-3</v>
      </c>
      <c r="CG735">
        <v>1.5191E-3</v>
      </c>
      <c r="CH735" t="e">
        <f t="shared" si="12"/>
        <v>#NAME?</v>
      </c>
      <c r="CI735" t="s">
        <v>4253</v>
      </c>
      <c r="CJ735">
        <v>1.17096E-3</v>
      </c>
      <c r="CK735">
        <v>245098</v>
      </c>
      <c r="CL735">
        <v>15270</v>
      </c>
      <c r="CM735">
        <v>33398</v>
      </c>
      <c r="CN735">
        <v>9808</v>
      </c>
      <c r="CO735">
        <v>17152</v>
      </c>
      <c r="CP735">
        <v>22198</v>
      </c>
      <c r="CQ735">
        <v>111062</v>
      </c>
      <c r="CR735">
        <v>5448</v>
      </c>
      <c r="CS735">
        <v>134266</v>
      </c>
      <c r="CT735">
        <v>110832</v>
      </c>
      <c r="CU735">
        <v>6.5487900000000003E-4</v>
      </c>
      <c r="CV735">
        <v>4.1918700000000001E-4</v>
      </c>
      <c r="CW735">
        <v>0</v>
      </c>
      <c r="CX735">
        <v>0</v>
      </c>
      <c r="CY735">
        <v>1.3514700000000001E-4</v>
      </c>
      <c r="CZ735">
        <v>2.3320300000000001E-3</v>
      </c>
      <c r="DA735">
        <v>1.83554E-4</v>
      </c>
      <c r="DB735">
        <v>1.19911E-3</v>
      </c>
      <c r="DC735">
        <v>1.13686E-3</v>
      </c>
    </row>
    <row r="736" spans="1:107" x14ac:dyDescent="0.2">
      <c r="A736" t="s">
        <v>325</v>
      </c>
      <c r="B736">
        <v>1295183</v>
      </c>
      <c r="C736" t="s">
        <v>22</v>
      </c>
      <c r="D736">
        <v>0</v>
      </c>
      <c r="E736" t="s">
        <v>26</v>
      </c>
      <c r="F736">
        <v>1</v>
      </c>
      <c r="G736" t="s">
        <v>24</v>
      </c>
      <c r="H736">
        <v>1</v>
      </c>
      <c r="I736" t="s">
        <v>25</v>
      </c>
      <c r="J736">
        <v>0</v>
      </c>
      <c r="K736" t="s">
        <v>25</v>
      </c>
      <c r="L736">
        <v>0</v>
      </c>
      <c r="M736">
        <v>0.66700000000000004</v>
      </c>
      <c r="N736" t="s">
        <v>46</v>
      </c>
      <c r="O736" t="s">
        <v>245</v>
      </c>
      <c r="P736" t="s">
        <v>25</v>
      </c>
      <c r="Q736" t="s">
        <v>25</v>
      </c>
      <c r="R736" t="s">
        <v>25</v>
      </c>
      <c r="S736" t="s">
        <v>25</v>
      </c>
      <c r="T736" t="s">
        <v>25</v>
      </c>
      <c r="U736" t="s">
        <v>25</v>
      </c>
      <c r="V736" t="s">
        <v>25</v>
      </c>
      <c r="W736" t="s">
        <v>25</v>
      </c>
      <c r="X736" t="s">
        <v>25</v>
      </c>
      <c r="Y736" t="s">
        <v>25</v>
      </c>
      <c r="Z736" t="s">
        <v>25</v>
      </c>
      <c r="AA736" t="s">
        <v>25</v>
      </c>
      <c r="AB736" t="s">
        <v>25</v>
      </c>
      <c r="AC736" t="s">
        <v>25</v>
      </c>
      <c r="AD736" t="s">
        <v>25</v>
      </c>
      <c r="AE736" t="s">
        <v>25</v>
      </c>
      <c r="AF736" t="s">
        <v>25</v>
      </c>
      <c r="AG736" t="s">
        <v>4278</v>
      </c>
      <c r="AH736" t="s">
        <v>4279</v>
      </c>
      <c r="AI736" t="s">
        <v>25</v>
      </c>
      <c r="AJ736" t="s">
        <v>25</v>
      </c>
      <c r="AK736" t="s">
        <v>25</v>
      </c>
      <c r="AL736" t="s">
        <v>25</v>
      </c>
      <c r="AM736" t="s">
        <v>25</v>
      </c>
      <c r="AN736" t="s">
        <v>25</v>
      </c>
      <c r="AO736" t="s">
        <v>25</v>
      </c>
      <c r="AP736" t="s">
        <v>25</v>
      </c>
      <c r="AQ736" t="s">
        <v>25</v>
      </c>
      <c r="AR736">
        <v>0</v>
      </c>
      <c r="AS736">
        <v>-1.5</v>
      </c>
      <c r="AT736">
        <v>4.57</v>
      </c>
      <c r="AU736" t="s">
        <v>25</v>
      </c>
      <c r="AV736" t="s">
        <v>25</v>
      </c>
      <c r="AW736" t="s">
        <v>25</v>
      </c>
      <c r="AX736" t="s">
        <v>25</v>
      </c>
      <c r="AY736" t="s">
        <v>25</v>
      </c>
      <c r="AZ736" t="s">
        <v>25</v>
      </c>
      <c r="BA736" t="s">
        <v>25</v>
      </c>
      <c r="BB736" t="s">
        <v>25</v>
      </c>
      <c r="BC736" t="s">
        <v>25</v>
      </c>
      <c r="BD736" t="s">
        <v>25</v>
      </c>
      <c r="BE736" t="s">
        <v>25</v>
      </c>
      <c r="BF736" t="s">
        <v>25</v>
      </c>
      <c r="BG736" t="s">
        <v>25</v>
      </c>
      <c r="BH736" t="s">
        <v>25</v>
      </c>
      <c r="BI736" t="s">
        <v>25</v>
      </c>
      <c r="BJ736" t="s">
        <v>25</v>
      </c>
      <c r="BK736" t="s">
        <v>25</v>
      </c>
      <c r="BL736" t="s">
        <v>26</v>
      </c>
      <c r="BM736" t="s">
        <v>25</v>
      </c>
      <c r="BN736" s="36">
        <v>3.2533000000000002E-5</v>
      </c>
      <c r="BO736">
        <v>30738</v>
      </c>
      <c r="BP736">
        <v>8666</v>
      </c>
      <c r="BQ736">
        <v>826</v>
      </c>
      <c r="BR736">
        <v>302</v>
      </c>
      <c r="BS736">
        <v>1622</v>
      </c>
      <c r="BT736">
        <v>3452</v>
      </c>
      <c r="BU736">
        <v>14900</v>
      </c>
      <c r="BV736">
        <v>970</v>
      </c>
      <c r="BW736">
        <v>16980</v>
      </c>
      <c r="BX736">
        <v>13758</v>
      </c>
      <c r="BY736">
        <v>0</v>
      </c>
      <c r="BZ736">
        <v>0</v>
      </c>
      <c r="CA736">
        <v>0</v>
      </c>
      <c r="CB736">
        <v>0</v>
      </c>
      <c r="CC736">
        <v>0</v>
      </c>
      <c r="CD736" s="36">
        <v>6.7114100000000002E-5</v>
      </c>
      <c r="CE736">
        <v>0</v>
      </c>
      <c r="CF736">
        <v>0</v>
      </c>
      <c r="CG736" s="36">
        <v>7.2685E-5</v>
      </c>
      <c r="CH736" t="s">
        <v>25</v>
      </c>
      <c r="CI736" t="s">
        <v>25</v>
      </c>
      <c r="CJ736" t="s">
        <v>25</v>
      </c>
      <c r="CK736" t="s">
        <v>25</v>
      </c>
      <c r="CL736" t="s">
        <v>25</v>
      </c>
      <c r="CM736" t="s">
        <v>25</v>
      </c>
      <c r="CN736" t="s">
        <v>25</v>
      </c>
      <c r="CO736" t="s">
        <v>25</v>
      </c>
      <c r="CP736" t="s">
        <v>25</v>
      </c>
      <c r="CQ736" t="s">
        <v>25</v>
      </c>
      <c r="CR736" t="s">
        <v>25</v>
      </c>
      <c r="CS736" t="s">
        <v>25</v>
      </c>
      <c r="CT736" t="s">
        <v>25</v>
      </c>
      <c r="CU736" t="s">
        <v>25</v>
      </c>
      <c r="CV736" t="s">
        <v>25</v>
      </c>
      <c r="CW736" t="s">
        <v>25</v>
      </c>
      <c r="CX736" t="s">
        <v>25</v>
      </c>
      <c r="CY736" t="s">
        <v>25</v>
      </c>
      <c r="CZ736" t="s">
        <v>25</v>
      </c>
      <c r="DA736" t="s">
        <v>25</v>
      </c>
      <c r="DB736" t="s">
        <v>25</v>
      </c>
      <c r="DC736" t="s">
        <v>25</v>
      </c>
    </row>
    <row r="737" spans="1:107" x14ac:dyDescent="0.2">
      <c r="A737" t="s">
        <v>325</v>
      </c>
      <c r="B737">
        <v>77396836</v>
      </c>
      <c r="C737" t="s">
        <v>33</v>
      </c>
      <c r="D737">
        <v>0</v>
      </c>
      <c r="E737">
        <v>-3</v>
      </c>
      <c r="F737">
        <v>0</v>
      </c>
      <c r="G737" t="s">
        <v>24</v>
      </c>
      <c r="H737">
        <v>1</v>
      </c>
      <c r="I737" t="s">
        <v>25</v>
      </c>
      <c r="J737">
        <v>0</v>
      </c>
      <c r="K737" t="s">
        <v>25</v>
      </c>
      <c r="L737">
        <v>0</v>
      </c>
      <c r="M737">
        <v>0.66700000000000004</v>
      </c>
      <c r="N737" t="s">
        <v>327</v>
      </c>
      <c r="O737" t="s">
        <v>151</v>
      </c>
      <c r="P737" t="s">
        <v>2359</v>
      </c>
      <c r="Q737" t="s">
        <v>4280</v>
      </c>
      <c r="R737" t="s">
        <v>25</v>
      </c>
      <c r="S737" t="s">
        <v>3244</v>
      </c>
      <c r="T737" t="s">
        <v>25</v>
      </c>
      <c r="U737">
        <v>2</v>
      </c>
      <c r="V737">
        <v>755</v>
      </c>
      <c r="W737" t="s">
        <v>30</v>
      </c>
      <c r="X737" t="s">
        <v>4281</v>
      </c>
      <c r="Y737" t="s">
        <v>4282</v>
      </c>
      <c r="Z737" t="s">
        <v>4283</v>
      </c>
      <c r="AA737" t="s">
        <v>4284</v>
      </c>
      <c r="AB737" t="s">
        <v>4285</v>
      </c>
      <c r="AC737" t="s">
        <v>4286</v>
      </c>
      <c r="AD737" t="s">
        <v>25</v>
      </c>
      <c r="AE737" t="s">
        <v>4282</v>
      </c>
      <c r="AF737" t="s">
        <v>4287</v>
      </c>
      <c r="AG737" t="s">
        <v>351</v>
      </c>
      <c r="AH737" t="s">
        <v>4288</v>
      </c>
      <c r="AI737" t="s">
        <v>4289</v>
      </c>
      <c r="AJ737" t="s">
        <v>4290</v>
      </c>
      <c r="AK737" t="s">
        <v>4291</v>
      </c>
      <c r="AL737" t="s">
        <v>4292</v>
      </c>
      <c r="AM737" t="s">
        <v>4293</v>
      </c>
      <c r="AN737" t="s">
        <v>4294</v>
      </c>
      <c r="AO737" t="s">
        <v>4295</v>
      </c>
      <c r="AP737" t="s">
        <v>4296</v>
      </c>
      <c r="AQ737" t="s">
        <v>4297</v>
      </c>
      <c r="AR737" t="s">
        <v>4298</v>
      </c>
      <c r="AS737" t="s">
        <v>4299</v>
      </c>
      <c r="AT737" t="s">
        <v>4300</v>
      </c>
      <c r="AU737" t="s">
        <v>4301</v>
      </c>
      <c r="AV737" t="s">
        <v>4302</v>
      </c>
      <c r="AW737" t="s">
        <v>4303</v>
      </c>
      <c r="AX737" t="s">
        <v>4304</v>
      </c>
      <c r="AY737" t="s">
        <v>4305</v>
      </c>
      <c r="AZ737" t="s">
        <v>4303</v>
      </c>
      <c r="BA737" t="s">
        <v>4306</v>
      </c>
      <c r="BB737" t="s">
        <v>4307</v>
      </c>
      <c r="BC737" t="s">
        <v>4308</v>
      </c>
      <c r="BD737" t="s">
        <v>4309</v>
      </c>
      <c r="BE737" t="s">
        <v>4310</v>
      </c>
      <c r="BF737" t="s">
        <v>4304</v>
      </c>
      <c r="BG737" t="s">
        <v>4311</v>
      </c>
      <c r="BH737" t="s">
        <v>4312</v>
      </c>
      <c r="BI737" t="s">
        <v>4313</v>
      </c>
      <c r="BJ737" t="s">
        <v>4314</v>
      </c>
      <c r="BK737" t="s">
        <v>4315</v>
      </c>
      <c r="BL737">
        <v>-3</v>
      </c>
      <c r="BM737" t="s">
        <v>4316</v>
      </c>
      <c r="BN737">
        <v>1.4933099999999999E-2</v>
      </c>
      <c r="BO737">
        <v>30938</v>
      </c>
      <c r="BP737">
        <v>8726</v>
      </c>
      <c r="BQ737">
        <v>838</v>
      </c>
      <c r="BR737">
        <v>302</v>
      </c>
      <c r="BS737">
        <v>1618</v>
      </c>
      <c r="BT737">
        <v>3490</v>
      </c>
      <c r="BU737">
        <v>14984</v>
      </c>
      <c r="BV737">
        <v>980</v>
      </c>
      <c r="BW737">
        <v>17092</v>
      </c>
      <c r="BX737">
        <v>13846</v>
      </c>
      <c r="BY737">
        <v>3.6671999999999998E-3</v>
      </c>
      <c r="BZ737">
        <v>5.9665899999999999E-3</v>
      </c>
      <c r="CA737">
        <v>3.3112599999999999E-3</v>
      </c>
      <c r="CB737">
        <v>0</v>
      </c>
      <c r="CC737">
        <v>2.92264E-2</v>
      </c>
      <c r="CD737">
        <v>2.0288299999999999E-2</v>
      </c>
      <c r="CE737">
        <v>1.83673E-2</v>
      </c>
      <c r="CF737">
        <v>1.33396E-2</v>
      </c>
      <c r="CG737">
        <v>1.6900200000000001E-2</v>
      </c>
      <c r="CH737">
        <v>-3</v>
      </c>
      <c r="CI737" t="s">
        <v>4316</v>
      </c>
      <c r="CJ737">
        <v>1.3608E-2</v>
      </c>
      <c r="CK737">
        <v>221046</v>
      </c>
      <c r="CL737">
        <v>13378</v>
      </c>
      <c r="CM737">
        <v>31780</v>
      </c>
      <c r="CN737">
        <v>9064</v>
      </c>
      <c r="CO737">
        <v>16286</v>
      </c>
      <c r="CP737">
        <v>20726</v>
      </c>
      <c r="CQ737">
        <v>97436</v>
      </c>
      <c r="CR737">
        <v>5006</v>
      </c>
      <c r="CS737">
        <v>120612</v>
      </c>
      <c r="CT737">
        <v>100434</v>
      </c>
      <c r="CU737">
        <v>3.13948E-3</v>
      </c>
      <c r="CV737">
        <v>6.5449999999999996E-3</v>
      </c>
      <c r="CW737">
        <v>4.9646999999999998E-3</v>
      </c>
      <c r="CX737">
        <v>0</v>
      </c>
      <c r="CY737">
        <v>3.5318000000000002E-2</v>
      </c>
      <c r="CZ737">
        <v>1.9161299999999999E-2</v>
      </c>
      <c r="DA737">
        <v>1.4982000000000001E-2</v>
      </c>
      <c r="DB737">
        <v>1.3257400000000001E-2</v>
      </c>
      <c r="DC737">
        <v>1.4029099999999999E-2</v>
      </c>
    </row>
    <row r="738" spans="1:107" x14ac:dyDescent="0.2">
      <c r="A738" t="s">
        <v>325</v>
      </c>
      <c r="B738">
        <v>77396836</v>
      </c>
      <c r="C738" t="s">
        <v>33</v>
      </c>
      <c r="D738">
        <v>0</v>
      </c>
      <c r="E738">
        <v>-3</v>
      </c>
      <c r="F738">
        <v>0</v>
      </c>
      <c r="G738" t="s">
        <v>24</v>
      </c>
      <c r="H738">
        <v>1</v>
      </c>
      <c r="I738" t="s">
        <v>25</v>
      </c>
      <c r="J738">
        <v>0</v>
      </c>
      <c r="K738" t="s">
        <v>25</v>
      </c>
      <c r="L738">
        <v>0</v>
      </c>
      <c r="M738">
        <v>0.66700000000000004</v>
      </c>
      <c r="N738" t="s">
        <v>327</v>
      </c>
      <c r="O738" t="s">
        <v>151</v>
      </c>
      <c r="P738" t="s">
        <v>2359</v>
      </c>
      <c r="Q738" t="s">
        <v>4280</v>
      </c>
      <c r="R738" t="s">
        <v>25</v>
      </c>
      <c r="S738" t="s">
        <v>3244</v>
      </c>
      <c r="T738" t="s">
        <v>25</v>
      </c>
      <c r="U738">
        <v>2</v>
      </c>
      <c r="V738">
        <v>804</v>
      </c>
      <c r="W738" t="s">
        <v>30</v>
      </c>
      <c r="X738" t="s">
        <v>4317</v>
      </c>
      <c r="Y738" t="s">
        <v>4318</v>
      </c>
      <c r="Z738" t="s">
        <v>4283</v>
      </c>
      <c r="AA738" t="s">
        <v>4284</v>
      </c>
      <c r="AB738" t="s">
        <v>4285</v>
      </c>
      <c r="AC738" t="s">
        <v>4319</v>
      </c>
      <c r="AD738" t="s">
        <v>25</v>
      </c>
      <c r="AE738" t="s">
        <v>4318</v>
      </c>
      <c r="AF738" t="s">
        <v>4287</v>
      </c>
      <c r="AG738" t="s">
        <v>351</v>
      </c>
      <c r="AH738" t="s">
        <v>4288</v>
      </c>
      <c r="AI738" t="s">
        <v>4289</v>
      </c>
      <c r="AJ738" t="s">
        <v>4290</v>
      </c>
      <c r="AK738" t="s">
        <v>4291</v>
      </c>
      <c r="AL738" t="s">
        <v>4292</v>
      </c>
      <c r="AM738" t="s">
        <v>4293</v>
      </c>
      <c r="AN738" t="s">
        <v>4294</v>
      </c>
      <c r="AO738" t="s">
        <v>4295</v>
      </c>
      <c r="AP738" t="s">
        <v>4296</v>
      </c>
      <c r="AQ738" t="s">
        <v>4297</v>
      </c>
      <c r="AR738" t="s">
        <v>4298</v>
      </c>
      <c r="AS738" t="s">
        <v>4299</v>
      </c>
      <c r="AT738" t="s">
        <v>4300</v>
      </c>
      <c r="AU738" t="s">
        <v>4301</v>
      </c>
      <c r="AV738" t="s">
        <v>4302</v>
      </c>
      <c r="AW738" t="s">
        <v>4303</v>
      </c>
      <c r="AX738" t="s">
        <v>4304</v>
      </c>
      <c r="AY738" t="s">
        <v>4305</v>
      </c>
      <c r="AZ738" t="s">
        <v>4303</v>
      </c>
      <c r="BA738" t="s">
        <v>4306</v>
      </c>
      <c r="BB738" t="s">
        <v>4307</v>
      </c>
      <c r="BC738" t="s">
        <v>4308</v>
      </c>
      <c r="BD738" t="s">
        <v>4309</v>
      </c>
      <c r="BE738" t="s">
        <v>4310</v>
      </c>
      <c r="BF738" t="s">
        <v>4304</v>
      </c>
      <c r="BG738" t="s">
        <v>4311</v>
      </c>
      <c r="BH738" t="s">
        <v>4312</v>
      </c>
      <c r="BI738" t="s">
        <v>4313</v>
      </c>
      <c r="BJ738" t="s">
        <v>4314</v>
      </c>
      <c r="BK738" t="s">
        <v>4315</v>
      </c>
      <c r="BL738">
        <v>-3</v>
      </c>
      <c r="BM738" t="s">
        <v>4316</v>
      </c>
      <c r="BN738">
        <v>1.4933099999999999E-2</v>
      </c>
      <c r="BO738">
        <v>30938</v>
      </c>
      <c r="BP738">
        <v>8726</v>
      </c>
      <c r="BQ738">
        <v>838</v>
      </c>
      <c r="BR738">
        <v>302</v>
      </c>
      <c r="BS738">
        <v>1618</v>
      </c>
      <c r="BT738">
        <v>3490</v>
      </c>
      <c r="BU738">
        <v>14984</v>
      </c>
      <c r="BV738">
        <v>980</v>
      </c>
      <c r="BW738">
        <v>17092</v>
      </c>
      <c r="BX738">
        <v>13846</v>
      </c>
      <c r="BY738">
        <v>3.6671999999999998E-3</v>
      </c>
      <c r="BZ738">
        <v>5.9665899999999999E-3</v>
      </c>
      <c r="CA738">
        <v>3.3112599999999999E-3</v>
      </c>
      <c r="CB738">
        <v>0</v>
      </c>
      <c r="CC738">
        <v>2.92264E-2</v>
      </c>
      <c r="CD738">
        <v>2.0288299999999999E-2</v>
      </c>
      <c r="CE738">
        <v>1.83673E-2</v>
      </c>
      <c r="CF738">
        <v>1.33396E-2</v>
      </c>
      <c r="CG738">
        <v>1.6900200000000001E-2</v>
      </c>
      <c r="CH738">
        <v>-3</v>
      </c>
      <c r="CI738" t="s">
        <v>4316</v>
      </c>
      <c r="CJ738">
        <v>1.3608E-2</v>
      </c>
      <c r="CK738">
        <v>221046</v>
      </c>
      <c r="CL738">
        <v>13378</v>
      </c>
      <c r="CM738">
        <v>31780</v>
      </c>
      <c r="CN738">
        <v>9064</v>
      </c>
      <c r="CO738">
        <v>16286</v>
      </c>
      <c r="CP738">
        <v>20726</v>
      </c>
      <c r="CQ738">
        <v>97436</v>
      </c>
      <c r="CR738">
        <v>5006</v>
      </c>
      <c r="CS738">
        <v>120612</v>
      </c>
      <c r="CT738">
        <v>100434</v>
      </c>
      <c r="CU738">
        <v>3.13948E-3</v>
      </c>
      <c r="CV738">
        <v>6.5449999999999996E-3</v>
      </c>
      <c r="CW738">
        <v>4.9646999999999998E-3</v>
      </c>
      <c r="CX738">
        <v>0</v>
      </c>
      <c r="CY738">
        <v>3.5318000000000002E-2</v>
      </c>
      <c r="CZ738">
        <v>1.9161299999999999E-2</v>
      </c>
      <c r="DA738">
        <v>1.4982000000000001E-2</v>
      </c>
      <c r="DB738">
        <v>1.3257400000000001E-2</v>
      </c>
      <c r="DC738">
        <v>1.4029099999999999E-2</v>
      </c>
    </row>
    <row r="739" spans="1:107" x14ac:dyDescent="0.2">
      <c r="A739" t="s">
        <v>325</v>
      </c>
      <c r="B739">
        <v>77396836</v>
      </c>
      <c r="C739" t="s">
        <v>33</v>
      </c>
      <c r="D739">
        <v>0</v>
      </c>
      <c r="E739">
        <v>-3</v>
      </c>
      <c r="F739">
        <v>0</v>
      </c>
      <c r="G739" t="s">
        <v>24</v>
      </c>
      <c r="H739">
        <v>1</v>
      </c>
      <c r="I739" t="s">
        <v>25</v>
      </c>
      <c r="J739">
        <v>0</v>
      </c>
      <c r="K739" t="s">
        <v>25</v>
      </c>
      <c r="L739">
        <v>0</v>
      </c>
      <c r="M739">
        <v>0.66700000000000004</v>
      </c>
      <c r="N739" t="s">
        <v>327</v>
      </c>
      <c r="O739" t="s">
        <v>151</v>
      </c>
      <c r="P739" t="s">
        <v>2359</v>
      </c>
      <c r="Q739" t="s">
        <v>4280</v>
      </c>
      <c r="R739" t="s">
        <v>25</v>
      </c>
      <c r="S739" t="s">
        <v>3244</v>
      </c>
      <c r="T739" t="s">
        <v>25</v>
      </c>
      <c r="U739">
        <v>1</v>
      </c>
      <c r="V739">
        <v>755</v>
      </c>
      <c r="W739" t="s">
        <v>30</v>
      </c>
      <c r="X739" t="s">
        <v>4281</v>
      </c>
      <c r="Y739" t="s">
        <v>4282</v>
      </c>
      <c r="Z739" t="s">
        <v>4283</v>
      </c>
      <c r="AA739" t="s">
        <v>4284</v>
      </c>
      <c r="AB739" t="s">
        <v>4285</v>
      </c>
      <c r="AC739" t="s">
        <v>4286</v>
      </c>
      <c r="AD739" t="s">
        <v>25</v>
      </c>
      <c r="AE739" t="s">
        <v>4282</v>
      </c>
      <c r="AF739" t="s">
        <v>4287</v>
      </c>
      <c r="AG739" t="s">
        <v>351</v>
      </c>
      <c r="AH739" t="s">
        <v>4288</v>
      </c>
      <c r="AI739" t="s">
        <v>4289</v>
      </c>
      <c r="AJ739" t="s">
        <v>4290</v>
      </c>
      <c r="AK739" t="s">
        <v>4291</v>
      </c>
      <c r="AL739" t="s">
        <v>4292</v>
      </c>
      <c r="AM739" t="s">
        <v>4293</v>
      </c>
      <c r="AN739" t="s">
        <v>4294</v>
      </c>
      <c r="AO739" t="s">
        <v>4295</v>
      </c>
      <c r="AP739" t="s">
        <v>4296</v>
      </c>
      <c r="AQ739" t="s">
        <v>4297</v>
      </c>
      <c r="AR739" t="s">
        <v>4298</v>
      </c>
      <c r="AS739" t="s">
        <v>4299</v>
      </c>
      <c r="AT739" t="s">
        <v>4300</v>
      </c>
      <c r="AU739" t="s">
        <v>4301</v>
      </c>
      <c r="AV739" t="s">
        <v>4302</v>
      </c>
      <c r="AW739" t="s">
        <v>4303</v>
      </c>
      <c r="AX739" t="s">
        <v>4304</v>
      </c>
      <c r="AY739" t="s">
        <v>4305</v>
      </c>
      <c r="AZ739" t="s">
        <v>4303</v>
      </c>
      <c r="BA739" t="s">
        <v>4306</v>
      </c>
      <c r="BB739" t="s">
        <v>4307</v>
      </c>
      <c r="BC739" t="s">
        <v>4308</v>
      </c>
      <c r="BD739" t="s">
        <v>4309</v>
      </c>
      <c r="BE739" t="s">
        <v>4310</v>
      </c>
      <c r="BF739" t="s">
        <v>4304</v>
      </c>
      <c r="BG739" t="s">
        <v>4311</v>
      </c>
      <c r="BH739" t="s">
        <v>4312</v>
      </c>
      <c r="BI739" t="s">
        <v>4313</v>
      </c>
      <c r="BJ739" t="s">
        <v>4314</v>
      </c>
      <c r="BK739" t="s">
        <v>4315</v>
      </c>
      <c r="BL739">
        <v>-3</v>
      </c>
      <c r="BM739" t="s">
        <v>4316</v>
      </c>
      <c r="BN739">
        <v>1.4933099999999999E-2</v>
      </c>
      <c r="BO739">
        <v>30938</v>
      </c>
      <c r="BP739">
        <v>8726</v>
      </c>
      <c r="BQ739">
        <v>838</v>
      </c>
      <c r="BR739">
        <v>302</v>
      </c>
      <c r="BS739">
        <v>1618</v>
      </c>
      <c r="BT739">
        <v>3490</v>
      </c>
      <c r="BU739">
        <v>14984</v>
      </c>
      <c r="BV739">
        <v>980</v>
      </c>
      <c r="BW739">
        <v>17092</v>
      </c>
      <c r="BX739">
        <v>13846</v>
      </c>
      <c r="BY739">
        <v>3.6671999999999998E-3</v>
      </c>
      <c r="BZ739">
        <v>5.9665899999999999E-3</v>
      </c>
      <c r="CA739">
        <v>3.3112599999999999E-3</v>
      </c>
      <c r="CB739">
        <v>0</v>
      </c>
      <c r="CC739">
        <v>2.92264E-2</v>
      </c>
      <c r="CD739">
        <v>2.0288299999999999E-2</v>
      </c>
      <c r="CE739">
        <v>1.83673E-2</v>
      </c>
      <c r="CF739">
        <v>1.33396E-2</v>
      </c>
      <c r="CG739">
        <v>1.6900200000000001E-2</v>
      </c>
      <c r="CH739">
        <v>-3</v>
      </c>
      <c r="CI739" t="s">
        <v>4316</v>
      </c>
      <c r="CJ739">
        <v>1.3608E-2</v>
      </c>
      <c r="CK739">
        <v>221046</v>
      </c>
      <c r="CL739">
        <v>13378</v>
      </c>
      <c r="CM739">
        <v>31780</v>
      </c>
      <c r="CN739">
        <v>9064</v>
      </c>
      <c r="CO739">
        <v>16286</v>
      </c>
      <c r="CP739">
        <v>20726</v>
      </c>
      <c r="CQ739">
        <v>97436</v>
      </c>
      <c r="CR739">
        <v>5006</v>
      </c>
      <c r="CS739">
        <v>120612</v>
      </c>
      <c r="CT739">
        <v>100434</v>
      </c>
      <c r="CU739">
        <v>3.13948E-3</v>
      </c>
      <c r="CV739">
        <v>6.5449999999999996E-3</v>
      </c>
      <c r="CW739">
        <v>4.9646999999999998E-3</v>
      </c>
      <c r="CX739">
        <v>0</v>
      </c>
      <c r="CY739">
        <v>3.5318000000000002E-2</v>
      </c>
      <c r="CZ739">
        <v>1.9161299999999999E-2</v>
      </c>
      <c r="DA739">
        <v>1.4982000000000001E-2</v>
      </c>
      <c r="DB739">
        <v>1.3257400000000001E-2</v>
      </c>
      <c r="DC739">
        <v>1.4029099999999999E-2</v>
      </c>
    </row>
    <row r="740" spans="1:107" x14ac:dyDescent="0.2">
      <c r="A740" t="s">
        <v>325</v>
      </c>
      <c r="B740">
        <v>77396836</v>
      </c>
      <c r="C740" t="s">
        <v>33</v>
      </c>
      <c r="D740">
        <v>0</v>
      </c>
      <c r="E740">
        <v>-3</v>
      </c>
      <c r="F740">
        <v>0</v>
      </c>
      <c r="G740" t="s">
        <v>24</v>
      </c>
      <c r="H740">
        <v>1</v>
      </c>
      <c r="I740" t="s">
        <v>25</v>
      </c>
      <c r="J740">
        <v>0</v>
      </c>
      <c r="K740" t="s">
        <v>25</v>
      </c>
      <c r="L740">
        <v>0</v>
      </c>
      <c r="M740">
        <v>0.66700000000000004</v>
      </c>
      <c r="N740" t="s">
        <v>327</v>
      </c>
      <c r="O740" t="s">
        <v>151</v>
      </c>
      <c r="P740" t="s">
        <v>2359</v>
      </c>
      <c r="Q740" t="s">
        <v>4280</v>
      </c>
      <c r="R740" t="s">
        <v>25</v>
      </c>
      <c r="S740" t="s">
        <v>3244</v>
      </c>
      <c r="T740" t="s">
        <v>25</v>
      </c>
      <c r="U740">
        <v>1</v>
      </c>
      <c r="V740">
        <v>804</v>
      </c>
      <c r="W740" t="s">
        <v>30</v>
      </c>
      <c r="X740" t="s">
        <v>4317</v>
      </c>
      <c r="Y740" t="s">
        <v>4318</v>
      </c>
      <c r="Z740" t="s">
        <v>4283</v>
      </c>
      <c r="AA740" t="s">
        <v>4284</v>
      </c>
      <c r="AB740" t="s">
        <v>4285</v>
      </c>
      <c r="AC740" t="s">
        <v>4319</v>
      </c>
      <c r="AD740" t="s">
        <v>25</v>
      </c>
      <c r="AE740" t="s">
        <v>4318</v>
      </c>
      <c r="AF740" t="s">
        <v>4287</v>
      </c>
      <c r="AG740" t="s">
        <v>351</v>
      </c>
      <c r="AH740" t="s">
        <v>4288</v>
      </c>
      <c r="AI740" t="s">
        <v>4289</v>
      </c>
      <c r="AJ740" t="s">
        <v>4290</v>
      </c>
      <c r="AK740" t="s">
        <v>4291</v>
      </c>
      <c r="AL740" t="s">
        <v>4292</v>
      </c>
      <c r="AM740" t="s">
        <v>4293</v>
      </c>
      <c r="AN740" t="s">
        <v>4294</v>
      </c>
      <c r="AO740" t="s">
        <v>4295</v>
      </c>
      <c r="AP740" t="s">
        <v>4296</v>
      </c>
      <c r="AQ740" t="s">
        <v>4297</v>
      </c>
      <c r="AR740" t="s">
        <v>4298</v>
      </c>
      <c r="AS740" t="s">
        <v>4299</v>
      </c>
      <c r="AT740" t="s">
        <v>4300</v>
      </c>
      <c r="AU740" t="s">
        <v>4301</v>
      </c>
      <c r="AV740" t="s">
        <v>4302</v>
      </c>
      <c r="AW740" t="s">
        <v>4303</v>
      </c>
      <c r="AX740" t="s">
        <v>4304</v>
      </c>
      <c r="AY740" t="s">
        <v>4305</v>
      </c>
      <c r="AZ740" t="s">
        <v>4303</v>
      </c>
      <c r="BA740" t="s">
        <v>4306</v>
      </c>
      <c r="BB740" t="s">
        <v>4307</v>
      </c>
      <c r="BC740" t="s">
        <v>4308</v>
      </c>
      <c r="BD740" t="s">
        <v>4309</v>
      </c>
      <c r="BE740" t="s">
        <v>4310</v>
      </c>
      <c r="BF740" t="s">
        <v>4304</v>
      </c>
      <c r="BG740" t="s">
        <v>4311</v>
      </c>
      <c r="BH740" t="s">
        <v>4312</v>
      </c>
      <c r="BI740" t="s">
        <v>4313</v>
      </c>
      <c r="BJ740" t="s">
        <v>4314</v>
      </c>
      <c r="BK740" t="s">
        <v>4315</v>
      </c>
      <c r="BL740">
        <v>-3</v>
      </c>
      <c r="BM740" t="s">
        <v>4316</v>
      </c>
      <c r="BN740">
        <v>1.4933099999999999E-2</v>
      </c>
      <c r="BO740">
        <v>30938</v>
      </c>
      <c r="BP740">
        <v>8726</v>
      </c>
      <c r="BQ740">
        <v>838</v>
      </c>
      <c r="BR740">
        <v>302</v>
      </c>
      <c r="BS740">
        <v>1618</v>
      </c>
      <c r="BT740">
        <v>3490</v>
      </c>
      <c r="BU740">
        <v>14984</v>
      </c>
      <c r="BV740">
        <v>980</v>
      </c>
      <c r="BW740">
        <v>17092</v>
      </c>
      <c r="BX740">
        <v>13846</v>
      </c>
      <c r="BY740">
        <v>3.6671999999999998E-3</v>
      </c>
      <c r="BZ740">
        <v>5.9665899999999999E-3</v>
      </c>
      <c r="CA740">
        <v>3.3112599999999999E-3</v>
      </c>
      <c r="CB740">
        <v>0</v>
      </c>
      <c r="CC740">
        <v>2.92264E-2</v>
      </c>
      <c r="CD740">
        <v>2.0288299999999999E-2</v>
      </c>
      <c r="CE740">
        <v>1.83673E-2</v>
      </c>
      <c r="CF740">
        <v>1.33396E-2</v>
      </c>
      <c r="CG740">
        <v>1.6900200000000001E-2</v>
      </c>
      <c r="CH740">
        <v>-3</v>
      </c>
      <c r="CI740" t="s">
        <v>4316</v>
      </c>
      <c r="CJ740">
        <v>1.3608E-2</v>
      </c>
      <c r="CK740">
        <v>221046</v>
      </c>
      <c r="CL740">
        <v>13378</v>
      </c>
      <c r="CM740">
        <v>31780</v>
      </c>
      <c r="CN740">
        <v>9064</v>
      </c>
      <c r="CO740">
        <v>16286</v>
      </c>
      <c r="CP740">
        <v>20726</v>
      </c>
      <c r="CQ740">
        <v>97436</v>
      </c>
      <c r="CR740">
        <v>5006</v>
      </c>
      <c r="CS740">
        <v>120612</v>
      </c>
      <c r="CT740">
        <v>100434</v>
      </c>
      <c r="CU740">
        <v>3.13948E-3</v>
      </c>
      <c r="CV740">
        <v>6.5449999999999996E-3</v>
      </c>
      <c r="CW740">
        <v>4.9646999999999998E-3</v>
      </c>
      <c r="CX740">
        <v>0</v>
      </c>
      <c r="CY740">
        <v>3.5318000000000002E-2</v>
      </c>
      <c r="CZ740">
        <v>1.9161299999999999E-2</v>
      </c>
      <c r="DA740">
        <v>1.4982000000000001E-2</v>
      </c>
      <c r="DB740">
        <v>1.3257400000000001E-2</v>
      </c>
      <c r="DC740">
        <v>1.4029099999999999E-2</v>
      </c>
    </row>
    <row r="741" spans="1:107" x14ac:dyDescent="0.2">
      <c r="A741" t="s">
        <v>325</v>
      </c>
      <c r="B741">
        <v>77396836</v>
      </c>
      <c r="C741" t="s">
        <v>33</v>
      </c>
      <c r="D741">
        <v>0</v>
      </c>
      <c r="E741">
        <v>-3</v>
      </c>
      <c r="F741">
        <v>0</v>
      </c>
      <c r="G741" t="s">
        <v>24</v>
      </c>
      <c r="H741">
        <v>1</v>
      </c>
      <c r="I741" t="s">
        <v>25</v>
      </c>
      <c r="J741">
        <v>0</v>
      </c>
      <c r="K741" t="s">
        <v>25</v>
      </c>
      <c r="L741">
        <v>0</v>
      </c>
      <c r="M741">
        <v>0.66700000000000004</v>
      </c>
      <c r="N741" t="s">
        <v>327</v>
      </c>
      <c r="O741" t="s">
        <v>151</v>
      </c>
      <c r="P741" t="s">
        <v>2359</v>
      </c>
      <c r="Q741" t="s">
        <v>3243</v>
      </c>
      <c r="R741" t="s">
        <v>25</v>
      </c>
      <c r="S741" t="s">
        <v>3244</v>
      </c>
      <c r="T741" t="s">
        <v>25</v>
      </c>
      <c r="U741">
        <v>3</v>
      </c>
      <c r="V741">
        <v>754</v>
      </c>
      <c r="W741" t="s">
        <v>30</v>
      </c>
      <c r="X741" t="s">
        <v>4281</v>
      </c>
      <c r="Y741" t="s">
        <v>4282</v>
      </c>
      <c r="Z741" t="s">
        <v>4283</v>
      </c>
      <c r="AA741" t="s">
        <v>4284</v>
      </c>
      <c r="AB741" t="s">
        <v>4285</v>
      </c>
      <c r="AC741" t="s">
        <v>4286</v>
      </c>
      <c r="AD741" t="s">
        <v>25</v>
      </c>
      <c r="AE741" t="s">
        <v>4282</v>
      </c>
      <c r="AF741" t="s">
        <v>4287</v>
      </c>
      <c r="AG741" t="s">
        <v>351</v>
      </c>
      <c r="AH741" t="s">
        <v>4288</v>
      </c>
      <c r="AI741" t="s">
        <v>4289</v>
      </c>
      <c r="AJ741" t="s">
        <v>4290</v>
      </c>
      <c r="AK741" t="s">
        <v>4291</v>
      </c>
      <c r="AL741" t="s">
        <v>4292</v>
      </c>
      <c r="AM741" t="s">
        <v>4293</v>
      </c>
      <c r="AN741" t="s">
        <v>4294</v>
      </c>
      <c r="AO741" t="s">
        <v>4295</v>
      </c>
      <c r="AP741" t="s">
        <v>4296</v>
      </c>
      <c r="AQ741" t="s">
        <v>4297</v>
      </c>
      <c r="AR741" t="s">
        <v>4298</v>
      </c>
      <c r="AS741" t="s">
        <v>4299</v>
      </c>
      <c r="AT741" t="s">
        <v>4300</v>
      </c>
      <c r="AU741" t="s">
        <v>4301</v>
      </c>
      <c r="AV741" t="s">
        <v>4302</v>
      </c>
      <c r="AW741" t="s">
        <v>4303</v>
      </c>
      <c r="AX741" t="s">
        <v>4304</v>
      </c>
      <c r="AY741" t="s">
        <v>4305</v>
      </c>
      <c r="AZ741" t="s">
        <v>4303</v>
      </c>
      <c r="BA741" t="s">
        <v>4306</v>
      </c>
      <c r="BB741" t="s">
        <v>4307</v>
      </c>
      <c r="BC741" t="s">
        <v>4308</v>
      </c>
      <c r="BD741" t="s">
        <v>4309</v>
      </c>
      <c r="BE741" t="s">
        <v>4310</v>
      </c>
      <c r="BF741" t="s">
        <v>4304</v>
      </c>
      <c r="BG741" t="s">
        <v>4311</v>
      </c>
      <c r="BH741" t="s">
        <v>4312</v>
      </c>
      <c r="BI741" t="s">
        <v>4313</v>
      </c>
      <c r="BJ741" t="s">
        <v>4314</v>
      </c>
      <c r="BK741" t="s">
        <v>4315</v>
      </c>
      <c r="BL741">
        <v>-3</v>
      </c>
      <c r="BM741" t="s">
        <v>4316</v>
      </c>
      <c r="BN741">
        <v>1.4933099999999999E-2</v>
      </c>
      <c r="BO741">
        <v>30938</v>
      </c>
      <c r="BP741">
        <v>8726</v>
      </c>
      <c r="BQ741">
        <v>838</v>
      </c>
      <c r="BR741">
        <v>302</v>
      </c>
      <c r="BS741">
        <v>1618</v>
      </c>
      <c r="BT741">
        <v>3490</v>
      </c>
      <c r="BU741">
        <v>14984</v>
      </c>
      <c r="BV741">
        <v>980</v>
      </c>
      <c r="BW741">
        <v>17092</v>
      </c>
      <c r="BX741">
        <v>13846</v>
      </c>
      <c r="BY741">
        <v>3.6671999999999998E-3</v>
      </c>
      <c r="BZ741">
        <v>5.9665899999999999E-3</v>
      </c>
      <c r="CA741">
        <v>3.3112599999999999E-3</v>
      </c>
      <c r="CB741">
        <v>0</v>
      </c>
      <c r="CC741">
        <v>2.92264E-2</v>
      </c>
      <c r="CD741">
        <v>2.0288299999999999E-2</v>
      </c>
      <c r="CE741">
        <v>1.83673E-2</v>
      </c>
      <c r="CF741">
        <v>1.33396E-2</v>
      </c>
      <c r="CG741">
        <v>1.6900200000000001E-2</v>
      </c>
      <c r="CH741">
        <v>-3</v>
      </c>
      <c r="CI741" t="s">
        <v>4316</v>
      </c>
      <c r="CJ741">
        <v>1.3608E-2</v>
      </c>
      <c r="CK741">
        <v>221046</v>
      </c>
      <c r="CL741">
        <v>13378</v>
      </c>
      <c r="CM741">
        <v>31780</v>
      </c>
      <c r="CN741">
        <v>9064</v>
      </c>
      <c r="CO741">
        <v>16286</v>
      </c>
      <c r="CP741">
        <v>20726</v>
      </c>
      <c r="CQ741">
        <v>97436</v>
      </c>
      <c r="CR741">
        <v>5006</v>
      </c>
      <c r="CS741">
        <v>120612</v>
      </c>
      <c r="CT741">
        <v>100434</v>
      </c>
      <c r="CU741">
        <v>3.13948E-3</v>
      </c>
      <c r="CV741">
        <v>6.5449999999999996E-3</v>
      </c>
      <c r="CW741">
        <v>4.9646999999999998E-3</v>
      </c>
      <c r="CX741">
        <v>0</v>
      </c>
      <c r="CY741">
        <v>3.5318000000000002E-2</v>
      </c>
      <c r="CZ741">
        <v>1.9161299999999999E-2</v>
      </c>
      <c r="DA741">
        <v>1.4982000000000001E-2</v>
      </c>
      <c r="DB741">
        <v>1.3257400000000001E-2</v>
      </c>
      <c r="DC741">
        <v>1.4029099999999999E-2</v>
      </c>
    </row>
    <row r="742" spans="1:107" x14ac:dyDescent="0.2">
      <c r="A742" t="s">
        <v>325</v>
      </c>
      <c r="B742">
        <v>77396836</v>
      </c>
      <c r="C742" t="s">
        <v>33</v>
      </c>
      <c r="D742">
        <v>0</v>
      </c>
      <c r="E742">
        <v>-3</v>
      </c>
      <c r="F742">
        <v>0</v>
      </c>
      <c r="G742" t="s">
        <v>24</v>
      </c>
      <c r="H742">
        <v>1</v>
      </c>
      <c r="I742" t="s">
        <v>25</v>
      </c>
      <c r="J742">
        <v>0</v>
      </c>
      <c r="K742" t="s">
        <v>25</v>
      </c>
      <c r="L742">
        <v>0</v>
      </c>
      <c r="M742">
        <v>0.66700000000000004</v>
      </c>
      <c r="N742" t="s">
        <v>327</v>
      </c>
      <c r="O742" t="s">
        <v>151</v>
      </c>
      <c r="P742" t="s">
        <v>2359</v>
      </c>
      <c r="Q742" t="s">
        <v>3243</v>
      </c>
      <c r="R742" t="s">
        <v>25</v>
      </c>
      <c r="S742" t="s">
        <v>3244</v>
      </c>
      <c r="T742" t="s">
        <v>25</v>
      </c>
      <c r="U742">
        <v>3</v>
      </c>
      <c r="V742">
        <v>803</v>
      </c>
      <c r="W742" t="s">
        <v>30</v>
      </c>
      <c r="X742" t="s">
        <v>4317</v>
      </c>
      <c r="Y742" t="s">
        <v>4318</v>
      </c>
      <c r="Z742" t="s">
        <v>4283</v>
      </c>
      <c r="AA742" t="s">
        <v>4284</v>
      </c>
      <c r="AB742" t="s">
        <v>4285</v>
      </c>
      <c r="AC742" t="s">
        <v>4319</v>
      </c>
      <c r="AD742" t="s">
        <v>25</v>
      </c>
      <c r="AE742" t="s">
        <v>4318</v>
      </c>
      <c r="AF742" t="s">
        <v>4287</v>
      </c>
      <c r="AG742" t="s">
        <v>351</v>
      </c>
      <c r="AH742" t="s">
        <v>4288</v>
      </c>
      <c r="AI742" t="s">
        <v>4289</v>
      </c>
      <c r="AJ742" t="s">
        <v>4290</v>
      </c>
      <c r="AK742" t="s">
        <v>4291</v>
      </c>
      <c r="AL742" t="s">
        <v>4292</v>
      </c>
      <c r="AM742" t="s">
        <v>4293</v>
      </c>
      <c r="AN742" t="s">
        <v>4294</v>
      </c>
      <c r="AO742" t="s">
        <v>4295</v>
      </c>
      <c r="AP742" t="s">
        <v>4296</v>
      </c>
      <c r="AQ742" t="s">
        <v>4297</v>
      </c>
      <c r="AR742" t="s">
        <v>4298</v>
      </c>
      <c r="AS742" t="s">
        <v>4299</v>
      </c>
      <c r="AT742" t="s">
        <v>4300</v>
      </c>
      <c r="AU742" t="s">
        <v>4301</v>
      </c>
      <c r="AV742" t="s">
        <v>4302</v>
      </c>
      <c r="AW742" t="s">
        <v>4303</v>
      </c>
      <c r="AX742" t="s">
        <v>4304</v>
      </c>
      <c r="AY742" t="s">
        <v>4305</v>
      </c>
      <c r="AZ742" t="s">
        <v>4303</v>
      </c>
      <c r="BA742" t="s">
        <v>4306</v>
      </c>
      <c r="BB742" t="s">
        <v>4307</v>
      </c>
      <c r="BC742" t="s">
        <v>4308</v>
      </c>
      <c r="BD742" t="s">
        <v>4309</v>
      </c>
      <c r="BE742" t="s">
        <v>4310</v>
      </c>
      <c r="BF742" t="s">
        <v>4304</v>
      </c>
      <c r="BG742" t="s">
        <v>4311</v>
      </c>
      <c r="BH742" t="s">
        <v>4312</v>
      </c>
      <c r="BI742" t="s">
        <v>4313</v>
      </c>
      <c r="BJ742" t="s">
        <v>4314</v>
      </c>
      <c r="BK742" t="s">
        <v>4315</v>
      </c>
      <c r="BL742">
        <v>-3</v>
      </c>
      <c r="BM742" t="s">
        <v>4316</v>
      </c>
      <c r="BN742">
        <v>1.4933099999999999E-2</v>
      </c>
      <c r="BO742">
        <v>30938</v>
      </c>
      <c r="BP742">
        <v>8726</v>
      </c>
      <c r="BQ742">
        <v>838</v>
      </c>
      <c r="BR742">
        <v>302</v>
      </c>
      <c r="BS742">
        <v>1618</v>
      </c>
      <c r="BT742">
        <v>3490</v>
      </c>
      <c r="BU742">
        <v>14984</v>
      </c>
      <c r="BV742">
        <v>980</v>
      </c>
      <c r="BW742">
        <v>17092</v>
      </c>
      <c r="BX742">
        <v>13846</v>
      </c>
      <c r="BY742">
        <v>3.6671999999999998E-3</v>
      </c>
      <c r="BZ742">
        <v>5.9665899999999999E-3</v>
      </c>
      <c r="CA742">
        <v>3.3112599999999999E-3</v>
      </c>
      <c r="CB742">
        <v>0</v>
      </c>
      <c r="CC742">
        <v>2.92264E-2</v>
      </c>
      <c r="CD742">
        <v>2.0288299999999999E-2</v>
      </c>
      <c r="CE742">
        <v>1.83673E-2</v>
      </c>
      <c r="CF742">
        <v>1.33396E-2</v>
      </c>
      <c r="CG742">
        <v>1.6900200000000001E-2</v>
      </c>
      <c r="CH742">
        <v>-3</v>
      </c>
      <c r="CI742" t="s">
        <v>4316</v>
      </c>
      <c r="CJ742">
        <v>1.3608E-2</v>
      </c>
      <c r="CK742">
        <v>221046</v>
      </c>
      <c r="CL742">
        <v>13378</v>
      </c>
      <c r="CM742">
        <v>31780</v>
      </c>
      <c r="CN742">
        <v>9064</v>
      </c>
      <c r="CO742">
        <v>16286</v>
      </c>
      <c r="CP742">
        <v>20726</v>
      </c>
      <c r="CQ742">
        <v>97436</v>
      </c>
      <c r="CR742">
        <v>5006</v>
      </c>
      <c r="CS742">
        <v>120612</v>
      </c>
      <c r="CT742">
        <v>100434</v>
      </c>
      <c r="CU742">
        <v>3.13948E-3</v>
      </c>
      <c r="CV742">
        <v>6.5449999999999996E-3</v>
      </c>
      <c r="CW742">
        <v>4.9646999999999998E-3</v>
      </c>
      <c r="CX742">
        <v>0</v>
      </c>
      <c r="CY742">
        <v>3.5318000000000002E-2</v>
      </c>
      <c r="CZ742">
        <v>1.9161299999999999E-2</v>
      </c>
      <c r="DA742">
        <v>1.4982000000000001E-2</v>
      </c>
      <c r="DB742">
        <v>1.3257400000000001E-2</v>
      </c>
      <c r="DC742">
        <v>1.4029099999999999E-2</v>
      </c>
    </row>
    <row r="743" spans="1:107" x14ac:dyDescent="0.2">
      <c r="A743" t="s">
        <v>325</v>
      </c>
      <c r="B743">
        <v>118811423</v>
      </c>
      <c r="C743" t="s">
        <v>33</v>
      </c>
      <c r="D743">
        <v>0</v>
      </c>
      <c r="E743">
        <v>-4</v>
      </c>
      <c r="F743">
        <v>0</v>
      </c>
      <c r="G743" t="s">
        <v>24</v>
      </c>
      <c r="H743">
        <v>1</v>
      </c>
      <c r="I743" t="s">
        <v>25</v>
      </c>
      <c r="J743">
        <v>0</v>
      </c>
      <c r="K743" t="s">
        <v>25</v>
      </c>
      <c r="L743">
        <v>0</v>
      </c>
      <c r="M743">
        <v>0.66700000000000004</v>
      </c>
      <c r="N743" t="s">
        <v>331</v>
      </c>
      <c r="O743" t="s">
        <v>214</v>
      </c>
      <c r="P743" t="s">
        <v>25</v>
      </c>
      <c r="Q743" t="s">
        <v>25</v>
      </c>
      <c r="R743" t="s">
        <v>25</v>
      </c>
      <c r="S743" t="s">
        <v>25</v>
      </c>
      <c r="T743" t="s">
        <v>25</v>
      </c>
      <c r="U743" t="s">
        <v>25</v>
      </c>
      <c r="V743" t="s">
        <v>25</v>
      </c>
      <c r="W743" t="s">
        <v>2411</v>
      </c>
      <c r="X743" t="s">
        <v>4320</v>
      </c>
      <c r="Y743" t="s">
        <v>4321</v>
      </c>
      <c r="Z743" t="s">
        <v>4322</v>
      </c>
      <c r="AA743" t="s">
        <v>4323</v>
      </c>
      <c r="AB743" t="s">
        <v>4324</v>
      </c>
      <c r="AC743" t="s">
        <v>4325</v>
      </c>
      <c r="AD743" t="s">
        <v>25</v>
      </c>
      <c r="AE743" t="s">
        <v>4321</v>
      </c>
      <c r="AF743" t="s">
        <v>4326</v>
      </c>
      <c r="AG743" t="s">
        <v>352</v>
      </c>
      <c r="AH743" t="s">
        <v>4327</v>
      </c>
      <c r="AI743" t="s">
        <v>36</v>
      </c>
      <c r="AJ743" t="s">
        <v>36</v>
      </c>
      <c r="AK743" t="s">
        <v>36</v>
      </c>
      <c r="AL743" t="s">
        <v>36</v>
      </c>
      <c r="AM743" t="s">
        <v>36</v>
      </c>
      <c r="AN743" t="s">
        <v>36</v>
      </c>
      <c r="AO743" t="s">
        <v>36</v>
      </c>
      <c r="AP743" t="s">
        <v>36</v>
      </c>
      <c r="AQ743" t="s">
        <v>36</v>
      </c>
      <c r="AR743" t="s">
        <v>2323</v>
      </c>
      <c r="AS743" t="s">
        <v>4328</v>
      </c>
      <c r="AT743" t="s">
        <v>4329</v>
      </c>
      <c r="AU743" t="s">
        <v>4330</v>
      </c>
      <c r="AV743" t="s">
        <v>4331</v>
      </c>
      <c r="AW743" t="s">
        <v>4332</v>
      </c>
      <c r="AX743" t="s">
        <v>4333</v>
      </c>
      <c r="AY743" t="s">
        <v>4334</v>
      </c>
      <c r="AZ743" t="s">
        <v>4335</v>
      </c>
      <c r="BA743" t="s">
        <v>4336</v>
      </c>
      <c r="BB743" t="s">
        <v>4337</v>
      </c>
      <c r="BC743" t="s">
        <v>4338</v>
      </c>
      <c r="BD743" t="s">
        <v>4339</v>
      </c>
      <c r="BE743" t="s">
        <v>4340</v>
      </c>
      <c r="BF743" t="s">
        <v>4341</v>
      </c>
      <c r="BG743" t="s">
        <v>4342</v>
      </c>
      <c r="BH743" t="s">
        <v>2323</v>
      </c>
      <c r="BI743" t="s">
        <v>4343</v>
      </c>
      <c r="BJ743" t="s">
        <v>4344</v>
      </c>
      <c r="BK743" t="s">
        <v>4345</v>
      </c>
      <c r="BL743" t="s">
        <v>25</v>
      </c>
      <c r="BM743" t="s">
        <v>25</v>
      </c>
      <c r="BN743" t="s">
        <v>25</v>
      </c>
      <c r="BO743" t="s">
        <v>25</v>
      </c>
      <c r="BP743" t="s">
        <v>25</v>
      </c>
      <c r="BQ743" t="s">
        <v>25</v>
      </c>
      <c r="BR743" t="s">
        <v>25</v>
      </c>
      <c r="BS743" t="s">
        <v>25</v>
      </c>
      <c r="BT743" t="s">
        <v>25</v>
      </c>
      <c r="BU743" t="s">
        <v>25</v>
      </c>
      <c r="BV743" t="s">
        <v>25</v>
      </c>
      <c r="BW743" t="s">
        <v>25</v>
      </c>
      <c r="BX743" t="s">
        <v>25</v>
      </c>
      <c r="BY743" t="s">
        <v>25</v>
      </c>
      <c r="BZ743" t="s">
        <v>25</v>
      </c>
      <c r="CA743" t="s">
        <v>25</v>
      </c>
      <c r="CB743" t="s">
        <v>25</v>
      </c>
      <c r="CC743" t="s">
        <v>25</v>
      </c>
      <c r="CD743" t="s">
        <v>25</v>
      </c>
      <c r="CE743" t="s">
        <v>25</v>
      </c>
      <c r="CF743" t="s">
        <v>25</v>
      </c>
      <c r="CG743" t="s">
        <v>25</v>
      </c>
      <c r="CH743" t="s">
        <v>25</v>
      </c>
      <c r="CI743" t="s">
        <v>25</v>
      </c>
      <c r="CJ743" t="s">
        <v>25</v>
      </c>
      <c r="CK743" t="s">
        <v>25</v>
      </c>
      <c r="CL743" t="s">
        <v>25</v>
      </c>
      <c r="CM743" t="s">
        <v>25</v>
      </c>
      <c r="CN743" t="s">
        <v>25</v>
      </c>
      <c r="CO743" t="s">
        <v>25</v>
      </c>
      <c r="CP743" t="s">
        <v>25</v>
      </c>
      <c r="CQ743" t="s">
        <v>25</v>
      </c>
      <c r="CR743" t="s">
        <v>25</v>
      </c>
      <c r="CS743" t="s">
        <v>25</v>
      </c>
      <c r="CT743" t="s">
        <v>25</v>
      </c>
      <c r="CU743" t="s">
        <v>25</v>
      </c>
      <c r="CV743" t="s">
        <v>25</v>
      </c>
      <c r="CW743" t="s">
        <v>25</v>
      </c>
      <c r="CX743" t="s">
        <v>25</v>
      </c>
      <c r="CY743" t="s">
        <v>25</v>
      </c>
      <c r="CZ743" t="s">
        <v>25</v>
      </c>
      <c r="DA743" t="s">
        <v>25</v>
      </c>
      <c r="DB743" t="s">
        <v>25</v>
      </c>
      <c r="DC743" t="s">
        <v>25</v>
      </c>
    </row>
    <row r="744" spans="1:107" x14ac:dyDescent="0.2">
      <c r="A744" t="s">
        <v>325</v>
      </c>
      <c r="B744">
        <v>118811423</v>
      </c>
      <c r="C744" t="s">
        <v>33</v>
      </c>
      <c r="D744">
        <v>0</v>
      </c>
      <c r="E744">
        <v>-4</v>
      </c>
      <c r="F744">
        <v>0</v>
      </c>
      <c r="G744" t="s">
        <v>24</v>
      </c>
      <c r="H744">
        <v>1</v>
      </c>
      <c r="I744" t="s">
        <v>25</v>
      </c>
      <c r="J744">
        <v>0</v>
      </c>
      <c r="K744" t="s">
        <v>25</v>
      </c>
      <c r="L744">
        <v>0</v>
      </c>
      <c r="M744">
        <v>0.66700000000000004</v>
      </c>
      <c r="N744" t="s">
        <v>331</v>
      </c>
      <c r="O744" t="s">
        <v>214</v>
      </c>
      <c r="P744" t="s">
        <v>25</v>
      </c>
      <c r="Q744" t="s">
        <v>25</v>
      </c>
      <c r="R744" t="s">
        <v>25</v>
      </c>
      <c r="S744" t="s">
        <v>25</v>
      </c>
      <c r="T744" t="s">
        <v>25</v>
      </c>
      <c r="U744" t="s">
        <v>25</v>
      </c>
      <c r="V744" t="s">
        <v>25</v>
      </c>
      <c r="W744" t="s">
        <v>2411</v>
      </c>
      <c r="X744" t="s">
        <v>4346</v>
      </c>
      <c r="Y744" t="s">
        <v>4347</v>
      </c>
      <c r="Z744" t="s">
        <v>4348</v>
      </c>
      <c r="AA744" t="s">
        <v>4349</v>
      </c>
      <c r="AB744" t="s">
        <v>4350</v>
      </c>
      <c r="AC744" t="s">
        <v>4351</v>
      </c>
      <c r="AD744" t="s">
        <v>25</v>
      </c>
      <c r="AE744" t="s">
        <v>4347</v>
      </c>
      <c r="AF744" t="s">
        <v>4326</v>
      </c>
      <c r="AG744" t="s">
        <v>352</v>
      </c>
      <c r="AH744" t="s">
        <v>4327</v>
      </c>
      <c r="AI744" t="s">
        <v>36</v>
      </c>
      <c r="AJ744" t="s">
        <v>36</v>
      </c>
      <c r="AK744" t="s">
        <v>36</v>
      </c>
      <c r="AL744" t="s">
        <v>36</v>
      </c>
      <c r="AM744" t="s">
        <v>36</v>
      </c>
      <c r="AN744" t="s">
        <v>36</v>
      </c>
      <c r="AO744" t="s">
        <v>36</v>
      </c>
      <c r="AP744" t="s">
        <v>36</v>
      </c>
      <c r="AQ744" t="s">
        <v>36</v>
      </c>
      <c r="AR744" t="s">
        <v>2323</v>
      </c>
      <c r="AS744" t="s">
        <v>4328</v>
      </c>
      <c r="AT744" t="s">
        <v>4329</v>
      </c>
      <c r="AU744" t="s">
        <v>4330</v>
      </c>
      <c r="AV744" t="s">
        <v>4331</v>
      </c>
      <c r="AW744" t="s">
        <v>4332</v>
      </c>
      <c r="AX744" t="s">
        <v>4333</v>
      </c>
      <c r="AY744" t="s">
        <v>4334</v>
      </c>
      <c r="AZ744" t="s">
        <v>4335</v>
      </c>
      <c r="BA744" t="s">
        <v>4336</v>
      </c>
      <c r="BB744" t="s">
        <v>4337</v>
      </c>
      <c r="BC744" t="s">
        <v>4338</v>
      </c>
      <c r="BD744" t="s">
        <v>4339</v>
      </c>
      <c r="BE744" t="s">
        <v>4340</v>
      </c>
      <c r="BF744" t="s">
        <v>4341</v>
      </c>
      <c r="BG744" t="s">
        <v>4342</v>
      </c>
      <c r="BH744" t="s">
        <v>2323</v>
      </c>
      <c r="BI744" t="s">
        <v>4343</v>
      </c>
      <c r="BJ744" t="s">
        <v>4344</v>
      </c>
      <c r="BK744" t="s">
        <v>4345</v>
      </c>
      <c r="BL744" t="s">
        <v>25</v>
      </c>
      <c r="BM744" t="s">
        <v>25</v>
      </c>
      <c r="BN744" t="s">
        <v>25</v>
      </c>
      <c r="BO744" t="s">
        <v>25</v>
      </c>
      <c r="BP744" t="s">
        <v>25</v>
      </c>
      <c r="BQ744" t="s">
        <v>25</v>
      </c>
      <c r="BR744" t="s">
        <v>25</v>
      </c>
      <c r="BS744" t="s">
        <v>25</v>
      </c>
      <c r="BT744" t="s">
        <v>25</v>
      </c>
      <c r="BU744" t="s">
        <v>25</v>
      </c>
      <c r="BV744" t="s">
        <v>25</v>
      </c>
      <c r="BW744" t="s">
        <v>25</v>
      </c>
      <c r="BX744" t="s">
        <v>25</v>
      </c>
      <c r="BY744" t="s">
        <v>25</v>
      </c>
      <c r="BZ744" t="s">
        <v>25</v>
      </c>
      <c r="CA744" t="s">
        <v>25</v>
      </c>
      <c r="CB744" t="s">
        <v>25</v>
      </c>
      <c r="CC744" t="s">
        <v>25</v>
      </c>
      <c r="CD744" t="s">
        <v>25</v>
      </c>
      <c r="CE744" t="s">
        <v>25</v>
      </c>
      <c r="CF744" t="s">
        <v>25</v>
      </c>
      <c r="CG744" t="s">
        <v>25</v>
      </c>
      <c r="CH744" t="s">
        <v>25</v>
      </c>
      <c r="CI744" t="s">
        <v>25</v>
      </c>
      <c r="CJ744" t="s">
        <v>25</v>
      </c>
      <c r="CK744" t="s">
        <v>25</v>
      </c>
      <c r="CL744" t="s">
        <v>25</v>
      </c>
      <c r="CM744" t="s">
        <v>25</v>
      </c>
      <c r="CN744" t="s">
        <v>25</v>
      </c>
      <c r="CO744" t="s">
        <v>25</v>
      </c>
      <c r="CP744" t="s">
        <v>25</v>
      </c>
      <c r="CQ744" t="s">
        <v>25</v>
      </c>
      <c r="CR744" t="s">
        <v>25</v>
      </c>
      <c r="CS744" t="s">
        <v>25</v>
      </c>
      <c r="CT744" t="s">
        <v>25</v>
      </c>
      <c r="CU744" t="s">
        <v>25</v>
      </c>
      <c r="CV744" t="s">
        <v>25</v>
      </c>
      <c r="CW744" t="s">
        <v>25</v>
      </c>
      <c r="CX744" t="s">
        <v>25</v>
      </c>
      <c r="CY744" t="s">
        <v>25</v>
      </c>
      <c r="CZ744" t="s">
        <v>25</v>
      </c>
      <c r="DA744" t="s">
        <v>25</v>
      </c>
      <c r="DB744" t="s">
        <v>25</v>
      </c>
      <c r="DC744" t="s">
        <v>25</v>
      </c>
    </row>
    <row r="745" spans="1:107" x14ac:dyDescent="0.2">
      <c r="A745" t="s">
        <v>325</v>
      </c>
      <c r="B745">
        <v>118811423</v>
      </c>
      <c r="C745" t="s">
        <v>33</v>
      </c>
      <c r="D745">
        <v>0</v>
      </c>
      <c r="E745">
        <v>-4</v>
      </c>
      <c r="F745">
        <v>0</v>
      </c>
      <c r="G745" t="s">
        <v>24</v>
      </c>
      <c r="H745">
        <v>1</v>
      </c>
      <c r="I745" t="s">
        <v>25</v>
      </c>
      <c r="J745">
        <v>0</v>
      </c>
      <c r="K745" t="s">
        <v>25</v>
      </c>
      <c r="L745">
        <v>0</v>
      </c>
      <c r="M745">
        <v>0.66700000000000004</v>
      </c>
      <c r="N745" t="s">
        <v>331</v>
      </c>
      <c r="O745" t="s">
        <v>214</v>
      </c>
      <c r="P745" t="s">
        <v>25</v>
      </c>
      <c r="Q745" t="s">
        <v>25</v>
      </c>
      <c r="R745" t="s">
        <v>25</v>
      </c>
      <c r="S745" t="s">
        <v>25</v>
      </c>
      <c r="T745" t="s">
        <v>25</v>
      </c>
      <c r="U745" t="s">
        <v>25</v>
      </c>
      <c r="V745" t="s">
        <v>25</v>
      </c>
      <c r="W745" t="s">
        <v>2411</v>
      </c>
      <c r="X745" t="s">
        <v>25</v>
      </c>
      <c r="Y745" t="s">
        <v>25</v>
      </c>
      <c r="Z745" t="s">
        <v>25</v>
      </c>
      <c r="AA745" t="s">
        <v>25</v>
      </c>
      <c r="AB745" t="s">
        <v>25</v>
      </c>
      <c r="AC745" t="s">
        <v>25</v>
      </c>
      <c r="AD745" t="s">
        <v>25</v>
      </c>
      <c r="AE745" t="s">
        <v>4352</v>
      </c>
      <c r="AF745" t="s">
        <v>4326</v>
      </c>
      <c r="AG745" t="s">
        <v>352</v>
      </c>
      <c r="AH745" t="s">
        <v>4327</v>
      </c>
      <c r="AI745" t="s">
        <v>36</v>
      </c>
      <c r="AJ745" t="s">
        <v>36</v>
      </c>
      <c r="AK745" t="s">
        <v>36</v>
      </c>
      <c r="AL745" t="s">
        <v>36</v>
      </c>
      <c r="AM745" t="s">
        <v>36</v>
      </c>
      <c r="AN745" t="s">
        <v>36</v>
      </c>
      <c r="AO745" t="s">
        <v>36</v>
      </c>
      <c r="AP745" t="s">
        <v>36</v>
      </c>
      <c r="AQ745" t="s">
        <v>36</v>
      </c>
      <c r="AR745" t="s">
        <v>2323</v>
      </c>
      <c r="AS745" t="s">
        <v>4328</v>
      </c>
      <c r="AT745" t="s">
        <v>4329</v>
      </c>
      <c r="AU745" t="s">
        <v>4330</v>
      </c>
      <c r="AV745" t="s">
        <v>4331</v>
      </c>
      <c r="AW745" t="s">
        <v>4332</v>
      </c>
      <c r="AX745" t="s">
        <v>4333</v>
      </c>
      <c r="AY745" t="s">
        <v>4334</v>
      </c>
      <c r="AZ745" t="s">
        <v>4335</v>
      </c>
      <c r="BA745" t="s">
        <v>4336</v>
      </c>
      <c r="BB745" t="s">
        <v>4337</v>
      </c>
      <c r="BC745" t="s">
        <v>4338</v>
      </c>
      <c r="BD745" t="s">
        <v>4339</v>
      </c>
      <c r="BE745" t="s">
        <v>4340</v>
      </c>
      <c r="BF745" t="s">
        <v>4341</v>
      </c>
      <c r="BG745" t="s">
        <v>4342</v>
      </c>
      <c r="BH745" t="s">
        <v>2323</v>
      </c>
      <c r="BI745" t="s">
        <v>4343</v>
      </c>
      <c r="BJ745" t="s">
        <v>4344</v>
      </c>
      <c r="BK745" t="s">
        <v>4345</v>
      </c>
      <c r="BL745" t="s">
        <v>25</v>
      </c>
      <c r="BM745" t="s">
        <v>25</v>
      </c>
      <c r="BN745" t="s">
        <v>25</v>
      </c>
      <c r="BO745" t="s">
        <v>25</v>
      </c>
      <c r="BP745" t="s">
        <v>25</v>
      </c>
      <c r="BQ745" t="s">
        <v>25</v>
      </c>
      <c r="BR745" t="s">
        <v>25</v>
      </c>
      <c r="BS745" t="s">
        <v>25</v>
      </c>
      <c r="BT745" t="s">
        <v>25</v>
      </c>
      <c r="BU745" t="s">
        <v>25</v>
      </c>
      <c r="BV745" t="s">
        <v>25</v>
      </c>
      <c r="BW745" t="s">
        <v>25</v>
      </c>
      <c r="BX745" t="s">
        <v>25</v>
      </c>
      <c r="BY745" t="s">
        <v>25</v>
      </c>
      <c r="BZ745" t="s">
        <v>25</v>
      </c>
      <c r="CA745" t="s">
        <v>25</v>
      </c>
      <c r="CB745" t="s">
        <v>25</v>
      </c>
      <c r="CC745" t="s">
        <v>25</v>
      </c>
      <c r="CD745" t="s">
        <v>25</v>
      </c>
      <c r="CE745" t="s">
        <v>25</v>
      </c>
      <c r="CF745" t="s">
        <v>25</v>
      </c>
      <c r="CG745" t="s">
        <v>25</v>
      </c>
      <c r="CH745" t="s">
        <v>25</v>
      </c>
      <c r="CI745" t="s">
        <v>25</v>
      </c>
      <c r="CJ745" t="s">
        <v>25</v>
      </c>
      <c r="CK745" t="s">
        <v>25</v>
      </c>
      <c r="CL745" t="s">
        <v>25</v>
      </c>
      <c r="CM745" t="s">
        <v>25</v>
      </c>
      <c r="CN745" t="s">
        <v>25</v>
      </c>
      <c r="CO745" t="s">
        <v>25</v>
      </c>
      <c r="CP745" t="s">
        <v>25</v>
      </c>
      <c r="CQ745" t="s">
        <v>25</v>
      </c>
      <c r="CR745" t="s">
        <v>25</v>
      </c>
      <c r="CS745" t="s">
        <v>25</v>
      </c>
      <c r="CT745" t="s">
        <v>25</v>
      </c>
      <c r="CU745" t="s">
        <v>25</v>
      </c>
      <c r="CV745" t="s">
        <v>25</v>
      </c>
      <c r="CW745" t="s">
        <v>25</v>
      </c>
      <c r="CX745" t="s">
        <v>25</v>
      </c>
      <c r="CY745" t="s">
        <v>25</v>
      </c>
      <c r="CZ745" t="s">
        <v>25</v>
      </c>
      <c r="DA745" t="s">
        <v>25</v>
      </c>
      <c r="DB745" t="s">
        <v>25</v>
      </c>
      <c r="DC745" t="s">
        <v>25</v>
      </c>
    </row>
    <row r="746" spans="1:107" x14ac:dyDescent="0.2">
      <c r="A746" t="s">
        <v>325</v>
      </c>
      <c r="B746">
        <v>118811423</v>
      </c>
      <c r="C746" t="s">
        <v>33</v>
      </c>
      <c r="D746">
        <v>0</v>
      </c>
      <c r="E746">
        <v>-4</v>
      </c>
      <c r="F746">
        <v>0</v>
      </c>
      <c r="G746" t="s">
        <v>24</v>
      </c>
      <c r="H746">
        <v>1</v>
      </c>
      <c r="I746" t="s">
        <v>25</v>
      </c>
      <c r="J746">
        <v>0</v>
      </c>
      <c r="K746" t="s">
        <v>25</v>
      </c>
      <c r="L746">
        <v>0</v>
      </c>
      <c r="M746">
        <v>0.66700000000000004</v>
      </c>
      <c r="N746" t="s">
        <v>331</v>
      </c>
      <c r="O746" t="s">
        <v>214</v>
      </c>
      <c r="P746" t="s">
        <v>25</v>
      </c>
      <c r="Q746" t="s">
        <v>25</v>
      </c>
      <c r="R746" t="s">
        <v>25</v>
      </c>
      <c r="S746" t="s">
        <v>25</v>
      </c>
      <c r="T746" t="s">
        <v>25</v>
      </c>
      <c r="U746" t="s">
        <v>25</v>
      </c>
      <c r="V746" t="s">
        <v>25</v>
      </c>
      <c r="W746" t="s">
        <v>2411</v>
      </c>
      <c r="X746" t="s">
        <v>25</v>
      </c>
      <c r="Y746" t="s">
        <v>25</v>
      </c>
      <c r="Z746" t="s">
        <v>25</v>
      </c>
      <c r="AA746" t="s">
        <v>25</v>
      </c>
      <c r="AB746" t="s">
        <v>25</v>
      </c>
      <c r="AC746" t="s">
        <v>25</v>
      </c>
      <c r="AD746" t="s">
        <v>25</v>
      </c>
      <c r="AE746" t="s">
        <v>4353</v>
      </c>
      <c r="AF746" t="s">
        <v>4326</v>
      </c>
      <c r="AG746" t="s">
        <v>352</v>
      </c>
      <c r="AH746" t="s">
        <v>4327</v>
      </c>
      <c r="AI746" t="s">
        <v>36</v>
      </c>
      <c r="AJ746" t="s">
        <v>36</v>
      </c>
      <c r="AK746" t="s">
        <v>36</v>
      </c>
      <c r="AL746" t="s">
        <v>36</v>
      </c>
      <c r="AM746" t="s">
        <v>36</v>
      </c>
      <c r="AN746" t="s">
        <v>36</v>
      </c>
      <c r="AO746" t="s">
        <v>36</v>
      </c>
      <c r="AP746" t="s">
        <v>36</v>
      </c>
      <c r="AQ746" t="s">
        <v>36</v>
      </c>
      <c r="AR746" t="s">
        <v>2323</v>
      </c>
      <c r="AS746" t="s">
        <v>4328</v>
      </c>
      <c r="AT746" t="s">
        <v>4329</v>
      </c>
      <c r="AU746" t="s">
        <v>4330</v>
      </c>
      <c r="AV746" t="s">
        <v>4331</v>
      </c>
      <c r="AW746" t="s">
        <v>4332</v>
      </c>
      <c r="AX746" t="s">
        <v>4333</v>
      </c>
      <c r="AY746" t="s">
        <v>4334</v>
      </c>
      <c r="AZ746" t="s">
        <v>4335</v>
      </c>
      <c r="BA746" t="s">
        <v>4336</v>
      </c>
      <c r="BB746" t="s">
        <v>4337</v>
      </c>
      <c r="BC746" t="s">
        <v>4338</v>
      </c>
      <c r="BD746" t="s">
        <v>4339</v>
      </c>
      <c r="BE746" t="s">
        <v>4340</v>
      </c>
      <c r="BF746" t="s">
        <v>4341</v>
      </c>
      <c r="BG746" t="s">
        <v>4342</v>
      </c>
      <c r="BH746" t="s">
        <v>2323</v>
      </c>
      <c r="BI746" t="s">
        <v>4343</v>
      </c>
      <c r="BJ746" t="s">
        <v>4344</v>
      </c>
      <c r="BK746" t="s">
        <v>4345</v>
      </c>
      <c r="BL746" t="s">
        <v>25</v>
      </c>
      <c r="BM746" t="s">
        <v>25</v>
      </c>
      <c r="BN746" t="s">
        <v>25</v>
      </c>
      <c r="BO746" t="s">
        <v>25</v>
      </c>
      <c r="BP746" t="s">
        <v>25</v>
      </c>
      <c r="BQ746" t="s">
        <v>25</v>
      </c>
      <c r="BR746" t="s">
        <v>25</v>
      </c>
      <c r="BS746" t="s">
        <v>25</v>
      </c>
      <c r="BT746" t="s">
        <v>25</v>
      </c>
      <c r="BU746" t="s">
        <v>25</v>
      </c>
      <c r="BV746" t="s">
        <v>25</v>
      </c>
      <c r="BW746" t="s">
        <v>25</v>
      </c>
      <c r="BX746" t="s">
        <v>25</v>
      </c>
      <c r="BY746" t="s">
        <v>25</v>
      </c>
      <c r="BZ746" t="s">
        <v>25</v>
      </c>
      <c r="CA746" t="s">
        <v>25</v>
      </c>
      <c r="CB746" t="s">
        <v>25</v>
      </c>
      <c r="CC746" t="s">
        <v>25</v>
      </c>
      <c r="CD746" t="s">
        <v>25</v>
      </c>
      <c r="CE746" t="s">
        <v>25</v>
      </c>
      <c r="CF746" t="s">
        <v>25</v>
      </c>
      <c r="CG746" t="s">
        <v>25</v>
      </c>
      <c r="CH746" t="s">
        <v>25</v>
      </c>
      <c r="CI746" t="s">
        <v>25</v>
      </c>
      <c r="CJ746" t="s">
        <v>25</v>
      </c>
      <c r="CK746" t="s">
        <v>25</v>
      </c>
      <c r="CL746" t="s">
        <v>25</v>
      </c>
      <c r="CM746" t="s">
        <v>25</v>
      </c>
      <c r="CN746" t="s">
        <v>25</v>
      </c>
      <c r="CO746" t="s">
        <v>25</v>
      </c>
      <c r="CP746" t="s">
        <v>25</v>
      </c>
      <c r="CQ746" t="s">
        <v>25</v>
      </c>
      <c r="CR746" t="s">
        <v>25</v>
      </c>
      <c r="CS746" t="s">
        <v>25</v>
      </c>
      <c r="CT746" t="s">
        <v>25</v>
      </c>
      <c r="CU746" t="s">
        <v>25</v>
      </c>
      <c r="CV746" t="s">
        <v>25</v>
      </c>
      <c r="CW746" t="s">
        <v>25</v>
      </c>
      <c r="CX746" t="s">
        <v>25</v>
      </c>
      <c r="CY746" t="s">
        <v>25</v>
      </c>
      <c r="CZ746" t="s">
        <v>25</v>
      </c>
      <c r="DA746" t="s">
        <v>25</v>
      </c>
      <c r="DB746" t="s">
        <v>25</v>
      </c>
      <c r="DC746" t="s">
        <v>25</v>
      </c>
    </row>
    <row r="747" spans="1:107" x14ac:dyDescent="0.2">
      <c r="A747" t="s">
        <v>325</v>
      </c>
      <c r="B747">
        <v>118811423</v>
      </c>
      <c r="C747" t="s">
        <v>33</v>
      </c>
      <c r="D747">
        <v>0</v>
      </c>
      <c r="E747">
        <v>-4</v>
      </c>
      <c r="F747">
        <v>0</v>
      </c>
      <c r="G747" t="s">
        <v>24</v>
      </c>
      <c r="H747">
        <v>1</v>
      </c>
      <c r="I747" t="s">
        <v>25</v>
      </c>
      <c r="J747">
        <v>0</v>
      </c>
      <c r="K747" t="s">
        <v>25</v>
      </c>
      <c r="L747">
        <v>0</v>
      </c>
      <c r="M747">
        <v>0.66700000000000004</v>
      </c>
      <c r="N747" t="s">
        <v>331</v>
      </c>
      <c r="O747" t="s">
        <v>214</v>
      </c>
      <c r="P747" t="s">
        <v>25</v>
      </c>
      <c r="Q747" t="s">
        <v>25</v>
      </c>
      <c r="R747" t="s">
        <v>25</v>
      </c>
      <c r="S747" t="s">
        <v>25</v>
      </c>
      <c r="T747" t="s">
        <v>25</v>
      </c>
      <c r="U747" t="s">
        <v>25</v>
      </c>
      <c r="V747" t="s">
        <v>25</v>
      </c>
      <c r="W747" t="s">
        <v>2411</v>
      </c>
      <c r="X747" t="s">
        <v>4354</v>
      </c>
      <c r="Y747" t="s">
        <v>4355</v>
      </c>
      <c r="Z747" t="s">
        <v>4356</v>
      </c>
      <c r="AA747" t="s">
        <v>4357</v>
      </c>
      <c r="AB747" t="s">
        <v>4358</v>
      </c>
      <c r="AC747" t="s">
        <v>4359</v>
      </c>
      <c r="AD747" t="s">
        <v>25</v>
      </c>
      <c r="AE747" t="s">
        <v>4355</v>
      </c>
      <c r="AF747" t="s">
        <v>4326</v>
      </c>
      <c r="AG747" t="s">
        <v>352</v>
      </c>
      <c r="AH747" t="s">
        <v>4327</v>
      </c>
      <c r="AI747" t="s">
        <v>36</v>
      </c>
      <c r="AJ747" t="s">
        <v>36</v>
      </c>
      <c r="AK747" t="s">
        <v>36</v>
      </c>
      <c r="AL747" t="s">
        <v>36</v>
      </c>
      <c r="AM747" t="s">
        <v>36</v>
      </c>
      <c r="AN747" t="s">
        <v>36</v>
      </c>
      <c r="AO747" t="s">
        <v>36</v>
      </c>
      <c r="AP747" t="s">
        <v>36</v>
      </c>
      <c r="AQ747" t="s">
        <v>36</v>
      </c>
      <c r="AR747" t="s">
        <v>2323</v>
      </c>
      <c r="AS747" t="s">
        <v>4328</v>
      </c>
      <c r="AT747" t="s">
        <v>4329</v>
      </c>
      <c r="AU747" t="s">
        <v>4330</v>
      </c>
      <c r="AV747" t="s">
        <v>4331</v>
      </c>
      <c r="AW747" t="s">
        <v>4332</v>
      </c>
      <c r="AX747" t="s">
        <v>4333</v>
      </c>
      <c r="AY747" t="s">
        <v>4334</v>
      </c>
      <c r="AZ747" t="s">
        <v>4335</v>
      </c>
      <c r="BA747" t="s">
        <v>4336</v>
      </c>
      <c r="BB747" t="s">
        <v>4337</v>
      </c>
      <c r="BC747" t="s">
        <v>4338</v>
      </c>
      <c r="BD747" t="s">
        <v>4339</v>
      </c>
      <c r="BE747" t="s">
        <v>4340</v>
      </c>
      <c r="BF747" t="s">
        <v>4341</v>
      </c>
      <c r="BG747" t="s">
        <v>4342</v>
      </c>
      <c r="BH747" t="s">
        <v>2323</v>
      </c>
      <c r="BI747" t="s">
        <v>4343</v>
      </c>
      <c r="BJ747" t="s">
        <v>4344</v>
      </c>
      <c r="BK747" t="s">
        <v>4345</v>
      </c>
      <c r="BL747" t="s">
        <v>25</v>
      </c>
      <c r="BM747" t="s">
        <v>25</v>
      </c>
      <c r="BN747" t="s">
        <v>25</v>
      </c>
      <c r="BO747" t="s">
        <v>25</v>
      </c>
      <c r="BP747" t="s">
        <v>25</v>
      </c>
      <c r="BQ747" t="s">
        <v>25</v>
      </c>
      <c r="BR747" t="s">
        <v>25</v>
      </c>
      <c r="BS747" t="s">
        <v>25</v>
      </c>
      <c r="BT747" t="s">
        <v>25</v>
      </c>
      <c r="BU747" t="s">
        <v>25</v>
      </c>
      <c r="BV747" t="s">
        <v>25</v>
      </c>
      <c r="BW747" t="s">
        <v>25</v>
      </c>
      <c r="BX747" t="s">
        <v>25</v>
      </c>
      <c r="BY747" t="s">
        <v>25</v>
      </c>
      <c r="BZ747" t="s">
        <v>25</v>
      </c>
      <c r="CA747" t="s">
        <v>25</v>
      </c>
      <c r="CB747" t="s">
        <v>25</v>
      </c>
      <c r="CC747" t="s">
        <v>25</v>
      </c>
      <c r="CD747" t="s">
        <v>25</v>
      </c>
      <c r="CE747" t="s">
        <v>25</v>
      </c>
      <c r="CF747" t="s">
        <v>25</v>
      </c>
      <c r="CG747" t="s">
        <v>25</v>
      </c>
      <c r="CH747" t="s">
        <v>25</v>
      </c>
      <c r="CI747" t="s">
        <v>25</v>
      </c>
      <c r="CJ747" t="s">
        <v>25</v>
      </c>
      <c r="CK747" t="s">
        <v>25</v>
      </c>
      <c r="CL747" t="s">
        <v>25</v>
      </c>
      <c r="CM747" t="s">
        <v>25</v>
      </c>
      <c r="CN747" t="s">
        <v>25</v>
      </c>
      <c r="CO747" t="s">
        <v>25</v>
      </c>
      <c r="CP747" t="s">
        <v>25</v>
      </c>
      <c r="CQ747" t="s">
        <v>25</v>
      </c>
      <c r="CR747" t="s">
        <v>25</v>
      </c>
      <c r="CS747" t="s">
        <v>25</v>
      </c>
      <c r="CT747" t="s">
        <v>25</v>
      </c>
      <c r="CU747" t="s">
        <v>25</v>
      </c>
      <c r="CV747" t="s">
        <v>25</v>
      </c>
      <c r="CW747" t="s">
        <v>25</v>
      </c>
      <c r="CX747" t="s">
        <v>25</v>
      </c>
      <c r="CY747" t="s">
        <v>25</v>
      </c>
      <c r="CZ747" t="s">
        <v>25</v>
      </c>
      <c r="DA747" t="s">
        <v>25</v>
      </c>
      <c r="DB747" t="s">
        <v>25</v>
      </c>
      <c r="DC747" t="s">
        <v>25</v>
      </c>
    </row>
    <row r="748" spans="1:107" x14ac:dyDescent="0.2">
      <c r="A748" t="s">
        <v>325</v>
      </c>
      <c r="B748">
        <v>118811423</v>
      </c>
      <c r="C748" t="s">
        <v>33</v>
      </c>
      <c r="D748">
        <v>0</v>
      </c>
      <c r="E748">
        <v>-4</v>
      </c>
      <c r="F748">
        <v>0</v>
      </c>
      <c r="G748" t="s">
        <v>24</v>
      </c>
      <c r="H748">
        <v>1</v>
      </c>
      <c r="I748" t="s">
        <v>25</v>
      </c>
      <c r="J748">
        <v>0</v>
      </c>
      <c r="K748" t="s">
        <v>25</v>
      </c>
      <c r="L748">
        <v>0</v>
      </c>
      <c r="M748">
        <v>0.66700000000000004</v>
      </c>
      <c r="N748" t="s">
        <v>331</v>
      </c>
      <c r="O748" t="s">
        <v>214</v>
      </c>
      <c r="P748" t="s">
        <v>25</v>
      </c>
      <c r="Q748" t="s">
        <v>25</v>
      </c>
      <c r="R748" t="s">
        <v>25</v>
      </c>
      <c r="S748" t="s">
        <v>25</v>
      </c>
      <c r="T748" t="s">
        <v>25</v>
      </c>
      <c r="U748" t="s">
        <v>25</v>
      </c>
      <c r="V748" t="s">
        <v>25</v>
      </c>
      <c r="W748" t="s">
        <v>2411</v>
      </c>
      <c r="X748" t="s">
        <v>4360</v>
      </c>
      <c r="Y748" t="s">
        <v>4361</v>
      </c>
      <c r="Z748" t="s">
        <v>4362</v>
      </c>
      <c r="AA748" t="s">
        <v>4363</v>
      </c>
      <c r="AB748" t="s">
        <v>4358</v>
      </c>
      <c r="AC748" t="s">
        <v>4359</v>
      </c>
      <c r="AD748" t="s">
        <v>25</v>
      </c>
      <c r="AE748" t="s">
        <v>4355</v>
      </c>
      <c r="AF748" t="s">
        <v>4326</v>
      </c>
      <c r="AG748" t="s">
        <v>352</v>
      </c>
      <c r="AH748" t="s">
        <v>4327</v>
      </c>
      <c r="AI748" t="s">
        <v>36</v>
      </c>
      <c r="AJ748" t="s">
        <v>36</v>
      </c>
      <c r="AK748" t="s">
        <v>36</v>
      </c>
      <c r="AL748" t="s">
        <v>36</v>
      </c>
      <c r="AM748" t="s">
        <v>36</v>
      </c>
      <c r="AN748" t="s">
        <v>36</v>
      </c>
      <c r="AO748" t="s">
        <v>36</v>
      </c>
      <c r="AP748" t="s">
        <v>36</v>
      </c>
      <c r="AQ748" t="s">
        <v>36</v>
      </c>
      <c r="AR748" t="s">
        <v>2323</v>
      </c>
      <c r="AS748" t="s">
        <v>4328</v>
      </c>
      <c r="AT748" t="s">
        <v>4329</v>
      </c>
      <c r="AU748" t="s">
        <v>4330</v>
      </c>
      <c r="AV748" t="s">
        <v>4331</v>
      </c>
      <c r="AW748" t="s">
        <v>4332</v>
      </c>
      <c r="AX748" t="s">
        <v>4333</v>
      </c>
      <c r="AY748" t="s">
        <v>4334</v>
      </c>
      <c r="AZ748" t="s">
        <v>4335</v>
      </c>
      <c r="BA748" t="s">
        <v>4336</v>
      </c>
      <c r="BB748" t="s">
        <v>4337</v>
      </c>
      <c r="BC748" t="s">
        <v>4338</v>
      </c>
      <c r="BD748" t="s">
        <v>4339</v>
      </c>
      <c r="BE748" t="s">
        <v>4340</v>
      </c>
      <c r="BF748" t="s">
        <v>4341</v>
      </c>
      <c r="BG748" t="s">
        <v>4342</v>
      </c>
      <c r="BH748" t="s">
        <v>2323</v>
      </c>
      <c r="BI748" t="s">
        <v>4343</v>
      </c>
      <c r="BJ748" t="s">
        <v>4344</v>
      </c>
      <c r="BK748" t="s">
        <v>4345</v>
      </c>
      <c r="BL748" t="s">
        <v>25</v>
      </c>
      <c r="BM748" t="s">
        <v>25</v>
      </c>
      <c r="BN748" t="s">
        <v>25</v>
      </c>
      <c r="BO748" t="s">
        <v>25</v>
      </c>
      <c r="BP748" t="s">
        <v>25</v>
      </c>
      <c r="BQ748" t="s">
        <v>25</v>
      </c>
      <c r="BR748" t="s">
        <v>25</v>
      </c>
      <c r="BS748" t="s">
        <v>25</v>
      </c>
      <c r="BT748" t="s">
        <v>25</v>
      </c>
      <c r="BU748" t="s">
        <v>25</v>
      </c>
      <c r="BV748" t="s">
        <v>25</v>
      </c>
      <c r="BW748" t="s">
        <v>25</v>
      </c>
      <c r="BX748" t="s">
        <v>25</v>
      </c>
      <c r="BY748" t="s">
        <v>25</v>
      </c>
      <c r="BZ748" t="s">
        <v>25</v>
      </c>
      <c r="CA748" t="s">
        <v>25</v>
      </c>
      <c r="CB748" t="s">
        <v>25</v>
      </c>
      <c r="CC748" t="s">
        <v>25</v>
      </c>
      <c r="CD748" t="s">
        <v>25</v>
      </c>
      <c r="CE748" t="s">
        <v>25</v>
      </c>
      <c r="CF748" t="s">
        <v>25</v>
      </c>
      <c r="CG748" t="s">
        <v>25</v>
      </c>
      <c r="CH748" t="s">
        <v>25</v>
      </c>
      <c r="CI748" t="s">
        <v>25</v>
      </c>
      <c r="CJ748" t="s">
        <v>25</v>
      </c>
      <c r="CK748" t="s">
        <v>25</v>
      </c>
      <c r="CL748" t="s">
        <v>25</v>
      </c>
      <c r="CM748" t="s">
        <v>25</v>
      </c>
      <c r="CN748" t="s">
        <v>25</v>
      </c>
      <c r="CO748" t="s">
        <v>25</v>
      </c>
      <c r="CP748" t="s">
        <v>25</v>
      </c>
      <c r="CQ748" t="s">
        <v>25</v>
      </c>
      <c r="CR748" t="s">
        <v>25</v>
      </c>
      <c r="CS748" t="s">
        <v>25</v>
      </c>
      <c r="CT748" t="s">
        <v>25</v>
      </c>
      <c r="CU748" t="s">
        <v>25</v>
      </c>
      <c r="CV748" t="s">
        <v>25</v>
      </c>
      <c r="CW748" t="s">
        <v>25</v>
      </c>
      <c r="CX748" t="s">
        <v>25</v>
      </c>
      <c r="CY748" t="s">
        <v>25</v>
      </c>
      <c r="CZ748" t="s">
        <v>25</v>
      </c>
      <c r="DA748" t="s">
        <v>25</v>
      </c>
      <c r="DB748" t="s">
        <v>25</v>
      </c>
      <c r="DC748" t="s">
        <v>25</v>
      </c>
    </row>
    <row r="749" spans="1:107" x14ac:dyDescent="0.2">
      <c r="A749" t="s">
        <v>325</v>
      </c>
      <c r="B749">
        <v>118811423</v>
      </c>
      <c r="C749" t="s">
        <v>33</v>
      </c>
      <c r="D749">
        <v>0</v>
      </c>
      <c r="E749">
        <v>-4</v>
      </c>
      <c r="F749">
        <v>0</v>
      </c>
      <c r="G749" t="s">
        <v>24</v>
      </c>
      <c r="H749">
        <v>1</v>
      </c>
      <c r="I749" t="s">
        <v>25</v>
      </c>
      <c r="J749">
        <v>0</v>
      </c>
      <c r="K749" t="s">
        <v>25</v>
      </c>
      <c r="L749">
        <v>0</v>
      </c>
      <c r="M749">
        <v>0.66700000000000004</v>
      </c>
      <c r="N749" t="s">
        <v>331</v>
      </c>
      <c r="O749" t="s">
        <v>214</v>
      </c>
      <c r="P749" t="s">
        <v>25</v>
      </c>
      <c r="Q749" t="s">
        <v>25</v>
      </c>
      <c r="R749" t="s">
        <v>25</v>
      </c>
      <c r="S749" t="s">
        <v>25</v>
      </c>
      <c r="T749" t="s">
        <v>25</v>
      </c>
      <c r="U749" t="s">
        <v>25</v>
      </c>
      <c r="V749" t="s">
        <v>25</v>
      </c>
      <c r="W749" t="s">
        <v>2411</v>
      </c>
      <c r="X749" t="s">
        <v>4320</v>
      </c>
      <c r="Y749" t="s">
        <v>4321</v>
      </c>
      <c r="Z749" t="s">
        <v>4322</v>
      </c>
      <c r="AA749" t="s">
        <v>4323</v>
      </c>
      <c r="AB749" t="s">
        <v>4324</v>
      </c>
      <c r="AC749" t="s">
        <v>4325</v>
      </c>
      <c r="AD749" t="s">
        <v>25</v>
      </c>
      <c r="AE749" t="s">
        <v>4321</v>
      </c>
      <c r="AF749" t="s">
        <v>4326</v>
      </c>
      <c r="AG749" t="s">
        <v>352</v>
      </c>
      <c r="AH749" t="s">
        <v>4327</v>
      </c>
      <c r="AI749" t="s">
        <v>36</v>
      </c>
      <c r="AJ749" t="s">
        <v>36</v>
      </c>
      <c r="AK749" t="s">
        <v>36</v>
      </c>
      <c r="AL749" t="s">
        <v>36</v>
      </c>
      <c r="AM749" t="s">
        <v>36</v>
      </c>
      <c r="AN749" t="s">
        <v>36</v>
      </c>
      <c r="AO749" t="s">
        <v>36</v>
      </c>
      <c r="AP749" t="s">
        <v>36</v>
      </c>
      <c r="AQ749" t="s">
        <v>36</v>
      </c>
      <c r="AR749" t="s">
        <v>2323</v>
      </c>
      <c r="AS749" t="s">
        <v>4328</v>
      </c>
      <c r="AT749" t="s">
        <v>4329</v>
      </c>
      <c r="AU749" t="s">
        <v>4330</v>
      </c>
      <c r="AV749" t="s">
        <v>4331</v>
      </c>
      <c r="AW749" t="s">
        <v>4332</v>
      </c>
      <c r="AX749" t="s">
        <v>4333</v>
      </c>
      <c r="AY749" t="s">
        <v>4334</v>
      </c>
      <c r="AZ749" t="s">
        <v>4335</v>
      </c>
      <c r="BA749" t="s">
        <v>4336</v>
      </c>
      <c r="BB749" t="s">
        <v>4337</v>
      </c>
      <c r="BC749" t="s">
        <v>4338</v>
      </c>
      <c r="BD749" t="s">
        <v>4339</v>
      </c>
      <c r="BE749" t="s">
        <v>4340</v>
      </c>
      <c r="BF749" t="s">
        <v>4341</v>
      </c>
      <c r="BG749" t="s">
        <v>4342</v>
      </c>
      <c r="BH749" t="s">
        <v>2323</v>
      </c>
      <c r="BI749" t="s">
        <v>4343</v>
      </c>
      <c r="BJ749" t="s">
        <v>4344</v>
      </c>
      <c r="BK749" t="s">
        <v>4345</v>
      </c>
      <c r="BL749" t="s">
        <v>25</v>
      </c>
      <c r="BM749" t="s">
        <v>25</v>
      </c>
      <c r="BN749" t="s">
        <v>25</v>
      </c>
      <c r="BO749" t="s">
        <v>25</v>
      </c>
      <c r="BP749" t="s">
        <v>25</v>
      </c>
      <c r="BQ749" t="s">
        <v>25</v>
      </c>
      <c r="BR749" t="s">
        <v>25</v>
      </c>
      <c r="BS749" t="s">
        <v>25</v>
      </c>
      <c r="BT749" t="s">
        <v>25</v>
      </c>
      <c r="BU749" t="s">
        <v>25</v>
      </c>
      <c r="BV749" t="s">
        <v>25</v>
      </c>
      <c r="BW749" t="s">
        <v>25</v>
      </c>
      <c r="BX749" t="s">
        <v>25</v>
      </c>
      <c r="BY749" t="s">
        <v>25</v>
      </c>
      <c r="BZ749" t="s">
        <v>25</v>
      </c>
      <c r="CA749" t="s">
        <v>25</v>
      </c>
      <c r="CB749" t="s">
        <v>25</v>
      </c>
      <c r="CC749" t="s">
        <v>25</v>
      </c>
      <c r="CD749" t="s">
        <v>25</v>
      </c>
      <c r="CE749" t="s">
        <v>25</v>
      </c>
      <c r="CF749" t="s">
        <v>25</v>
      </c>
      <c r="CG749" t="s">
        <v>25</v>
      </c>
      <c r="CH749" t="s">
        <v>25</v>
      </c>
      <c r="CI749" t="s">
        <v>25</v>
      </c>
      <c r="CJ749" t="s">
        <v>25</v>
      </c>
      <c r="CK749" t="s">
        <v>25</v>
      </c>
      <c r="CL749" t="s">
        <v>25</v>
      </c>
      <c r="CM749" t="s">
        <v>25</v>
      </c>
      <c r="CN749" t="s">
        <v>25</v>
      </c>
      <c r="CO749" t="s">
        <v>25</v>
      </c>
      <c r="CP749" t="s">
        <v>25</v>
      </c>
      <c r="CQ749" t="s">
        <v>25</v>
      </c>
      <c r="CR749" t="s">
        <v>25</v>
      </c>
      <c r="CS749" t="s">
        <v>25</v>
      </c>
      <c r="CT749" t="s">
        <v>25</v>
      </c>
      <c r="CU749" t="s">
        <v>25</v>
      </c>
      <c r="CV749" t="s">
        <v>25</v>
      </c>
      <c r="CW749" t="s">
        <v>25</v>
      </c>
      <c r="CX749" t="s">
        <v>25</v>
      </c>
      <c r="CY749" t="s">
        <v>25</v>
      </c>
      <c r="CZ749" t="s">
        <v>25</v>
      </c>
      <c r="DA749" t="s">
        <v>25</v>
      </c>
      <c r="DB749" t="s">
        <v>25</v>
      </c>
      <c r="DC749" t="s">
        <v>25</v>
      </c>
    </row>
    <row r="750" spans="1:107" x14ac:dyDescent="0.2">
      <c r="A750" t="s">
        <v>325</v>
      </c>
      <c r="B750">
        <v>118811423</v>
      </c>
      <c r="C750" t="s">
        <v>33</v>
      </c>
      <c r="D750">
        <v>0</v>
      </c>
      <c r="E750">
        <v>-4</v>
      </c>
      <c r="F750">
        <v>0</v>
      </c>
      <c r="G750" t="s">
        <v>24</v>
      </c>
      <c r="H750">
        <v>1</v>
      </c>
      <c r="I750" t="s">
        <v>25</v>
      </c>
      <c r="J750">
        <v>0</v>
      </c>
      <c r="K750" t="s">
        <v>25</v>
      </c>
      <c r="L750">
        <v>0</v>
      </c>
      <c r="M750">
        <v>0.66700000000000004</v>
      </c>
      <c r="N750" t="s">
        <v>331</v>
      </c>
      <c r="O750" t="s">
        <v>214</v>
      </c>
      <c r="P750" t="s">
        <v>25</v>
      </c>
      <c r="Q750" t="s">
        <v>25</v>
      </c>
      <c r="R750" t="s">
        <v>25</v>
      </c>
      <c r="S750" t="s">
        <v>25</v>
      </c>
      <c r="T750" t="s">
        <v>25</v>
      </c>
      <c r="U750" t="s">
        <v>25</v>
      </c>
      <c r="V750" t="s">
        <v>25</v>
      </c>
      <c r="W750" t="s">
        <v>2411</v>
      </c>
      <c r="X750" t="s">
        <v>4346</v>
      </c>
      <c r="Y750" t="s">
        <v>4347</v>
      </c>
      <c r="Z750" t="s">
        <v>4348</v>
      </c>
      <c r="AA750" t="s">
        <v>4349</v>
      </c>
      <c r="AB750" t="s">
        <v>4350</v>
      </c>
      <c r="AC750" t="s">
        <v>4351</v>
      </c>
      <c r="AD750" t="s">
        <v>25</v>
      </c>
      <c r="AE750" t="s">
        <v>4347</v>
      </c>
      <c r="AF750" t="s">
        <v>4326</v>
      </c>
      <c r="AG750" t="s">
        <v>352</v>
      </c>
      <c r="AH750" t="s">
        <v>4327</v>
      </c>
      <c r="AI750" t="s">
        <v>36</v>
      </c>
      <c r="AJ750" t="s">
        <v>36</v>
      </c>
      <c r="AK750" t="s">
        <v>36</v>
      </c>
      <c r="AL750" t="s">
        <v>36</v>
      </c>
      <c r="AM750" t="s">
        <v>36</v>
      </c>
      <c r="AN750" t="s">
        <v>36</v>
      </c>
      <c r="AO750" t="s">
        <v>36</v>
      </c>
      <c r="AP750" t="s">
        <v>36</v>
      </c>
      <c r="AQ750" t="s">
        <v>36</v>
      </c>
      <c r="AR750" t="s">
        <v>2323</v>
      </c>
      <c r="AS750" t="s">
        <v>4328</v>
      </c>
      <c r="AT750" t="s">
        <v>4329</v>
      </c>
      <c r="AU750" t="s">
        <v>4330</v>
      </c>
      <c r="AV750" t="s">
        <v>4331</v>
      </c>
      <c r="AW750" t="s">
        <v>4332</v>
      </c>
      <c r="AX750" t="s">
        <v>4333</v>
      </c>
      <c r="AY750" t="s">
        <v>4334</v>
      </c>
      <c r="AZ750" t="s">
        <v>4335</v>
      </c>
      <c r="BA750" t="s">
        <v>4336</v>
      </c>
      <c r="BB750" t="s">
        <v>4337</v>
      </c>
      <c r="BC750" t="s">
        <v>4338</v>
      </c>
      <c r="BD750" t="s">
        <v>4339</v>
      </c>
      <c r="BE750" t="s">
        <v>4340</v>
      </c>
      <c r="BF750" t="s">
        <v>4341</v>
      </c>
      <c r="BG750" t="s">
        <v>4342</v>
      </c>
      <c r="BH750" t="s">
        <v>2323</v>
      </c>
      <c r="BI750" t="s">
        <v>4343</v>
      </c>
      <c r="BJ750" t="s">
        <v>4344</v>
      </c>
      <c r="BK750" t="s">
        <v>4345</v>
      </c>
      <c r="BL750" t="s">
        <v>25</v>
      </c>
      <c r="BM750" t="s">
        <v>25</v>
      </c>
      <c r="BN750" t="s">
        <v>25</v>
      </c>
      <c r="BO750" t="s">
        <v>25</v>
      </c>
      <c r="BP750" t="s">
        <v>25</v>
      </c>
      <c r="BQ750" t="s">
        <v>25</v>
      </c>
      <c r="BR750" t="s">
        <v>25</v>
      </c>
      <c r="BS750" t="s">
        <v>25</v>
      </c>
      <c r="BT750" t="s">
        <v>25</v>
      </c>
      <c r="BU750" t="s">
        <v>25</v>
      </c>
      <c r="BV750" t="s">
        <v>25</v>
      </c>
      <c r="BW750" t="s">
        <v>25</v>
      </c>
      <c r="BX750" t="s">
        <v>25</v>
      </c>
      <c r="BY750" t="s">
        <v>25</v>
      </c>
      <c r="BZ750" t="s">
        <v>25</v>
      </c>
      <c r="CA750" t="s">
        <v>25</v>
      </c>
      <c r="CB750" t="s">
        <v>25</v>
      </c>
      <c r="CC750" t="s">
        <v>25</v>
      </c>
      <c r="CD750" t="s">
        <v>25</v>
      </c>
      <c r="CE750" t="s">
        <v>25</v>
      </c>
      <c r="CF750" t="s">
        <v>25</v>
      </c>
      <c r="CG750" t="s">
        <v>25</v>
      </c>
      <c r="CH750" t="s">
        <v>25</v>
      </c>
      <c r="CI750" t="s">
        <v>25</v>
      </c>
      <c r="CJ750" t="s">
        <v>25</v>
      </c>
      <c r="CK750" t="s">
        <v>25</v>
      </c>
      <c r="CL750" t="s">
        <v>25</v>
      </c>
      <c r="CM750" t="s">
        <v>25</v>
      </c>
      <c r="CN750" t="s">
        <v>25</v>
      </c>
      <c r="CO750" t="s">
        <v>25</v>
      </c>
      <c r="CP750" t="s">
        <v>25</v>
      </c>
      <c r="CQ750" t="s">
        <v>25</v>
      </c>
      <c r="CR750" t="s">
        <v>25</v>
      </c>
      <c r="CS750" t="s">
        <v>25</v>
      </c>
      <c r="CT750" t="s">
        <v>25</v>
      </c>
      <c r="CU750" t="s">
        <v>25</v>
      </c>
      <c r="CV750" t="s">
        <v>25</v>
      </c>
      <c r="CW750" t="s">
        <v>25</v>
      </c>
      <c r="CX750" t="s">
        <v>25</v>
      </c>
      <c r="CY750" t="s">
        <v>25</v>
      </c>
      <c r="CZ750" t="s">
        <v>25</v>
      </c>
      <c r="DA750" t="s">
        <v>25</v>
      </c>
      <c r="DB750" t="s">
        <v>25</v>
      </c>
      <c r="DC750" t="s">
        <v>25</v>
      </c>
    </row>
    <row r="751" spans="1:107" x14ac:dyDescent="0.2">
      <c r="A751" t="s">
        <v>325</v>
      </c>
      <c r="B751">
        <v>118811423</v>
      </c>
      <c r="C751" t="s">
        <v>33</v>
      </c>
      <c r="D751">
        <v>0</v>
      </c>
      <c r="E751">
        <v>-4</v>
      </c>
      <c r="F751">
        <v>0</v>
      </c>
      <c r="G751" t="s">
        <v>24</v>
      </c>
      <c r="H751">
        <v>1</v>
      </c>
      <c r="I751" t="s">
        <v>25</v>
      </c>
      <c r="J751">
        <v>0</v>
      </c>
      <c r="K751" t="s">
        <v>25</v>
      </c>
      <c r="L751">
        <v>0</v>
      </c>
      <c r="M751">
        <v>0.66700000000000004</v>
      </c>
      <c r="N751" t="s">
        <v>331</v>
      </c>
      <c r="O751" t="s">
        <v>214</v>
      </c>
      <c r="P751" t="s">
        <v>25</v>
      </c>
      <c r="Q751" t="s">
        <v>25</v>
      </c>
      <c r="R751" t="s">
        <v>25</v>
      </c>
      <c r="S751" t="s">
        <v>25</v>
      </c>
      <c r="T751" t="s">
        <v>25</v>
      </c>
      <c r="U751" t="s">
        <v>25</v>
      </c>
      <c r="V751" t="s">
        <v>25</v>
      </c>
      <c r="W751" t="s">
        <v>2411</v>
      </c>
      <c r="X751" t="s">
        <v>25</v>
      </c>
      <c r="Y751" t="s">
        <v>25</v>
      </c>
      <c r="Z751" t="s">
        <v>25</v>
      </c>
      <c r="AA751" t="s">
        <v>25</v>
      </c>
      <c r="AB751" t="s">
        <v>25</v>
      </c>
      <c r="AC751" t="s">
        <v>25</v>
      </c>
      <c r="AD751" t="s">
        <v>25</v>
      </c>
      <c r="AE751" t="s">
        <v>4352</v>
      </c>
      <c r="AF751" t="s">
        <v>4326</v>
      </c>
      <c r="AG751" t="s">
        <v>352</v>
      </c>
      <c r="AH751" t="s">
        <v>4327</v>
      </c>
      <c r="AI751" t="s">
        <v>36</v>
      </c>
      <c r="AJ751" t="s">
        <v>36</v>
      </c>
      <c r="AK751" t="s">
        <v>36</v>
      </c>
      <c r="AL751" t="s">
        <v>36</v>
      </c>
      <c r="AM751" t="s">
        <v>36</v>
      </c>
      <c r="AN751" t="s">
        <v>36</v>
      </c>
      <c r="AO751" t="s">
        <v>36</v>
      </c>
      <c r="AP751" t="s">
        <v>36</v>
      </c>
      <c r="AQ751" t="s">
        <v>36</v>
      </c>
      <c r="AR751" t="s">
        <v>2323</v>
      </c>
      <c r="AS751" t="s">
        <v>4328</v>
      </c>
      <c r="AT751" t="s">
        <v>4329</v>
      </c>
      <c r="AU751" t="s">
        <v>4330</v>
      </c>
      <c r="AV751" t="s">
        <v>4331</v>
      </c>
      <c r="AW751" t="s">
        <v>4332</v>
      </c>
      <c r="AX751" t="s">
        <v>4333</v>
      </c>
      <c r="AY751" t="s">
        <v>4334</v>
      </c>
      <c r="AZ751" t="s">
        <v>4335</v>
      </c>
      <c r="BA751" t="s">
        <v>4336</v>
      </c>
      <c r="BB751" t="s">
        <v>4337</v>
      </c>
      <c r="BC751" t="s">
        <v>4338</v>
      </c>
      <c r="BD751" t="s">
        <v>4339</v>
      </c>
      <c r="BE751" t="s">
        <v>4340</v>
      </c>
      <c r="BF751" t="s">
        <v>4341</v>
      </c>
      <c r="BG751" t="s">
        <v>4342</v>
      </c>
      <c r="BH751" t="s">
        <v>2323</v>
      </c>
      <c r="BI751" t="s">
        <v>4343</v>
      </c>
      <c r="BJ751" t="s">
        <v>4344</v>
      </c>
      <c r="BK751" t="s">
        <v>4345</v>
      </c>
      <c r="BL751" t="s">
        <v>25</v>
      </c>
      <c r="BM751" t="s">
        <v>25</v>
      </c>
      <c r="BN751" t="s">
        <v>25</v>
      </c>
      <c r="BO751" t="s">
        <v>25</v>
      </c>
      <c r="BP751" t="s">
        <v>25</v>
      </c>
      <c r="BQ751" t="s">
        <v>25</v>
      </c>
      <c r="BR751" t="s">
        <v>25</v>
      </c>
      <c r="BS751" t="s">
        <v>25</v>
      </c>
      <c r="BT751" t="s">
        <v>25</v>
      </c>
      <c r="BU751" t="s">
        <v>25</v>
      </c>
      <c r="BV751" t="s">
        <v>25</v>
      </c>
      <c r="BW751" t="s">
        <v>25</v>
      </c>
      <c r="BX751" t="s">
        <v>25</v>
      </c>
      <c r="BY751" t="s">
        <v>25</v>
      </c>
      <c r="BZ751" t="s">
        <v>25</v>
      </c>
      <c r="CA751" t="s">
        <v>25</v>
      </c>
      <c r="CB751" t="s">
        <v>25</v>
      </c>
      <c r="CC751" t="s">
        <v>25</v>
      </c>
      <c r="CD751" t="s">
        <v>25</v>
      </c>
      <c r="CE751" t="s">
        <v>25</v>
      </c>
      <c r="CF751" t="s">
        <v>25</v>
      </c>
      <c r="CG751" t="s">
        <v>25</v>
      </c>
      <c r="CH751" t="s">
        <v>25</v>
      </c>
      <c r="CI751" t="s">
        <v>25</v>
      </c>
      <c r="CJ751" t="s">
        <v>25</v>
      </c>
      <c r="CK751" t="s">
        <v>25</v>
      </c>
      <c r="CL751" t="s">
        <v>25</v>
      </c>
      <c r="CM751" t="s">
        <v>25</v>
      </c>
      <c r="CN751" t="s">
        <v>25</v>
      </c>
      <c r="CO751" t="s">
        <v>25</v>
      </c>
      <c r="CP751" t="s">
        <v>25</v>
      </c>
      <c r="CQ751" t="s">
        <v>25</v>
      </c>
      <c r="CR751" t="s">
        <v>25</v>
      </c>
      <c r="CS751" t="s">
        <v>25</v>
      </c>
      <c r="CT751" t="s">
        <v>25</v>
      </c>
      <c r="CU751" t="s">
        <v>25</v>
      </c>
      <c r="CV751" t="s">
        <v>25</v>
      </c>
      <c r="CW751" t="s">
        <v>25</v>
      </c>
      <c r="CX751" t="s">
        <v>25</v>
      </c>
      <c r="CY751" t="s">
        <v>25</v>
      </c>
      <c r="CZ751" t="s">
        <v>25</v>
      </c>
      <c r="DA751" t="s">
        <v>25</v>
      </c>
      <c r="DB751" t="s">
        <v>25</v>
      </c>
      <c r="DC751" t="s">
        <v>25</v>
      </c>
    </row>
    <row r="752" spans="1:107" x14ac:dyDescent="0.2">
      <c r="A752" t="s">
        <v>325</v>
      </c>
      <c r="B752">
        <v>118811423</v>
      </c>
      <c r="C752" t="s">
        <v>33</v>
      </c>
      <c r="D752">
        <v>0</v>
      </c>
      <c r="E752">
        <v>-4</v>
      </c>
      <c r="F752">
        <v>0</v>
      </c>
      <c r="G752" t="s">
        <v>24</v>
      </c>
      <c r="H752">
        <v>1</v>
      </c>
      <c r="I752" t="s">
        <v>25</v>
      </c>
      <c r="J752">
        <v>0</v>
      </c>
      <c r="K752" t="s">
        <v>25</v>
      </c>
      <c r="L752">
        <v>0</v>
      </c>
      <c r="M752">
        <v>0.66700000000000004</v>
      </c>
      <c r="N752" t="s">
        <v>331</v>
      </c>
      <c r="O752" t="s">
        <v>214</v>
      </c>
      <c r="P752" t="s">
        <v>25</v>
      </c>
      <c r="Q752" t="s">
        <v>25</v>
      </c>
      <c r="R752" t="s">
        <v>25</v>
      </c>
      <c r="S752" t="s">
        <v>25</v>
      </c>
      <c r="T752" t="s">
        <v>25</v>
      </c>
      <c r="U752" t="s">
        <v>25</v>
      </c>
      <c r="V752" t="s">
        <v>25</v>
      </c>
      <c r="W752" t="s">
        <v>2411</v>
      </c>
      <c r="X752" t="s">
        <v>25</v>
      </c>
      <c r="Y752" t="s">
        <v>25</v>
      </c>
      <c r="Z752" t="s">
        <v>25</v>
      </c>
      <c r="AA752" t="s">
        <v>25</v>
      </c>
      <c r="AB752" t="s">
        <v>25</v>
      </c>
      <c r="AC752" t="s">
        <v>25</v>
      </c>
      <c r="AD752" t="s">
        <v>25</v>
      </c>
      <c r="AE752" t="s">
        <v>4353</v>
      </c>
      <c r="AF752" t="s">
        <v>4326</v>
      </c>
      <c r="AG752" t="s">
        <v>352</v>
      </c>
      <c r="AH752" t="s">
        <v>4327</v>
      </c>
      <c r="AI752" t="s">
        <v>36</v>
      </c>
      <c r="AJ752" t="s">
        <v>36</v>
      </c>
      <c r="AK752" t="s">
        <v>36</v>
      </c>
      <c r="AL752" t="s">
        <v>36</v>
      </c>
      <c r="AM752" t="s">
        <v>36</v>
      </c>
      <c r="AN752" t="s">
        <v>36</v>
      </c>
      <c r="AO752" t="s">
        <v>36</v>
      </c>
      <c r="AP752" t="s">
        <v>36</v>
      </c>
      <c r="AQ752" t="s">
        <v>36</v>
      </c>
      <c r="AR752" t="s">
        <v>2323</v>
      </c>
      <c r="AS752" t="s">
        <v>4328</v>
      </c>
      <c r="AT752" t="s">
        <v>4329</v>
      </c>
      <c r="AU752" t="s">
        <v>4330</v>
      </c>
      <c r="AV752" t="s">
        <v>4331</v>
      </c>
      <c r="AW752" t="s">
        <v>4332</v>
      </c>
      <c r="AX752" t="s">
        <v>4333</v>
      </c>
      <c r="AY752" t="s">
        <v>4334</v>
      </c>
      <c r="AZ752" t="s">
        <v>4335</v>
      </c>
      <c r="BA752" t="s">
        <v>4336</v>
      </c>
      <c r="BB752" t="s">
        <v>4337</v>
      </c>
      <c r="BC752" t="s">
        <v>4338</v>
      </c>
      <c r="BD752" t="s">
        <v>4339</v>
      </c>
      <c r="BE752" t="s">
        <v>4340</v>
      </c>
      <c r="BF752" t="s">
        <v>4341</v>
      </c>
      <c r="BG752" t="s">
        <v>4342</v>
      </c>
      <c r="BH752" t="s">
        <v>2323</v>
      </c>
      <c r="BI752" t="s">
        <v>4343</v>
      </c>
      <c r="BJ752" t="s">
        <v>4344</v>
      </c>
      <c r="BK752" t="s">
        <v>4345</v>
      </c>
      <c r="BL752" t="s">
        <v>25</v>
      </c>
      <c r="BM752" t="s">
        <v>25</v>
      </c>
      <c r="BN752" t="s">
        <v>25</v>
      </c>
      <c r="BO752" t="s">
        <v>25</v>
      </c>
      <c r="BP752" t="s">
        <v>25</v>
      </c>
      <c r="BQ752" t="s">
        <v>25</v>
      </c>
      <c r="BR752" t="s">
        <v>25</v>
      </c>
      <c r="BS752" t="s">
        <v>25</v>
      </c>
      <c r="BT752" t="s">
        <v>25</v>
      </c>
      <c r="BU752" t="s">
        <v>25</v>
      </c>
      <c r="BV752" t="s">
        <v>25</v>
      </c>
      <c r="BW752" t="s">
        <v>25</v>
      </c>
      <c r="BX752" t="s">
        <v>25</v>
      </c>
      <c r="BY752" t="s">
        <v>25</v>
      </c>
      <c r="BZ752" t="s">
        <v>25</v>
      </c>
      <c r="CA752" t="s">
        <v>25</v>
      </c>
      <c r="CB752" t="s">
        <v>25</v>
      </c>
      <c r="CC752" t="s">
        <v>25</v>
      </c>
      <c r="CD752" t="s">
        <v>25</v>
      </c>
      <c r="CE752" t="s">
        <v>25</v>
      </c>
      <c r="CF752" t="s">
        <v>25</v>
      </c>
      <c r="CG752" t="s">
        <v>25</v>
      </c>
      <c r="CH752" t="s">
        <v>25</v>
      </c>
      <c r="CI752" t="s">
        <v>25</v>
      </c>
      <c r="CJ752" t="s">
        <v>25</v>
      </c>
      <c r="CK752" t="s">
        <v>25</v>
      </c>
      <c r="CL752" t="s">
        <v>25</v>
      </c>
      <c r="CM752" t="s">
        <v>25</v>
      </c>
      <c r="CN752" t="s">
        <v>25</v>
      </c>
      <c r="CO752" t="s">
        <v>25</v>
      </c>
      <c r="CP752" t="s">
        <v>25</v>
      </c>
      <c r="CQ752" t="s">
        <v>25</v>
      </c>
      <c r="CR752" t="s">
        <v>25</v>
      </c>
      <c r="CS752" t="s">
        <v>25</v>
      </c>
      <c r="CT752" t="s">
        <v>25</v>
      </c>
      <c r="CU752" t="s">
        <v>25</v>
      </c>
      <c r="CV752" t="s">
        <v>25</v>
      </c>
      <c r="CW752" t="s">
        <v>25</v>
      </c>
      <c r="CX752" t="s">
        <v>25</v>
      </c>
      <c r="CY752" t="s">
        <v>25</v>
      </c>
      <c r="CZ752" t="s">
        <v>25</v>
      </c>
      <c r="DA752" t="s">
        <v>25</v>
      </c>
      <c r="DB752" t="s">
        <v>25</v>
      </c>
      <c r="DC752" t="s">
        <v>25</v>
      </c>
    </row>
    <row r="753" spans="1:107" x14ac:dyDescent="0.2">
      <c r="A753" t="s">
        <v>325</v>
      </c>
      <c r="B753">
        <v>118811423</v>
      </c>
      <c r="C753" t="s">
        <v>33</v>
      </c>
      <c r="D753">
        <v>0</v>
      </c>
      <c r="E753">
        <v>-4</v>
      </c>
      <c r="F753">
        <v>0</v>
      </c>
      <c r="G753" t="s">
        <v>24</v>
      </c>
      <c r="H753">
        <v>1</v>
      </c>
      <c r="I753" t="s">
        <v>25</v>
      </c>
      <c r="J753">
        <v>0</v>
      </c>
      <c r="K753" t="s">
        <v>25</v>
      </c>
      <c r="L753">
        <v>0</v>
      </c>
      <c r="M753">
        <v>0.66700000000000004</v>
      </c>
      <c r="N753" t="s">
        <v>331</v>
      </c>
      <c r="O753" t="s">
        <v>214</v>
      </c>
      <c r="P753" t="s">
        <v>25</v>
      </c>
      <c r="Q753" t="s">
        <v>25</v>
      </c>
      <c r="R753" t="s">
        <v>25</v>
      </c>
      <c r="S753" t="s">
        <v>25</v>
      </c>
      <c r="T753" t="s">
        <v>25</v>
      </c>
      <c r="U753" t="s">
        <v>25</v>
      </c>
      <c r="V753" t="s">
        <v>25</v>
      </c>
      <c r="W753" t="s">
        <v>2411</v>
      </c>
      <c r="X753" t="s">
        <v>4354</v>
      </c>
      <c r="Y753" t="s">
        <v>4355</v>
      </c>
      <c r="Z753" t="s">
        <v>4356</v>
      </c>
      <c r="AA753" t="s">
        <v>4357</v>
      </c>
      <c r="AB753" t="s">
        <v>4358</v>
      </c>
      <c r="AC753" t="s">
        <v>4359</v>
      </c>
      <c r="AD753" t="s">
        <v>25</v>
      </c>
      <c r="AE753" t="s">
        <v>4355</v>
      </c>
      <c r="AF753" t="s">
        <v>4326</v>
      </c>
      <c r="AG753" t="s">
        <v>352</v>
      </c>
      <c r="AH753" t="s">
        <v>4327</v>
      </c>
      <c r="AI753" t="s">
        <v>36</v>
      </c>
      <c r="AJ753" t="s">
        <v>36</v>
      </c>
      <c r="AK753" t="s">
        <v>36</v>
      </c>
      <c r="AL753" t="s">
        <v>36</v>
      </c>
      <c r="AM753" t="s">
        <v>36</v>
      </c>
      <c r="AN753" t="s">
        <v>36</v>
      </c>
      <c r="AO753" t="s">
        <v>36</v>
      </c>
      <c r="AP753" t="s">
        <v>36</v>
      </c>
      <c r="AQ753" t="s">
        <v>36</v>
      </c>
      <c r="AR753" t="s">
        <v>2323</v>
      </c>
      <c r="AS753" t="s">
        <v>4328</v>
      </c>
      <c r="AT753" t="s">
        <v>4329</v>
      </c>
      <c r="AU753" t="s">
        <v>4330</v>
      </c>
      <c r="AV753" t="s">
        <v>4331</v>
      </c>
      <c r="AW753" t="s">
        <v>4332</v>
      </c>
      <c r="AX753" t="s">
        <v>4333</v>
      </c>
      <c r="AY753" t="s">
        <v>4334</v>
      </c>
      <c r="AZ753" t="s">
        <v>4335</v>
      </c>
      <c r="BA753" t="s">
        <v>4336</v>
      </c>
      <c r="BB753" t="s">
        <v>4337</v>
      </c>
      <c r="BC753" t="s">
        <v>4338</v>
      </c>
      <c r="BD753" t="s">
        <v>4339</v>
      </c>
      <c r="BE753" t="s">
        <v>4340</v>
      </c>
      <c r="BF753" t="s">
        <v>4341</v>
      </c>
      <c r="BG753" t="s">
        <v>4342</v>
      </c>
      <c r="BH753" t="s">
        <v>2323</v>
      </c>
      <c r="BI753" t="s">
        <v>4343</v>
      </c>
      <c r="BJ753" t="s">
        <v>4344</v>
      </c>
      <c r="BK753" t="s">
        <v>4345</v>
      </c>
      <c r="BL753" t="s">
        <v>25</v>
      </c>
      <c r="BM753" t="s">
        <v>25</v>
      </c>
      <c r="BN753" t="s">
        <v>25</v>
      </c>
      <c r="BO753" t="s">
        <v>25</v>
      </c>
      <c r="BP753" t="s">
        <v>25</v>
      </c>
      <c r="BQ753" t="s">
        <v>25</v>
      </c>
      <c r="BR753" t="s">
        <v>25</v>
      </c>
      <c r="BS753" t="s">
        <v>25</v>
      </c>
      <c r="BT753" t="s">
        <v>25</v>
      </c>
      <c r="BU753" t="s">
        <v>25</v>
      </c>
      <c r="BV753" t="s">
        <v>25</v>
      </c>
      <c r="BW753" t="s">
        <v>25</v>
      </c>
      <c r="BX753" t="s">
        <v>25</v>
      </c>
      <c r="BY753" t="s">
        <v>25</v>
      </c>
      <c r="BZ753" t="s">
        <v>25</v>
      </c>
      <c r="CA753" t="s">
        <v>25</v>
      </c>
      <c r="CB753" t="s">
        <v>25</v>
      </c>
      <c r="CC753" t="s">
        <v>25</v>
      </c>
      <c r="CD753" t="s">
        <v>25</v>
      </c>
      <c r="CE753" t="s">
        <v>25</v>
      </c>
      <c r="CF753" t="s">
        <v>25</v>
      </c>
      <c r="CG753" t="s">
        <v>25</v>
      </c>
      <c r="CH753" t="s">
        <v>25</v>
      </c>
      <c r="CI753" t="s">
        <v>25</v>
      </c>
      <c r="CJ753" t="s">
        <v>25</v>
      </c>
      <c r="CK753" t="s">
        <v>25</v>
      </c>
      <c r="CL753" t="s">
        <v>25</v>
      </c>
      <c r="CM753" t="s">
        <v>25</v>
      </c>
      <c r="CN753" t="s">
        <v>25</v>
      </c>
      <c r="CO753" t="s">
        <v>25</v>
      </c>
      <c r="CP753" t="s">
        <v>25</v>
      </c>
      <c r="CQ753" t="s">
        <v>25</v>
      </c>
      <c r="CR753" t="s">
        <v>25</v>
      </c>
      <c r="CS753" t="s">
        <v>25</v>
      </c>
      <c r="CT753" t="s">
        <v>25</v>
      </c>
      <c r="CU753" t="s">
        <v>25</v>
      </c>
      <c r="CV753" t="s">
        <v>25</v>
      </c>
      <c r="CW753" t="s">
        <v>25</v>
      </c>
      <c r="CX753" t="s">
        <v>25</v>
      </c>
      <c r="CY753" t="s">
        <v>25</v>
      </c>
      <c r="CZ753" t="s">
        <v>25</v>
      </c>
      <c r="DA753" t="s">
        <v>25</v>
      </c>
      <c r="DB753" t="s">
        <v>25</v>
      </c>
      <c r="DC753" t="s">
        <v>25</v>
      </c>
    </row>
    <row r="754" spans="1:107" x14ac:dyDescent="0.2">
      <c r="A754" t="s">
        <v>325</v>
      </c>
      <c r="B754">
        <v>118811423</v>
      </c>
      <c r="C754" t="s">
        <v>33</v>
      </c>
      <c r="D754">
        <v>0</v>
      </c>
      <c r="E754">
        <v>-4</v>
      </c>
      <c r="F754">
        <v>0</v>
      </c>
      <c r="G754" t="s">
        <v>24</v>
      </c>
      <c r="H754">
        <v>1</v>
      </c>
      <c r="I754" t="s">
        <v>25</v>
      </c>
      <c r="J754">
        <v>0</v>
      </c>
      <c r="K754" t="s">
        <v>25</v>
      </c>
      <c r="L754">
        <v>0</v>
      </c>
      <c r="M754">
        <v>0.66700000000000004</v>
      </c>
      <c r="N754" t="s">
        <v>331</v>
      </c>
      <c r="O754" t="s">
        <v>214</v>
      </c>
      <c r="P754" t="s">
        <v>25</v>
      </c>
      <c r="Q754" t="s">
        <v>25</v>
      </c>
      <c r="R754" t="s">
        <v>25</v>
      </c>
      <c r="S754" t="s">
        <v>25</v>
      </c>
      <c r="T754" t="s">
        <v>25</v>
      </c>
      <c r="U754" t="s">
        <v>25</v>
      </c>
      <c r="V754" t="s">
        <v>25</v>
      </c>
      <c r="W754" t="s">
        <v>2411</v>
      </c>
      <c r="X754" t="s">
        <v>4360</v>
      </c>
      <c r="Y754" t="s">
        <v>4361</v>
      </c>
      <c r="Z754" t="s">
        <v>4362</v>
      </c>
      <c r="AA754" t="s">
        <v>4363</v>
      </c>
      <c r="AB754" t="s">
        <v>4358</v>
      </c>
      <c r="AC754" t="s">
        <v>4359</v>
      </c>
      <c r="AD754" t="s">
        <v>25</v>
      </c>
      <c r="AE754" t="s">
        <v>4355</v>
      </c>
      <c r="AF754" t="s">
        <v>4326</v>
      </c>
      <c r="AG754" t="s">
        <v>352</v>
      </c>
      <c r="AH754" t="s">
        <v>4327</v>
      </c>
      <c r="AI754" t="s">
        <v>36</v>
      </c>
      <c r="AJ754" t="s">
        <v>36</v>
      </c>
      <c r="AK754" t="s">
        <v>36</v>
      </c>
      <c r="AL754" t="s">
        <v>36</v>
      </c>
      <c r="AM754" t="s">
        <v>36</v>
      </c>
      <c r="AN754" t="s">
        <v>36</v>
      </c>
      <c r="AO754" t="s">
        <v>36</v>
      </c>
      <c r="AP754" t="s">
        <v>36</v>
      </c>
      <c r="AQ754" t="s">
        <v>36</v>
      </c>
      <c r="AR754" t="s">
        <v>2323</v>
      </c>
      <c r="AS754" t="s">
        <v>4328</v>
      </c>
      <c r="AT754" t="s">
        <v>4329</v>
      </c>
      <c r="AU754" t="s">
        <v>4330</v>
      </c>
      <c r="AV754" t="s">
        <v>4331</v>
      </c>
      <c r="AW754" t="s">
        <v>4332</v>
      </c>
      <c r="AX754" t="s">
        <v>4333</v>
      </c>
      <c r="AY754" t="s">
        <v>4334</v>
      </c>
      <c r="AZ754" t="s">
        <v>4335</v>
      </c>
      <c r="BA754" t="s">
        <v>4336</v>
      </c>
      <c r="BB754" t="s">
        <v>4337</v>
      </c>
      <c r="BC754" t="s">
        <v>4338</v>
      </c>
      <c r="BD754" t="s">
        <v>4339</v>
      </c>
      <c r="BE754" t="s">
        <v>4340</v>
      </c>
      <c r="BF754" t="s">
        <v>4341</v>
      </c>
      <c r="BG754" t="s">
        <v>4342</v>
      </c>
      <c r="BH754" t="s">
        <v>2323</v>
      </c>
      <c r="BI754" t="s">
        <v>4343</v>
      </c>
      <c r="BJ754" t="s">
        <v>4344</v>
      </c>
      <c r="BK754" t="s">
        <v>4345</v>
      </c>
      <c r="BL754" t="s">
        <v>25</v>
      </c>
      <c r="BM754" t="s">
        <v>25</v>
      </c>
      <c r="BN754" t="s">
        <v>25</v>
      </c>
      <c r="BO754" t="s">
        <v>25</v>
      </c>
      <c r="BP754" t="s">
        <v>25</v>
      </c>
      <c r="BQ754" t="s">
        <v>25</v>
      </c>
      <c r="BR754" t="s">
        <v>25</v>
      </c>
      <c r="BS754" t="s">
        <v>25</v>
      </c>
      <c r="BT754" t="s">
        <v>25</v>
      </c>
      <c r="BU754" t="s">
        <v>25</v>
      </c>
      <c r="BV754" t="s">
        <v>25</v>
      </c>
      <c r="BW754" t="s">
        <v>25</v>
      </c>
      <c r="BX754" t="s">
        <v>25</v>
      </c>
      <c r="BY754" t="s">
        <v>25</v>
      </c>
      <c r="BZ754" t="s">
        <v>25</v>
      </c>
      <c r="CA754" t="s">
        <v>25</v>
      </c>
      <c r="CB754" t="s">
        <v>25</v>
      </c>
      <c r="CC754" t="s">
        <v>25</v>
      </c>
      <c r="CD754" t="s">
        <v>25</v>
      </c>
      <c r="CE754" t="s">
        <v>25</v>
      </c>
      <c r="CF754" t="s">
        <v>25</v>
      </c>
      <c r="CG754" t="s">
        <v>25</v>
      </c>
      <c r="CH754" t="s">
        <v>25</v>
      </c>
      <c r="CI754" t="s">
        <v>25</v>
      </c>
      <c r="CJ754" t="s">
        <v>25</v>
      </c>
      <c r="CK754" t="s">
        <v>25</v>
      </c>
      <c r="CL754" t="s">
        <v>25</v>
      </c>
      <c r="CM754" t="s">
        <v>25</v>
      </c>
      <c r="CN754" t="s">
        <v>25</v>
      </c>
      <c r="CO754" t="s">
        <v>25</v>
      </c>
      <c r="CP754" t="s">
        <v>25</v>
      </c>
      <c r="CQ754" t="s">
        <v>25</v>
      </c>
      <c r="CR754" t="s">
        <v>25</v>
      </c>
      <c r="CS754" t="s">
        <v>25</v>
      </c>
      <c r="CT754" t="s">
        <v>25</v>
      </c>
      <c r="CU754" t="s">
        <v>25</v>
      </c>
      <c r="CV754" t="s">
        <v>25</v>
      </c>
      <c r="CW754" t="s">
        <v>25</v>
      </c>
      <c r="CX754" t="s">
        <v>25</v>
      </c>
      <c r="CY754" t="s">
        <v>25</v>
      </c>
      <c r="CZ754" t="s">
        <v>25</v>
      </c>
      <c r="DA754" t="s">
        <v>25</v>
      </c>
      <c r="DB754" t="s">
        <v>25</v>
      </c>
      <c r="DC754" t="s">
        <v>25</v>
      </c>
    </row>
    <row r="755" spans="1:107" x14ac:dyDescent="0.2">
      <c r="A755" t="s">
        <v>325</v>
      </c>
      <c r="B755">
        <v>118811423</v>
      </c>
      <c r="C755" t="s">
        <v>33</v>
      </c>
      <c r="D755">
        <v>0</v>
      </c>
      <c r="E755">
        <v>-4</v>
      </c>
      <c r="F755">
        <v>0</v>
      </c>
      <c r="G755" t="s">
        <v>24</v>
      </c>
      <c r="H755">
        <v>1</v>
      </c>
      <c r="I755" t="s">
        <v>25</v>
      </c>
      <c r="J755">
        <v>0</v>
      </c>
      <c r="K755" t="s">
        <v>25</v>
      </c>
      <c r="L755">
        <v>0</v>
      </c>
      <c r="M755">
        <v>0.66700000000000004</v>
      </c>
      <c r="N755" t="s">
        <v>331</v>
      </c>
      <c r="O755" t="s">
        <v>95</v>
      </c>
      <c r="P755" t="s">
        <v>25</v>
      </c>
      <c r="Q755" t="s">
        <v>25</v>
      </c>
      <c r="R755" t="s">
        <v>25</v>
      </c>
      <c r="S755" t="s">
        <v>25</v>
      </c>
      <c r="T755" t="s">
        <v>25</v>
      </c>
      <c r="U755" t="s">
        <v>25</v>
      </c>
      <c r="V755" t="s">
        <v>25</v>
      </c>
      <c r="W755" t="s">
        <v>2411</v>
      </c>
      <c r="X755" t="s">
        <v>4320</v>
      </c>
      <c r="Y755" t="s">
        <v>4321</v>
      </c>
      <c r="Z755" t="s">
        <v>4322</v>
      </c>
      <c r="AA755" t="s">
        <v>4323</v>
      </c>
      <c r="AB755" t="s">
        <v>4324</v>
      </c>
      <c r="AC755" t="s">
        <v>4325</v>
      </c>
      <c r="AD755" t="s">
        <v>25</v>
      </c>
      <c r="AE755" t="s">
        <v>4321</v>
      </c>
      <c r="AF755" t="s">
        <v>4326</v>
      </c>
      <c r="AG755" t="s">
        <v>352</v>
      </c>
      <c r="AH755" t="s">
        <v>4327</v>
      </c>
      <c r="AI755" t="s">
        <v>36</v>
      </c>
      <c r="AJ755" t="s">
        <v>36</v>
      </c>
      <c r="AK755" t="s">
        <v>36</v>
      </c>
      <c r="AL755" t="s">
        <v>36</v>
      </c>
      <c r="AM755" t="s">
        <v>36</v>
      </c>
      <c r="AN755" t="s">
        <v>36</v>
      </c>
      <c r="AO755" t="s">
        <v>36</v>
      </c>
      <c r="AP755" t="s">
        <v>36</v>
      </c>
      <c r="AQ755" t="s">
        <v>36</v>
      </c>
      <c r="AR755" t="s">
        <v>2323</v>
      </c>
      <c r="AS755" t="s">
        <v>4328</v>
      </c>
      <c r="AT755" t="s">
        <v>4329</v>
      </c>
      <c r="AU755" t="s">
        <v>4330</v>
      </c>
      <c r="AV755" t="s">
        <v>4331</v>
      </c>
      <c r="AW755" t="s">
        <v>4332</v>
      </c>
      <c r="AX755" t="s">
        <v>4333</v>
      </c>
      <c r="AY755" t="s">
        <v>4334</v>
      </c>
      <c r="AZ755" t="s">
        <v>4335</v>
      </c>
      <c r="BA755" t="s">
        <v>4336</v>
      </c>
      <c r="BB755" t="s">
        <v>4337</v>
      </c>
      <c r="BC755" t="s">
        <v>4338</v>
      </c>
      <c r="BD755" t="s">
        <v>4339</v>
      </c>
      <c r="BE755" t="s">
        <v>4340</v>
      </c>
      <c r="BF755" t="s">
        <v>4341</v>
      </c>
      <c r="BG755" t="s">
        <v>4342</v>
      </c>
      <c r="BH755" t="s">
        <v>2323</v>
      </c>
      <c r="BI755" t="s">
        <v>4343</v>
      </c>
      <c r="BJ755" t="s">
        <v>4344</v>
      </c>
      <c r="BK755" t="s">
        <v>4345</v>
      </c>
      <c r="BL755" t="s">
        <v>25</v>
      </c>
      <c r="BM755" t="s">
        <v>25</v>
      </c>
      <c r="BN755" t="s">
        <v>25</v>
      </c>
      <c r="BO755" t="s">
        <v>25</v>
      </c>
      <c r="BP755" t="s">
        <v>25</v>
      </c>
      <c r="BQ755" t="s">
        <v>25</v>
      </c>
      <c r="BR755" t="s">
        <v>25</v>
      </c>
      <c r="BS755" t="s">
        <v>25</v>
      </c>
      <c r="BT755" t="s">
        <v>25</v>
      </c>
      <c r="BU755" t="s">
        <v>25</v>
      </c>
      <c r="BV755" t="s">
        <v>25</v>
      </c>
      <c r="BW755" t="s">
        <v>25</v>
      </c>
      <c r="BX755" t="s">
        <v>25</v>
      </c>
      <c r="BY755" t="s">
        <v>25</v>
      </c>
      <c r="BZ755" t="s">
        <v>25</v>
      </c>
      <c r="CA755" t="s">
        <v>25</v>
      </c>
      <c r="CB755" t="s">
        <v>25</v>
      </c>
      <c r="CC755" t="s">
        <v>25</v>
      </c>
      <c r="CD755" t="s">
        <v>25</v>
      </c>
      <c r="CE755" t="s">
        <v>25</v>
      </c>
      <c r="CF755" t="s">
        <v>25</v>
      </c>
      <c r="CG755" t="s">
        <v>25</v>
      </c>
      <c r="CH755" t="s">
        <v>25</v>
      </c>
      <c r="CI755" t="s">
        <v>25</v>
      </c>
      <c r="CJ755" t="s">
        <v>25</v>
      </c>
      <c r="CK755" t="s">
        <v>25</v>
      </c>
      <c r="CL755" t="s">
        <v>25</v>
      </c>
      <c r="CM755" t="s">
        <v>25</v>
      </c>
      <c r="CN755" t="s">
        <v>25</v>
      </c>
      <c r="CO755" t="s">
        <v>25</v>
      </c>
      <c r="CP755" t="s">
        <v>25</v>
      </c>
      <c r="CQ755" t="s">
        <v>25</v>
      </c>
      <c r="CR755" t="s">
        <v>25</v>
      </c>
      <c r="CS755" t="s">
        <v>25</v>
      </c>
      <c r="CT755" t="s">
        <v>25</v>
      </c>
      <c r="CU755" t="s">
        <v>25</v>
      </c>
      <c r="CV755" t="s">
        <v>25</v>
      </c>
      <c r="CW755" t="s">
        <v>25</v>
      </c>
      <c r="CX755" t="s">
        <v>25</v>
      </c>
      <c r="CY755" t="s">
        <v>25</v>
      </c>
      <c r="CZ755" t="s">
        <v>25</v>
      </c>
      <c r="DA755" t="s">
        <v>25</v>
      </c>
      <c r="DB755" t="s">
        <v>25</v>
      </c>
      <c r="DC755" t="s">
        <v>25</v>
      </c>
    </row>
    <row r="756" spans="1:107" x14ac:dyDescent="0.2">
      <c r="A756" t="s">
        <v>325</v>
      </c>
      <c r="B756">
        <v>118811423</v>
      </c>
      <c r="C756" t="s">
        <v>33</v>
      </c>
      <c r="D756">
        <v>0</v>
      </c>
      <c r="E756">
        <v>-4</v>
      </c>
      <c r="F756">
        <v>0</v>
      </c>
      <c r="G756" t="s">
        <v>24</v>
      </c>
      <c r="H756">
        <v>1</v>
      </c>
      <c r="I756" t="s">
        <v>25</v>
      </c>
      <c r="J756">
        <v>0</v>
      </c>
      <c r="K756" t="s">
        <v>25</v>
      </c>
      <c r="L756">
        <v>0</v>
      </c>
      <c r="M756">
        <v>0.66700000000000004</v>
      </c>
      <c r="N756" t="s">
        <v>331</v>
      </c>
      <c r="O756" t="s">
        <v>95</v>
      </c>
      <c r="P756" t="s">
        <v>25</v>
      </c>
      <c r="Q756" t="s">
        <v>25</v>
      </c>
      <c r="R756" t="s">
        <v>25</v>
      </c>
      <c r="S756" t="s">
        <v>25</v>
      </c>
      <c r="T756" t="s">
        <v>25</v>
      </c>
      <c r="U756" t="s">
        <v>25</v>
      </c>
      <c r="V756" t="s">
        <v>25</v>
      </c>
      <c r="W756" t="s">
        <v>2411</v>
      </c>
      <c r="X756" t="s">
        <v>4346</v>
      </c>
      <c r="Y756" t="s">
        <v>4347</v>
      </c>
      <c r="Z756" t="s">
        <v>4348</v>
      </c>
      <c r="AA756" t="s">
        <v>4349</v>
      </c>
      <c r="AB756" t="s">
        <v>4350</v>
      </c>
      <c r="AC756" t="s">
        <v>4351</v>
      </c>
      <c r="AD756" t="s">
        <v>25</v>
      </c>
      <c r="AE756" t="s">
        <v>4347</v>
      </c>
      <c r="AF756" t="s">
        <v>4326</v>
      </c>
      <c r="AG756" t="s">
        <v>352</v>
      </c>
      <c r="AH756" t="s">
        <v>4327</v>
      </c>
      <c r="AI756" t="s">
        <v>36</v>
      </c>
      <c r="AJ756" t="s">
        <v>36</v>
      </c>
      <c r="AK756" t="s">
        <v>36</v>
      </c>
      <c r="AL756" t="s">
        <v>36</v>
      </c>
      <c r="AM756" t="s">
        <v>36</v>
      </c>
      <c r="AN756" t="s">
        <v>36</v>
      </c>
      <c r="AO756" t="s">
        <v>36</v>
      </c>
      <c r="AP756" t="s">
        <v>36</v>
      </c>
      <c r="AQ756" t="s">
        <v>36</v>
      </c>
      <c r="AR756" t="s">
        <v>2323</v>
      </c>
      <c r="AS756" t="s">
        <v>4328</v>
      </c>
      <c r="AT756" t="s">
        <v>4329</v>
      </c>
      <c r="AU756" t="s">
        <v>4330</v>
      </c>
      <c r="AV756" t="s">
        <v>4331</v>
      </c>
      <c r="AW756" t="s">
        <v>4332</v>
      </c>
      <c r="AX756" t="s">
        <v>4333</v>
      </c>
      <c r="AY756" t="s">
        <v>4334</v>
      </c>
      <c r="AZ756" t="s">
        <v>4335</v>
      </c>
      <c r="BA756" t="s">
        <v>4336</v>
      </c>
      <c r="BB756" t="s">
        <v>4337</v>
      </c>
      <c r="BC756" t="s">
        <v>4338</v>
      </c>
      <c r="BD756" t="s">
        <v>4339</v>
      </c>
      <c r="BE756" t="s">
        <v>4340</v>
      </c>
      <c r="BF756" t="s">
        <v>4341</v>
      </c>
      <c r="BG756" t="s">
        <v>4342</v>
      </c>
      <c r="BH756" t="s">
        <v>2323</v>
      </c>
      <c r="BI756" t="s">
        <v>4343</v>
      </c>
      <c r="BJ756" t="s">
        <v>4344</v>
      </c>
      <c r="BK756" t="s">
        <v>4345</v>
      </c>
      <c r="BL756" t="s">
        <v>25</v>
      </c>
      <c r="BM756" t="s">
        <v>25</v>
      </c>
      <c r="BN756" t="s">
        <v>25</v>
      </c>
      <c r="BO756" t="s">
        <v>25</v>
      </c>
      <c r="BP756" t="s">
        <v>25</v>
      </c>
      <c r="BQ756" t="s">
        <v>25</v>
      </c>
      <c r="BR756" t="s">
        <v>25</v>
      </c>
      <c r="BS756" t="s">
        <v>25</v>
      </c>
      <c r="BT756" t="s">
        <v>25</v>
      </c>
      <c r="BU756" t="s">
        <v>25</v>
      </c>
      <c r="BV756" t="s">
        <v>25</v>
      </c>
      <c r="BW756" t="s">
        <v>25</v>
      </c>
      <c r="BX756" t="s">
        <v>25</v>
      </c>
      <c r="BY756" t="s">
        <v>25</v>
      </c>
      <c r="BZ756" t="s">
        <v>25</v>
      </c>
      <c r="CA756" t="s">
        <v>25</v>
      </c>
      <c r="CB756" t="s">
        <v>25</v>
      </c>
      <c r="CC756" t="s">
        <v>25</v>
      </c>
      <c r="CD756" t="s">
        <v>25</v>
      </c>
      <c r="CE756" t="s">
        <v>25</v>
      </c>
      <c r="CF756" t="s">
        <v>25</v>
      </c>
      <c r="CG756" t="s">
        <v>25</v>
      </c>
      <c r="CH756" t="s">
        <v>25</v>
      </c>
      <c r="CI756" t="s">
        <v>25</v>
      </c>
      <c r="CJ756" t="s">
        <v>25</v>
      </c>
      <c r="CK756" t="s">
        <v>25</v>
      </c>
      <c r="CL756" t="s">
        <v>25</v>
      </c>
      <c r="CM756" t="s">
        <v>25</v>
      </c>
      <c r="CN756" t="s">
        <v>25</v>
      </c>
      <c r="CO756" t="s">
        <v>25</v>
      </c>
      <c r="CP756" t="s">
        <v>25</v>
      </c>
      <c r="CQ756" t="s">
        <v>25</v>
      </c>
      <c r="CR756" t="s">
        <v>25</v>
      </c>
      <c r="CS756" t="s">
        <v>25</v>
      </c>
      <c r="CT756" t="s">
        <v>25</v>
      </c>
      <c r="CU756" t="s">
        <v>25</v>
      </c>
      <c r="CV756" t="s">
        <v>25</v>
      </c>
      <c r="CW756" t="s">
        <v>25</v>
      </c>
      <c r="CX756" t="s">
        <v>25</v>
      </c>
      <c r="CY756" t="s">
        <v>25</v>
      </c>
      <c r="CZ756" t="s">
        <v>25</v>
      </c>
      <c r="DA756" t="s">
        <v>25</v>
      </c>
      <c r="DB756" t="s">
        <v>25</v>
      </c>
      <c r="DC756" t="s">
        <v>25</v>
      </c>
    </row>
    <row r="757" spans="1:107" x14ac:dyDescent="0.2">
      <c r="A757" t="s">
        <v>325</v>
      </c>
      <c r="B757">
        <v>118811423</v>
      </c>
      <c r="C757" t="s">
        <v>33</v>
      </c>
      <c r="D757">
        <v>0</v>
      </c>
      <c r="E757">
        <v>-4</v>
      </c>
      <c r="F757">
        <v>0</v>
      </c>
      <c r="G757" t="s">
        <v>24</v>
      </c>
      <c r="H757">
        <v>1</v>
      </c>
      <c r="I757" t="s">
        <v>25</v>
      </c>
      <c r="J757">
        <v>0</v>
      </c>
      <c r="K757" t="s">
        <v>25</v>
      </c>
      <c r="L757">
        <v>0</v>
      </c>
      <c r="M757">
        <v>0.66700000000000004</v>
      </c>
      <c r="N757" t="s">
        <v>331</v>
      </c>
      <c r="O757" t="s">
        <v>95</v>
      </c>
      <c r="P757" t="s">
        <v>25</v>
      </c>
      <c r="Q757" t="s">
        <v>25</v>
      </c>
      <c r="R757" t="s">
        <v>25</v>
      </c>
      <c r="S757" t="s">
        <v>25</v>
      </c>
      <c r="T757" t="s">
        <v>25</v>
      </c>
      <c r="U757" t="s">
        <v>25</v>
      </c>
      <c r="V757" t="s">
        <v>25</v>
      </c>
      <c r="W757" t="s">
        <v>2411</v>
      </c>
      <c r="X757" t="s">
        <v>25</v>
      </c>
      <c r="Y757" t="s">
        <v>25</v>
      </c>
      <c r="Z757" t="s">
        <v>25</v>
      </c>
      <c r="AA757" t="s">
        <v>25</v>
      </c>
      <c r="AB757" t="s">
        <v>25</v>
      </c>
      <c r="AC757" t="s">
        <v>25</v>
      </c>
      <c r="AD757" t="s">
        <v>25</v>
      </c>
      <c r="AE757" t="s">
        <v>4352</v>
      </c>
      <c r="AF757" t="s">
        <v>4326</v>
      </c>
      <c r="AG757" t="s">
        <v>352</v>
      </c>
      <c r="AH757" t="s">
        <v>4327</v>
      </c>
      <c r="AI757" t="s">
        <v>36</v>
      </c>
      <c r="AJ757" t="s">
        <v>36</v>
      </c>
      <c r="AK757" t="s">
        <v>36</v>
      </c>
      <c r="AL757" t="s">
        <v>36</v>
      </c>
      <c r="AM757" t="s">
        <v>36</v>
      </c>
      <c r="AN757" t="s">
        <v>36</v>
      </c>
      <c r="AO757" t="s">
        <v>36</v>
      </c>
      <c r="AP757" t="s">
        <v>36</v>
      </c>
      <c r="AQ757" t="s">
        <v>36</v>
      </c>
      <c r="AR757" t="s">
        <v>2323</v>
      </c>
      <c r="AS757" t="s">
        <v>4328</v>
      </c>
      <c r="AT757" t="s">
        <v>4329</v>
      </c>
      <c r="AU757" t="s">
        <v>4330</v>
      </c>
      <c r="AV757" t="s">
        <v>4331</v>
      </c>
      <c r="AW757" t="s">
        <v>4332</v>
      </c>
      <c r="AX757" t="s">
        <v>4333</v>
      </c>
      <c r="AY757" t="s">
        <v>4334</v>
      </c>
      <c r="AZ757" t="s">
        <v>4335</v>
      </c>
      <c r="BA757" t="s">
        <v>4336</v>
      </c>
      <c r="BB757" t="s">
        <v>4337</v>
      </c>
      <c r="BC757" t="s">
        <v>4338</v>
      </c>
      <c r="BD757" t="s">
        <v>4339</v>
      </c>
      <c r="BE757" t="s">
        <v>4340</v>
      </c>
      <c r="BF757" t="s">
        <v>4341</v>
      </c>
      <c r="BG757" t="s">
        <v>4342</v>
      </c>
      <c r="BH757" t="s">
        <v>2323</v>
      </c>
      <c r="BI757" t="s">
        <v>4343</v>
      </c>
      <c r="BJ757" t="s">
        <v>4344</v>
      </c>
      <c r="BK757" t="s">
        <v>4345</v>
      </c>
      <c r="BL757" t="s">
        <v>25</v>
      </c>
      <c r="BM757" t="s">
        <v>25</v>
      </c>
      <c r="BN757" t="s">
        <v>25</v>
      </c>
      <c r="BO757" t="s">
        <v>25</v>
      </c>
      <c r="BP757" t="s">
        <v>25</v>
      </c>
      <c r="BQ757" t="s">
        <v>25</v>
      </c>
      <c r="BR757" t="s">
        <v>25</v>
      </c>
      <c r="BS757" t="s">
        <v>25</v>
      </c>
      <c r="BT757" t="s">
        <v>25</v>
      </c>
      <c r="BU757" t="s">
        <v>25</v>
      </c>
      <c r="BV757" t="s">
        <v>25</v>
      </c>
      <c r="BW757" t="s">
        <v>25</v>
      </c>
      <c r="BX757" t="s">
        <v>25</v>
      </c>
      <c r="BY757" t="s">
        <v>25</v>
      </c>
      <c r="BZ757" t="s">
        <v>25</v>
      </c>
      <c r="CA757" t="s">
        <v>25</v>
      </c>
      <c r="CB757" t="s">
        <v>25</v>
      </c>
      <c r="CC757" t="s">
        <v>25</v>
      </c>
      <c r="CD757" t="s">
        <v>25</v>
      </c>
      <c r="CE757" t="s">
        <v>25</v>
      </c>
      <c r="CF757" t="s">
        <v>25</v>
      </c>
      <c r="CG757" t="s">
        <v>25</v>
      </c>
      <c r="CH757" t="s">
        <v>25</v>
      </c>
      <c r="CI757" t="s">
        <v>25</v>
      </c>
      <c r="CJ757" t="s">
        <v>25</v>
      </c>
      <c r="CK757" t="s">
        <v>25</v>
      </c>
      <c r="CL757" t="s">
        <v>25</v>
      </c>
      <c r="CM757" t="s">
        <v>25</v>
      </c>
      <c r="CN757" t="s">
        <v>25</v>
      </c>
      <c r="CO757" t="s">
        <v>25</v>
      </c>
      <c r="CP757" t="s">
        <v>25</v>
      </c>
      <c r="CQ757" t="s">
        <v>25</v>
      </c>
      <c r="CR757" t="s">
        <v>25</v>
      </c>
      <c r="CS757" t="s">
        <v>25</v>
      </c>
      <c r="CT757" t="s">
        <v>25</v>
      </c>
      <c r="CU757" t="s">
        <v>25</v>
      </c>
      <c r="CV757" t="s">
        <v>25</v>
      </c>
      <c r="CW757" t="s">
        <v>25</v>
      </c>
      <c r="CX757" t="s">
        <v>25</v>
      </c>
      <c r="CY757" t="s">
        <v>25</v>
      </c>
      <c r="CZ757" t="s">
        <v>25</v>
      </c>
      <c r="DA757" t="s">
        <v>25</v>
      </c>
      <c r="DB757" t="s">
        <v>25</v>
      </c>
      <c r="DC757" t="s">
        <v>25</v>
      </c>
    </row>
    <row r="758" spans="1:107" x14ac:dyDescent="0.2">
      <c r="A758" t="s">
        <v>325</v>
      </c>
      <c r="B758">
        <v>118811423</v>
      </c>
      <c r="C758" t="s">
        <v>33</v>
      </c>
      <c r="D758">
        <v>0</v>
      </c>
      <c r="E758">
        <v>-4</v>
      </c>
      <c r="F758">
        <v>0</v>
      </c>
      <c r="G758" t="s">
        <v>24</v>
      </c>
      <c r="H758">
        <v>1</v>
      </c>
      <c r="I758" t="s">
        <v>25</v>
      </c>
      <c r="J758">
        <v>0</v>
      </c>
      <c r="K758" t="s">
        <v>25</v>
      </c>
      <c r="L758">
        <v>0</v>
      </c>
      <c r="M758">
        <v>0.66700000000000004</v>
      </c>
      <c r="N758" t="s">
        <v>331</v>
      </c>
      <c r="O758" t="s">
        <v>95</v>
      </c>
      <c r="P758" t="s">
        <v>25</v>
      </c>
      <c r="Q758" t="s">
        <v>25</v>
      </c>
      <c r="R758" t="s">
        <v>25</v>
      </c>
      <c r="S758" t="s">
        <v>25</v>
      </c>
      <c r="T758" t="s">
        <v>25</v>
      </c>
      <c r="U758" t="s">
        <v>25</v>
      </c>
      <c r="V758" t="s">
        <v>25</v>
      </c>
      <c r="W758" t="s">
        <v>2411</v>
      </c>
      <c r="X758" t="s">
        <v>25</v>
      </c>
      <c r="Y758" t="s">
        <v>25</v>
      </c>
      <c r="Z758" t="s">
        <v>25</v>
      </c>
      <c r="AA758" t="s">
        <v>25</v>
      </c>
      <c r="AB758" t="s">
        <v>25</v>
      </c>
      <c r="AC758" t="s">
        <v>25</v>
      </c>
      <c r="AD758" t="s">
        <v>25</v>
      </c>
      <c r="AE758" t="s">
        <v>4353</v>
      </c>
      <c r="AF758" t="s">
        <v>4326</v>
      </c>
      <c r="AG758" t="s">
        <v>352</v>
      </c>
      <c r="AH758" t="s">
        <v>4327</v>
      </c>
      <c r="AI758" t="s">
        <v>36</v>
      </c>
      <c r="AJ758" t="s">
        <v>36</v>
      </c>
      <c r="AK758" t="s">
        <v>36</v>
      </c>
      <c r="AL758" t="s">
        <v>36</v>
      </c>
      <c r="AM758" t="s">
        <v>36</v>
      </c>
      <c r="AN758" t="s">
        <v>36</v>
      </c>
      <c r="AO758" t="s">
        <v>36</v>
      </c>
      <c r="AP758" t="s">
        <v>36</v>
      </c>
      <c r="AQ758" t="s">
        <v>36</v>
      </c>
      <c r="AR758" t="s">
        <v>2323</v>
      </c>
      <c r="AS758" t="s">
        <v>4328</v>
      </c>
      <c r="AT758" t="s">
        <v>4329</v>
      </c>
      <c r="AU758" t="s">
        <v>4330</v>
      </c>
      <c r="AV758" t="s">
        <v>4331</v>
      </c>
      <c r="AW758" t="s">
        <v>4332</v>
      </c>
      <c r="AX758" t="s">
        <v>4333</v>
      </c>
      <c r="AY758" t="s">
        <v>4334</v>
      </c>
      <c r="AZ758" t="s">
        <v>4335</v>
      </c>
      <c r="BA758" t="s">
        <v>4336</v>
      </c>
      <c r="BB758" t="s">
        <v>4337</v>
      </c>
      <c r="BC758" t="s">
        <v>4338</v>
      </c>
      <c r="BD758" t="s">
        <v>4339</v>
      </c>
      <c r="BE758" t="s">
        <v>4340</v>
      </c>
      <c r="BF758" t="s">
        <v>4341</v>
      </c>
      <c r="BG758" t="s">
        <v>4342</v>
      </c>
      <c r="BH758" t="s">
        <v>2323</v>
      </c>
      <c r="BI758" t="s">
        <v>4343</v>
      </c>
      <c r="BJ758" t="s">
        <v>4344</v>
      </c>
      <c r="BK758" t="s">
        <v>4345</v>
      </c>
      <c r="BL758" t="s">
        <v>25</v>
      </c>
      <c r="BM758" t="s">
        <v>25</v>
      </c>
      <c r="BN758" t="s">
        <v>25</v>
      </c>
      <c r="BO758" t="s">
        <v>25</v>
      </c>
      <c r="BP758" t="s">
        <v>25</v>
      </c>
      <c r="BQ758" t="s">
        <v>25</v>
      </c>
      <c r="BR758" t="s">
        <v>25</v>
      </c>
      <c r="BS758" t="s">
        <v>25</v>
      </c>
      <c r="BT758" t="s">
        <v>25</v>
      </c>
      <c r="BU758" t="s">
        <v>25</v>
      </c>
      <c r="BV758" t="s">
        <v>25</v>
      </c>
      <c r="BW758" t="s">
        <v>25</v>
      </c>
      <c r="BX758" t="s">
        <v>25</v>
      </c>
      <c r="BY758" t="s">
        <v>25</v>
      </c>
      <c r="BZ758" t="s">
        <v>25</v>
      </c>
      <c r="CA758" t="s">
        <v>25</v>
      </c>
      <c r="CB758" t="s">
        <v>25</v>
      </c>
      <c r="CC758" t="s">
        <v>25</v>
      </c>
      <c r="CD758" t="s">
        <v>25</v>
      </c>
      <c r="CE758" t="s">
        <v>25</v>
      </c>
      <c r="CF758" t="s">
        <v>25</v>
      </c>
      <c r="CG758" t="s">
        <v>25</v>
      </c>
      <c r="CH758" t="s">
        <v>25</v>
      </c>
      <c r="CI758" t="s">
        <v>25</v>
      </c>
      <c r="CJ758" t="s">
        <v>25</v>
      </c>
      <c r="CK758" t="s">
        <v>25</v>
      </c>
      <c r="CL758" t="s">
        <v>25</v>
      </c>
      <c r="CM758" t="s">
        <v>25</v>
      </c>
      <c r="CN758" t="s">
        <v>25</v>
      </c>
      <c r="CO758" t="s">
        <v>25</v>
      </c>
      <c r="CP758" t="s">
        <v>25</v>
      </c>
      <c r="CQ758" t="s">
        <v>25</v>
      </c>
      <c r="CR758" t="s">
        <v>25</v>
      </c>
      <c r="CS758" t="s">
        <v>25</v>
      </c>
      <c r="CT758" t="s">
        <v>25</v>
      </c>
      <c r="CU758" t="s">
        <v>25</v>
      </c>
      <c r="CV758" t="s">
        <v>25</v>
      </c>
      <c r="CW758" t="s">
        <v>25</v>
      </c>
      <c r="CX758" t="s">
        <v>25</v>
      </c>
      <c r="CY758" t="s">
        <v>25</v>
      </c>
      <c r="CZ758" t="s">
        <v>25</v>
      </c>
      <c r="DA758" t="s">
        <v>25</v>
      </c>
      <c r="DB758" t="s">
        <v>25</v>
      </c>
      <c r="DC758" t="s">
        <v>25</v>
      </c>
    </row>
    <row r="759" spans="1:107" x14ac:dyDescent="0.2">
      <c r="A759" t="s">
        <v>325</v>
      </c>
      <c r="B759">
        <v>118811423</v>
      </c>
      <c r="C759" t="s">
        <v>33</v>
      </c>
      <c r="D759">
        <v>0</v>
      </c>
      <c r="E759">
        <v>-4</v>
      </c>
      <c r="F759">
        <v>0</v>
      </c>
      <c r="G759" t="s">
        <v>24</v>
      </c>
      <c r="H759">
        <v>1</v>
      </c>
      <c r="I759" t="s">
        <v>25</v>
      </c>
      <c r="J759">
        <v>0</v>
      </c>
      <c r="K759" t="s">
        <v>25</v>
      </c>
      <c r="L759">
        <v>0</v>
      </c>
      <c r="M759">
        <v>0.66700000000000004</v>
      </c>
      <c r="N759" t="s">
        <v>331</v>
      </c>
      <c r="O759" t="s">
        <v>95</v>
      </c>
      <c r="P759" t="s">
        <v>25</v>
      </c>
      <c r="Q759" t="s">
        <v>25</v>
      </c>
      <c r="R759" t="s">
        <v>25</v>
      </c>
      <c r="S759" t="s">
        <v>25</v>
      </c>
      <c r="T759" t="s">
        <v>25</v>
      </c>
      <c r="U759" t="s">
        <v>25</v>
      </c>
      <c r="V759" t="s">
        <v>25</v>
      </c>
      <c r="W759" t="s">
        <v>2411</v>
      </c>
      <c r="X759" t="s">
        <v>4354</v>
      </c>
      <c r="Y759" t="s">
        <v>4355</v>
      </c>
      <c r="Z759" t="s">
        <v>4356</v>
      </c>
      <c r="AA759" t="s">
        <v>4357</v>
      </c>
      <c r="AB759" t="s">
        <v>4358</v>
      </c>
      <c r="AC759" t="s">
        <v>4359</v>
      </c>
      <c r="AD759" t="s">
        <v>25</v>
      </c>
      <c r="AE759" t="s">
        <v>4355</v>
      </c>
      <c r="AF759" t="s">
        <v>4326</v>
      </c>
      <c r="AG759" t="s">
        <v>352</v>
      </c>
      <c r="AH759" t="s">
        <v>4327</v>
      </c>
      <c r="AI759" t="s">
        <v>36</v>
      </c>
      <c r="AJ759" t="s">
        <v>36</v>
      </c>
      <c r="AK759" t="s">
        <v>36</v>
      </c>
      <c r="AL759" t="s">
        <v>36</v>
      </c>
      <c r="AM759" t="s">
        <v>36</v>
      </c>
      <c r="AN759" t="s">
        <v>36</v>
      </c>
      <c r="AO759" t="s">
        <v>36</v>
      </c>
      <c r="AP759" t="s">
        <v>36</v>
      </c>
      <c r="AQ759" t="s">
        <v>36</v>
      </c>
      <c r="AR759" t="s">
        <v>2323</v>
      </c>
      <c r="AS759" t="s">
        <v>4328</v>
      </c>
      <c r="AT759" t="s">
        <v>4329</v>
      </c>
      <c r="AU759" t="s">
        <v>4330</v>
      </c>
      <c r="AV759" t="s">
        <v>4331</v>
      </c>
      <c r="AW759" t="s">
        <v>4332</v>
      </c>
      <c r="AX759" t="s">
        <v>4333</v>
      </c>
      <c r="AY759" t="s">
        <v>4334</v>
      </c>
      <c r="AZ759" t="s">
        <v>4335</v>
      </c>
      <c r="BA759" t="s">
        <v>4336</v>
      </c>
      <c r="BB759" t="s">
        <v>4337</v>
      </c>
      <c r="BC759" t="s">
        <v>4338</v>
      </c>
      <c r="BD759" t="s">
        <v>4339</v>
      </c>
      <c r="BE759" t="s">
        <v>4340</v>
      </c>
      <c r="BF759" t="s">
        <v>4341</v>
      </c>
      <c r="BG759" t="s">
        <v>4342</v>
      </c>
      <c r="BH759" t="s">
        <v>2323</v>
      </c>
      <c r="BI759" t="s">
        <v>4343</v>
      </c>
      <c r="BJ759" t="s">
        <v>4344</v>
      </c>
      <c r="BK759" t="s">
        <v>4345</v>
      </c>
      <c r="BL759" t="s">
        <v>25</v>
      </c>
      <c r="BM759" t="s">
        <v>25</v>
      </c>
      <c r="BN759" t="s">
        <v>25</v>
      </c>
      <c r="BO759" t="s">
        <v>25</v>
      </c>
      <c r="BP759" t="s">
        <v>25</v>
      </c>
      <c r="BQ759" t="s">
        <v>25</v>
      </c>
      <c r="BR759" t="s">
        <v>25</v>
      </c>
      <c r="BS759" t="s">
        <v>25</v>
      </c>
      <c r="BT759" t="s">
        <v>25</v>
      </c>
      <c r="BU759" t="s">
        <v>25</v>
      </c>
      <c r="BV759" t="s">
        <v>25</v>
      </c>
      <c r="BW759" t="s">
        <v>25</v>
      </c>
      <c r="BX759" t="s">
        <v>25</v>
      </c>
      <c r="BY759" t="s">
        <v>25</v>
      </c>
      <c r="BZ759" t="s">
        <v>25</v>
      </c>
      <c r="CA759" t="s">
        <v>25</v>
      </c>
      <c r="CB759" t="s">
        <v>25</v>
      </c>
      <c r="CC759" t="s">
        <v>25</v>
      </c>
      <c r="CD759" t="s">
        <v>25</v>
      </c>
      <c r="CE759" t="s">
        <v>25</v>
      </c>
      <c r="CF759" t="s">
        <v>25</v>
      </c>
      <c r="CG759" t="s">
        <v>25</v>
      </c>
      <c r="CH759" t="s">
        <v>25</v>
      </c>
      <c r="CI759" t="s">
        <v>25</v>
      </c>
      <c r="CJ759" t="s">
        <v>25</v>
      </c>
      <c r="CK759" t="s">
        <v>25</v>
      </c>
      <c r="CL759" t="s">
        <v>25</v>
      </c>
      <c r="CM759" t="s">
        <v>25</v>
      </c>
      <c r="CN759" t="s">
        <v>25</v>
      </c>
      <c r="CO759" t="s">
        <v>25</v>
      </c>
      <c r="CP759" t="s">
        <v>25</v>
      </c>
      <c r="CQ759" t="s">
        <v>25</v>
      </c>
      <c r="CR759" t="s">
        <v>25</v>
      </c>
      <c r="CS759" t="s">
        <v>25</v>
      </c>
      <c r="CT759" t="s">
        <v>25</v>
      </c>
      <c r="CU759" t="s">
        <v>25</v>
      </c>
      <c r="CV759" t="s">
        <v>25</v>
      </c>
      <c r="CW759" t="s">
        <v>25</v>
      </c>
      <c r="CX759" t="s">
        <v>25</v>
      </c>
      <c r="CY759" t="s">
        <v>25</v>
      </c>
      <c r="CZ759" t="s">
        <v>25</v>
      </c>
      <c r="DA759" t="s">
        <v>25</v>
      </c>
      <c r="DB759" t="s">
        <v>25</v>
      </c>
      <c r="DC759" t="s">
        <v>25</v>
      </c>
    </row>
    <row r="760" spans="1:107" x14ac:dyDescent="0.2">
      <c r="A760" t="s">
        <v>325</v>
      </c>
      <c r="B760">
        <v>118811423</v>
      </c>
      <c r="C760" t="s">
        <v>33</v>
      </c>
      <c r="D760">
        <v>0</v>
      </c>
      <c r="E760">
        <v>-4</v>
      </c>
      <c r="F760">
        <v>0</v>
      </c>
      <c r="G760" t="s">
        <v>24</v>
      </c>
      <c r="H760">
        <v>1</v>
      </c>
      <c r="I760" t="s">
        <v>25</v>
      </c>
      <c r="J760">
        <v>0</v>
      </c>
      <c r="K760" t="s">
        <v>25</v>
      </c>
      <c r="L760">
        <v>0</v>
      </c>
      <c r="M760">
        <v>0.66700000000000004</v>
      </c>
      <c r="N760" t="s">
        <v>331</v>
      </c>
      <c r="O760" t="s">
        <v>95</v>
      </c>
      <c r="P760" t="s">
        <v>25</v>
      </c>
      <c r="Q760" t="s">
        <v>25</v>
      </c>
      <c r="R760" t="s">
        <v>25</v>
      </c>
      <c r="S760" t="s">
        <v>25</v>
      </c>
      <c r="T760" t="s">
        <v>25</v>
      </c>
      <c r="U760" t="s">
        <v>25</v>
      </c>
      <c r="V760" t="s">
        <v>25</v>
      </c>
      <c r="W760" t="s">
        <v>2411</v>
      </c>
      <c r="X760" t="s">
        <v>4360</v>
      </c>
      <c r="Y760" t="s">
        <v>4361</v>
      </c>
      <c r="Z760" t="s">
        <v>4362</v>
      </c>
      <c r="AA760" t="s">
        <v>4363</v>
      </c>
      <c r="AB760" t="s">
        <v>4358</v>
      </c>
      <c r="AC760" t="s">
        <v>4359</v>
      </c>
      <c r="AD760" t="s">
        <v>25</v>
      </c>
      <c r="AE760" t="s">
        <v>4355</v>
      </c>
      <c r="AF760" t="s">
        <v>4326</v>
      </c>
      <c r="AG760" t="s">
        <v>352</v>
      </c>
      <c r="AH760" t="s">
        <v>4327</v>
      </c>
      <c r="AI760" t="s">
        <v>36</v>
      </c>
      <c r="AJ760" t="s">
        <v>36</v>
      </c>
      <c r="AK760" t="s">
        <v>36</v>
      </c>
      <c r="AL760" t="s">
        <v>36</v>
      </c>
      <c r="AM760" t="s">
        <v>36</v>
      </c>
      <c r="AN760" t="s">
        <v>36</v>
      </c>
      <c r="AO760" t="s">
        <v>36</v>
      </c>
      <c r="AP760" t="s">
        <v>36</v>
      </c>
      <c r="AQ760" t="s">
        <v>36</v>
      </c>
      <c r="AR760" t="s">
        <v>2323</v>
      </c>
      <c r="AS760" t="s">
        <v>4328</v>
      </c>
      <c r="AT760" t="s">
        <v>4329</v>
      </c>
      <c r="AU760" t="s">
        <v>4330</v>
      </c>
      <c r="AV760" t="s">
        <v>4331</v>
      </c>
      <c r="AW760" t="s">
        <v>4332</v>
      </c>
      <c r="AX760" t="s">
        <v>4333</v>
      </c>
      <c r="AY760" t="s">
        <v>4334</v>
      </c>
      <c r="AZ760" t="s">
        <v>4335</v>
      </c>
      <c r="BA760" t="s">
        <v>4336</v>
      </c>
      <c r="BB760" t="s">
        <v>4337</v>
      </c>
      <c r="BC760" t="s">
        <v>4338</v>
      </c>
      <c r="BD760" t="s">
        <v>4339</v>
      </c>
      <c r="BE760" t="s">
        <v>4340</v>
      </c>
      <c r="BF760" t="s">
        <v>4341</v>
      </c>
      <c r="BG760" t="s">
        <v>4342</v>
      </c>
      <c r="BH760" t="s">
        <v>2323</v>
      </c>
      <c r="BI760" t="s">
        <v>4343</v>
      </c>
      <c r="BJ760" t="s">
        <v>4344</v>
      </c>
      <c r="BK760" t="s">
        <v>4345</v>
      </c>
      <c r="BL760" t="s">
        <v>25</v>
      </c>
      <c r="BM760" t="s">
        <v>25</v>
      </c>
      <c r="BN760" t="s">
        <v>25</v>
      </c>
      <c r="BO760" t="s">
        <v>25</v>
      </c>
      <c r="BP760" t="s">
        <v>25</v>
      </c>
      <c r="BQ760" t="s">
        <v>25</v>
      </c>
      <c r="BR760" t="s">
        <v>25</v>
      </c>
      <c r="BS760" t="s">
        <v>25</v>
      </c>
      <c r="BT760" t="s">
        <v>25</v>
      </c>
      <c r="BU760" t="s">
        <v>25</v>
      </c>
      <c r="BV760" t="s">
        <v>25</v>
      </c>
      <c r="BW760" t="s">
        <v>25</v>
      </c>
      <c r="BX760" t="s">
        <v>25</v>
      </c>
      <c r="BY760" t="s">
        <v>25</v>
      </c>
      <c r="BZ760" t="s">
        <v>25</v>
      </c>
      <c r="CA760" t="s">
        <v>25</v>
      </c>
      <c r="CB760" t="s">
        <v>25</v>
      </c>
      <c r="CC760" t="s">
        <v>25</v>
      </c>
      <c r="CD760" t="s">
        <v>25</v>
      </c>
      <c r="CE760" t="s">
        <v>25</v>
      </c>
      <c r="CF760" t="s">
        <v>25</v>
      </c>
      <c r="CG760" t="s">
        <v>25</v>
      </c>
      <c r="CH760" t="s">
        <v>25</v>
      </c>
      <c r="CI760" t="s">
        <v>25</v>
      </c>
      <c r="CJ760" t="s">
        <v>25</v>
      </c>
      <c r="CK760" t="s">
        <v>25</v>
      </c>
      <c r="CL760" t="s">
        <v>25</v>
      </c>
      <c r="CM760" t="s">
        <v>25</v>
      </c>
      <c r="CN760" t="s">
        <v>25</v>
      </c>
      <c r="CO760" t="s">
        <v>25</v>
      </c>
      <c r="CP760" t="s">
        <v>25</v>
      </c>
      <c r="CQ760" t="s">
        <v>25</v>
      </c>
      <c r="CR760" t="s">
        <v>25</v>
      </c>
      <c r="CS760" t="s">
        <v>25</v>
      </c>
      <c r="CT760" t="s">
        <v>25</v>
      </c>
      <c r="CU760" t="s">
        <v>25</v>
      </c>
      <c r="CV760" t="s">
        <v>25</v>
      </c>
      <c r="CW760" t="s">
        <v>25</v>
      </c>
      <c r="CX760" t="s">
        <v>25</v>
      </c>
      <c r="CY760" t="s">
        <v>25</v>
      </c>
      <c r="CZ760" t="s">
        <v>25</v>
      </c>
      <c r="DA760" t="s">
        <v>25</v>
      </c>
      <c r="DB760" t="s">
        <v>25</v>
      </c>
      <c r="DC760" t="s">
        <v>25</v>
      </c>
    </row>
    <row r="761" spans="1:107" x14ac:dyDescent="0.2">
      <c r="A761" t="s">
        <v>325</v>
      </c>
      <c r="B761">
        <v>118811423</v>
      </c>
      <c r="C761" t="s">
        <v>33</v>
      </c>
      <c r="D761">
        <v>0</v>
      </c>
      <c r="E761">
        <v>-4</v>
      </c>
      <c r="F761">
        <v>0</v>
      </c>
      <c r="G761" t="s">
        <v>24</v>
      </c>
      <c r="H761">
        <v>1</v>
      </c>
      <c r="I761" t="s">
        <v>25</v>
      </c>
      <c r="J761">
        <v>0</v>
      </c>
      <c r="K761" t="s">
        <v>25</v>
      </c>
      <c r="L761">
        <v>0</v>
      </c>
      <c r="M761">
        <v>0.66700000000000004</v>
      </c>
      <c r="N761" t="s">
        <v>331</v>
      </c>
      <c r="O761" t="s">
        <v>95</v>
      </c>
      <c r="P761" t="s">
        <v>25</v>
      </c>
      <c r="Q761" t="s">
        <v>25</v>
      </c>
      <c r="R761" t="s">
        <v>25</v>
      </c>
      <c r="S761" t="s">
        <v>25</v>
      </c>
      <c r="T761" t="s">
        <v>25</v>
      </c>
      <c r="U761" t="s">
        <v>25</v>
      </c>
      <c r="V761" t="s">
        <v>25</v>
      </c>
      <c r="W761" t="s">
        <v>2411</v>
      </c>
      <c r="X761" t="s">
        <v>4320</v>
      </c>
      <c r="Y761" t="s">
        <v>4321</v>
      </c>
      <c r="Z761" t="s">
        <v>4322</v>
      </c>
      <c r="AA761" t="s">
        <v>4323</v>
      </c>
      <c r="AB761" t="s">
        <v>4324</v>
      </c>
      <c r="AC761" t="s">
        <v>4325</v>
      </c>
      <c r="AD761" t="s">
        <v>25</v>
      </c>
      <c r="AE761" t="s">
        <v>4321</v>
      </c>
      <c r="AF761" t="s">
        <v>4326</v>
      </c>
      <c r="AG761" t="s">
        <v>352</v>
      </c>
      <c r="AH761" t="s">
        <v>4327</v>
      </c>
      <c r="AI761" t="s">
        <v>36</v>
      </c>
      <c r="AJ761" t="s">
        <v>36</v>
      </c>
      <c r="AK761" t="s">
        <v>36</v>
      </c>
      <c r="AL761" t="s">
        <v>36</v>
      </c>
      <c r="AM761" t="s">
        <v>36</v>
      </c>
      <c r="AN761" t="s">
        <v>36</v>
      </c>
      <c r="AO761" t="s">
        <v>36</v>
      </c>
      <c r="AP761" t="s">
        <v>36</v>
      </c>
      <c r="AQ761" t="s">
        <v>36</v>
      </c>
      <c r="AR761" t="s">
        <v>2323</v>
      </c>
      <c r="AS761" t="s">
        <v>4328</v>
      </c>
      <c r="AT761" t="s">
        <v>4329</v>
      </c>
      <c r="AU761" t="s">
        <v>4330</v>
      </c>
      <c r="AV761" t="s">
        <v>4331</v>
      </c>
      <c r="AW761" t="s">
        <v>4332</v>
      </c>
      <c r="AX761" t="s">
        <v>4333</v>
      </c>
      <c r="AY761" t="s">
        <v>4334</v>
      </c>
      <c r="AZ761" t="s">
        <v>4335</v>
      </c>
      <c r="BA761" t="s">
        <v>4336</v>
      </c>
      <c r="BB761" t="s">
        <v>4337</v>
      </c>
      <c r="BC761" t="s">
        <v>4338</v>
      </c>
      <c r="BD761" t="s">
        <v>4339</v>
      </c>
      <c r="BE761" t="s">
        <v>4340</v>
      </c>
      <c r="BF761" t="s">
        <v>4341</v>
      </c>
      <c r="BG761" t="s">
        <v>4342</v>
      </c>
      <c r="BH761" t="s">
        <v>2323</v>
      </c>
      <c r="BI761" t="s">
        <v>4343</v>
      </c>
      <c r="BJ761" t="s">
        <v>4344</v>
      </c>
      <c r="BK761" t="s">
        <v>4345</v>
      </c>
      <c r="BL761" t="s">
        <v>25</v>
      </c>
      <c r="BM761" t="s">
        <v>25</v>
      </c>
      <c r="BN761" t="s">
        <v>25</v>
      </c>
      <c r="BO761" t="s">
        <v>25</v>
      </c>
      <c r="BP761" t="s">
        <v>25</v>
      </c>
      <c r="BQ761" t="s">
        <v>25</v>
      </c>
      <c r="BR761" t="s">
        <v>25</v>
      </c>
      <c r="BS761" t="s">
        <v>25</v>
      </c>
      <c r="BT761" t="s">
        <v>25</v>
      </c>
      <c r="BU761" t="s">
        <v>25</v>
      </c>
      <c r="BV761" t="s">
        <v>25</v>
      </c>
      <c r="BW761" t="s">
        <v>25</v>
      </c>
      <c r="BX761" t="s">
        <v>25</v>
      </c>
      <c r="BY761" t="s">
        <v>25</v>
      </c>
      <c r="BZ761" t="s">
        <v>25</v>
      </c>
      <c r="CA761" t="s">
        <v>25</v>
      </c>
      <c r="CB761" t="s">
        <v>25</v>
      </c>
      <c r="CC761" t="s">
        <v>25</v>
      </c>
      <c r="CD761" t="s">
        <v>25</v>
      </c>
      <c r="CE761" t="s">
        <v>25</v>
      </c>
      <c r="CF761" t="s">
        <v>25</v>
      </c>
      <c r="CG761" t="s">
        <v>25</v>
      </c>
      <c r="CH761" t="s">
        <v>25</v>
      </c>
      <c r="CI761" t="s">
        <v>25</v>
      </c>
      <c r="CJ761" t="s">
        <v>25</v>
      </c>
      <c r="CK761" t="s">
        <v>25</v>
      </c>
      <c r="CL761" t="s">
        <v>25</v>
      </c>
      <c r="CM761" t="s">
        <v>25</v>
      </c>
      <c r="CN761" t="s">
        <v>25</v>
      </c>
      <c r="CO761" t="s">
        <v>25</v>
      </c>
      <c r="CP761" t="s">
        <v>25</v>
      </c>
      <c r="CQ761" t="s">
        <v>25</v>
      </c>
      <c r="CR761" t="s">
        <v>25</v>
      </c>
      <c r="CS761" t="s">
        <v>25</v>
      </c>
      <c r="CT761" t="s">
        <v>25</v>
      </c>
      <c r="CU761" t="s">
        <v>25</v>
      </c>
      <c r="CV761" t="s">
        <v>25</v>
      </c>
      <c r="CW761" t="s">
        <v>25</v>
      </c>
      <c r="CX761" t="s">
        <v>25</v>
      </c>
      <c r="CY761" t="s">
        <v>25</v>
      </c>
      <c r="CZ761" t="s">
        <v>25</v>
      </c>
      <c r="DA761" t="s">
        <v>25</v>
      </c>
      <c r="DB761" t="s">
        <v>25</v>
      </c>
      <c r="DC761" t="s">
        <v>25</v>
      </c>
    </row>
    <row r="762" spans="1:107" x14ac:dyDescent="0.2">
      <c r="A762" t="s">
        <v>325</v>
      </c>
      <c r="B762">
        <v>118811423</v>
      </c>
      <c r="C762" t="s">
        <v>33</v>
      </c>
      <c r="D762">
        <v>0</v>
      </c>
      <c r="E762">
        <v>-4</v>
      </c>
      <c r="F762">
        <v>0</v>
      </c>
      <c r="G762" t="s">
        <v>24</v>
      </c>
      <c r="H762">
        <v>1</v>
      </c>
      <c r="I762" t="s">
        <v>25</v>
      </c>
      <c r="J762">
        <v>0</v>
      </c>
      <c r="K762" t="s">
        <v>25</v>
      </c>
      <c r="L762">
        <v>0</v>
      </c>
      <c r="M762">
        <v>0.66700000000000004</v>
      </c>
      <c r="N762" t="s">
        <v>331</v>
      </c>
      <c r="O762" t="s">
        <v>95</v>
      </c>
      <c r="P762" t="s">
        <v>25</v>
      </c>
      <c r="Q762" t="s">
        <v>25</v>
      </c>
      <c r="R762" t="s">
        <v>25</v>
      </c>
      <c r="S762" t="s">
        <v>25</v>
      </c>
      <c r="T762" t="s">
        <v>25</v>
      </c>
      <c r="U762" t="s">
        <v>25</v>
      </c>
      <c r="V762" t="s">
        <v>25</v>
      </c>
      <c r="W762" t="s">
        <v>2411</v>
      </c>
      <c r="X762" t="s">
        <v>4346</v>
      </c>
      <c r="Y762" t="s">
        <v>4347</v>
      </c>
      <c r="Z762" t="s">
        <v>4348</v>
      </c>
      <c r="AA762" t="s">
        <v>4349</v>
      </c>
      <c r="AB762" t="s">
        <v>4350</v>
      </c>
      <c r="AC762" t="s">
        <v>4351</v>
      </c>
      <c r="AD762" t="s">
        <v>25</v>
      </c>
      <c r="AE762" t="s">
        <v>4347</v>
      </c>
      <c r="AF762" t="s">
        <v>4326</v>
      </c>
      <c r="AG762" t="s">
        <v>352</v>
      </c>
      <c r="AH762" t="s">
        <v>4327</v>
      </c>
      <c r="AI762" t="s">
        <v>36</v>
      </c>
      <c r="AJ762" t="s">
        <v>36</v>
      </c>
      <c r="AK762" t="s">
        <v>36</v>
      </c>
      <c r="AL762" t="s">
        <v>36</v>
      </c>
      <c r="AM762" t="s">
        <v>36</v>
      </c>
      <c r="AN762" t="s">
        <v>36</v>
      </c>
      <c r="AO762" t="s">
        <v>36</v>
      </c>
      <c r="AP762" t="s">
        <v>36</v>
      </c>
      <c r="AQ762" t="s">
        <v>36</v>
      </c>
      <c r="AR762" t="s">
        <v>2323</v>
      </c>
      <c r="AS762" t="s">
        <v>4328</v>
      </c>
      <c r="AT762" t="s">
        <v>4329</v>
      </c>
      <c r="AU762" t="s">
        <v>4330</v>
      </c>
      <c r="AV762" t="s">
        <v>4331</v>
      </c>
      <c r="AW762" t="s">
        <v>4332</v>
      </c>
      <c r="AX762" t="s">
        <v>4333</v>
      </c>
      <c r="AY762" t="s">
        <v>4334</v>
      </c>
      <c r="AZ762" t="s">
        <v>4335</v>
      </c>
      <c r="BA762" t="s">
        <v>4336</v>
      </c>
      <c r="BB762" t="s">
        <v>4337</v>
      </c>
      <c r="BC762" t="s">
        <v>4338</v>
      </c>
      <c r="BD762" t="s">
        <v>4339</v>
      </c>
      <c r="BE762" t="s">
        <v>4340</v>
      </c>
      <c r="BF762" t="s">
        <v>4341</v>
      </c>
      <c r="BG762" t="s">
        <v>4342</v>
      </c>
      <c r="BH762" t="s">
        <v>2323</v>
      </c>
      <c r="BI762" t="s">
        <v>4343</v>
      </c>
      <c r="BJ762" t="s">
        <v>4344</v>
      </c>
      <c r="BK762" t="s">
        <v>4345</v>
      </c>
      <c r="BL762" t="s">
        <v>25</v>
      </c>
      <c r="BM762" t="s">
        <v>25</v>
      </c>
      <c r="BN762" t="s">
        <v>25</v>
      </c>
      <c r="BO762" t="s">
        <v>25</v>
      </c>
      <c r="BP762" t="s">
        <v>25</v>
      </c>
      <c r="BQ762" t="s">
        <v>25</v>
      </c>
      <c r="BR762" t="s">
        <v>25</v>
      </c>
      <c r="BS762" t="s">
        <v>25</v>
      </c>
      <c r="BT762" t="s">
        <v>25</v>
      </c>
      <c r="BU762" t="s">
        <v>25</v>
      </c>
      <c r="BV762" t="s">
        <v>25</v>
      </c>
      <c r="BW762" t="s">
        <v>25</v>
      </c>
      <c r="BX762" t="s">
        <v>25</v>
      </c>
      <c r="BY762" t="s">
        <v>25</v>
      </c>
      <c r="BZ762" t="s">
        <v>25</v>
      </c>
      <c r="CA762" t="s">
        <v>25</v>
      </c>
      <c r="CB762" t="s">
        <v>25</v>
      </c>
      <c r="CC762" t="s">
        <v>25</v>
      </c>
      <c r="CD762" t="s">
        <v>25</v>
      </c>
      <c r="CE762" t="s">
        <v>25</v>
      </c>
      <c r="CF762" t="s">
        <v>25</v>
      </c>
      <c r="CG762" t="s">
        <v>25</v>
      </c>
      <c r="CH762" t="s">
        <v>25</v>
      </c>
      <c r="CI762" t="s">
        <v>25</v>
      </c>
      <c r="CJ762" t="s">
        <v>25</v>
      </c>
      <c r="CK762" t="s">
        <v>25</v>
      </c>
      <c r="CL762" t="s">
        <v>25</v>
      </c>
      <c r="CM762" t="s">
        <v>25</v>
      </c>
      <c r="CN762" t="s">
        <v>25</v>
      </c>
      <c r="CO762" t="s">
        <v>25</v>
      </c>
      <c r="CP762" t="s">
        <v>25</v>
      </c>
      <c r="CQ762" t="s">
        <v>25</v>
      </c>
      <c r="CR762" t="s">
        <v>25</v>
      </c>
      <c r="CS762" t="s">
        <v>25</v>
      </c>
      <c r="CT762" t="s">
        <v>25</v>
      </c>
      <c r="CU762" t="s">
        <v>25</v>
      </c>
      <c r="CV762" t="s">
        <v>25</v>
      </c>
      <c r="CW762" t="s">
        <v>25</v>
      </c>
      <c r="CX762" t="s">
        <v>25</v>
      </c>
      <c r="CY762" t="s">
        <v>25</v>
      </c>
      <c r="CZ762" t="s">
        <v>25</v>
      </c>
      <c r="DA762" t="s">
        <v>25</v>
      </c>
      <c r="DB762" t="s">
        <v>25</v>
      </c>
      <c r="DC762" t="s">
        <v>25</v>
      </c>
    </row>
    <row r="763" spans="1:107" x14ac:dyDescent="0.2">
      <c r="A763" t="s">
        <v>325</v>
      </c>
      <c r="B763">
        <v>118811423</v>
      </c>
      <c r="C763" t="s">
        <v>33</v>
      </c>
      <c r="D763">
        <v>0</v>
      </c>
      <c r="E763">
        <v>-4</v>
      </c>
      <c r="F763">
        <v>0</v>
      </c>
      <c r="G763" t="s">
        <v>24</v>
      </c>
      <c r="H763">
        <v>1</v>
      </c>
      <c r="I763" t="s">
        <v>25</v>
      </c>
      <c r="J763">
        <v>0</v>
      </c>
      <c r="K763" t="s">
        <v>25</v>
      </c>
      <c r="L763">
        <v>0</v>
      </c>
      <c r="M763">
        <v>0.66700000000000004</v>
      </c>
      <c r="N763" t="s">
        <v>331</v>
      </c>
      <c r="O763" t="s">
        <v>95</v>
      </c>
      <c r="P763" t="s">
        <v>25</v>
      </c>
      <c r="Q763" t="s">
        <v>25</v>
      </c>
      <c r="R763" t="s">
        <v>25</v>
      </c>
      <c r="S763" t="s">
        <v>25</v>
      </c>
      <c r="T763" t="s">
        <v>25</v>
      </c>
      <c r="U763" t="s">
        <v>25</v>
      </c>
      <c r="V763" t="s">
        <v>25</v>
      </c>
      <c r="W763" t="s">
        <v>2411</v>
      </c>
      <c r="X763" t="s">
        <v>25</v>
      </c>
      <c r="Y763" t="s">
        <v>25</v>
      </c>
      <c r="Z763" t="s">
        <v>25</v>
      </c>
      <c r="AA763" t="s">
        <v>25</v>
      </c>
      <c r="AB763" t="s">
        <v>25</v>
      </c>
      <c r="AC763" t="s">
        <v>25</v>
      </c>
      <c r="AD763" t="s">
        <v>25</v>
      </c>
      <c r="AE763" t="s">
        <v>4352</v>
      </c>
      <c r="AF763" t="s">
        <v>4326</v>
      </c>
      <c r="AG763" t="s">
        <v>352</v>
      </c>
      <c r="AH763" t="s">
        <v>4327</v>
      </c>
      <c r="AI763" t="s">
        <v>36</v>
      </c>
      <c r="AJ763" t="s">
        <v>36</v>
      </c>
      <c r="AK763" t="s">
        <v>36</v>
      </c>
      <c r="AL763" t="s">
        <v>36</v>
      </c>
      <c r="AM763" t="s">
        <v>36</v>
      </c>
      <c r="AN763" t="s">
        <v>36</v>
      </c>
      <c r="AO763" t="s">
        <v>36</v>
      </c>
      <c r="AP763" t="s">
        <v>36</v>
      </c>
      <c r="AQ763" t="s">
        <v>36</v>
      </c>
      <c r="AR763" t="s">
        <v>2323</v>
      </c>
      <c r="AS763" t="s">
        <v>4328</v>
      </c>
      <c r="AT763" t="s">
        <v>4329</v>
      </c>
      <c r="AU763" t="s">
        <v>4330</v>
      </c>
      <c r="AV763" t="s">
        <v>4331</v>
      </c>
      <c r="AW763" t="s">
        <v>4332</v>
      </c>
      <c r="AX763" t="s">
        <v>4333</v>
      </c>
      <c r="AY763" t="s">
        <v>4334</v>
      </c>
      <c r="AZ763" t="s">
        <v>4335</v>
      </c>
      <c r="BA763" t="s">
        <v>4336</v>
      </c>
      <c r="BB763" t="s">
        <v>4337</v>
      </c>
      <c r="BC763" t="s">
        <v>4338</v>
      </c>
      <c r="BD763" t="s">
        <v>4339</v>
      </c>
      <c r="BE763" t="s">
        <v>4340</v>
      </c>
      <c r="BF763" t="s">
        <v>4341</v>
      </c>
      <c r="BG763" t="s">
        <v>4342</v>
      </c>
      <c r="BH763" t="s">
        <v>2323</v>
      </c>
      <c r="BI763" t="s">
        <v>4343</v>
      </c>
      <c r="BJ763" t="s">
        <v>4344</v>
      </c>
      <c r="BK763" t="s">
        <v>4345</v>
      </c>
      <c r="BL763" t="s">
        <v>25</v>
      </c>
      <c r="BM763" t="s">
        <v>25</v>
      </c>
      <c r="BN763" t="s">
        <v>25</v>
      </c>
      <c r="BO763" t="s">
        <v>25</v>
      </c>
      <c r="BP763" t="s">
        <v>25</v>
      </c>
      <c r="BQ763" t="s">
        <v>25</v>
      </c>
      <c r="BR763" t="s">
        <v>25</v>
      </c>
      <c r="BS763" t="s">
        <v>25</v>
      </c>
      <c r="BT763" t="s">
        <v>25</v>
      </c>
      <c r="BU763" t="s">
        <v>25</v>
      </c>
      <c r="BV763" t="s">
        <v>25</v>
      </c>
      <c r="BW763" t="s">
        <v>25</v>
      </c>
      <c r="BX763" t="s">
        <v>25</v>
      </c>
      <c r="BY763" t="s">
        <v>25</v>
      </c>
      <c r="BZ763" t="s">
        <v>25</v>
      </c>
      <c r="CA763" t="s">
        <v>25</v>
      </c>
      <c r="CB763" t="s">
        <v>25</v>
      </c>
      <c r="CC763" t="s">
        <v>25</v>
      </c>
      <c r="CD763" t="s">
        <v>25</v>
      </c>
      <c r="CE763" t="s">
        <v>25</v>
      </c>
      <c r="CF763" t="s">
        <v>25</v>
      </c>
      <c r="CG763" t="s">
        <v>25</v>
      </c>
      <c r="CH763" t="s">
        <v>25</v>
      </c>
      <c r="CI763" t="s">
        <v>25</v>
      </c>
      <c r="CJ763" t="s">
        <v>25</v>
      </c>
      <c r="CK763" t="s">
        <v>25</v>
      </c>
      <c r="CL763" t="s">
        <v>25</v>
      </c>
      <c r="CM763" t="s">
        <v>25</v>
      </c>
      <c r="CN763" t="s">
        <v>25</v>
      </c>
      <c r="CO763" t="s">
        <v>25</v>
      </c>
      <c r="CP763" t="s">
        <v>25</v>
      </c>
      <c r="CQ763" t="s">
        <v>25</v>
      </c>
      <c r="CR763" t="s">
        <v>25</v>
      </c>
      <c r="CS763" t="s">
        <v>25</v>
      </c>
      <c r="CT763" t="s">
        <v>25</v>
      </c>
      <c r="CU763" t="s">
        <v>25</v>
      </c>
      <c r="CV763" t="s">
        <v>25</v>
      </c>
      <c r="CW763" t="s">
        <v>25</v>
      </c>
      <c r="CX763" t="s">
        <v>25</v>
      </c>
      <c r="CY763" t="s">
        <v>25</v>
      </c>
      <c r="CZ763" t="s">
        <v>25</v>
      </c>
      <c r="DA763" t="s">
        <v>25</v>
      </c>
      <c r="DB763" t="s">
        <v>25</v>
      </c>
      <c r="DC763" t="s">
        <v>25</v>
      </c>
    </row>
    <row r="764" spans="1:107" x14ac:dyDescent="0.2">
      <c r="A764" t="s">
        <v>325</v>
      </c>
      <c r="B764">
        <v>118811423</v>
      </c>
      <c r="C764" t="s">
        <v>33</v>
      </c>
      <c r="D764">
        <v>0</v>
      </c>
      <c r="E764">
        <v>-4</v>
      </c>
      <c r="F764">
        <v>0</v>
      </c>
      <c r="G764" t="s">
        <v>24</v>
      </c>
      <c r="H764">
        <v>1</v>
      </c>
      <c r="I764" t="s">
        <v>25</v>
      </c>
      <c r="J764">
        <v>0</v>
      </c>
      <c r="K764" t="s">
        <v>25</v>
      </c>
      <c r="L764">
        <v>0</v>
      </c>
      <c r="M764">
        <v>0.66700000000000004</v>
      </c>
      <c r="N764" t="s">
        <v>331</v>
      </c>
      <c r="O764" t="s">
        <v>95</v>
      </c>
      <c r="P764" t="s">
        <v>25</v>
      </c>
      <c r="Q764" t="s">
        <v>25</v>
      </c>
      <c r="R764" t="s">
        <v>25</v>
      </c>
      <c r="S764" t="s">
        <v>25</v>
      </c>
      <c r="T764" t="s">
        <v>25</v>
      </c>
      <c r="U764" t="s">
        <v>25</v>
      </c>
      <c r="V764" t="s">
        <v>25</v>
      </c>
      <c r="W764" t="s">
        <v>2411</v>
      </c>
      <c r="X764" t="s">
        <v>25</v>
      </c>
      <c r="Y764" t="s">
        <v>25</v>
      </c>
      <c r="Z764" t="s">
        <v>25</v>
      </c>
      <c r="AA764" t="s">
        <v>25</v>
      </c>
      <c r="AB764" t="s">
        <v>25</v>
      </c>
      <c r="AC764" t="s">
        <v>25</v>
      </c>
      <c r="AD764" t="s">
        <v>25</v>
      </c>
      <c r="AE764" t="s">
        <v>4353</v>
      </c>
      <c r="AF764" t="s">
        <v>4326</v>
      </c>
      <c r="AG764" t="s">
        <v>352</v>
      </c>
      <c r="AH764" t="s">
        <v>4327</v>
      </c>
      <c r="AI764" t="s">
        <v>36</v>
      </c>
      <c r="AJ764" t="s">
        <v>36</v>
      </c>
      <c r="AK764" t="s">
        <v>36</v>
      </c>
      <c r="AL764" t="s">
        <v>36</v>
      </c>
      <c r="AM764" t="s">
        <v>36</v>
      </c>
      <c r="AN764" t="s">
        <v>36</v>
      </c>
      <c r="AO764" t="s">
        <v>36</v>
      </c>
      <c r="AP764" t="s">
        <v>36</v>
      </c>
      <c r="AQ764" t="s">
        <v>36</v>
      </c>
      <c r="AR764" t="s">
        <v>2323</v>
      </c>
      <c r="AS764" t="s">
        <v>4328</v>
      </c>
      <c r="AT764" t="s">
        <v>4329</v>
      </c>
      <c r="AU764" t="s">
        <v>4330</v>
      </c>
      <c r="AV764" t="s">
        <v>4331</v>
      </c>
      <c r="AW764" t="s">
        <v>4332</v>
      </c>
      <c r="AX764" t="s">
        <v>4333</v>
      </c>
      <c r="AY764" t="s">
        <v>4334</v>
      </c>
      <c r="AZ764" t="s">
        <v>4335</v>
      </c>
      <c r="BA764" t="s">
        <v>4336</v>
      </c>
      <c r="BB764" t="s">
        <v>4337</v>
      </c>
      <c r="BC764" t="s">
        <v>4338</v>
      </c>
      <c r="BD764" t="s">
        <v>4339</v>
      </c>
      <c r="BE764" t="s">
        <v>4340</v>
      </c>
      <c r="BF764" t="s">
        <v>4341</v>
      </c>
      <c r="BG764" t="s">
        <v>4342</v>
      </c>
      <c r="BH764" t="s">
        <v>2323</v>
      </c>
      <c r="BI764" t="s">
        <v>4343</v>
      </c>
      <c r="BJ764" t="s">
        <v>4344</v>
      </c>
      <c r="BK764" t="s">
        <v>4345</v>
      </c>
      <c r="BL764" t="s">
        <v>25</v>
      </c>
      <c r="BM764" t="s">
        <v>25</v>
      </c>
      <c r="BN764" t="s">
        <v>25</v>
      </c>
      <c r="BO764" t="s">
        <v>25</v>
      </c>
      <c r="BP764" t="s">
        <v>25</v>
      </c>
      <c r="BQ764" t="s">
        <v>25</v>
      </c>
      <c r="BR764" t="s">
        <v>25</v>
      </c>
      <c r="BS764" t="s">
        <v>25</v>
      </c>
      <c r="BT764" t="s">
        <v>25</v>
      </c>
      <c r="BU764" t="s">
        <v>25</v>
      </c>
      <c r="BV764" t="s">
        <v>25</v>
      </c>
      <c r="BW764" t="s">
        <v>25</v>
      </c>
      <c r="BX764" t="s">
        <v>25</v>
      </c>
      <c r="BY764" t="s">
        <v>25</v>
      </c>
      <c r="BZ764" t="s">
        <v>25</v>
      </c>
      <c r="CA764" t="s">
        <v>25</v>
      </c>
      <c r="CB764" t="s">
        <v>25</v>
      </c>
      <c r="CC764" t="s">
        <v>25</v>
      </c>
      <c r="CD764" t="s">
        <v>25</v>
      </c>
      <c r="CE764" t="s">
        <v>25</v>
      </c>
      <c r="CF764" t="s">
        <v>25</v>
      </c>
      <c r="CG764" t="s">
        <v>25</v>
      </c>
      <c r="CH764" t="s">
        <v>25</v>
      </c>
      <c r="CI764" t="s">
        <v>25</v>
      </c>
      <c r="CJ764" t="s">
        <v>25</v>
      </c>
      <c r="CK764" t="s">
        <v>25</v>
      </c>
      <c r="CL764" t="s">
        <v>25</v>
      </c>
      <c r="CM764" t="s">
        <v>25</v>
      </c>
      <c r="CN764" t="s">
        <v>25</v>
      </c>
      <c r="CO764" t="s">
        <v>25</v>
      </c>
      <c r="CP764" t="s">
        <v>25</v>
      </c>
      <c r="CQ764" t="s">
        <v>25</v>
      </c>
      <c r="CR764" t="s">
        <v>25</v>
      </c>
      <c r="CS764" t="s">
        <v>25</v>
      </c>
      <c r="CT764" t="s">
        <v>25</v>
      </c>
      <c r="CU764" t="s">
        <v>25</v>
      </c>
      <c r="CV764" t="s">
        <v>25</v>
      </c>
      <c r="CW764" t="s">
        <v>25</v>
      </c>
      <c r="CX764" t="s">
        <v>25</v>
      </c>
      <c r="CY764" t="s">
        <v>25</v>
      </c>
      <c r="CZ764" t="s">
        <v>25</v>
      </c>
      <c r="DA764" t="s">
        <v>25</v>
      </c>
      <c r="DB764" t="s">
        <v>25</v>
      </c>
      <c r="DC764" t="s">
        <v>25</v>
      </c>
    </row>
    <row r="765" spans="1:107" x14ac:dyDescent="0.2">
      <c r="A765" t="s">
        <v>325</v>
      </c>
      <c r="B765">
        <v>118811423</v>
      </c>
      <c r="C765" t="s">
        <v>33</v>
      </c>
      <c r="D765">
        <v>0</v>
      </c>
      <c r="E765">
        <v>-4</v>
      </c>
      <c r="F765">
        <v>0</v>
      </c>
      <c r="G765" t="s">
        <v>24</v>
      </c>
      <c r="H765">
        <v>1</v>
      </c>
      <c r="I765" t="s">
        <v>25</v>
      </c>
      <c r="J765">
        <v>0</v>
      </c>
      <c r="K765" t="s">
        <v>25</v>
      </c>
      <c r="L765">
        <v>0</v>
      </c>
      <c r="M765">
        <v>0.66700000000000004</v>
      </c>
      <c r="N765" t="s">
        <v>331</v>
      </c>
      <c r="O765" t="s">
        <v>95</v>
      </c>
      <c r="P765" t="s">
        <v>25</v>
      </c>
      <c r="Q765" t="s">
        <v>25</v>
      </c>
      <c r="R765" t="s">
        <v>25</v>
      </c>
      <c r="S765" t="s">
        <v>25</v>
      </c>
      <c r="T765" t="s">
        <v>25</v>
      </c>
      <c r="U765" t="s">
        <v>25</v>
      </c>
      <c r="V765" t="s">
        <v>25</v>
      </c>
      <c r="W765" t="s">
        <v>2411</v>
      </c>
      <c r="X765" t="s">
        <v>4354</v>
      </c>
      <c r="Y765" t="s">
        <v>4355</v>
      </c>
      <c r="Z765" t="s">
        <v>4356</v>
      </c>
      <c r="AA765" t="s">
        <v>4357</v>
      </c>
      <c r="AB765" t="s">
        <v>4358</v>
      </c>
      <c r="AC765" t="s">
        <v>4359</v>
      </c>
      <c r="AD765" t="s">
        <v>25</v>
      </c>
      <c r="AE765" t="s">
        <v>4355</v>
      </c>
      <c r="AF765" t="s">
        <v>4326</v>
      </c>
      <c r="AG765" t="s">
        <v>352</v>
      </c>
      <c r="AH765" t="s">
        <v>4327</v>
      </c>
      <c r="AI765" t="s">
        <v>36</v>
      </c>
      <c r="AJ765" t="s">
        <v>36</v>
      </c>
      <c r="AK765" t="s">
        <v>36</v>
      </c>
      <c r="AL765" t="s">
        <v>36</v>
      </c>
      <c r="AM765" t="s">
        <v>36</v>
      </c>
      <c r="AN765" t="s">
        <v>36</v>
      </c>
      <c r="AO765" t="s">
        <v>36</v>
      </c>
      <c r="AP765" t="s">
        <v>36</v>
      </c>
      <c r="AQ765" t="s">
        <v>36</v>
      </c>
      <c r="AR765" t="s">
        <v>2323</v>
      </c>
      <c r="AS765" t="s">
        <v>4328</v>
      </c>
      <c r="AT765" t="s">
        <v>4329</v>
      </c>
      <c r="AU765" t="s">
        <v>4330</v>
      </c>
      <c r="AV765" t="s">
        <v>4331</v>
      </c>
      <c r="AW765" t="s">
        <v>4332</v>
      </c>
      <c r="AX765" t="s">
        <v>4333</v>
      </c>
      <c r="AY765" t="s">
        <v>4334</v>
      </c>
      <c r="AZ765" t="s">
        <v>4335</v>
      </c>
      <c r="BA765" t="s">
        <v>4336</v>
      </c>
      <c r="BB765" t="s">
        <v>4337</v>
      </c>
      <c r="BC765" t="s">
        <v>4338</v>
      </c>
      <c r="BD765" t="s">
        <v>4339</v>
      </c>
      <c r="BE765" t="s">
        <v>4340</v>
      </c>
      <c r="BF765" t="s">
        <v>4341</v>
      </c>
      <c r="BG765" t="s">
        <v>4342</v>
      </c>
      <c r="BH765" t="s">
        <v>2323</v>
      </c>
      <c r="BI765" t="s">
        <v>4343</v>
      </c>
      <c r="BJ765" t="s">
        <v>4344</v>
      </c>
      <c r="BK765" t="s">
        <v>4345</v>
      </c>
      <c r="BL765" t="s">
        <v>25</v>
      </c>
      <c r="BM765" t="s">
        <v>25</v>
      </c>
      <c r="BN765" t="s">
        <v>25</v>
      </c>
      <c r="BO765" t="s">
        <v>25</v>
      </c>
      <c r="BP765" t="s">
        <v>25</v>
      </c>
      <c r="BQ765" t="s">
        <v>25</v>
      </c>
      <c r="BR765" t="s">
        <v>25</v>
      </c>
      <c r="BS765" t="s">
        <v>25</v>
      </c>
      <c r="BT765" t="s">
        <v>25</v>
      </c>
      <c r="BU765" t="s">
        <v>25</v>
      </c>
      <c r="BV765" t="s">
        <v>25</v>
      </c>
      <c r="BW765" t="s">
        <v>25</v>
      </c>
      <c r="BX765" t="s">
        <v>25</v>
      </c>
      <c r="BY765" t="s">
        <v>25</v>
      </c>
      <c r="BZ765" t="s">
        <v>25</v>
      </c>
      <c r="CA765" t="s">
        <v>25</v>
      </c>
      <c r="CB765" t="s">
        <v>25</v>
      </c>
      <c r="CC765" t="s">
        <v>25</v>
      </c>
      <c r="CD765" t="s">
        <v>25</v>
      </c>
      <c r="CE765" t="s">
        <v>25</v>
      </c>
      <c r="CF765" t="s">
        <v>25</v>
      </c>
      <c r="CG765" t="s">
        <v>25</v>
      </c>
      <c r="CH765" t="s">
        <v>25</v>
      </c>
      <c r="CI765" t="s">
        <v>25</v>
      </c>
      <c r="CJ765" t="s">
        <v>25</v>
      </c>
      <c r="CK765" t="s">
        <v>25</v>
      </c>
      <c r="CL765" t="s">
        <v>25</v>
      </c>
      <c r="CM765" t="s">
        <v>25</v>
      </c>
      <c r="CN765" t="s">
        <v>25</v>
      </c>
      <c r="CO765" t="s">
        <v>25</v>
      </c>
      <c r="CP765" t="s">
        <v>25</v>
      </c>
      <c r="CQ765" t="s">
        <v>25</v>
      </c>
      <c r="CR765" t="s">
        <v>25</v>
      </c>
      <c r="CS765" t="s">
        <v>25</v>
      </c>
      <c r="CT765" t="s">
        <v>25</v>
      </c>
      <c r="CU765" t="s">
        <v>25</v>
      </c>
      <c r="CV765" t="s">
        <v>25</v>
      </c>
      <c r="CW765" t="s">
        <v>25</v>
      </c>
      <c r="CX765" t="s">
        <v>25</v>
      </c>
      <c r="CY765" t="s">
        <v>25</v>
      </c>
      <c r="CZ765" t="s">
        <v>25</v>
      </c>
      <c r="DA765" t="s">
        <v>25</v>
      </c>
      <c r="DB765" t="s">
        <v>25</v>
      </c>
      <c r="DC765" t="s">
        <v>25</v>
      </c>
    </row>
    <row r="766" spans="1:107" x14ac:dyDescent="0.2">
      <c r="A766" t="s">
        <v>325</v>
      </c>
      <c r="B766">
        <v>118811423</v>
      </c>
      <c r="C766" t="s">
        <v>33</v>
      </c>
      <c r="D766">
        <v>0</v>
      </c>
      <c r="E766">
        <v>-4</v>
      </c>
      <c r="F766">
        <v>0</v>
      </c>
      <c r="G766" t="s">
        <v>24</v>
      </c>
      <c r="H766">
        <v>1</v>
      </c>
      <c r="I766" t="s">
        <v>25</v>
      </c>
      <c r="J766">
        <v>0</v>
      </c>
      <c r="K766" t="s">
        <v>25</v>
      </c>
      <c r="L766">
        <v>0</v>
      </c>
      <c r="M766">
        <v>0.66700000000000004</v>
      </c>
      <c r="N766" t="s">
        <v>331</v>
      </c>
      <c r="O766" t="s">
        <v>95</v>
      </c>
      <c r="P766" t="s">
        <v>25</v>
      </c>
      <c r="Q766" t="s">
        <v>25</v>
      </c>
      <c r="R766" t="s">
        <v>25</v>
      </c>
      <c r="S766" t="s">
        <v>25</v>
      </c>
      <c r="T766" t="s">
        <v>25</v>
      </c>
      <c r="U766" t="s">
        <v>25</v>
      </c>
      <c r="V766" t="s">
        <v>25</v>
      </c>
      <c r="W766" t="s">
        <v>2411</v>
      </c>
      <c r="X766" t="s">
        <v>4360</v>
      </c>
      <c r="Y766" t="s">
        <v>4361</v>
      </c>
      <c r="Z766" t="s">
        <v>4362</v>
      </c>
      <c r="AA766" t="s">
        <v>4363</v>
      </c>
      <c r="AB766" t="s">
        <v>4358</v>
      </c>
      <c r="AC766" t="s">
        <v>4359</v>
      </c>
      <c r="AD766" t="s">
        <v>25</v>
      </c>
      <c r="AE766" t="s">
        <v>4355</v>
      </c>
      <c r="AF766" t="s">
        <v>4326</v>
      </c>
      <c r="AG766" t="s">
        <v>352</v>
      </c>
      <c r="AH766" t="s">
        <v>4327</v>
      </c>
      <c r="AI766" t="s">
        <v>36</v>
      </c>
      <c r="AJ766" t="s">
        <v>36</v>
      </c>
      <c r="AK766" t="s">
        <v>36</v>
      </c>
      <c r="AL766" t="s">
        <v>36</v>
      </c>
      <c r="AM766" t="s">
        <v>36</v>
      </c>
      <c r="AN766" t="s">
        <v>36</v>
      </c>
      <c r="AO766" t="s">
        <v>36</v>
      </c>
      <c r="AP766" t="s">
        <v>36</v>
      </c>
      <c r="AQ766" t="s">
        <v>36</v>
      </c>
      <c r="AR766" t="s">
        <v>2323</v>
      </c>
      <c r="AS766" t="s">
        <v>4328</v>
      </c>
      <c r="AT766" t="s">
        <v>4329</v>
      </c>
      <c r="AU766" t="s">
        <v>4330</v>
      </c>
      <c r="AV766" t="s">
        <v>4331</v>
      </c>
      <c r="AW766" t="s">
        <v>4332</v>
      </c>
      <c r="AX766" t="s">
        <v>4333</v>
      </c>
      <c r="AY766" t="s">
        <v>4334</v>
      </c>
      <c r="AZ766" t="s">
        <v>4335</v>
      </c>
      <c r="BA766" t="s">
        <v>4336</v>
      </c>
      <c r="BB766" t="s">
        <v>4337</v>
      </c>
      <c r="BC766" t="s">
        <v>4338</v>
      </c>
      <c r="BD766" t="s">
        <v>4339</v>
      </c>
      <c r="BE766" t="s">
        <v>4340</v>
      </c>
      <c r="BF766" t="s">
        <v>4341</v>
      </c>
      <c r="BG766" t="s">
        <v>4342</v>
      </c>
      <c r="BH766" t="s">
        <v>2323</v>
      </c>
      <c r="BI766" t="s">
        <v>4343</v>
      </c>
      <c r="BJ766" t="s">
        <v>4344</v>
      </c>
      <c r="BK766" t="s">
        <v>4345</v>
      </c>
      <c r="BL766" t="s">
        <v>25</v>
      </c>
      <c r="BM766" t="s">
        <v>25</v>
      </c>
      <c r="BN766" t="s">
        <v>25</v>
      </c>
      <c r="BO766" t="s">
        <v>25</v>
      </c>
      <c r="BP766" t="s">
        <v>25</v>
      </c>
      <c r="BQ766" t="s">
        <v>25</v>
      </c>
      <c r="BR766" t="s">
        <v>25</v>
      </c>
      <c r="BS766" t="s">
        <v>25</v>
      </c>
      <c r="BT766" t="s">
        <v>25</v>
      </c>
      <c r="BU766" t="s">
        <v>25</v>
      </c>
      <c r="BV766" t="s">
        <v>25</v>
      </c>
      <c r="BW766" t="s">
        <v>25</v>
      </c>
      <c r="BX766" t="s">
        <v>25</v>
      </c>
      <c r="BY766" t="s">
        <v>25</v>
      </c>
      <c r="BZ766" t="s">
        <v>25</v>
      </c>
      <c r="CA766" t="s">
        <v>25</v>
      </c>
      <c r="CB766" t="s">
        <v>25</v>
      </c>
      <c r="CC766" t="s">
        <v>25</v>
      </c>
      <c r="CD766" t="s">
        <v>25</v>
      </c>
      <c r="CE766" t="s">
        <v>25</v>
      </c>
      <c r="CF766" t="s">
        <v>25</v>
      </c>
      <c r="CG766" t="s">
        <v>25</v>
      </c>
      <c r="CH766" t="s">
        <v>25</v>
      </c>
      <c r="CI766" t="s">
        <v>25</v>
      </c>
      <c r="CJ766" t="s">
        <v>25</v>
      </c>
      <c r="CK766" t="s">
        <v>25</v>
      </c>
      <c r="CL766" t="s">
        <v>25</v>
      </c>
      <c r="CM766" t="s">
        <v>25</v>
      </c>
      <c r="CN766" t="s">
        <v>25</v>
      </c>
      <c r="CO766" t="s">
        <v>25</v>
      </c>
      <c r="CP766" t="s">
        <v>25</v>
      </c>
      <c r="CQ766" t="s">
        <v>25</v>
      </c>
      <c r="CR766" t="s">
        <v>25</v>
      </c>
      <c r="CS766" t="s">
        <v>25</v>
      </c>
      <c r="CT766" t="s">
        <v>25</v>
      </c>
      <c r="CU766" t="s">
        <v>25</v>
      </c>
      <c r="CV766" t="s">
        <v>25</v>
      </c>
      <c r="CW766" t="s">
        <v>25</v>
      </c>
      <c r="CX766" t="s">
        <v>25</v>
      </c>
      <c r="CY766" t="s">
        <v>25</v>
      </c>
      <c r="CZ766" t="s">
        <v>25</v>
      </c>
      <c r="DA766" t="s">
        <v>25</v>
      </c>
      <c r="DB766" t="s">
        <v>25</v>
      </c>
      <c r="DC766" t="s">
        <v>25</v>
      </c>
    </row>
    <row r="767" spans="1:107" x14ac:dyDescent="0.2">
      <c r="A767" t="s">
        <v>325</v>
      </c>
      <c r="B767">
        <v>131705588</v>
      </c>
      <c r="C767" t="s">
        <v>33</v>
      </c>
      <c r="D767">
        <v>0</v>
      </c>
      <c r="E767">
        <v>-1</v>
      </c>
      <c r="F767">
        <v>0</v>
      </c>
      <c r="G767" t="s">
        <v>24</v>
      </c>
      <c r="H767">
        <v>1</v>
      </c>
      <c r="I767" t="s">
        <v>25</v>
      </c>
      <c r="J767">
        <v>0</v>
      </c>
      <c r="K767" t="s">
        <v>25</v>
      </c>
      <c r="L767">
        <v>0</v>
      </c>
      <c r="M767">
        <v>0.66700000000000004</v>
      </c>
      <c r="N767" t="s">
        <v>46</v>
      </c>
      <c r="O767" t="s">
        <v>2610</v>
      </c>
      <c r="P767" t="s">
        <v>25</v>
      </c>
      <c r="Q767" t="s">
        <v>25</v>
      </c>
      <c r="R767" t="s">
        <v>25</v>
      </c>
      <c r="S767" t="s">
        <v>25</v>
      </c>
      <c r="T767" t="s">
        <v>25</v>
      </c>
      <c r="U767" t="s">
        <v>25</v>
      </c>
      <c r="V767" t="s">
        <v>25</v>
      </c>
      <c r="W767" t="s">
        <v>30</v>
      </c>
      <c r="X767" t="s">
        <v>25</v>
      </c>
      <c r="Y767" t="s">
        <v>25</v>
      </c>
      <c r="Z767" t="s">
        <v>25</v>
      </c>
      <c r="AA767" t="s">
        <v>25</v>
      </c>
      <c r="AB767" t="s">
        <v>25</v>
      </c>
      <c r="AC767" t="s">
        <v>25</v>
      </c>
      <c r="AD767" t="s">
        <v>25</v>
      </c>
      <c r="AE767" t="s">
        <v>4364</v>
      </c>
      <c r="AF767" t="s">
        <v>4365</v>
      </c>
      <c r="AG767" t="s">
        <v>353</v>
      </c>
      <c r="AH767" t="s">
        <v>4366</v>
      </c>
      <c r="AI767">
        <v>36675</v>
      </c>
      <c r="AJ767" t="s">
        <v>4367</v>
      </c>
      <c r="AK767" t="s">
        <v>2891</v>
      </c>
      <c r="AL767" t="s">
        <v>2817</v>
      </c>
      <c r="AM767" t="s">
        <v>2891</v>
      </c>
      <c r="AN767">
        <v>1</v>
      </c>
      <c r="AO767" t="s">
        <v>3072</v>
      </c>
      <c r="AP767">
        <v>131705574</v>
      </c>
      <c r="AQ767">
        <v>131705686</v>
      </c>
      <c r="AR767">
        <v>0</v>
      </c>
      <c r="AS767">
        <v>0.04</v>
      </c>
      <c r="AT767" t="s">
        <v>4368</v>
      </c>
      <c r="AU767" t="s">
        <v>4369</v>
      </c>
      <c r="AV767" t="s">
        <v>2615</v>
      </c>
      <c r="AW767" t="s">
        <v>4370</v>
      </c>
      <c r="AX767" t="s">
        <v>4371</v>
      </c>
      <c r="AY767" t="s">
        <v>4372</v>
      </c>
      <c r="AZ767" t="s">
        <v>4373</v>
      </c>
      <c r="BA767" t="s">
        <v>4374</v>
      </c>
      <c r="BB767" t="s">
        <v>4375</v>
      </c>
      <c r="BC767">
        <v>36677</v>
      </c>
      <c r="BD767" t="s">
        <v>4367</v>
      </c>
      <c r="BE767" t="s">
        <v>4376</v>
      </c>
      <c r="BF767" t="s">
        <v>2304</v>
      </c>
      <c r="BG767" t="s">
        <v>2305</v>
      </c>
      <c r="BH767">
        <v>2</v>
      </c>
      <c r="BI767" t="s">
        <v>2556</v>
      </c>
      <c r="BJ767" t="s">
        <v>46</v>
      </c>
      <c r="BK767" t="s">
        <v>26</v>
      </c>
      <c r="BL767" t="s">
        <v>25</v>
      </c>
      <c r="BM767" t="s">
        <v>25</v>
      </c>
      <c r="BN767" t="s">
        <v>25</v>
      </c>
      <c r="BO767" t="s">
        <v>25</v>
      </c>
      <c r="BP767" t="s">
        <v>25</v>
      </c>
      <c r="BQ767" t="s">
        <v>25</v>
      </c>
      <c r="BR767" t="s">
        <v>25</v>
      </c>
      <c r="BS767" t="s">
        <v>25</v>
      </c>
      <c r="BT767" t="s">
        <v>25</v>
      </c>
      <c r="BU767" t="s">
        <v>25</v>
      </c>
      <c r="BV767" t="s">
        <v>25</v>
      </c>
      <c r="BW767" t="s">
        <v>25</v>
      </c>
      <c r="BX767" t="s">
        <v>25</v>
      </c>
      <c r="BY767" t="s">
        <v>25</v>
      </c>
      <c r="BZ767" t="s">
        <v>25</v>
      </c>
      <c r="CA767" t="s">
        <v>25</v>
      </c>
      <c r="CB767" t="s">
        <v>25</v>
      </c>
      <c r="CC767" t="s">
        <v>25</v>
      </c>
      <c r="CD767" t="s">
        <v>25</v>
      </c>
      <c r="CE767" t="s">
        <v>25</v>
      </c>
      <c r="CF767" t="s">
        <v>25</v>
      </c>
      <c r="CG767" t="s">
        <v>25</v>
      </c>
      <c r="CH767" t="s">
        <v>25</v>
      </c>
      <c r="CI767" t="s">
        <v>25</v>
      </c>
      <c r="CJ767" t="s">
        <v>25</v>
      </c>
      <c r="CK767" t="s">
        <v>25</v>
      </c>
      <c r="CL767" t="s">
        <v>25</v>
      </c>
      <c r="CM767" t="s">
        <v>25</v>
      </c>
      <c r="CN767" t="s">
        <v>25</v>
      </c>
      <c r="CO767" t="s">
        <v>25</v>
      </c>
      <c r="CP767" t="s">
        <v>25</v>
      </c>
      <c r="CQ767" t="s">
        <v>25</v>
      </c>
      <c r="CR767" t="s">
        <v>25</v>
      </c>
      <c r="CS767" t="s">
        <v>25</v>
      </c>
      <c r="CT767" t="s">
        <v>25</v>
      </c>
      <c r="CU767" t="s">
        <v>25</v>
      </c>
      <c r="CV767" t="s">
        <v>25</v>
      </c>
      <c r="CW767" t="s">
        <v>25</v>
      </c>
      <c r="CX767" t="s">
        <v>25</v>
      </c>
      <c r="CY767" t="s">
        <v>25</v>
      </c>
      <c r="CZ767" t="s">
        <v>25</v>
      </c>
      <c r="DA767" t="s">
        <v>25</v>
      </c>
      <c r="DB767" t="s">
        <v>25</v>
      </c>
      <c r="DC767" t="s">
        <v>25</v>
      </c>
    </row>
    <row r="768" spans="1:107" x14ac:dyDescent="0.2">
      <c r="A768" t="s">
        <v>325</v>
      </c>
      <c r="B768">
        <v>131705588</v>
      </c>
      <c r="C768" t="s">
        <v>33</v>
      </c>
      <c r="D768">
        <v>0</v>
      </c>
      <c r="E768">
        <v>-1</v>
      </c>
      <c r="F768">
        <v>0</v>
      </c>
      <c r="G768" t="s">
        <v>24</v>
      </c>
      <c r="H768">
        <v>1</v>
      </c>
      <c r="I768" t="s">
        <v>25</v>
      </c>
      <c r="J768">
        <v>0</v>
      </c>
      <c r="K768" t="s">
        <v>25</v>
      </c>
      <c r="L768">
        <v>0</v>
      </c>
      <c r="M768">
        <v>0.66700000000000004</v>
      </c>
      <c r="N768" t="s">
        <v>46</v>
      </c>
      <c r="O768" t="s">
        <v>2583</v>
      </c>
      <c r="P768" t="s">
        <v>25</v>
      </c>
      <c r="Q768" t="s">
        <v>25</v>
      </c>
      <c r="R768" t="s">
        <v>25</v>
      </c>
      <c r="S768" t="s">
        <v>25</v>
      </c>
      <c r="T768" t="s">
        <v>25</v>
      </c>
      <c r="U768" t="s">
        <v>25</v>
      </c>
      <c r="V768" t="s">
        <v>25</v>
      </c>
      <c r="W768" t="s">
        <v>2411</v>
      </c>
      <c r="X768" t="s">
        <v>4377</v>
      </c>
      <c r="Y768" t="s">
        <v>4378</v>
      </c>
      <c r="Z768" t="s">
        <v>4379</v>
      </c>
      <c r="AA768" t="s">
        <v>4380</v>
      </c>
      <c r="AB768" t="s">
        <v>4381</v>
      </c>
      <c r="AC768" t="s">
        <v>4382</v>
      </c>
      <c r="AD768" t="s">
        <v>25</v>
      </c>
      <c r="AE768" t="s">
        <v>4378</v>
      </c>
      <c r="AF768" t="s">
        <v>4383</v>
      </c>
      <c r="AG768" t="s">
        <v>353</v>
      </c>
      <c r="AH768" t="s">
        <v>4366</v>
      </c>
      <c r="AI768">
        <v>36675</v>
      </c>
      <c r="AJ768" t="s">
        <v>4367</v>
      </c>
      <c r="AK768" t="s">
        <v>2891</v>
      </c>
      <c r="AL768" t="s">
        <v>2817</v>
      </c>
      <c r="AM768" t="s">
        <v>2891</v>
      </c>
      <c r="AN768">
        <v>1</v>
      </c>
      <c r="AO768" t="s">
        <v>3072</v>
      </c>
      <c r="AP768">
        <v>131705574</v>
      </c>
      <c r="AQ768">
        <v>131705686</v>
      </c>
      <c r="AR768">
        <v>0</v>
      </c>
      <c r="AS768">
        <v>0.04</v>
      </c>
      <c r="AT768" t="s">
        <v>4368</v>
      </c>
      <c r="AU768" t="s">
        <v>4369</v>
      </c>
      <c r="AV768" t="s">
        <v>2615</v>
      </c>
      <c r="AW768" t="s">
        <v>4370</v>
      </c>
      <c r="AX768" t="s">
        <v>4371</v>
      </c>
      <c r="AY768" t="s">
        <v>4372</v>
      </c>
      <c r="AZ768" t="s">
        <v>4373</v>
      </c>
      <c r="BA768" t="s">
        <v>4374</v>
      </c>
      <c r="BB768" t="s">
        <v>4375</v>
      </c>
      <c r="BC768">
        <v>36677</v>
      </c>
      <c r="BD768" t="s">
        <v>4367</v>
      </c>
      <c r="BE768" t="s">
        <v>4376</v>
      </c>
      <c r="BF768" t="s">
        <v>2304</v>
      </c>
      <c r="BG768" t="s">
        <v>2305</v>
      </c>
      <c r="BH768">
        <v>2</v>
      </c>
      <c r="BI768" t="s">
        <v>2556</v>
      </c>
      <c r="BJ768" t="s">
        <v>46</v>
      </c>
      <c r="BK768" t="s">
        <v>26</v>
      </c>
      <c r="BL768" t="s">
        <v>25</v>
      </c>
      <c r="BM768" t="s">
        <v>25</v>
      </c>
      <c r="BN768" t="s">
        <v>25</v>
      </c>
      <c r="BO768" t="s">
        <v>25</v>
      </c>
      <c r="BP768" t="s">
        <v>25</v>
      </c>
      <c r="BQ768" t="s">
        <v>25</v>
      </c>
      <c r="BR768" t="s">
        <v>25</v>
      </c>
      <c r="BS768" t="s">
        <v>25</v>
      </c>
      <c r="BT768" t="s">
        <v>25</v>
      </c>
      <c r="BU768" t="s">
        <v>25</v>
      </c>
      <c r="BV768" t="s">
        <v>25</v>
      </c>
      <c r="BW768" t="s">
        <v>25</v>
      </c>
      <c r="BX768" t="s">
        <v>25</v>
      </c>
      <c r="BY768" t="s">
        <v>25</v>
      </c>
      <c r="BZ768" t="s">
        <v>25</v>
      </c>
      <c r="CA768" t="s">
        <v>25</v>
      </c>
      <c r="CB768" t="s">
        <v>25</v>
      </c>
      <c r="CC768" t="s">
        <v>25</v>
      </c>
      <c r="CD768" t="s">
        <v>25</v>
      </c>
      <c r="CE768" t="s">
        <v>25</v>
      </c>
      <c r="CF768" t="s">
        <v>25</v>
      </c>
      <c r="CG768" t="s">
        <v>25</v>
      </c>
      <c r="CH768" t="s">
        <v>25</v>
      </c>
      <c r="CI768" t="s">
        <v>25</v>
      </c>
      <c r="CJ768" t="s">
        <v>25</v>
      </c>
      <c r="CK768" t="s">
        <v>25</v>
      </c>
      <c r="CL768" t="s">
        <v>25</v>
      </c>
      <c r="CM768" t="s">
        <v>25</v>
      </c>
      <c r="CN768" t="s">
        <v>25</v>
      </c>
      <c r="CO768" t="s">
        <v>25</v>
      </c>
      <c r="CP768" t="s">
        <v>25</v>
      </c>
      <c r="CQ768" t="s">
        <v>25</v>
      </c>
      <c r="CR768" t="s">
        <v>25</v>
      </c>
      <c r="CS768" t="s">
        <v>25</v>
      </c>
      <c r="CT768" t="s">
        <v>25</v>
      </c>
      <c r="CU768" t="s">
        <v>25</v>
      </c>
      <c r="CV768" t="s">
        <v>25</v>
      </c>
      <c r="CW768" t="s">
        <v>25</v>
      </c>
      <c r="CX768" t="s">
        <v>25</v>
      </c>
      <c r="CY768" t="s">
        <v>25</v>
      </c>
      <c r="CZ768" t="s">
        <v>25</v>
      </c>
      <c r="DA768" t="s">
        <v>25</v>
      </c>
      <c r="DB768" t="s">
        <v>25</v>
      </c>
      <c r="DC768" t="s">
        <v>25</v>
      </c>
    </row>
    <row r="769" spans="1:107" x14ac:dyDescent="0.2">
      <c r="A769" t="s">
        <v>325</v>
      </c>
      <c r="B769">
        <v>131705588</v>
      </c>
      <c r="C769" t="s">
        <v>33</v>
      </c>
      <c r="D769">
        <v>0</v>
      </c>
      <c r="E769">
        <v>-1</v>
      </c>
      <c r="F769">
        <v>0</v>
      </c>
      <c r="G769" t="s">
        <v>24</v>
      </c>
      <c r="H769">
        <v>1</v>
      </c>
      <c r="I769" t="s">
        <v>25</v>
      </c>
      <c r="J769">
        <v>0</v>
      </c>
      <c r="K769" t="s">
        <v>25</v>
      </c>
      <c r="L769">
        <v>0</v>
      </c>
      <c r="M769">
        <v>0.66700000000000004</v>
      </c>
      <c r="N769" t="s">
        <v>46</v>
      </c>
      <c r="O769" t="s">
        <v>2583</v>
      </c>
      <c r="P769" t="s">
        <v>25</v>
      </c>
      <c r="Q769" t="s">
        <v>25</v>
      </c>
      <c r="R769" t="s">
        <v>25</v>
      </c>
      <c r="S769" t="s">
        <v>25</v>
      </c>
      <c r="T769" t="s">
        <v>25</v>
      </c>
      <c r="U769" t="s">
        <v>25</v>
      </c>
      <c r="V769" t="s">
        <v>25</v>
      </c>
      <c r="W769" t="s">
        <v>2411</v>
      </c>
      <c r="X769" t="s">
        <v>4384</v>
      </c>
      <c r="Y769" t="s">
        <v>4385</v>
      </c>
      <c r="Z769" t="s">
        <v>4386</v>
      </c>
      <c r="AA769" t="s">
        <v>4386</v>
      </c>
      <c r="AB769" t="s">
        <v>4381</v>
      </c>
      <c r="AC769" t="s">
        <v>4382</v>
      </c>
      <c r="AD769" t="s">
        <v>25</v>
      </c>
      <c r="AE769" t="s">
        <v>4378</v>
      </c>
      <c r="AF769" t="s">
        <v>4383</v>
      </c>
      <c r="AG769" t="s">
        <v>353</v>
      </c>
      <c r="AH769" t="s">
        <v>4366</v>
      </c>
      <c r="AI769">
        <v>36675</v>
      </c>
      <c r="AJ769" t="s">
        <v>4367</v>
      </c>
      <c r="AK769" t="s">
        <v>2891</v>
      </c>
      <c r="AL769" t="s">
        <v>2817</v>
      </c>
      <c r="AM769" t="s">
        <v>2891</v>
      </c>
      <c r="AN769">
        <v>1</v>
      </c>
      <c r="AO769" t="s">
        <v>3072</v>
      </c>
      <c r="AP769">
        <v>131705574</v>
      </c>
      <c r="AQ769">
        <v>131705686</v>
      </c>
      <c r="AR769">
        <v>0</v>
      </c>
      <c r="AS769">
        <v>0.04</v>
      </c>
      <c r="AT769" t="s">
        <v>4368</v>
      </c>
      <c r="AU769" t="s">
        <v>4369</v>
      </c>
      <c r="AV769" t="s">
        <v>2615</v>
      </c>
      <c r="AW769" t="s">
        <v>4370</v>
      </c>
      <c r="AX769" t="s">
        <v>4371</v>
      </c>
      <c r="AY769" t="s">
        <v>4372</v>
      </c>
      <c r="AZ769" t="s">
        <v>4373</v>
      </c>
      <c r="BA769" t="s">
        <v>4374</v>
      </c>
      <c r="BB769" t="s">
        <v>4375</v>
      </c>
      <c r="BC769">
        <v>36677</v>
      </c>
      <c r="BD769" t="s">
        <v>4367</v>
      </c>
      <c r="BE769" t="s">
        <v>4376</v>
      </c>
      <c r="BF769" t="s">
        <v>2304</v>
      </c>
      <c r="BG769" t="s">
        <v>2305</v>
      </c>
      <c r="BH769">
        <v>2</v>
      </c>
      <c r="BI769" t="s">
        <v>2556</v>
      </c>
      <c r="BJ769" t="s">
        <v>46</v>
      </c>
      <c r="BK769" t="s">
        <v>26</v>
      </c>
      <c r="BL769" t="s">
        <v>25</v>
      </c>
      <c r="BM769" t="s">
        <v>25</v>
      </c>
      <c r="BN769" t="s">
        <v>25</v>
      </c>
      <c r="BO769" t="s">
        <v>25</v>
      </c>
      <c r="BP769" t="s">
        <v>25</v>
      </c>
      <c r="BQ769" t="s">
        <v>25</v>
      </c>
      <c r="BR769" t="s">
        <v>25</v>
      </c>
      <c r="BS769" t="s">
        <v>25</v>
      </c>
      <c r="BT769" t="s">
        <v>25</v>
      </c>
      <c r="BU769" t="s">
        <v>25</v>
      </c>
      <c r="BV769" t="s">
        <v>25</v>
      </c>
      <c r="BW769" t="s">
        <v>25</v>
      </c>
      <c r="BX769" t="s">
        <v>25</v>
      </c>
      <c r="BY769" t="s">
        <v>25</v>
      </c>
      <c r="BZ769" t="s">
        <v>25</v>
      </c>
      <c r="CA769" t="s">
        <v>25</v>
      </c>
      <c r="CB769" t="s">
        <v>25</v>
      </c>
      <c r="CC769" t="s">
        <v>25</v>
      </c>
      <c r="CD769" t="s">
        <v>25</v>
      </c>
      <c r="CE769" t="s">
        <v>25</v>
      </c>
      <c r="CF769" t="s">
        <v>25</v>
      </c>
      <c r="CG769" t="s">
        <v>25</v>
      </c>
      <c r="CH769" t="s">
        <v>25</v>
      </c>
      <c r="CI769" t="s">
        <v>25</v>
      </c>
      <c r="CJ769" t="s">
        <v>25</v>
      </c>
      <c r="CK769" t="s">
        <v>25</v>
      </c>
      <c r="CL769" t="s">
        <v>25</v>
      </c>
      <c r="CM769" t="s">
        <v>25</v>
      </c>
      <c r="CN769" t="s">
        <v>25</v>
      </c>
      <c r="CO769" t="s">
        <v>25</v>
      </c>
      <c r="CP769" t="s">
        <v>25</v>
      </c>
      <c r="CQ769" t="s">
        <v>25</v>
      </c>
      <c r="CR769" t="s">
        <v>25</v>
      </c>
      <c r="CS769" t="s">
        <v>25</v>
      </c>
      <c r="CT769" t="s">
        <v>25</v>
      </c>
      <c r="CU769" t="s">
        <v>25</v>
      </c>
      <c r="CV769" t="s">
        <v>25</v>
      </c>
      <c r="CW769" t="s">
        <v>25</v>
      </c>
      <c r="CX769" t="s">
        <v>25</v>
      </c>
      <c r="CY769" t="s">
        <v>25</v>
      </c>
      <c r="CZ769" t="s">
        <v>25</v>
      </c>
      <c r="DA769" t="s">
        <v>25</v>
      </c>
      <c r="DB769" t="s">
        <v>25</v>
      </c>
      <c r="DC769" t="s">
        <v>25</v>
      </c>
    </row>
    <row r="770" spans="1:107" x14ac:dyDescent="0.2">
      <c r="A770" t="s">
        <v>325</v>
      </c>
      <c r="B770">
        <v>131705588</v>
      </c>
      <c r="C770" t="s">
        <v>33</v>
      </c>
      <c r="D770">
        <v>0</v>
      </c>
      <c r="E770">
        <v>-1</v>
      </c>
      <c r="F770">
        <v>0</v>
      </c>
      <c r="G770" t="s">
        <v>24</v>
      </c>
      <c r="H770">
        <v>1</v>
      </c>
      <c r="I770" t="s">
        <v>25</v>
      </c>
      <c r="J770">
        <v>0</v>
      </c>
      <c r="K770" t="s">
        <v>25</v>
      </c>
      <c r="L770">
        <v>0</v>
      </c>
      <c r="M770">
        <v>0.66700000000000004</v>
      </c>
      <c r="N770" t="s">
        <v>46</v>
      </c>
      <c r="O770" t="s">
        <v>2583</v>
      </c>
      <c r="P770" t="s">
        <v>25</v>
      </c>
      <c r="Q770" t="s">
        <v>25</v>
      </c>
      <c r="R770" t="s">
        <v>25</v>
      </c>
      <c r="S770" t="s">
        <v>25</v>
      </c>
      <c r="T770" t="s">
        <v>25</v>
      </c>
      <c r="U770" t="s">
        <v>25</v>
      </c>
      <c r="V770" t="s">
        <v>25</v>
      </c>
      <c r="W770" t="s">
        <v>2411</v>
      </c>
      <c r="X770" t="s">
        <v>25</v>
      </c>
      <c r="Y770" t="s">
        <v>25</v>
      </c>
      <c r="Z770" t="s">
        <v>25</v>
      </c>
      <c r="AA770" t="s">
        <v>25</v>
      </c>
      <c r="AB770" t="s">
        <v>25</v>
      </c>
      <c r="AC770" t="s">
        <v>25</v>
      </c>
      <c r="AD770" t="s">
        <v>25</v>
      </c>
      <c r="AE770" t="s">
        <v>4387</v>
      </c>
      <c r="AF770" t="s">
        <v>4383</v>
      </c>
      <c r="AG770" t="s">
        <v>353</v>
      </c>
      <c r="AH770" t="s">
        <v>4366</v>
      </c>
      <c r="AI770">
        <v>36675</v>
      </c>
      <c r="AJ770" t="s">
        <v>4367</v>
      </c>
      <c r="AK770" t="s">
        <v>2891</v>
      </c>
      <c r="AL770" t="s">
        <v>2817</v>
      </c>
      <c r="AM770" t="s">
        <v>2891</v>
      </c>
      <c r="AN770">
        <v>1</v>
      </c>
      <c r="AO770" t="s">
        <v>3072</v>
      </c>
      <c r="AP770">
        <v>131705574</v>
      </c>
      <c r="AQ770">
        <v>131705686</v>
      </c>
      <c r="AR770">
        <v>0</v>
      </c>
      <c r="AS770">
        <v>0.04</v>
      </c>
      <c r="AT770" t="s">
        <v>4368</v>
      </c>
      <c r="AU770" t="s">
        <v>4369</v>
      </c>
      <c r="AV770" t="s">
        <v>2615</v>
      </c>
      <c r="AW770" t="s">
        <v>4370</v>
      </c>
      <c r="AX770" t="s">
        <v>4371</v>
      </c>
      <c r="AY770" t="s">
        <v>4372</v>
      </c>
      <c r="AZ770" t="s">
        <v>4373</v>
      </c>
      <c r="BA770" t="s">
        <v>4374</v>
      </c>
      <c r="BB770" t="s">
        <v>4375</v>
      </c>
      <c r="BC770">
        <v>36677</v>
      </c>
      <c r="BD770" t="s">
        <v>4367</v>
      </c>
      <c r="BE770" t="s">
        <v>4376</v>
      </c>
      <c r="BF770" t="s">
        <v>2304</v>
      </c>
      <c r="BG770" t="s">
        <v>2305</v>
      </c>
      <c r="BH770">
        <v>2</v>
      </c>
      <c r="BI770" t="s">
        <v>2556</v>
      </c>
      <c r="BJ770" t="s">
        <v>46</v>
      </c>
      <c r="BK770" t="s">
        <v>26</v>
      </c>
      <c r="BL770" t="s">
        <v>25</v>
      </c>
      <c r="BM770" t="s">
        <v>25</v>
      </c>
      <c r="BN770" t="s">
        <v>25</v>
      </c>
      <c r="BO770" t="s">
        <v>25</v>
      </c>
      <c r="BP770" t="s">
        <v>25</v>
      </c>
      <c r="BQ770" t="s">
        <v>25</v>
      </c>
      <c r="BR770" t="s">
        <v>25</v>
      </c>
      <c r="BS770" t="s">
        <v>25</v>
      </c>
      <c r="BT770" t="s">
        <v>25</v>
      </c>
      <c r="BU770" t="s">
        <v>25</v>
      </c>
      <c r="BV770" t="s">
        <v>25</v>
      </c>
      <c r="BW770" t="s">
        <v>25</v>
      </c>
      <c r="BX770" t="s">
        <v>25</v>
      </c>
      <c r="BY770" t="s">
        <v>25</v>
      </c>
      <c r="BZ770" t="s">
        <v>25</v>
      </c>
      <c r="CA770" t="s">
        <v>25</v>
      </c>
      <c r="CB770" t="s">
        <v>25</v>
      </c>
      <c r="CC770" t="s">
        <v>25</v>
      </c>
      <c r="CD770" t="s">
        <v>25</v>
      </c>
      <c r="CE770" t="s">
        <v>25</v>
      </c>
      <c r="CF770" t="s">
        <v>25</v>
      </c>
      <c r="CG770" t="s">
        <v>25</v>
      </c>
      <c r="CH770" t="s">
        <v>25</v>
      </c>
      <c r="CI770" t="s">
        <v>25</v>
      </c>
      <c r="CJ770" t="s">
        <v>25</v>
      </c>
      <c r="CK770" t="s">
        <v>25</v>
      </c>
      <c r="CL770" t="s">
        <v>25</v>
      </c>
      <c r="CM770" t="s">
        <v>25</v>
      </c>
      <c r="CN770" t="s">
        <v>25</v>
      </c>
      <c r="CO770" t="s">
        <v>25</v>
      </c>
      <c r="CP770" t="s">
        <v>25</v>
      </c>
      <c r="CQ770" t="s">
        <v>25</v>
      </c>
      <c r="CR770" t="s">
        <v>25</v>
      </c>
      <c r="CS770" t="s">
        <v>25</v>
      </c>
      <c r="CT770" t="s">
        <v>25</v>
      </c>
      <c r="CU770" t="s">
        <v>25</v>
      </c>
      <c r="CV770" t="s">
        <v>25</v>
      </c>
      <c r="CW770" t="s">
        <v>25</v>
      </c>
      <c r="CX770" t="s">
        <v>25</v>
      </c>
      <c r="CY770" t="s">
        <v>25</v>
      </c>
      <c r="CZ770" t="s">
        <v>25</v>
      </c>
      <c r="DA770" t="s">
        <v>25</v>
      </c>
      <c r="DB770" t="s">
        <v>25</v>
      </c>
      <c r="DC770" t="s">
        <v>25</v>
      </c>
    </row>
    <row r="771" spans="1:107" x14ac:dyDescent="0.2">
      <c r="A771" t="s">
        <v>325</v>
      </c>
      <c r="B771">
        <v>148406482</v>
      </c>
      <c r="C771" t="s">
        <v>22</v>
      </c>
      <c r="D771">
        <v>0</v>
      </c>
      <c r="E771" t="s">
        <v>83</v>
      </c>
      <c r="F771">
        <v>1</v>
      </c>
      <c r="G771" t="s">
        <v>24</v>
      </c>
      <c r="H771">
        <v>1</v>
      </c>
      <c r="I771" t="s">
        <v>25</v>
      </c>
      <c r="J771">
        <v>0</v>
      </c>
      <c r="K771" t="s">
        <v>25</v>
      </c>
      <c r="L771">
        <v>0</v>
      </c>
      <c r="M771">
        <v>0.66700000000000004</v>
      </c>
      <c r="N771" t="s">
        <v>23</v>
      </c>
      <c r="O771" t="s">
        <v>151</v>
      </c>
      <c r="P771" t="s">
        <v>152</v>
      </c>
      <c r="Q771" t="s">
        <v>4388</v>
      </c>
      <c r="R771" t="s">
        <v>4389</v>
      </c>
      <c r="S771" t="s">
        <v>2993</v>
      </c>
      <c r="T771" t="s">
        <v>2519</v>
      </c>
      <c r="U771">
        <v>2</v>
      </c>
      <c r="V771">
        <v>938</v>
      </c>
      <c r="W771" t="s">
        <v>30</v>
      </c>
      <c r="X771" t="s">
        <v>4390</v>
      </c>
      <c r="Y771" t="s">
        <v>4391</v>
      </c>
      <c r="Z771" t="s">
        <v>4392</v>
      </c>
      <c r="AA771" t="s">
        <v>4393</v>
      </c>
      <c r="AB771" t="s">
        <v>4394</v>
      </c>
      <c r="AC771" t="s">
        <v>4395</v>
      </c>
      <c r="AD771" t="s">
        <v>25</v>
      </c>
      <c r="AE771" t="s">
        <v>4391</v>
      </c>
      <c r="AF771" t="s">
        <v>4396</v>
      </c>
      <c r="AG771" t="s">
        <v>354</v>
      </c>
      <c r="AH771" t="s">
        <v>4397</v>
      </c>
      <c r="AI771">
        <v>394287</v>
      </c>
      <c r="AJ771" t="s">
        <v>4398</v>
      </c>
      <c r="AK771" t="s">
        <v>2822</v>
      </c>
      <c r="AL771" t="s">
        <v>2817</v>
      </c>
      <c r="AM771" t="s">
        <v>2305</v>
      </c>
      <c r="AN771">
        <v>1</v>
      </c>
      <c r="AO771" t="s">
        <v>2556</v>
      </c>
      <c r="AP771">
        <v>148442534</v>
      </c>
      <c r="AQ771">
        <v>148442737</v>
      </c>
      <c r="AR771">
        <v>0.01</v>
      </c>
      <c r="AS771">
        <v>2.15</v>
      </c>
      <c r="AT771">
        <v>0</v>
      </c>
      <c r="AU771" t="s">
        <v>25</v>
      </c>
      <c r="AV771" t="s">
        <v>25</v>
      </c>
      <c r="AW771" t="s">
        <v>25</v>
      </c>
      <c r="AX771" t="s">
        <v>25</v>
      </c>
      <c r="AY771" t="s">
        <v>25</v>
      </c>
      <c r="AZ771" t="s">
        <v>25</v>
      </c>
      <c r="BA771" t="s">
        <v>25</v>
      </c>
      <c r="BB771" t="s">
        <v>25</v>
      </c>
      <c r="BC771" t="s">
        <v>25</v>
      </c>
      <c r="BD771" t="s">
        <v>25</v>
      </c>
      <c r="BE771" t="s">
        <v>25</v>
      </c>
      <c r="BF771" t="s">
        <v>25</v>
      </c>
      <c r="BG771" t="s">
        <v>25</v>
      </c>
      <c r="BH771" t="s">
        <v>25</v>
      </c>
      <c r="BI771" t="s">
        <v>25</v>
      </c>
      <c r="BJ771" t="s">
        <v>25</v>
      </c>
      <c r="BK771" t="s">
        <v>25</v>
      </c>
      <c r="BL771" t="s">
        <v>25</v>
      </c>
      <c r="BM771" t="s">
        <v>25</v>
      </c>
      <c r="BN771" t="s">
        <v>25</v>
      </c>
      <c r="BO771" t="s">
        <v>25</v>
      </c>
      <c r="BP771" t="s">
        <v>25</v>
      </c>
      <c r="BQ771" t="s">
        <v>25</v>
      </c>
      <c r="BR771" t="s">
        <v>25</v>
      </c>
      <c r="BS771" t="s">
        <v>25</v>
      </c>
      <c r="BT771" t="s">
        <v>25</v>
      </c>
      <c r="BU771" t="s">
        <v>25</v>
      </c>
      <c r="BV771" t="s">
        <v>25</v>
      </c>
      <c r="BW771" t="s">
        <v>25</v>
      </c>
      <c r="BX771" t="s">
        <v>25</v>
      </c>
      <c r="BY771" t="s">
        <v>25</v>
      </c>
      <c r="BZ771" t="s">
        <v>25</v>
      </c>
      <c r="CA771" t="s">
        <v>25</v>
      </c>
      <c r="CB771" t="s">
        <v>25</v>
      </c>
      <c r="CC771" t="s">
        <v>25</v>
      </c>
      <c r="CD771" t="s">
        <v>25</v>
      </c>
      <c r="CE771" t="s">
        <v>25</v>
      </c>
      <c r="CF771" t="s">
        <v>25</v>
      </c>
      <c r="CG771" t="s">
        <v>25</v>
      </c>
      <c r="CH771" t="s">
        <v>25</v>
      </c>
      <c r="CI771" t="s">
        <v>25</v>
      </c>
      <c r="CJ771" t="s">
        <v>25</v>
      </c>
      <c r="CK771" t="s">
        <v>25</v>
      </c>
      <c r="CL771" t="s">
        <v>25</v>
      </c>
      <c r="CM771" t="s">
        <v>25</v>
      </c>
      <c r="CN771" t="s">
        <v>25</v>
      </c>
      <c r="CO771" t="s">
        <v>25</v>
      </c>
      <c r="CP771" t="s">
        <v>25</v>
      </c>
      <c r="CQ771" t="s">
        <v>25</v>
      </c>
      <c r="CR771" t="s">
        <v>25</v>
      </c>
      <c r="CS771" t="s">
        <v>25</v>
      </c>
      <c r="CT771" t="s">
        <v>25</v>
      </c>
      <c r="CU771" t="s">
        <v>25</v>
      </c>
      <c r="CV771" t="s">
        <v>25</v>
      </c>
      <c r="CW771" t="s">
        <v>25</v>
      </c>
      <c r="CX771" t="s">
        <v>25</v>
      </c>
      <c r="CY771" t="s">
        <v>25</v>
      </c>
      <c r="CZ771" t="s">
        <v>25</v>
      </c>
      <c r="DA771" t="s">
        <v>25</v>
      </c>
      <c r="DB771" t="s">
        <v>25</v>
      </c>
      <c r="DC771" t="s">
        <v>25</v>
      </c>
    </row>
    <row r="772" spans="1:107" x14ac:dyDescent="0.2">
      <c r="A772" t="s">
        <v>325</v>
      </c>
      <c r="B772">
        <v>148406482</v>
      </c>
      <c r="C772" t="s">
        <v>22</v>
      </c>
      <c r="D772">
        <v>0</v>
      </c>
      <c r="E772" t="s">
        <v>83</v>
      </c>
      <c r="F772">
        <v>1</v>
      </c>
      <c r="G772" t="s">
        <v>24</v>
      </c>
      <c r="H772">
        <v>1</v>
      </c>
      <c r="I772" t="s">
        <v>25</v>
      </c>
      <c r="J772">
        <v>0</v>
      </c>
      <c r="K772" t="s">
        <v>25</v>
      </c>
      <c r="L772">
        <v>0</v>
      </c>
      <c r="M772">
        <v>0.66700000000000004</v>
      </c>
      <c r="N772" t="s">
        <v>23</v>
      </c>
      <c r="O772" t="s">
        <v>151</v>
      </c>
      <c r="P772" t="s">
        <v>152</v>
      </c>
      <c r="Q772" t="s">
        <v>4388</v>
      </c>
      <c r="R772" t="s">
        <v>4389</v>
      </c>
      <c r="S772" t="s">
        <v>2993</v>
      </c>
      <c r="T772" t="s">
        <v>2519</v>
      </c>
      <c r="U772">
        <v>2</v>
      </c>
      <c r="V772">
        <v>938</v>
      </c>
      <c r="W772" t="s">
        <v>30</v>
      </c>
      <c r="X772" t="s">
        <v>4399</v>
      </c>
      <c r="Y772" t="s">
        <v>4400</v>
      </c>
      <c r="Z772" t="s">
        <v>25</v>
      </c>
      <c r="AA772" t="s">
        <v>25</v>
      </c>
      <c r="AB772" t="s">
        <v>25</v>
      </c>
      <c r="AC772" t="s">
        <v>4395</v>
      </c>
      <c r="AD772" t="s">
        <v>25</v>
      </c>
      <c r="AE772" t="s">
        <v>4391</v>
      </c>
      <c r="AF772" t="s">
        <v>4396</v>
      </c>
      <c r="AG772" t="s">
        <v>354</v>
      </c>
      <c r="AH772" t="s">
        <v>4397</v>
      </c>
      <c r="AI772">
        <v>394287</v>
      </c>
      <c r="AJ772" t="s">
        <v>4398</v>
      </c>
      <c r="AK772" t="s">
        <v>2822</v>
      </c>
      <c r="AL772" t="s">
        <v>2817</v>
      </c>
      <c r="AM772" t="s">
        <v>2305</v>
      </c>
      <c r="AN772">
        <v>1</v>
      </c>
      <c r="AO772" t="s">
        <v>2556</v>
      </c>
      <c r="AP772">
        <v>148442534</v>
      </c>
      <c r="AQ772">
        <v>148442737</v>
      </c>
      <c r="AR772">
        <v>0.01</v>
      </c>
      <c r="AS772">
        <v>2.15</v>
      </c>
      <c r="AT772">
        <v>0</v>
      </c>
      <c r="AU772" t="s">
        <v>25</v>
      </c>
      <c r="AV772" t="s">
        <v>25</v>
      </c>
      <c r="AW772" t="s">
        <v>25</v>
      </c>
      <c r="AX772" t="s">
        <v>25</v>
      </c>
      <c r="AY772" t="s">
        <v>25</v>
      </c>
      <c r="AZ772" t="s">
        <v>25</v>
      </c>
      <c r="BA772" t="s">
        <v>25</v>
      </c>
      <c r="BB772" t="s">
        <v>25</v>
      </c>
      <c r="BC772" t="s">
        <v>25</v>
      </c>
      <c r="BD772" t="s">
        <v>25</v>
      </c>
      <c r="BE772" t="s">
        <v>25</v>
      </c>
      <c r="BF772" t="s">
        <v>25</v>
      </c>
      <c r="BG772" t="s">
        <v>25</v>
      </c>
      <c r="BH772" t="s">
        <v>25</v>
      </c>
      <c r="BI772" t="s">
        <v>25</v>
      </c>
      <c r="BJ772" t="s">
        <v>25</v>
      </c>
      <c r="BK772" t="s">
        <v>25</v>
      </c>
      <c r="BL772" t="s">
        <v>25</v>
      </c>
      <c r="BM772" t="s">
        <v>25</v>
      </c>
      <c r="BN772" t="s">
        <v>25</v>
      </c>
      <c r="BO772" t="s">
        <v>25</v>
      </c>
      <c r="BP772" t="s">
        <v>25</v>
      </c>
      <c r="BQ772" t="s">
        <v>25</v>
      </c>
      <c r="BR772" t="s">
        <v>25</v>
      </c>
      <c r="BS772" t="s">
        <v>25</v>
      </c>
      <c r="BT772" t="s">
        <v>25</v>
      </c>
      <c r="BU772" t="s">
        <v>25</v>
      </c>
      <c r="BV772" t="s">
        <v>25</v>
      </c>
      <c r="BW772" t="s">
        <v>25</v>
      </c>
      <c r="BX772" t="s">
        <v>25</v>
      </c>
      <c r="BY772" t="s">
        <v>25</v>
      </c>
      <c r="BZ772" t="s">
        <v>25</v>
      </c>
      <c r="CA772" t="s">
        <v>25</v>
      </c>
      <c r="CB772" t="s">
        <v>25</v>
      </c>
      <c r="CC772" t="s">
        <v>25</v>
      </c>
      <c r="CD772" t="s">
        <v>25</v>
      </c>
      <c r="CE772" t="s">
        <v>25</v>
      </c>
      <c r="CF772" t="s">
        <v>25</v>
      </c>
      <c r="CG772" t="s">
        <v>25</v>
      </c>
      <c r="CH772" t="s">
        <v>25</v>
      </c>
      <c r="CI772" t="s">
        <v>25</v>
      </c>
      <c r="CJ772" t="s">
        <v>25</v>
      </c>
      <c r="CK772" t="s">
        <v>25</v>
      </c>
      <c r="CL772" t="s">
        <v>25</v>
      </c>
      <c r="CM772" t="s">
        <v>25</v>
      </c>
      <c r="CN772" t="s">
        <v>25</v>
      </c>
      <c r="CO772" t="s">
        <v>25</v>
      </c>
      <c r="CP772" t="s">
        <v>25</v>
      </c>
      <c r="CQ772" t="s">
        <v>25</v>
      </c>
      <c r="CR772" t="s">
        <v>25</v>
      </c>
      <c r="CS772" t="s">
        <v>25</v>
      </c>
      <c r="CT772" t="s">
        <v>25</v>
      </c>
      <c r="CU772" t="s">
        <v>25</v>
      </c>
      <c r="CV772" t="s">
        <v>25</v>
      </c>
      <c r="CW772" t="s">
        <v>25</v>
      </c>
      <c r="CX772" t="s">
        <v>25</v>
      </c>
      <c r="CY772" t="s">
        <v>25</v>
      </c>
      <c r="CZ772" t="s">
        <v>25</v>
      </c>
      <c r="DA772" t="s">
        <v>25</v>
      </c>
      <c r="DB772" t="s">
        <v>25</v>
      </c>
      <c r="DC772" t="s">
        <v>25</v>
      </c>
    </row>
    <row r="773" spans="1:107" x14ac:dyDescent="0.2">
      <c r="A773" t="s">
        <v>325</v>
      </c>
      <c r="B773">
        <v>148406482</v>
      </c>
      <c r="C773" t="s">
        <v>22</v>
      </c>
      <c r="D773">
        <v>0</v>
      </c>
      <c r="E773" t="s">
        <v>83</v>
      </c>
      <c r="F773">
        <v>1</v>
      </c>
      <c r="G773" t="s">
        <v>24</v>
      </c>
      <c r="H773">
        <v>1</v>
      </c>
      <c r="I773" t="s">
        <v>25</v>
      </c>
      <c r="J773">
        <v>0</v>
      </c>
      <c r="K773" t="s">
        <v>25</v>
      </c>
      <c r="L773">
        <v>0</v>
      </c>
      <c r="M773">
        <v>0.66700000000000004</v>
      </c>
      <c r="N773" t="s">
        <v>23</v>
      </c>
      <c r="O773" t="s">
        <v>151</v>
      </c>
      <c r="P773" t="s">
        <v>152</v>
      </c>
      <c r="Q773" t="s">
        <v>4388</v>
      </c>
      <c r="R773" t="s">
        <v>4389</v>
      </c>
      <c r="S773" t="s">
        <v>2993</v>
      </c>
      <c r="T773" t="s">
        <v>2519</v>
      </c>
      <c r="U773">
        <v>2</v>
      </c>
      <c r="V773">
        <v>938</v>
      </c>
      <c r="W773" t="s">
        <v>30</v>
      </c>
      <c r="X773" t="s">
        <v>4401</v>
      </c>
      <c r="Y773" t="s">
        <v>4402</v>
      </c>
      <c r="Z773" t="s">
        <v>4403</v>
      </c>
      <c r="AA773" t="s">
        <v>4404</v>
      </c>
      <c r="AB773" t="s">
        <v>4394</v>
      </c>
      <c r="AC773" t="s">
        <v>4395</v>
      </c>
      <c r="AD773" t="s">
        <v>25</v>
      </c>
      <c r="AE773" t="s">
        <v>4391</v>
      </c>
      <c r="AF773" t="s">
        <v>4396</v>
      </c>
      <c r="AG773" t="s">
        <v>354</v>
      </c>
      <c r="AH773" t="s">
        <v>4397</v>
      </c>
      <c r="AI773">
        <v>394287</v>
      </c>
      <c r="AJ773" t="s">
        <v>4398</v>
      </c>
      <c r="AK773" t="s">
        <v>2822</v>
      </c>
      <c r="AL773" t="s">
        <v>2817</v>
      </c>
      <c r="AM773" t="s">
        <v>2305</v>
      </c>
      <c r="AN773">
        <v>1</v>
      </c>
      <c r="AO773" t="s">
        <v>2556</v>
      </c>
      <c r="AP773">
        <v>148442534</v>
      </c>
      <c r="AQ773">
        <v>148442737</v>
      </c>
      <c r="AR773">
        <v>0.01</v>
      </c>
      <c r="AS773">
        <v>2.15</v>
      </c>
      <c r="AT773">
        <v>0</v>
      </c>
      <c r="AU773" t="s">
        <v>25</v>
      </c>
      <c r="AV773" t="s">
        <v>25</v>
      </c>
      <c r="AW773" t="s">
        <v>25</v>
      </c>
      <c r="AX773" t="s">
        <v>25</v>
      </c>
      <c r="AY773" t="s">
        <v>25</v>
      </c>
      <c r="AZ773" t="s">
        <v>25</v>
      </c>
      <c r="BA773" t="s">
        <v>25</v>
      </c>
      <c r="BB773" t="s">
        <v>25</v>
      </c>
      <c r="BC773" t="s">
        <v>25</v>
      </c>
      <c r="BD773" t="s">
        <v>25</v>
      </c>
      <c r="BE773" t="s">
        <v>25</v>
      </c>
      <c r="BF773" t="s">
        <v>25</v>
      </c>
      <c r="BG773" t="s">
        <v>25</v>
      </c>
      <c r="BH773" t="s">
        <v>25</v>
      </c>
      <c r="BI773" t="s">
        <v>25</v>
      </c>
      <c r="BJ773" t="s">
        <v>25</v>
      </c>
      <c r="BK773" t="s">
        <v>25</v>
      </c>
      <c r="BL773" t="s">
        <v>25</v>
      </c>
      <c r="BM773" t="s">
        <v>25</v>
      </c>
      <c r="BN773" t="s">
        <v>25</v>
      </c>
      <c r="BO773" t="s">
        <v>25</v>
      </c>
      <c r="BP773" t="s">
        <v>25</v>
      </c>
      <c r="BQ773" t="s">
        <v>25</v>
      </c>
      <c r="BR773" t="s">
        <v>25</v>
      </c>
      <c r="BS773" t="s">
        <v>25</v>
      </c>
      <c r="BT773" t="s">
        <v>25</v>
      </c>
      <c r="BU773" t="s">
        <v>25</v>
      </c>
      <c r="BV773" t="s">
        <v>25</v>
      </c>
      <c r="BW773" t="s">
        <v>25</v>
      </c>
      <c r="BX773" t="s">
        <v>25</v>
      </c>
      <c r="BY773" t="s">
        <v>25</v>
      </c>
      <c r="BZ773" t="s">
        <v>25</v>
      </c>
      <c r="CA773" t="s">
        <v>25</v>
      </c>
      <c r="CB773" t="s">
        <v>25</v>
      </c>
      <c r="CC773" t="s">
        <v>25</v>
      </c>
      <c r="CD773" t="s">
        <v>25</v>
      </c>
      <c r="CE773" t="s">
        <v>25</v>
      </c>
      <c r="CF773" t="s">
        <v>25</v>
      </c>
      <c r="CG773" t="s">
        <v>25</v>
      </c>
      <c r="CH773" t="s">
        <v>25</v>
      </c>
      <c r="CI773" t="s">
        <v>25</v>
      </c>
      <c r="CJ773" t="s">
        <v>25</v>
      </c>
      <c r="CK773" t="s">
        <v>25</v>
      </c>
      <c r="CL773" t="s">
        <v>25</v>
      </c>
      <c r="CM773" t="s">
        <v>25</v>
      </c>
      <c r="CN773" t="s">
        <v>25</v>
      </c>
      <c r="CO773" t="s">
        <v>25</v>
      </c>
      <c r="CP773" t="s">
        <v>25</v>
      </c>
      <c r="CQ773" t="s">
        <v>25</v>
      </c>
      <c r="CR773" t="s">
        <v>25</v>
      </c>
      <c r="CS773" t="s">
        <v>25</v>
      </c>
      <c r="CT773" t="s">
        <v>25</v>
      </c>
      <c r="CU773" t="s">
        <v>25</v>
      </c>
      <c r="CV773" t="s">
        <v>25</v>
      </c>
      <c r="CW773" t="s">
        <v>25</v>
      </c>
      <c r="CX773" t="s">
        <v>25</v>
      </c>
      <c r="CY773" t="s">
        <v>25</v>
      </c>
      <c r="CZ773" t="s">
        <v>25</v>
      </c>
      <c r="DA773" t="s">
        <v>25</v>
      </c>
      <c r="DB773" t="s">
        <v>25</v>
      </c>
      <c r="DC773" t="s">
        <v>25</v>
      </c>
    </row>
    <row r="774" spans="1:107" x14ac:dyDescent="0.2">
      <c r="A774" t="s">
        <v>337</v>
      </c>
      <c r="B774">
        <v>110036337</v>
      </c>
      <c r="C774" t="s">
        <v>64</v>
      </c>
      <c r="D774">
        <v>0</v>
      </c>
      <c r="E774" t="e">
        <f>+CAG</f>
        <v>#NAME?</v>
      </c>
      <c r="F774">
        <v>0</v>
      </c>
      <c r="G774" t="s">
        <v>24</v>
      </c>
      <c r="H774">
        <v>1</v>
      </c>
      <c r="I774" t="s">
        <v>25</v>
      </c>
      <c r="J774">
        <v>0</v>
      </c>
      <c r="K774" t="s">
        <v>25</v>
      </c>
      <c r="L774">
        <v>0</v>
      </c>
      <c r="M774">
        <v>0.66700000000000004</v>
      </c>
      <c r="N774" t="s">
        <v>52</v>
      </c>
      <c r="O774" t="s">
        <v>151</v>
      </c>
      <c r="P774" t="s">
        <v>2359</v>
      </c>
      <c r="Q774" t="s">
        <v>3032</v>
      </c>
      <c r="R774" t="s">
        <v>25</v>
      </c>
      <c r="S774" t="s">
        <v>3033</v>
      </c>
      <c r="T774" t="s">
        <v>25</v>
      </c>
      <c r="U774">
        <v>3</v>
      </c>
      <c r="V774">
        <v>41</v>
      </c>
      <c r="W774" t="s">
        <v>2411</v>
      </c>
      <c r="X774" t="s">
        <v>4405</v>
      </c>
      <c r="Y774" t="s">
        <v>4406</v>
      </c>
      <c r="Z774" t="s">
        <v>4407</v>
      </c>
      <c r="AA774" t="s">
        <v>4408</v>
      </c>
      <c r="AB774" t="s">
        <v>4409</v>
      </c>
      <c r="AC774" t="s">
        <v>4410</v>
      </c>
      <c r="AD774" t="s">
        <v>25</v>
      </c>
      <c r="AE774" t="s">
        <v>4406</v>
      </c>
      <c r="AF774" t="s">
        <v>4411</v>
      </c>
      <c r="AG774" t="s">
        <v>355</v>
      </c>
      <c r="AH774" t="s">
        <v>4412</v>
      </c>
      <c r="AI774" t="s">
        <v>4413</v>
      </c>
      <c r="AJ774" t="s">
        <v>4414</v>
      </c>
      <c r="AK774" t="s">
        <v>4415</v>
      </c>
      <c r="AL774" t="s">
        <v>4416</v>
      </c>
      <c r="AM774" t="s">
        <v>4417</v>
      </c>
      <c r="AN774" t="s">
        <v>2494</v>
      </c>
      <c r="AO774" t="s">
        <v>4418</v>
      </c>
      <c r="AP774" t="s">
        <v>4419</v>
      </c>
      <c r="AQ774" t="s">
        <v>4420</v>
      </c>
      <c r="AR774" t="s">
        <v>2483</v>
      </c>
      <c r="AS774" t="s">
        <v>4421</v>
      </c>
      <c r="AT774" t="s">
        <v>4422</v>
      </c>
      <c r="AU774" t="s">
        <v>61</v>
      </c>
      <c r="AV774" t="s">
        <v>61</v>
      </c>
      <c r="AW774" t="s">
        <v>61</v>
      </c>
      <c r="AX774" t="s">
        <v>61</v>
      </c>
      <c r="AY774" t="s">
        <v>61</v>
      </c>
      <c r="AZ774" t="s">
        <v>61</v>
      </c>
      <c r="BA774" t="s">
        <v>61</v>
      </c>
      <c r="BB774" t="s">
        <v>61</v>
      </c>
      <c r="BC774" t="s">
        <v>61</v>
      </c>
      <c r="BD774" t="s">
        <v>61</v>
      </c>
      <c r="BE774" t="s">
        <v>61</v>
      </c>
      <c r="BF774" t="s">
        <v>61</v>
      </c>
      <c r="BG774" t="s">
        <v>61</v>
      </c>
      <c r="BH774" t="s">
        <v>61</v>
      </c>
      <c r="BI774" t="s">
        <v>61</v>
      </c>
      <c r="BJ774" t="s">
        <v>61</v>
      </c>
      <c r="BK774" t="s">
        <v>61</v>
      </c>
      <c r="BL774" t="s">
        <v>25</v>
      </c>
      <c r="BM774" t="s">
        <v>25</v>
      </c>
      <c r="BN774" t="s">
        <v>25</v>
      </c>
      <c r="BO774" t="s">
        <v>25</v>
      </c>
      <c r="BP774" t="s">
        <v>25</v>
      </c>
      <c r="BQ774" t="s">
        <v>25</v>
      </c>
      <c r="BR774" t="s">
        <v>25</v>
      </c>
      <c r="BS774" t="s">
        <v>25</v>
      </c>
      <c r="BT774" t="s">
        <v>25</v>
      </c>
      <c r="BU774" t="s">
        <v>25</v>
      </c>
      <c r="BV774" t="s">
        <v>25</v>
      </c>
      <c r="BW774" t="s">
        <v>25</v>
      </c>
      <c r="BX774" t="s">
        <v>25</v>
      </c>
      <c r="BY774" t="s">
        <v>25</v>
      </c>
      <c r="BZ774" t="s">
        <v>25</v>
      </c>
      <c r="CA774" t="s">
        <v>25</v>
      </c>
      <c r="CB774" t="s">
        <v>25</v>
      </c>
      <c r="CC774" t="s">
        <v>25</v>
      </c>
      <c r="CD774" t="s">
        <v>25</v>
      </c>
      <c r="CE774" t="s">
        <v>25</v>
      </c>
      <c r="CF774" t="s">
        <v>25</v>
      </c>
      <c r="CG774" t="s">
        <v>25</v>
      </c>
      <c r="CH774" t="s">
        <v>25</v>
      </c>
      <c r="CI774" t="s">
        <v>25</v>
      </c>
      <c r="CJ774" t="s">
        <v>25</v>
      </c>
      <c r="CK774" t="s">
        <v>25</v>
      </c>
      <c r="CL774" t="s">
        <v>25</v>
      </c>
      <c r="CM774" t="s">
        <v>25</v>
      </c>
      <c r="CN774" t="s">
        <v>25</v>
      </c>
      <c r="CO774" t="s">
        <v>25</v>
      </c>
      <c r="CP774" t="s">
        <v>25</v>
      </c>
      <c r="CQ774" t="s">
        <v>25</v>
      </c>
      <c r="CR774" t="s">
        <v>25</v>
      </c>
      <c r="CS774" t="s">
        <v>25</v>
      </c>
      <c r="CT774" t="s">
        <v>25</v>
      </c>
      <c r="CU774" t="s">
        <v>25</v>
      </c>
      <c r="CV774" t="s">
        <v>25</v>
      </c>
      <c r="CW774" t="s">
        <v>25</v>
      </c>
      <c r="CX774" t="s">
        <v>25</v>
      </c>
      <c r="CY774" t="s">
        <v>25</v>
      </c>
      <c r="CZ774" t="s">
        <v>25</v>
      </c>
      <c r="DA774" t="s">
        <v>25</v>
      </c>
      <c r="DB774" t="s">
        <v>25</v>
      </c>
      <c r="DC774" t="s">
        <v>25</v>
      </c>
    </row>
    <row r="775" spans="1:107" x14ac:dyDescent="0.2">
      <c r="A775" t="s">
        <v>337</v>
      </c>
      <c r="B775">
        <v>110036337</v>
      </c>
      <c r="C775" t="s">
        <v>64</v>
      </c>
      <c r="D775">
        <v>0</v>
      </c>
      <c r="E775" t="e">
        <f>+CAG</f>
        <v>#NAME?</v>
      </c>
      <c r="F775">
        <v>0</v>
      </c>
      <c r="G775" t="s">
        <v>24</v>
      </c>
      <c r="H775">
        <v>1</v>
      </c>
      <c r="I775" t="s">
        <v>25</v>
      </c>
      <c r="J775">
        <v>0</v>
      </c>
      <c r="K775" t="s">
        <v>25</v>
      </c>
      <c r="L775">
        <v>0</v>
      </c>
      <c r="M775">
        <v>0.66700000000000004</v>
      </c>
      <c r="N775" t="s">
        <v>52</v>
      </c>
      <c r="O775" t="s">
        <v>151</v>
      </c>
      <c r="P775" t="s">
        <v>2359</v>
      </c>
      <c r="Q775" t="s">
        <v>2875</v>
      </c>
      <c r="R775" t="s">
        <v>25</v>
      </c>
      <c r="S775" t="s">
        <v>2877</v>
      </c>
      <c r="T775" t="s">
        <v>25</v>
      </c>
      <c r="U775">
        <v>1</v>
      </c>
      <c r="V775">
        <v>42</v>
      </c>
      <c r="W775" t="s">
        <v>2411</v>
      </c>
      <c r="X775" t="s">
        <v>4405</v>
      </c>
      <c r="Y775" t="s">
        <v>4406</v>
      </c>
      <c r="Z775" t="s">
        <v>4407</v>
      </c>
      <c r="AA775" t="s">
        <v>4408</v>
      </c>
      <c r="AB775" t="s">
        <v>4409</v>
      </c>
      <c r="AC775" t="s">
        <v>4410</v>
      </c>
      <c r="AD775" t="s">
        <v>25</v>
      </c>
      <c r="AE775" t="s">
        <v>4406</v>
      </c>
      <c r="AF775" t="s">
        <v>4411</v>
      </c>
      <c r="AG775" t="s">
        <v>355</v>
      </c>
      <c r="AH775" t="s">
        <v>4412</v>
      </c>
      <c r="AI775" t="s">
        <v>4413</v>
      </c>
      <c r="AJ775" t="s">
        <v>4414</v>
      </c>
      <c r="AK775" t="s">
        <v>4415</v>
      </c>
      <c r="AL775" t="s">
        <v>4416</v>
      </c>
      <c r="AM775" t="s">
        <v>4417</v>
      </c>
      <c r="AN775" t="s">
        <v>2494</v>
      </c>
      <c r="AO775" t="s">
        <v>4418</v>
      </c>
      <c r="AP775" t="s">
        <v>4419</v>
      </c>
      <c r="AQ775" t="s">
        <v>4420</v>
      </c>
      <c r="AR775" t="s">
        <v>2483</v>
      </c>
      <c r="AS775" t="s">
        <v>4421</v>
      </c>
      <c r="AT775" t="s">
        <v>4422</v>
      </c>
      <c r="AU775" t="s">
        <v>61</v>
      </c>
      <c r="AV775" t="s">
        <v>61</v>
      </c>
      <c r="AW775" t="s">
        <v>61</v>
      </c>
      <c r="AX775" t="s">
        <v>61</v>
      </c>
      <c r="AY775" t="s">
        <v>61</v>
      </c>
      <c r="AZ775" t="s">
        <v>61</v>
      </c>
      <c r="BA775" t="s">
        <v>61</v>
      </c>
      <c r="BB775" t="s">
        <v>61</v>
      </c>
      <c r="BC775" t="s">
        <v>61</v>
      </c>
      <c r="BD775" t="s">
        <v>61</v>
      </c>
      <c r="BE775" t="s">
        <v>61</v>
      </c>
      <c r="BF775" t="s">
        <v>61</v>
      </c>
      <c r="BG775" t="s">
        <v>61</v>
      </c>
      <c r="BH775" t="s">
        <v>61</v>
      </c>
      <c r="BI775" t="s">
        <v>61</v>
      </c>
      <c r="BJ775" t="s">
        <v>61</v>
      </c>
      <c r="BK775" t="s">
        <v>61</v>
      </c>
      <c r="BL775" t="s">
        <v>25</v>
      </c>
      <c r="BM775" t="s">
        <v>25</v>
      </c>
      <c r="BN775" t="s">
        <v>25</v>
      </c>
      <c r="BO775" t="s">
        <v>25</v>
      </c>
      <c r="BP775" t="s">
        <v>25</v>
      </c>
      <c r="BQ775" t="s">
        <v>25</v>
      </c>
      <c r="BR775" t="s">
        <v>25</v>
      </c>
      <c r="BS775" t="s">
        <v>25</v>
      </c>
      <c r="BT775" t="s">
        <v>25</v>
      </c>
      <c r="BU775" t="s">
        <v>25</v>
      </c>
      <c r="BV775" t="s">
        <v>25</v>
      </c>
      <c r="BW775" t="s">
        <v>25</v>
      </c>
      <c r="BX775" t="s">
        <v>25</v>
      </c>
      <c r="BY775" t="s">
        <v>25</v>
      </c>
      <c r="BZ775" t="s">
        <v>25</v>
      </c>
      <c r="CA775" t="s">
        <v>25</v>
      </c>
      <c r="CB775" t="s">
        <v>25</v>
      </c>
      <c r="CC775" t="s">
        <v>25</v>
      </c>
      <c r="CD775" t="s">
        <v>25</v>
      </c>
      <c r="CE775" t="s">
        <v>25</v>
      </c>
      <c r="CF775" t="s">
        <v>25</v>
      </c>
      <c r="CG775" t="s">
        <v>25</v>
      </c>
      <c r="CH775" t="s">
        <v>25</v>
      </c>
      <c r="CI775" t="s">
        <v>25</v>
      </c>
      <c r="CJ775" t="s">
        <v>25</v>
      </c>
      <c r="CK775" t="s">
        <v>25</v>
      </c>
      <c r="CL775" t="s">
        <v>25</v>
      </c>
      <c r="CM775" t="s">
        <v>25</v>
      </c>
      <c r="CN775" t="s">
        <v>25</v>
      </c>
      <c r="CO775" t="s">
        <v>25</v>
      </c>
      <c r="CP775" t="s">
        <v>25</v>
      </c>
      <c r="CQ775" t="s">
        <v>25</v>
      </c>
      <c r="CR775" t="s">
        <v>25</v>
      </c>
      <c r="CS775" t="s">
        <v>25</v>
      </c>
      <c r="CT775" t="s">
        <v>25</v>
      </c>
      <c r="CU775" t="s">
        <v>25</v>
      </c>
      <c r="CV775" t="s">
        <v>25</v>
      </c>
      <c r="CW775" t="s">
        <v>25</v>
      </c>
      <c r="CX775" t="s">
        <v>25</v>
      </c>
      <c r="CY775" t="s">
        <v>25</v>
      </c>
      <c r="CZ775" t="s">
        <v>25</v>
      </c>
      <c r="DA775" t="s">
        <v>25</v>
      </c>
      <c r="DB775" t="s">
        <v>25</v>
      </c>
      <c r="DC775" t="s">
        <v>25</v>
      </c>
    </row>
    <row r="776" spans="1:107" x14ac:dyDescent="0.2">
      <c r="A776" t="s">
        <v>337</v>
      </c>
      <c r="B776">
        <v>110036338</v>
      </c>
      <c r="C776" t="s">
        <v>33</v>
      </c>
      <c r="D776">
        <v>0</v>
      </c>
      <c r="E776">
        <v>-3</v>
      </c>
      <c r="F776">
        <v>0</v>
      </c>
      <c r="G776" t="s">
        <v>24</v>
      </c>
      <c r="H776">
        <v>1</v>
      </c>
      <c r="I776" t="s">
        <v>25</v>
      </c>
      <c r="J776">
        <v>0</v>
      </c>
      <c r="K776" t="s">
        <v>25</v>
      </c>
      <c r="L776">
        <v>0</v>
      </c>
      <c r="M776">
        <v>0.66700000000000004</v>
      </c>
      <c r="N776" t="s">
        <v>341</v>
      </c>
      <c r="O776" t="s">
        <v>151</v>
      </c>
      <c r="P776" t="s">
        <v>2359</v>
      </c>
      <c r="Q776" t="s">
        <v>2875</v>
      </c>
      <c r="R776" t="s">
        <v>25</v>
      </c>
      <c r="S776" t="s">
        <v>2877</v>
      </c>
      <c r="T776" t="s">
        <v>25</v>
      </c>
      <c r="U776">
        <v>1</v>
      </c>
      <c r="V776">
        <v>42</v>
      </c>
      <c r="W776" t="s">
        <v>2411</v>
      </c>
      <c r="X776" t="s">
        <v>4405</v>
      </c>
      <c r="Y776" t="s">
        <v>4406</v>
      </c>
      <c r="Z776" t="s">
        <v>4407</v>
      </c>
      <c r="AA776" t="s">
        <v>4408</v>
      </c>
      <c r="AB776" t="s">
        <v>4409</v>
      </c>
      <c r="AC776" t="s">
        <v>4410</v>
      </c>
      <c r="AD776" t="s">
        <v>25</v>
      </c>
      <c r="AE776" t="s">
        <v>4406</v>
      </c>
      <c r="AF776" t="s">
        <v>4411</v>
      </c>
      <c r="AG776" t="s">
        <v>356</v>
      </c>
      <c r="AH776" t="s">
        <v>4423</v>
      </c>
      <c r="AI776" t="s">
        <v>4424</v>
      </c>
      <c r="AJ776" t="s">
        <v>4425</v>
      </c>
      <c r="AK776" t="s">
        <v>4426</v>
      </c>
      <c r="AL776" t="s">
        <v>4427</v>
      </c>
      <c r="AM776" t="s">
        <v>4428</v>
      </c>
      <c r="AN776" t="s">
        <v>3277</v>
      </c>
      <c r="AO776" t="s">
        <v>4429</v>
      </c>
      <c r="AP776" t="s">
        <v>4430</v>
      </c>
      <c r="AQ776" t="s">
        <v>4431</v>
      </c>
      <c r="AR776" t="s">
        <v>4432</v>
      </c>
      <c r="AS776" t="s">
        <v>4433</v>
      </c>
      <c r="AT776" t="s">
        <v>4434</v>
      </c>
      <c r="AU776" t="s">
        <v>4435</v>
      </c>
      <c r="AV776" t="s">
        <v>4436</v>
      </c>
      <c r="AW776" t="s">
        <v>4437</v>
      </c>
      <c r="AX776" t="s">
        <v>4438</v>
      </c>
      <c r="AY776" t="s">
        <v>4439</v>
      </c>
      <c r="AZ776" t="s">
        <v>4437</v>
      </c>
      <c r="BA776" t="s">
        <v>4440</v>
      </c>
      <c r="BB776" t="s">
        <v>4441</v>
      </c>
      <c r="BC776" t="s">
        <v>80</v>
      </c>
      <c r="BD776" t="s">
        <v>80</v>
      </c>
      <c r="BE776" t="s">
        <v>80</v>
      </c>
      <c r="BF776" t="s">
        <v>80</v>
      </c>
      <c r="BG776" t="s">
        <v>80</v>
      </c>
      <c r="BH776" t="s">
        <v>80</v>
      </c>
      <c r="BI776" t="s">
        <v>80</v>
      </c>
      <c r="BJ776" t="s">
        <v>80</v>
      </c>
      <c r="BK776" t="s">
        <v>80</v>
      </c>
      <c r="BL776" t="s">
        <v>25</v>
      </c>
      <c r="BM776" t="s">
        <v>25</v>
      </c>
      <c r="BN776" t="s">
        <v>25</v>
      </c>
      <c r="BO776" t="s">
        <v>25</v>
      </c>
      <c r="BP776" t="s">
        <v>25</v>
      </c>
      <c r="BQ776" t="s">
        <v>25</v>
      </c>
      <c r="BR776" t="s">
        <v>25</v>
      </c>
      <c r="BS776" t="s">
        <v>25</v>
      </c>
      <c r="BT776" t="s">
        <v>25</v>
      </c>
      <c r="BU776" t="s">
        <v>25</v>
      </c>
      <c r="BV776" t="s">
        <v>25</v>
      </c>
      <c r="BW776" t="s">
        <v>25</v>
      </c>
      <c r="BX776" t="s">
        <v>25</v>
      </c>
      <c r="BY776" t="s">
        <v>25</v>
      </c>
      <c r="BZ776" t="s">
        <v>25</v>
      </c>
      <c r="CA776" t="s">
        <v>25</v>
      </c>
      <c r="CB776" t="s">
        <v>25</v>
      </c>
      <c r="CC776" t="s">
        <v>25</v>
      </c>
      <c r="CD776" t="s">
        <v>25</v>
      </c>
      <c r="CE776" t="s">
        <v>25</v>
      </c>
      <c r="CF776" t="s">
        <v>25</v>
      </c>
      <c r="CG776" t="s">
        <v>25</v>
      </c>
      <c r="CH776" t="s">
        <v>25</v>
      </c>
      <c r="CI776" t="s">
        <v>25</v>
      </c>
      <c r="CJ776" t="s">
        <v>25</v>
      </c>
      <c r="CK776" t="s">
        <v>25</v>
      </c>
      <c r="CL776" t="s">
        <v>25</v>
      </c>
      <c r="CM776" t="s">
        <v>25</v>
      </c>
      <c r="CN776" t="s">
        <v>25</v>
      </c>
      <c r="CO776" t="s">
        <v>25</v>
      </c>
      <c r="CP776" t="s">
        <v>25</v>
      </c>
      <c r="CQ776" t="s">
        <v>25</v>
      </c>
      <c r="CR776" t="s">
        <v>25</v>
      </c>
      <c r="CS776" t="s">
        <v>25</v>
      </c>
      <c r="CT776" t="s">
        <v>25</v>
      </c>
      <c r="CU776" t="s">
        <v>25</v>
      </c>
      <c r="CV776" t="s">
        <v>25</v>
      </c>
      <c r="CW776" t="s">
        <v>25</v>
      </c>
      <c r="CX776" t="s">
        <v>25</v>
      </c>
      <c r="CY776" t="s">
        <v>25</v>
      </c>
      <c r="CZ776" t="s">
        <v>25</v>
      </c>
      <c r="DA776" t="s">
        <v>25</v>
      </c>
      <c r="DB776" t="s">
        <v>25</v>
      </c>
      <c r="DC776" t="s">
        <v>25</v>
      </c>
    </row>
    <row r="777" spans="1:107" x14ac:dyDescent="0.2">
      <c r="A777" t="s">
        <v>337</v>
      </c>
      <c r="B777">
        <v>110036338</v>
      </c>
      <c r="C777" t="s">
        <v>33</v>
      </c>
      <c r="D777">
        <v>0</v>
      </c>
      <c r="E777">
        <v>-3</v>
      </c>
      <c r="F777">
        <v>0</v>
      </c>
      <c r="G777" t="s">
        <v>24</v>
      </c>
      <c r="H777">
        <v>1</v>
      </c>
      <c r="I777" t="s">
        <v>25</v>
      </c>
      <c r="J777">
        <v>0</v>
      </c>
      <c r="K777" t="s">
        <v>25</v>
      </c>
      <c r="L777">
        <v>0</v>
      </c>
      <c r="M777">
        <v>0.66700000000000004</v>
      </c>
      <c r="N777" t="s">
        <v>341</v>
      </c>
      <c r="O777" t="s">
        <v>151</v>
      </c>
      <c r="P777" t="s">
        <v>2359</v>
      </c>
      <c r="Q777" t="s">
        <v>2875</v>
      </c>
      <c r="R777" t="s">
        <v>25</v>
      </c>
      <c r="S777" t="s">
        <v>2877</v>
      </c>
      <c r="T777" t="s">
        <v>25</v>
      </c>
      <c r="U777">
        <v>2</v>
      </c>
      <c r="V777">
        <v>42</v>
      </c>
      <c r="W777" t="s">
        <v>2411</v>
      </c>
      <c r="X777" t="s">
        <v>4405</v>
      </c>
      <c r="Y777" t="s">
        <v>4406</v>
      </c>
      <c r="Z777" t="s">
        <v>4407</v>
      </c>
      <c r="AA777" t="s">
        <v>4408</v>
      </c>
      <c r="AB777" t="s">
        <v>4409</v>
      </c>
      <c r="AC777" t="s">
        <v>4410</v>
      </c>
      <c r="AD777" t="s">
        <v>25</v>
      </c>
      <c r="AE777" t="s">
        <v>4406</v>
      </c>
      <c r="AF777" t="s">
        <v>4411</v>
      </c>
      <c r="AG777" t="s">
        <v>356</v>
      </c>
      <c r="AH777" t="s">
        <v>4423</v>
      </c>
      <c r="AI777" t="s">
        <v>4424</v>
      </c>
      <c r="AJ777" t="s">
        <v>4425</v>
      </c>
      <c r="AK777" t="s">
        <v>4426</v>
      </c>
      <c r="AL777" t="s">
        <v>4427</v>
      </c>
      <c r="AM777" t="s">
        <v>4428</v>
      </c>
      <c r="AN777" t="s">
        <v>3277</v>
      </c>
      <c r="AO777" t="s">
        <v>4429</v>
      </c>
      <c r="AP777" t="s">
        <v>4430</v>
      </c>
      <c r="AQ777" t="s">
        <v>4431</v>
      </c>
      <c r="AR777" t="s">
        <v>4432</v>
      </c>
      <c r="AS777" t="s">
        <v>4433</v>
      </c>
      <c r="AT777" t="s">
        <v>4434</v>
      </c>
      <c r="AU777" t="s">
        <v>4435</v>
      </c>
      <c r="AV777" t="s">
        <v>4436</v>
      </c>
      <c r="AW777" t="s">
        <v>4437</v>
      </c>
      <c r="AX777" t="s">
        <v>4438</v>
      </c>
      <c r="AY777" t="s">
        <v>4439</v>
      </c>
      <c r="AZ777" t="s">
        <v>4437</v>
      </c>
      <c r="BA777" t="s">
        <v>4440</v>
      </c>
      <c r="BB777" t="s">
        <v>4441</v>
      </c>
      <c r="BC777" t="s">
        <v>80</v>
      </c>
      <c r="BD777" t="s">
        <v>80</v>
      </c>
      <c r="BE777" t="s">
        <v>80</v>
      </c>
      <c r="BF777" t="s">
        <v>80</v>
      </c>
      <c r="BG777" t="s">
        <v>80</v>
      </c>
      <c r="BH777" t="s">
        <v>80</v>
      </c>
      <c r="BI777" t="s">
        <v>80</v>
      </c>
      <c r="BJ777" t="s">
        <v>80</v>
      </c>
      <c r="BK777" t="s">
        <v>80</v>
      </c>
      <c r="BL777" t="s">
        <v>25</v>
      </c>
      <c r="BM777" t="s">
        <v>25</v>
      </c>
      <c r="BN777" t="s">
        <v>25</v>
      </c>
      <c r="BO777" t="s">
        <v>25</v>
      </c>
      <c r="BP777" t="s">
        <v>25</v>
      </c>
      <c r="BQ777" t="s">
        <v>25</v>
      </c>
      <c r="BR777" t="s">
        <v>25</v>
      </c>
      <c r="BS777" t="s">
        <v>25</v>
      </c>
      <c r="BT777" t="s">
        <v>25</v>
      </c>
      <c r="BU777" t="s">
        <v>25</v>
      </c>
      <c r="BV777" t="s">
        <v>25</v>
      </c>
      <c r="BW777" t="s">
        <v>25</v>
      </c>
      <c r="BX777" t="s">
        <v>25</v>
      </c>
      <c r="BY777" t="s">
        <v>25</v>
      </c>
      <c r="BZ777" t="s">
        <v>25</v>
      </c>
      <c r="CA777" t="s">
        <v>25</v>
      </c>
      <c r="CB777" t="s">
        <v>25</v>
      </c>
      <c r="CC777" t="s">
        <v>25</v>
      </c>
      <c r="CD777" t="s">
        <v>25</v>
      </c>
      <c r="CE777" t="s">
        <v>25</v>
      </c>
      <c r="CF777" t="s">
        <v>25</v>
      </c>
      <c r="CG777" t="s">
        <v>25</v>
      </c>
      <c r="CH777" t="s">
        <v>25</v>
      </c>
      <c r="CI777" t="s">
        <v>25</v>
      </c>
      <c r="CJ777" t="s">
        <v>25</v>
      </c>
      <c r="CK777" t="s">
        <v>25</v>
      </c>
      <c r="CL777" t="s">
        <v>25</v>
      </c>
      <c r="CM777" t="s">
        <v>25</v>
      </c>
      <c r="CN777" t="s">
        <v>25</v>
      </c>
      <c r="CO777" t="s">
        <v>25</v>
      </c>
      <c r="CP777" t="s">
        <v>25</v>
      </c>
      <c r="CQ777" t="s">
        <v>25</v>
      </c>
      <c r="CR777" t="s">
        <v>25</v>
      </c>
      <c r="CS777" t="s">
        <v>25</v>
      </c>
      <c r="CT777" t="s">
        <v>25</v>
      </c>
      <c r="CU777" t="s">
        <v>25</v>
      </c>
      <c r="CV777" t="s">
        <v>25</v>
      </c>
      <c r="CW777" t="s">
        <v>25</v>
      </c>
      <c r="CX777" t="s">
        <v>25</v>
      </c>
      <c r="CY777" t="s">
        <v>25</v>
      </c>
      <c r="CZ777" t="s">
        <v>25</v>
      </c>
      <c r="DA777" t="s">
        <v>25</v>
      </c>
      <c r="DB777" t="s">
        <v>25</v>
      </c>
      <c r="DC777" t="s">
        <v>25</v>
      </c>
    </row>
    <row r="778" spans="1:107" x14ac:dyDescent="0.2">
      <c r="A778" t="s">
        <v>337</v>
      </c>
      <c r="B778">
        <v>110036338</v>
      </c>
      <c r="C778" t="s">
        <v>33</v>
      </c>
      <c r="D778">
        <v>0</v>
      </c>
      <c r="E778">
        <v>-3</v>
      </c>
      <c r="F778">
        <v>0</v>
      </c>
      <c r="G778" t="s">
        <v>24</v>
      </c>
      <c r="H778">
        <v>1</v>
      </c>
      <c r="I778" t="s">
        <v>25</v>
      </c>
      <c r="J778">
        <v>0</v>
      </c>
      <c r="K778" t="s">
        <v>25</v>
      </c>
      <c r="L778">
        <v>0</v>
      </c>
      <c r="M778">
        <v>0.66700000000000004</v>
      </c>
      <c r="N778" t="s">
        <v>341</v>
      </c>
      <c r="O778" t="s">
        <v>151</v>
      </c>
      <c r="P778" t="s">
        <v>2359</v>
      </c>
      <c r="Q778" t="s">
        <v>2875</v>
      </c>
      <c r="R778" t="s">
        <v>25</v>
      </c>
      <c r="S778" t="s">
        <v>2877</v>
      </c>
      <c r="T778" t="s">
        <v>25</v>
      </c>
      <c r="U778">
        <v>3</v>
      </c>
      <c r="V778">
        <v>42</v>
      </c>
      <c r="W778" t="s">
        <v>2411</v>
      </c>
      <c r="X778" t="s">
        <v>4405</v>
      </c>
      <c r="Y778" t="s">
        <v>4406</v>
      </c>
      <c r="Z778" t="s">
        <v>4407</v>
      </c>
      <c r="AA778" t="s">
        <v>4408</v>
      </c>
      <c r="AB778" t="s">
        <v>4409</v>
      </c>
      <c r="AC778" t="s">
        <v>4410</v>
      </c>
      <c r="AD778" t="s">
        <v>25</v>
      </c>
      <c r="AE778" t="s">
        <v>4406</v>
      </c>
      <c r="AF778" t="s">
        <v>4411</v>
      </c>
      <c r="AG778" t="s">
        <v>356</v>
      </c>
      <c r="AH778" t="s">
        <v>4423</v>
      </c>
      <c r="AI778" t="s">
        <v>4424</v>
      </c>
      <c r="AJ778" t="s">
        <v>4425</v>
      </c>
      <c r="AK778" t="s">
        <v>4426</v>
      </c>
      <c r="AL778" t="s">
        <v>4427</v>
      </c>
      <c r="AM778" t="s">
        <v>4428</v>
      </c>
      <c r="AN778" t="s">
        <v>3277</v>
      </c>
      <c r="AO778" t="s">
        <v>4429</v>
      </c>
      <c r="AP778" t="s">
        <v>4430</v>
      </c>
      <c r="AQ778" t="s">
        <v>4431</v>
      </c>
      <c r="AR778" t="s">
        <v>4432</v>
      </c>
      <c r="AS778" t="s">
        <v>4433</v>
      </c>
      <c r="AT778" t="s">
        <v>4434</v>
      </c>
      <c r="AU778" t="s">
        <v>4435</v>
      </c>
      <c r="AV778" t="s">
        <v>4436</v>
      </c>
      <c r="AW778" t="s">
        <v>4437</v>
      </c>
      <c r="AX778" t="s">
        <v>4438</v>
      </c>
      <c r="AY778" t="s">
        <v>4439</v>
      </c>
      <c r="AZ778" t="s">
        <v>4437</v>
      </c>
      <c r="BA778" t="s">
        <v>4440</v>
      </c>
      <c r="BB778" t="s">
        <v>4441</v>
      </c>
      <c r="BC778" t="s">
        <v>80</v>
      </c>
      <c r="BD778" t="s">
        <v>80</v>
      </c>
      <c r="BE778" t="s">
        <v>80</v>
      </c>
      <c r="BF778" t="s">
        <v>80</v>
      </c>
      <c r="BG778" t="s">
        <v>80</v>
      </c>
      <c r="BH778" t="s">
        <v>80</v>
      </c>
      <c r="BI778" t="s">
        <v>80</v>
      </c>
      <c r="BJ778" t="s">
        <v>80</v>
      </c>
      <c r="BK778" t="s">
        <v>80</v>
      </c>
      <c r="BL778" t="s">
        <v>25</v>
      </c>
      <c r="BM778" t="s">
        <v>25</v>
      </c>
      <c r="BN778" t="s">
        <v>25</v>
      </c>
      <c r="BO778" t="s">
        <v>25</v>
      </c>
      <c r="BP778" t="s">
        <v>25</v>
      </c>
      <c r="BQ778" t="s">
        <v>25</v>
      </c>
      <c r="BR778" t="s">
        <v>25</v>
      </c>
      <c r="BS778" t="s">
        <v>25</v>
      </c>
      <c r="BT778" t="s">
        <v>25</v>
      </c>
      <c r="BU778" t="s">
        <v>25</v>
      </c>
      <c r="BV778" t="s">
        <v>25</v>
      </c>
      <c r="BW778" t="s">
        <v>25</v>
      </c>
      <c r="BX778" t="s">
        <v>25</v>
      </c>
      <c r="BY778" t="s">
        <v>25</v>
      </c>
      <c r="BZ778" t="s">
        <v>25</v>
      </c>
      <c r="CA778" t="s">
        <v>25</v>
      </c>
      <c r="CB778" t="s">
        <v>25</v>
      </c>
      <c r="CC778" t="s">
        <v>25</v>
      </c>
      <c r="CD778" t="s">
        <v>25</v>
      </c>
      <c r="CE778" t="s">
        <v>25</v>
      </c>
      <c r="CF778" t="s">
        <v>25</v>
      </c>
      <c r="CG778" t="s">
        <v>25</v>
      </c>
      <c r="CH778" t="s">
        <v>25</v>
      </c>
      <c r="CI778" t="s">
        <v>25</v>
      </c>
      <c r="CJ778" t="s">
        <v>25</v>
      </c>
      <c r="CK778" t="s">
        <v>25</v>
      </c>
      <c r="CL778" t="s">
        <v>25</v>
      </c>
      <c r="CM778" t="s">
        <v>25</v>
      </c>
      <c r="CN778" t="s">
        <v>25</v>
      </c>
      <c r="CO778" t="s">
        <v>25</v>
      </c>
      <c r="CP778" t="s">
        <v>25</v>
      </c>
      <c r="CQ778" t="s">
        <v>25</v>
      </c>
      <c r="CR778" t="s">
        <v>25</v>
      </c>
      <c r="CS778" t="s">
        <v>25</v>
      </c>
      <c r="CT778" t="s">
        <v>25</v>
      </c>
      <c r="CU778" t="s">
        <v>25</v>
      </c>
      <c r="CV778" t="s">
        <v>25</v>
      </c>
      <c r="CW778" t="s">
        <v>25</v>
      </c>
      <c r="CX778" t="s">
        <v>25</v>
      </c>
      <c r="CY778" t="s">
        <v>25</v>
      </c>
      <c r="CZ778" t="s">
        <v>25</v>
      </c>
      <c r="DA778" t="s">
        <v>25</v>
      </c>
      <c r="DB778" t="s">
        <v>25</v>
      </c>
      <c r="DC778" t="s">
        <v>25</v>
      </c>
    </row>
    <row r="779" spans="1:107" x14ac:dyDescent="0.2">
      <c r="A779" t="s">
        <v>337</v>
      </c>
      <c r="B779">
        <v>152651802</v>
      </c>
      <c r="C779" t="s">
        <v>22</v>
      </c>
      <c r="D779">
        <v>0</v>
      </c>
      <c r="E779" t="s">
        <v>26</v>
      </c>
      <c r="F779">
        <v>2</v>
      </c>
      <c r="G779" t="s">
        <v>24</v>
      </c>
      <c r="H779">
        <v>1</v>
      </c>
      <c r="I779" t="s">
        <v>25</v>
      </c>
      <c r="J779">
        <v>0</v>
      </c>
      <c r="K779" t="s">
        <v>25</v>
      </c>
      <c r="L779">
        <v>0</v>
      </c>
      <c r="M779">
        <v>0.66700000000000004</v>
      </c>
      <c r="N779" t="s">
        <v>83</v>
      </c>
      <c r="O779" t="s">
        <v>151</v>
      </c>
      <c r="P779" t="s">
        <v>152</v>
      </c>
      <c r="Q779" t="s">
        <v>3052</v>
      </c>
      <c r="R779" t="s">
        <v>3175</v>
      </c>
      <c r="S779" t="s">
        <v>2519</v>
      </c>
      <c r="T779" t="s">
        <v>2361</v>
      </c>
      <c r="U779">
        <v>2</v>
      </c>
      <c r="V779">
        <v>4673</v>
      </c>
      <c r="W779" t="s">
        <v>30</v>
      </c>
      <c r="X779" t="s">
        <v>4442</v>
      </c>
      <c r="Y779" t="s">
        <v>4443</v>
      </c>
      <c r="Z779" t="s">
        <v>4444</v>
      </c>
      <c r="AA779" t="s">
        <v>4445</v>
      </c>
      <c r="AB779" t="s">
        <v>4446</v>
      </c>
      <c r="AC779" t="s">
        <v>4447</v>
      </c>
      <c r="AD779" t="s">
        <v>25</v>
      </c>
      <c r="AE779" t="s">
        <v>4443</v>
      </c>
      <c r="AF779" t="s">
        <v>4448</v>
      </c>
      <c r="AG779" t="s">
        <v>357</v>
      </c>
      <c r="AH779" t="s">
        <v>4449</v>
      </c>
      <c r="AI779" t="s">
        <v>4450</v>
      </c>
      <c r="AJ779" t="s">
        <v>4451</v>
      </c>
      <c r="AK779" t="s">
        <v>4452</v>
      </c>
      <c r="AL779" t="s">
        <v>4453</v>
      </c>
      <c r="AM779" t="s">
        <v>4454</v>
      </c>
      <c r="AN779" t="s">
        <v>4455</v>
      </c>
      <c r="AO779" t="s">
        <v>4456</v>
      </c>
      <c r="AP779" t="s">
        <v>4457</v>
      </c>
      <c r="AQ779" t="s">
        <v>4458</v>
      </c>
      <c r="AR779">
        <v>1</v>
      </c>
      <c r="AS779">
        <v>6.08</v>
      </c>
      <c r="AT779">
        <v>27.1</v>
      </c>
      <c r="AU779" t="s">
        <v>4459</v>
      </c>
      <c r="AV779" t="s">
        <v>2411</v>
      </c>
      <c r="AW779" t="s">
        <v>3010</v>
      </c>
      <c r="AX779" t="s">
        <v>2298</v>
      </c>
      <c r="AY779" t="s">
        <v>3011</v>
      </c>
      <c r="AZ779" t="s">
        <v>3010</v>
      </c>
      <c r="BA779" t="s">
        <v>4460</v>
      </c>
      <c r="BB779" t="s">
        <v>4461</v>
      </c>
      <c r="BC779">
        <v>269914</v>
      </c>
      <c r="BD779" t="s">
        <v>4462</v>
      </c>
      <c r="BE779" t="s">
        <v>3046</v>
      </c>
      <c r="BF779" t="s">
        <v>2304</v>
      </c>
      <c r="BG779" t="s">
        <v>2305</v>
      </c>
      <c r="BH779">
        <v>2</v>
      </c>
      <c r="BI779" t="s">
        <v>3048</v>
      </c>
      <c r="BJ779" t="s">
        <v>83</v>
      </c>
      <c r="BK779" t="s">
        <v>23</v>
      </c>
      <c r="BL779" t="s">
        <v>25</v>
      </c>
      <c r="BM779" t="s">
        <v>25</v>
      </c>
      <c r="BN779" t="s">
        <v>25</v>
      </c>
      <c r="BO779" t="s">
        <v>25</v>
      </c>
      <c r="BP779" t="s">
        <v>25</v>
      </c>
      <c r="BQ779" t="s">
        <v>25</v>
      </c>
      <c r="BR779" t="s">
        <v>25</v>
      </c>
      <c r="BS779" t="s">
        <v>25</v>
      </c>
      <c r="BT779" t="s">
        <v>25</v>
      </c>
      <c r="BU779" t="s">
        <v>25</v>
      </c>
      <c r="BV779" t="s">
        <v>25</v>
      </c>
      <c r="BW779" t="s">
        <v>25</v>
      </c>
      <c r="BX779" t="s">
        <v>25</v>
      </c>
      <c r="BY779" t="s">
        <v>25</v>
      </c>
      <c r="BZ779" t="s">
        <v>25</v>
      </c>
      <c r="CA779" t="s">
        <v>25</v>
      </c>
      <c r="CB779" t="s">
        <v>25</v>
      </c>
      <c r="CC779" t="s">
        <v>25</v>
      </c>
      <c r="CD779" t="s">
        <v>25</v>
      </c>
      <c r="CE779" t="s">
        <v>25</v>
      </c>
      <c r="CF779" t="s">
        <v>25</v>
      </c>
      <c r="CG779" t="s">
        <v>25</v>
      </c>
      <c r="CH779" t="s">
        <v>25</v>
      </c>
      <c r="CI779" t="s">
        <v>25</v>
      </c>
      <c r="CJ779" t="s">
        <v>25</v>
      </c>
      <c r="CK779" t="s">
        <v>25</v>
      </c>
      <c r="CL779" t="s">
        <v>25</v>
      </c>
      <c r="CM779" t="s">
        <v>25</v>
      </c>
      <c r="CN779" t="s">
        <v>25</v>
      </c>
      <c r="CO779" t="s">
        <v>25</v>
      </c>
      <c r="CP779" t="s">
        <v>25</v>
      </c>
      <c r="CQ779" t="s">
        <v>25</v>
      </c>
      <c r="CR779" t="s">
        <v>25</v>
      </c>
      <c r="CS779" t="s">
        <v>25</v>
      </c>
      <c r="CT779" t="s">
        <v>25</v>
      </c>
      <c r="CU779" t="s">
        <v>25</v>
      </c>
      <c r="CV779" t="s">
        <v>25</v>
      </c>
      <c r="CW779" t="s">
        <v>25</v>
      </c>
      <c r="CX779" t="s">
        <v>25</v>
      </c>
      <c r="CY779" t="s">
        <v>25</v>
      </c>
      <c r="CZ779" t="s">
        <v>25</v>
      </c>
      <c r="DA779" t="s">
        <v>25</v>
      </c>
      <c r="DB779" t="s">
        <v>25</v>
      </c>
      <c r="DC779" t="s">
        <v>25</v>
      </c>
    </row>
    <row r="780" spans="1:107" x14ac:dyDescent="0.2">
      <c r="A780" t="s">
        <v>337</v>
      </c>
      <c r="B780">
        <v>152651802</v>
      </c>
      <c r="C780" t="s">
        <v>22</v>
      </c>
      <c r="D780">
        <v>0</v>
      </c>
      <c r="E780" t="s">
        <v>26</v>
      </c>
      <c r="F780">
        <v>2</v>
      </c>
      <c r="G780" t="s">
        <v>24</v>
      </c>
      <c r="H780">
        <v>1</v>
      </c>
      <c r="I780" t="s">
        <v>25</v>
      </c>
      <c r="J780">
        <v>0</v>
      </c>
      <c r="K780" t="s">
        <v>25</v>
      </c>
      <c r="L780">
        <v>0</v>
      </c>
      <c r="M780">
        <v>0.66700000000000004</v>
      </c>
      <c r="N780" t="s">
        <v>83</v>
      </c>
      <c r="O780" t="s">
        <v>151</v>
      </c>
      <c r="P780" t="s">
        <v>152</v>
      </c>
      <c r="Q780" t="s">
        <v>3052</v>
      </c>
      <c r="R780" t="s">
        <v>3175</v>
      </c>
      <c r="S780" t="s">
        <v>2519</v>
      </c>
      <c r="T780" t="s">
        <v>2361</v>
      </c>
      <c r="U780">
        <v>2</v>
      </c>
      <c r="V780">
        <v>4673</v>
      </c>
      <c r="W780" t="s">
        <v>30</v>
      </c>
      <c r="X780" t="s">
        <v>4463</v>
      </c>
      <c r="Y780" t="s">
        <v>4464</v>
      </c>
      <c r="Z780" t="s">
        <v>4465</v>
      </c>
      <c r="AA780" t="s">
        <v>4465</v>
      </c>
      <c r="AB780" t="s">
        <v>4446</v>
      </c>
      <c r="AC780" t="s">
        <v>4447</v>
      </c>
      <c r="AD780" t="s">
        <v>25</v>
      </c>
      <c r="AE780" t="s">
        <v>4443</v>
      </c>
      <c r="AF780" t="s">
        <v>4448</v>
      </c>
      <c r="AG780" t="s">
        <v>357</v>
      </c>
      <c r="AH780" t="s">
        <v>4449</v>
      </c>
      <c r="AI780" t="s">
        <v>4450</v>
      </c>
      <c r="AJ780" t="s">
        <v>4451</v>
      </c>
      <c r="AK780" t="s">
        <v>4452</v>
      </c>
      <c r="AL780" t="s">
        <v>4453</v>
      </c>
      <c r="AM780" t="s">
        <v>4454</v>
      </c>
      <c r="AN780" t="s">
        <v>4455</v>
      </c>
      <c r="AO780" t="s">
        <v>4456</v>
      </c>
      <c r="AP780" t="s">
        <v>4457</v>
      </c>
      <c r="AQ780" t="s">
        <v>4458</v>
      </c>
      <c r="AR780">
        <v>1</v>
      </c>
      <c r="AS780">
        <v>6.08</v>
      </c>
      <c r="AT780">
        <v>27.1</v>
      </c>
      <c r="AU780" t="s">
        <v>4459</v>
      </c>
      <c r="AV780" t="s">
        <v>2411</v>
      </c>
      <c r="AW780" t="s">
        <v>3010</v>
      </c>
      <c r="AX780" t="s">
        <v>2298</v>
      </c>
      <c r="AY780" t="s">
        <v>3011</v>
      </c>
      <c r="AZ780" t="s">
        <v>3010</v>
      </c>
      <c r="BA780" t="s">
        <v>4460</v>
      </c>
      <c r="BB780" t="s">
        <v>4461</v>
      </c>
      <c r="BC780">
        <v>269914</v>
      </c>
      <c r="BD780" t="s">
        <v>4462</v>
      </c>
      <c r="BE780" t="s">
        <v>3046</v>
      </c>
      <c r="BF780" t="s">
        <v>2304</v>
      </c>
      <c r="BG780" t="s">
        <v>2305</v>
      </c>
      <c r="BH780">
        <v>2</v>
      </c>
      <c r="BI780" t="s">
        <v>3048</v>
      </c>
      <c r="BJ780" t="s">
        <v>83</v>
      </c>
      <c r="BK780" t="s">
        <v>23</v>
      </c>
      <c r="BL780" t="s">
        <v>25</v>
      </c>
      <c r="BM780" t="s">
        <v>25</v>
      </c>
      <c r="BN780" t="s">
        <v>25</v>
      </c>
      <c r="BO780" t="s">
        <v>25</v>
      </c>
      <c r="BP780" t="s">
        <v>25</v>
      </c>
      <c r="BQ780" t="s">
        <v>25</v>
      </c>
      <c r="BR780" t="s">
        <v>25</v>
      </c>
      <c r="BS780" t="s">
        <v>25</v>
      </c>
      <c r="BT780" t="s">
        <v>25</v>
      </c>
      <c r="BU780" t="s">
        <v>25</v>
      </c>
      <c r="BV780" t="s">
        <v>25</v>
      </c>
      <c r="BW780" t="s">
        <v>25</v>
      </c>
      <c r="BX780" t="s">
        <v>25</v>
      </c>
      <c r="BY780" t="s">
        <v>25</v>
      </c>
      <c r="BZ780" t="s">
        <v>25</v>
      </c>
      <c r="CA780" t="s">
        <v>25</v>
      </c>
      <c r="CB780" t="s">
        <v>25</v>
      </c>
      <c r="CC780" t="s">
        <v>25</v>
      </c>
      <c r="CD780" t="s">
        <v>25</v>
      </c>
      <c r="CE780" t="s">
        <v>25</v>
      </c>
      <c r="CF780" t="s">
        <v>25</v>
      </c>
      <c r="CG780" t="s">
        <v>25</v>
      </c>
      <c r="CH780" t="s">
        <v>25</v>
      </c>
      <c r="CI780" t="s">
        <v>25</v>
      </c>
      <c r="CJ780" t="s">
        <v>25</v>
      </c>
      <c r="CK780" t="s">
        <v>25</v>
      </c>
      <c r="CL780" t="s">
        <v>25</v>
      </c>
      <c r="CM780" t="s">
        <v>25</v>
      </c>
      <c r="CN780" t="s">
        <v>25</v>
      </c>
      <c r="CO780" t="s">
        <v>25</v>
      </c>
      <c r="CP780" t="s">
        <v>25</v>
      </c>
      <c r="CQ780" t="s">
        <v>25</v>
      </c>
      <c r="CR780" t="s">
        <v>25</v>
      </c>
      <c r="CS780" t="s">
        <v>25</v>
      </c>
      <c r="CT780" t="s">
        <v>25</v>
      </c>
      <c r="CU780" t="s">
        <v>25</v>
      </c>
      <c r="CV780" t="s">
        <v>25</v>
      </c>
      <c r="CW780" t="s">
        <v>25</v>
      </c>
      <c r="CX780" t="s">
        <v>25</v>
      </c>
      <c r="CY780" t="s">
        <v>25</v>
      </c>
      <c r="CZ780" t="s">
        <v>25</v>
      </c>
      <c r="DA780" t="s">
        <v>25</v>
      </c>
      <c r="DB780" t="s">
        <v>25</v>
      </c>
      <c r="DC780" t="s">
        <v>25</v>
      </c>
    </row>
    <row r="781" spans="1:107" x14ac:dyDescent="0.2">
      <c r="A781" t="s">
        <v>337</v>
      </c>
      <c r="B781">
        <v>152651802</v>
      </c>
      <c r="C781" t="s">
        <v>22</v>
      </c>
      <c r="D781">
        <v>0</v>
      </c>
      <c r="E781" t="s">
        <v>26</v>
      </c>
      <c r="F781">
        <v>2</v>
      </c>
      <c r="G781" t="s">
        <v>24</v>
      </c>
      <c r="H781">
        <v>1</v>
      </c>
      <c r="I781" t="s">
        <v>25</v>
      </c>
      <c r="J781">
        <v>0</v>
      </c>
      <c r="K781" t="s">
        <v>25</v>
      </c>
      <c r="L781">
        <v>0</v>
      </c>
      <c r="M781">
        <v>0.66700000000000004</v>
      </c>
      <c r="N781" t="s">
        <v>83</v>
      </c>
      <c r="O781" t="s">
        <v>151</v>
      </c>
      <c r="P781" t="s">
        <v>152</v>
      </c>
      <c r="Q781" t="s">
        <v>3052</v>
      </c>
      <c r="R781" t="s">
        <v>3175</v>
      </c>
      <c r="S781" t="s">
        <v>2519</v>
      </c>
      <c r="T781" t="s">
        <v>2361</v>
      </c>
      <c r="U781">
        <v>2</v>
      </c>
      <c r="V781">
        <v>4602</v>
      </c>
      <c r="W781" t="s">
        <v>30</v>
      </c>
      <c r="X781" t="s">
        <v>4466</v>
      </c>
      <c r="Y781" t="s">
        <v>4467</v>
      </c>
      <c r="Z781" t="s">
        <v>4468</v>
      </c>
      <c r="AA781" t="s">
        <v>4468</v>
      </c>
      <c r="AB781" t="s">
        <v>4469</v>
      </c>
      <c r="AC781" t="s">
        <v>4470</v>
      </c>
      <c r="AD781" t="s">
        <v>25</v>
      </c>
      <c r="AE781" t="s">
        <v>4467</v>
      </c>
      <c r="AF781" t="s">
        <v>4448</v>
      </c>
      <c r="AG781" t="s">
        <v>357</v>
      </c>
      <c r="AH781" t="s">
        <v>4449</v>
      </c>
      <c r="AI781" t="s">
        <v>4450</v>
      </c>
      <c r="AJ781" t="s">
        <v>4451</v>
      </c>
      <c r="AK781" t="s">
        <v>4452</v>
      </c>
      <c r="AL781" t="s">
        <v>4453</v>
      </c>
      <c r="AM781" t="s">
        <v>4454</v>
      </c>
      <c r="AN781" t="s">
        <v>4455</v>
      </c>
      <c r="AO781" t="s">
        <v>4456</v>
      </c>
      <c r="AP781" t="s">
        <v>4457</v>
      </c>
      <c r="AQ781" t="s">
        <v>4458</v>
      </c>
      <c r="AR781">
        <v>1</v>
      </c>
      <c r="AS781">
        <v>6.08</v>
      </c>
      <c r="AT781">
        <v>27.1</v>
      </c>
      <c r="AU781" t="s">
        <v>4459</v>
      </c>
      <c r="AV781" t="s">
        <v>2411</v>
      </c>
      <c r="AW781" t="s">
        <v>3010</v>
      </c>
      <c r="AX781" t="s">
        <v>2298</v>
      </c>
      <c r="AY781" t="s">
        <v>3011</v>
      </c>
      <c r="AZ781" t="s">
        <v>3010</v>
      </c>
      <c r="BA781" t="s">
        <v>4460</v>
      </c>
      <c r="BB781" t="s">
        <v>4461</v>
      </c>
      <c r="BC781">
        <v>269914</v>
      </c>
      <c r="BD781" t="s">
        <v>4462</v>
      </c>
      <c r="BE781" t="s">
        <v>3046</v>
      </c>
      <c r="BF781" t="s">
        <v>2304</v>
      </c>
      <c r="BG781" t="s">
        <v>2305</v>
      </c>
      <c r="BH781">
        <v>2</v>
      </c>
      <c r="BI781" t="s">
        <v>3048</v>
      </c>
      <c r="BJ781" t="s">
        <v>83</v>
      </c>
      <c r="BK781" t="s">
        <v>23</v>
      </c>
      <c r="BL781" t="s">
        <v>25</v>
      </c>
      <c r="BM781" t="s">
        <v>25</v>
      </c>
      <c r="BN781" t="s">
        <v>25</v>
      </c>
      <c r="BO781" t="s">
        <v>25</v>
      </c>
      <c r="BP781" t="s">
        <v>25</v>
      </c>
      <c r="BQ781" t="s">
        <v>25</v>
      </c>
      <c r="BR781" t="s">
        <v>25</v>
      </c>
      <c r="BS781" t="s">
        <v>25</v>
      </c>
      <c r="BT781" t="s">
        <v>25</v>
      </c>
      <c r="BU781" t="s">
        <v>25</v>
      </c>
      <c r="BV781" t="s">
        <v>25</v>
      </c>
      <c r="BW781" t="s">
        <v>25</v>
      </c>
      <c r="BX781" t="s">
        <v>25</v>
      </c>
      <c r="BY781" t="s">
        <v>25</v>
      </c>
      <c r="BZ781" t="s">
        <v>25</v>
      </c>
      <c r="CA781" t="s">
        <v>25</v>
      </c>
      <c r="CB781" t="s">
        <v>25</v>
      </c>
      <c r="CC781" t="s">
        <v>25</v>
      </c>
      <c r="CD781" t="s">
        <v>25</v>
      </c>
      <c r="CE781" t="s">
        <v>25</v>
      </c>
      <c r="CF781" t="s">
        <v>25</v>
      </c>
      <c r="CG781" t="s">
        <v>25</v>
      </c>
      <c r="CH781" t="s">
        <v>25</v>
      </c>
      <c r="CI781" t="s">
        <v>25</v>
      </c>
      <c r="CJ781" t="s">
        <v>25</v>
      </c>
      <c r="CK781" t="s">
        <v>25</v>
      </c>
      <c r="CL781" t="s">
        <v>25</v>
      </c>
      <c r="CM781" t="s">
        <v>25</v>
      </c>
      <c r="CN781" t="s">
        <v>25</v>
      </c>
      <c r="CO781" t="s">
        <v>25</v>
      </c>
      <c r="CP781" t="s">
        <v>25</v>
      </c>
      <c r="CQ781" t="s">
        <v>25</v>
      </c>
      <c r="CR781" t="s">
        <v>25</v>
      </c>
      <c r="CS781" t="s">
        <v>25</v>
      </c>
      <c r="CT781" t="s">
        <v>25</v>
      </c>
      <c r="CU781" t="s">
        <v>25</v>
      </c>
      <c r="CV781" t="s">
        <v>25</v>
      </c>
      <c r="CW781" t="s">
        <v>25</v>
      </c>
      <c r="CX781" t="s">
        <v>25</v>
      </c>
      <c r="CY781" t="s">
        <v>25</v>
      </c>
      <c r="CZ781" t="s">
        <v>25</v>
      </c>
      <c r="DA781" t="s">
        <v>25</v>
      </c>
      <c r="DB781" t="s">
        <v>25</v>
      </c>
      <c r="DC781" t="s">
        <v>25</v>
      </c>
    </row>
    <row r="782" spans="1:107" x14ac:dyDescent="0.2">
      <c r="A782" t="s">
        <v>359</v>
      </c>
      <c r="B782">
        <v>6026775</v>
      </c>
      <c r="C782" t="s">
        <v>22</v>
      </c>
      <c r="D782">
        <v>0</v>
      </c>
      <c r="E782" t="s">
        <v>83</v>
      </c>
      <c r="F782">
        <v>1</v>
      </c>
      <c r="G782" t="s">
        <v>24</v>
      </c>
      <c r="H782">
        <v>1</v>
      </c>
      <c r="I782" t="s">
        <v>25</v>
      </c>
      <c r="J782">
        <v>0</v>
      </c>
      <c r="K782" t="s">
        <v>25</v>
      </c>
      <c r="L782">
        <v>0</v>
      </c>
      <c r="M782">
        <v>0.66700000000000004</v>
      </c>
      <c r="N782" t="s">
        <v>23</v>
      </c>
      <c r="O782" t="s">
        <v>151</v>
      </c>
      <c r="P782" t="s">
        <v>152</v>
      </c>
      <c r="Q782" t="s">
        <v>4280</v>
      </c>
      <c r="R782" t="s">
        <v>3203</v>
      </c>
      <c r="S782" t="s">
        <v>3244</v>
      </c>
      <c r="T782" t="s">
        <v>2878</v>
      </c>
      <c r="U782">
        <v>1</v>
      </c>
      <c r="V782">
        <v>541</v>
      </c>
      <c r="W782" t="s">
        <v>30</v>
      </c>
      <c r="X782" t="s">
        <v>4471</v>
      </c>
      <c r="Y782" t="s">
        <v>4472</v>
      </c>
      <c r="Z782" t="s">
        <v>4473</v>
      </c>
      <c r="AA782" t="s">
        <v>4474</v>
      </c>
      <c r="AB782" t="s">
        <v>4475</v>
      </c>
      <c r="AC782" t="s">
        <v>4476</v>
      </c>
      <c r="AD782" t="s">
        <v>25</v>
      </c>
      <c r="AE782" t="s">
        <v>4472</v>
      </c>
      <c r="AF782" t="s">
        <v>4477</v>
      </c>
      <c r="AG782" t="s">
        <v>412</v>
      </c>
      <c r="AH782" t="s">
        <v>4478</v>
      </c>
      <c r="AI782" t="s">
        <v>4479</v>
      </c>
      <c r="AJ782" t="s">
        <v>4480</v>
      </c>
      <c r="AK782" t="s">
        <v>4481</v>
      </c>
      <c r="AL782" t="s">
        <v>4482</v>
      </c>
      <c r="AM782" t="s">
        <v>4483</v>
      </c>
      <c r="AN782" t="s">
        <v>4484</v>
      </c>
      <c r="AO782" t="s">
        <v>4485</v>
      </c>
      <c r="AP782" t="s">
        <v>4486</v>
      </c>
      <c r="AQ782" t="s">
        <v>4487</v>
      </c>
      <c r="AR782">
        <v>0</v>
      </c>
      <c r="AS782">
        <v>1.44</v>
      </c>
      <c r="AT782">
        <v>0.14000000000000001</v>
      </c>
      <c r="AU782" t="s">
        <v>4488</v>
      </c>
      <c r="AV782" t="s">
        <v>30</v>
      </c>
      <c r="AW782" t="s">
        <v>2570</v>
      </c>
      <c r="AX782" t="s">
        <v>2298</v>
      </c>
      <c r="AY782" t="s">
        <v>4489</v>
      </c>
      <c r="AZ782" t="s">
        <v>2570</v>
      </c>
      <c r="BA782" t="s">
        <v>4490</v>
      </c>
      <c r="BB782" t="s">
        <v>4491</v>
      </c>
      <c r="BC782" t="s">
        <v>4492</v>
      </c>
      <c r="BD782" t="s">
        <v>4493</v>
      </c>
      <c r="BE782" t="s">
        <v>4226</v>
      </c>
      <c r="BF782" t="s">
        <v>3764</v>
      </c>
      <c r="BG782" t="s">
        <v>3765</v>
      </c>
      <c r="BH782" t="s">
        <v>4494</v>
      </c>
      <c r="BI782" t="s">
        <v>4495</v>
      </c>
      <c r="BJ782" t="s">
        <v>4496</v>
      </c>
      <c r="BK782" t="s">
        <v>4497</v>
      </c>
      <c r="BL782" t="s">
        <v>83</v>
      </c>
      <c r="BM782" t="s">
        <v>4488</v>
      </c>
      <c r="BN782">
        <v>0.872228</v>
      </c>
      <c r="BO782">
        <v>30938</v>
      </c>
      <c r="BP782">
        <v>8722</v>
      </c>
      <c r="BQ782">
        <v>836</v>
      </c>
      <c r="BR782">
        <v>302</v>
      </c>
      <c r="BS782">
        <v>1616</v>
      </c>
      <c r="BT782">
        <v>3490</v>
      </c>
      <c r="BU782">
        <v>14994</v>
      </c>
      <c r="BV782">
        <v>978</v>
      </c>
      <c r="BW782">
        <v>17094</v>
      </c>
      <c r="BX782">
        <v>13844</v>
      </c>
      <c r="BY782">
        <v>0.92478800000000005</v>
      </c>
      <c r="BZ782">
        <v>0.72129200000000004</v>
      </c>
      <c r="CA782">
        <v>0.89735100000000001</v>
      </c>
      <c r="CB782">
        <v>0.92017300000000002</v>
      </c>
      <c r="CC782">
        <v>0.84469899999999998</v>
      </c>
      <c r="CD782">
        <v>0.85220799999999997</v>
      </c>
      <c r="CE782">
        <v>0.85071600000000003</v>
      </c>
      <c r="CF782">
        <v>0.87486799999999998</v>
      </c>
      <c r="CG782">
        <v>0.86896899999999999</v>
      </c>
      <c r="CH782" t="s">
        <v>83</v>
      </c>
      <c r="CI782" t="s">
        <v>4488</v>
      </c>
      <c r="CJ782">
        <v>0.84073600000000004</v>
      </c>
      <c r="CK782">
        <v>245554</v>
      </c>
      <c r="CL782">
        <v>15072</v>
      </c>
      <c r="CM782">
        <v>33582</v>
      </c>
      <c r="CN782">
        <v>9824</v>
      </c>
      <c r="CO782">
        <v>17246</v>
      </c>
      <c r="CP782">
        <v>22288</v>
      </c>
      <c r="CQ782">
        <v>111284</v>
      </c>
      <c r="CR782">
        <v>5476</v>
      </c>
      <c r="CS782">
        <v>134612</v>
      </c>
      <c r="CT782">
        <v>110942</v>
      </c>
      <c r="CU782">
        <v>0.92588899999999996</v>
      </c>
      <c r="CV782">
        <v>0.66761999999999999</v>
      </c>
      <c r="CW782">
        <v>0.88945399999999997</v>
      </c>
      <c r="CX782">
        <v>0.92346099999999998</v>
      </c>
      <c r="CY782">
        <v>0.83924100000000001</v>
      </c>
      <c r="CZ782">
        <v>0.84994199999999998</v>
      </c>
      <c r="DA782">
        <v>0.831812</v>
      </c>
      <c r="DB782">
        <v>0.84826000000000001</v>
      </c>
      <c r="DC782">
        <v>0.83160599999999996</v>
      </c>
    </row>
    <row r="783" spans="1:107" x14ac:dyDescent="0.2">
      <c r="A783" t="s">
        <v>359</v>
      </c>
      <c r="B783">
        <v>6026775</v>
      </c>
      <c r="C783" t="s">
        <v>22</v>
      </c>
      <c r="D783">
        <v>0</v>
      </c>
      <c r="E783" t="s">
        <v>83</v>
      </c>
      <c r="F783">
        <v>1</v>
      </c>
      <c r="G783" t="s">
        <v>24</v>
      </c>
      <c r="H783">
        <v>1</v>
      </c>
      <c r="I783" t="s">
        <v>25</v>
      </c>
      <c r="J783">
        <v>0</v>
      </c>
      <c r="K783" t="s">
        <v>25</v>
      </c>
      <c r="L783">
        <v>0</v>
      </c>
      <c r="M783">
        <v>0.66700000000000004</v>
      </c>
      <c r="N783" t="s">
        <v>23</v>
      </c>
      <c r="O783" t="s">
        <v>151</v>
      </c>
      <c r="P783" t="s">
        <v>152</v>
      </c>
      <c r="Q783" t="s">
        <v>4280</v>
      </c>
      <c r="R783" t="s">
        <v>3203</v>
      </c>
      <c r="S783" t="s">
        <v>3244</v>
      </c>
      <c r="T783" t="s">
        <v>2878</v>
      </c>
      <c r="U783">
        <v>1</v>
      </c>
      <c r="V783">
        <v>541</v>
      </c>
      <c r="W783" t="s">
        <v>30</v>
      </c>
      <c r="X783" t="s">
        <v>4498</v>
      </c>
      <c r="Y783" t="s">
        <v>4499</v>
      </c>
      <c r="Z783" t="s">
        <v>4500</v>
      </c>
      <c r="AA783" t="s">
        <v>4500</v>
      </c>
      <c r="AB783" t="s">
        <v>4475</v>
      </c>
      <c r="AC783" t="s">
        <v>4476</v>
      </c>
      <c r="AD783" t="s">
        <v>25</v>
      </c>
      <c r="AE783" t="s">
        <v>4472</v>
      </c>
      <c r="AF783" t="s">
        <v>4477</v>
      </c>
      <c r="AG783" t="s">
        <v>412</v>
      </c>
      <c r="AH783" t="s">
        <v>4478</v>
      </c>
      <c r="AI783" t="s">
        <v>4479</v>
      </c>
      <c r="AJ783" t="s">
        <v>4480</v>
      </c>
      <c r="AK783" t="s">
        <v>4481</v>
      </c>
      <c r="AL783" t="s">
        <v>4482</v>
      </c>
      <c r="AM783" t="s">
        <v>4483</v>
      </c>
      <c r="AN783" t="s">
        <v>4484</v>
      </c>
      <c r="AO783" t="s">
        <v>4485</v>
      </c>
      <c r="AP783" t="s">
        <v>4486</v>
      </c>
      <c r="AQ783" t="s">
        <v>4487</v>
      </c>
      <c r="AR783">
        <v>0</v>
      </c>
      <c r="AS783">
        <v>1.44</v>
      </c>
      <c r="AT783">
        <v>0.14000000000000001</v>
      </c>
      <c r="AU783" t="s">
        <v>4488</v>
      </c>
      <c r="AV783" t="s">
        <v>30</v>
      </c>
      <c r="AW783" t="s">
        <v>2570</v>
      </c>
      <c r="AX783" t="s">
        <v>2298</v>
      </c>
      <c r="AY783" t="s">
        <v>4489</v>
      </c>
      <c r="AZ783" t="s">
        <v>2570</v>
      </c>
      <c r="BA783" t="s">
        <v>4490</v>
      </c>
      <c r="BB783" t="s">
        <v>4491</v>
      </c>
      <c r="BC783" t="s">
        <v>4492</v>
      </c>
      <c r="BD783" t="s">
        <v>4493</v>
      </c>
      <c r="BE783" t="s">
        <v>4226</v>
      </c>
      <c r="BF783" t="s">
        <v>3764</v>
      </c>
      <c r="BG783" t="s">
        <v>3765</v>
      </c>
      <c r="BH783" t="s">
        <v>4494</v>
      </c>
      <c r="BI783" t="s">
        <v>4495</v>
      </c>
      <c r="BJ783" t="s">
        <v>4496</v>
      </c>
      <c r="BK783" t="s">
        <v>4497</v>
      </c>
      <c r="BL783" t="s">
        <v>83</v>
      </c>
      <c r="BM783" t="s">
        <v>4488</v>
      </c>
      <c r="BN783">
        <v>0.872228</v>
      </c>
      <c r="BO783">
        <v>30938</v>
      </c>
      <c r="BP783">
        <v>8722</v>
      </c>
      <c r="BQ783">
        <v>836</v>
      </c>
      <c r="BR783">
        <v>302</v>
      </c>
      <c r="BS783">
        <v>1616</v>
      </c>
      <c r="BT783">
        <v>3490</v>
      </c>
      <c r="BU783">
        <v>14994</v>
      </c>
      <c r="BV783">
        <v>978</v>
      </c>
      <c r="BW783">
        <v>17094</v>
      </c>
      <c r="BX783">
        <v>13844</v>
      </c>
      <c r="BY783">
        <v>0.92478800000000005</v>
      </c>
      <c r="BZ783">
        <v>0.72129200000000004</v>
      </c>
      <c r="CA783">
        <v>0.89735100000000001</v>
      </c>
      <c r="CB783">
        <v>0.92017300000000002</v>
      </c>
      <c r="CC783">
        <v>0.84469899999999998</v>
      </c>
      <c r="CD783">
        <v>0.85220799999999997</v>
      </c>
      <c r="CE783">
        <v>0.85071600000000003</v>
      </c>
      <c r="CF783">
        <v>0.87486799999999998</v>
      </c>
      <c r="CG783">
        <v>0.86896899999999999</v>
      </c>
      <c r="CH783" t="s">
        <v>83</v>
      </c>
      <c r="CI783" t="s">
        <v>4488</v>
      </c>
      <c r="CJ783">
        <v>0.84073600000000004</v>
      </c>
      <c r="CK783">
        <v>245554</v>
      </c>
      <c r="CL783">
        <v>15072</v>
      </c>
      <c r="CM783">
        <v>33582</v>
      </c>
      <c r="CN783">
        <v>9824</v>
      </c>
      <c r="CO783">
        <v>17246</v>
      </c>
      <c r="CP783">
        <v>22288</v>
      </c>
      <c r="CQ783">
        <v>111284</v>
      </c>
      <c r="CR783">
        <v>5476</v>
      </c>
      <c r="CS783">
        <v>134612</v>
      </c>
      <c r="CT783">
        <v>110942</v>
      </c>
      <c r="CU783">
        <v>0.92588899999999996</v>
      </c>
      <c r="CV783">
        <v>0.66761999999999999</v>
      </c>
      <c r="CW783">
        <v>0.88945399999999997</v>
      </c>
      <c r="CX783">
        <v>0.92346099999999998</v>
      </c>
      <c r="CY783">
        <v>0.83924100000000001</v>
      </c>
      <c r="CZ783">
        <v>0.84994199999999998</v>
      </c>
      <c r="DA783">
        <v>0.831812</v>
      </c>
      <c r="DB783">
        <v>0.84826000000000001</v>
      </c>
      <c r="DC783">
        <v>0.83160599999999996</v>
      </c>
    </row>
    <row r="784" spans="1:107" x14ac:dyDescent="0.2">
      <c r="A784" t="s">
        <v>359</v>
      </c>
      <c r="B784">
        <v>6026775</v>
      </c>
      <c r="C784" t="s">
        <v>22</v>
      </c>
      <c r="D784">
        <v>0</v>
      </c>
      <c r="E784" t="s">
        <v>83</v>
      </c>
      <c r="F784">
        <v>1</v>
      </c>
      <c r="G784" t="s">
        <v>24</v>
      </c>
      <c r="H784">
        <v>1</v>
      </c>
      <c r="I784" t="s">
        <v>25</v>
      </c>
      <c r="J784">
        <v>0</v>
      </c>
      <c r="K784" t="s">
        <v>25</v>
      </c>
      <c r="L784">
        <v>0</v>
      </c>
      <c r="M784">
        <v>0.66700000000000004</v>
      </c>
      <c r="N784" t="s">
        <v>23</v>
      </c>
      <c r="O784" t="s">
        <v>151</v>
      </c>
      <c r="P784" t="s">
        <v>152</v>
      </c>
      <c r="Q784" t="s">
        <v>4280</v>
      </c>
      <c r="R784" t="s">
        <v>3203</v>
      </c>
      <c r="S784" t="s">
        <v>3244</v>
      </c>
      <c r="T784" t="s">
        <v>2878</v>
      </c>
      <c r="U784">
        <v>1</v>
      </c>
      <c r="V784">
        <v>435</v>
      </c>
      <c r="W784" t="s">
        <v>30</v>
      </c>
      <c r="X784" t="s">
        <v>25</v>
      </c>
      <c r="Y784" t="s">
        <v>25</v>
      </c>
      <c r="Z784" t="s">
        <v>25</v>
      </c>
      <c r="AA784" t="s">
        <v>25</v>
      </c>
      <c r="AB784" t="s">
        <v>25</v>
      </c>
      <c r="AC784" t="s">
        <v>25</v>
      </c>
      <c r="AD784" t="s">
        <v>25</v>
      </c>
      <c r="AE784" t="s">
        <v>4501</v>
      </c>
      <c r="AF784" t="s">
        <v>4477</v>
      </c>
      <c r="AG784" t="s">
        <v>412</v>
      </c>
      <c r="AH784" t="s">
        <v>4478</v>
      </c>
      <c r="AI784" t="s">
        <v>4479</v>
      </c>
      <c r="AJ784" t="s">
        <v>4480</v>
      </c>
      <c r="AK784" t="s">
        <v>4481</v>
      </c>
      <c r="AL784" t="s">
        <v>4482</v>
      </c>
      <c r="AM784" t="s">
        <v>4483</v>
      </c>
      <c r="AN784" t="s">
        <v>4484</v>
      </c>
      <c r="AO784" t="s">
        <v>4485</v>
      </c>
      <c r="AP784" t="s">
        <v>4486</v>
      </c>
      <c r="AQ784" t="s">
        <v>4487</v>
      </c>
      <c r="AR784">
        <v>0</v>
      </c>
      <c r="AS784">
        <v>1.44</v>
      </c>
      <c r="AT784">
        <v>0.14000000000000001</v>
      </c>
      <c r="AU784" t="s">
        <v>4488</v>
      </c>
      <c r="AV784" t="s">
        <v>30</v>
      </c>
      <c r="AW784" t="s">
        <v>2570</v>
      </c>
      <c r="AX784" t="s">
        <v>2298</v>
      </c>
      <c r="AY784" t="s">
        <v>4489</v>
      </c>
      <c r="AZ784" t="s">
        <v>2570</v>
      </c>
      <c r="BA784" t="s">
        <v>4490</v>
      </c>
      <c r="BB784" t="s">
        <v>4491</v>
      </c>
      <c r="BC784" t="s">
        <v>4492</v>
      </c>
      <c r="BD784" t="s">
        <v>4493</v>
      </c>
      <c r="BE784" t="s">
        <v>4226</v>
      </c>
      <c r="BF784" t="s">
        <v>3764</v>
      </c>
      <c r="BG784" t="s">
        <v>3765</v>
      </c>
      <c r="BH784" t="s">
        <v>4494</v>
      </c>
      <c r="BI784" t="s">
        <v>4495</v>
      </c>
      <c r="BJ784" t="s">
        <v>4496</v>
      </c>
      <c r="BK784" t="s">
        <v>4497</v>
      </c>
      <c r="BL784" t="s">
        <v>83</v>
      </c>
      <c r="BM784" t="s">
        <v>4488</v>
      </c>
      <c r="BN784">
        <v>0.872228</v>
      </c>
      <c r="BO784">
        <v>30938</v>
      </c>
      <c r="BP784">
        <v>8722</v>
      </c>
      <c r="BQ784">
        <v>836</v>
      </c>
      <c r="BR784">
        <v>302</v>
      </c>
      <c r="BS784">
        <v>1616</v>
      </c>
      <c r="BT784">
        <v>3490</v>
      </c>
      <c r="BU784">
        <v>14994</v>
      </c>
      <c r="BV784">
        <v>978</v>
      </c>
      <c r="BW784">
        <v>17094</v>
      </c>
      <c r="BX784">
        <v>13844</v>
      </c>
      <c r="BY784">
        <v>0.92478800000000005</v>
      </c>
      <c r="BZ784">
        <v>0.72129200000000004</v>
      </c>
      <c r="CA784">
        <v>0.89735100000000001</v>
      </c>
      <c r="CB784">
        <v>0.92017300000000002</v>
      </c>
      <c r="CC784">
        <v>0.84469899999999998</v>
      </c>
      <c r="CD784">
        <v>0.85220799999999997</v>
      </c>
      <c r="CE784">
        <v>0.85071600000000003</v>
      </c>
      <c r="CF784">
        <v>0.87486799999999998</v>
      </c>
      <c r="CG784">
        <v>0.86896899999999999</v>
      </c>
      <c r="CH784" t="s">
        <v>83</v>
      </c>
      <c r="CI784" t="s">
        <v>4488</v>
      </c>
      <c r="CJ784">
        <v>0.84073600000000004</v>
      </c>
      <c r="CK784">
        <v>245554</v>
      </c>
      <c r="CL784">
        <v>15072</v>
      </c>
      <c r="CM784">
        <v>33582</v>
      </c>
      <c r="CN784">
        <v>9824</v>
      </c>
      <c r="CO784">
        <v>17246</v>
      </c>
      <c r="CP784">
        <v>22288</v>
      </c>
      <c r="CQ784">
        <v>111284</v>
      </c>
      <c r="CR784">
        <v>5476</v>
      </c>
      <c r="CS784">
        <v>134612</v>
      </c>
      <c r="CT784">
        <v>110942</v>
      </c>
      <c r="CU784">
        <v>0.92588899999999996</v>
      </c>
      <c r="CV784">
        <v>0.66761999999999999</v>
      </c>
      <c r="CW784">
        <v>0.88945399999999997</v>
      </c>
      <c r="CX784">
        <v>0.92346099999999998</v>
      </c>
      <c r="CY784">
        <v>0.83924100000000001</v>
      </c>
      <c r="CZ784">
        <v>0.84994199999999998</v>
      </c>
      <c r="DA784">
        <v>0.831812</v>
      </c>
      <c r="DB784">
        <v>0.84826000000000001</v>
      </c>
      <c r="DC784">
        <v>0.83160599999999996</v>
      </c>
    </row>
    <row r="785" spans="1:107" x14ac:dyDescent="0.2">
      <c r="A785" t="s">
        <v>359</v>
      </c>
      <c r="B785">
        <v>6026775</v>
      </c>
      <c r="C785" t="s">
        <v>22</v>
      </c>
      <c r="D785">
        <v>0</v>
      </c>
      <c r="E785" t="s">
        <v>83</v>
      </c>
      <c r="F785">
        <v>1</v>
      </c>
      <c r="G785" t="s">
        <v>24</v>
      </c>
      <c r="H785">
        <v>1</v>
      </c>
      <c r="I785" t="s">
        <v>25</v>
      </c>
      <c r="J785">
        <v>0</v>
      </c>
      <c r="K785" t="s">
        <v>25</v>
      </c>
      <c r="L785">
        <v>0</v>
      </c>
      <c r="M785">
        <v>0.66700000000000004</v>
      </c>
      <c r="N785" t="s">
        <v>23</v>
      </c>
      <c r="O785" t="s">
        <v>151</v>
      </c>
      <c r="P785" t="s">
        <v>152</v>
      </c>
      <c r="Q785" t="s">
        <v>4280</v>
      </c>
      <c r="R785" t="s">
        <v>3203</v>
      </c>
      <c r="S785" t="s">
        <v>3244</v>
      </c>
      <c r="T785" t="s">
        <v>2878</v>
      </c>
      <c r="U785">
        <v>1</v>
      </c>
      <c r="V785">
        <v>406</v>
      </c>
      <c r="W785" t="s">
        <v>30</v>
      </c>
      <c r="X785" t="s">
        <v>25</v>
      </c>
      <c r="Y785" t="s">
        <v>25</v>
      </c>
      <c r="Z785" t="s">
        <v>25</v>
      </c>
      <c r="AA785" t="s">
        <v>25</v>
      </c>
      <c r="AB785" t="s">
        <v>25</v>
      </c>
      <c r="AC785" t="s">
        <v>25</v>
      </c>
      <c r="AD785" t="s">
        <v>25</v>
      </c>
      <c r="AE785" t="s">
        <v>4502</v>
      </c>
      <c r="AF785" t="s">
        <v>4477</v>
      </c>
      <c r="AG785" t="s">
        <v>412</v>
      </c>
      <c r="AH785" t="s">
        <v>4478</v>
      </c>
      <c r="AI785" t="s">
        <v>4479</v>
      </c>
      <c r="AJ785" t="s">
        <v>4480</v>
      </c>
      <c r="AK785" t="s">
        <v>4481</v>
      </c>
      <c r="AL785" t="s">
        <v>4482</v>
      </c>
      <c r="AM785" t="s">
        <v>4483</v>
      </c>
      <c r="AN785" t="s">
        <v>4484</v>
      </c>
      <c r="AO785" t="s">
        <v>4485</v>
      </c>
      <c r="AP785" t="s">
        <v>4486</v>
      </c>
      <c r="AQ785" t="s">
        <v>4487</v>
      </c>
      <c r="AR785">
        <v>0</v>
      </c>
      <c r="AS785">
        <v>1.44</v>
      </c>
      <c r="AT785">
        <v>0.14000000000000001</v>
      </c>
      <c r="AU785" t="s">
        <v>4488</v>
      </c>
      <c r="AV785" t="s">
        <v>30</v>
      </c>
      <c r="AW785" t="s">
        <v>2570</v>
      </c>
      <c r="AX785" t="s">
        <v>2298</v>
      </c>
      <c r="AY785" t="s">
        <v>4489</v>
      </c>
      <c r="AZ785" t="s">
        <v>2570</v>
      </c>
      <c r="BA785" t="s">
        <v>4490</v>
      </c>
      <c r="BB785" t="s">
        <v>4491</v>
      </c>
      <c r="BC785" t="s">
        <v>4492</v>
      </c>
      <c r="BD785" t="s">
        <v>4493</v>
      </c>
      <c r="BE785" t="s">
        <v>4226</v>
      </c>
      <c r="BF785" t="s">
        <v>3764</v>
      </c>
      <c r="BG785" t="s">
        <v>3765</v>
      </c>
      <c r="BH785" t="s">
        <v>4494</v>
      </c>
      <c r="BI785" t="s">
        <v>4495</v>
      </c>
      <c r="BJ785" t="s">
        <v>4496</v>
      </c>
      <c r="BK785" t="s">
        <v>4497</v>
      </c>
      <c r="BL785" t="s">
        <v>83</v>
      </c>
      <c r="BM785" t="s">
        <v>4488</v>
      </c>
      <c r="BN785">
        <v>0.872228</v>
      </c>
      <c r="BO785">
        <v>30938</v>
      </c>
      <c r="BP785">
        <v>8722</v>
      </c>
      <c r="BQ785">
        <v>836</v>
      </c>
      <c r="BR785">
        <v>302</v>
      </c>
      <c r="BS785">
        <v>1616</v>
      </c>
      <c r="BT785">
        <v>3490</v>
      </c>
      <c r="BU785">
        <v>14994</v>
      </c>
      <c r="BV785">
        <v>978</v>
      </c>
      <c r="BW785">
        <v>17094</v>
      </c>
      <c r="BX785">
        <v>13844</v>
      </c>
      <c r="BY785">
        <v>0.92478800000000005</v>
      </c>
      <c r="BZ785">
        <v>0.72129200000000004</v>
      </c>
      <c r="CA785">
        <v>0.89735100000000001</v>
      </c>
      <c r="CB785">
        <v>0.92017300000000002</v>
      </c>
      <c r="CC785">
        <v>0.84469899999999998</v>
      </c>
      <c r="CD785">
        <v>0.85220799999999997</v>
      </c>
      <c r="CE785">
        <v>0.85071600000000003</v>
      </c>
      <c r="CF785">
        <v>0.87486799999999998</v>
      </c>
      <c r="CG785">
        <v>0.86896899999999999</v>
      </c>
      <c r="CH785" t="s">
        <v>83</v>
      </c>
      <c r="CI785" t="s">
        <v>4488</v>
      </c>
      <c r="CJ785">
        <v>0.84073600000000004</v>
      </c>
      <c r="CK785">
        <v>245554</v>
      </c>
      <c r="CL785">
        <v>15072</v>
      </c>
      <c r="CM785">
        <v>33582</v>
      </c>
      <c r="CN785">
        <v>9824</v>
      </c>
      <c r="CO785">
        <v>17246</v>
      </c>
      <c r="CP785">
        <v>22288</v>
      </c>
      <c r="CQ785">
        <v>111284</v>
      </c>
      <c r="CR785">
        <v>5476</v>
      </c>
      <c r="CS785">
        <v>134612</v>
      </c>
      <c r="CT785">
        <v>110942</v>
      </c>
      <c r="CU785">
        <v>0.92588899999999996</v>
      </c>
      <c r="CV785">
        <v>0.66761999999999999</v>
      </c>
      <c r="CW785">
        <v>0.88945399999999997</v>
      </c>
      <c r="CX785">
        <v>0.92346099999999998</v>
      </c>
      <c r="CY785">
        <v>0.83924100000000001</v>
      </c>
      <c r="CZ785">
        <v>0.84994199999999998</v>
      </c>
      <c r="DA785">
        <v>0.831812</v>
      </c>
      <c r="DB785">
        <v>0.84826000000000001</v>
      </c>
      <c r="DC785">
        <v>0.83160599999999996</v>
      </c>
    </row>
    <row r="786" spans="1:107" x14ac:dyDescent="0.2">
      <c r="A786" t="s">
        <v>359</v>
      </c>
      <c r="B786">
        <v>6026775</v>
      </c>
      <c r="C786" t="s">
        <v>22</v>
      </c>
      <c r="D786">
        <v>0</v>
      </c>
      <c r="E786" t="s">
        <v>83</v>
      </c>
      <c r="F786">
        <v>1</v>
      </c>
      <c r="G786" t="s">
        <v>24</v>
      </c>
      <c r="H786">
        <v>1</v>
      </c>
      <c r="I786" t="s">
        <v>25</v>
      </c>
      <c r="J786">
        <v>0</v>
      </c>
      <c r="K786" t="s">
        <v>25</v>
      </c>
      <c r="L786">
        <v>0</v>
      </c>
      <c r="M786">
        <v>0.66700000000000004</v>
      </c>
      <c r="N786" t="s">
        <v>23</v>
      </c>
      <c r="O786" t="s">
        <v>2610</v>
      </c>
      <c r="P786" t="s">
        <v>25</v>
      </c>
      <c r="Q786" t="s">
        <v>25</v>
      </c>
      <c r="R786" t="s">
        <v>25</v>
      </c>
      <c r="S786" t="s">
        <v>25</v>
      </c>
      <c r="T786" t="s">
        <v>25</v>
      </c>
      <c r="U786" t="s">
        <v>25</v>
      </c>
      <c r="V786" t="s">
        <v>25</v>
      </c>
      <c r="W786" t="s">
        <v>30</v>
      </c>
      <c r="X786" t="s">
        <v>25</v>
      </c>
      <c r="Y786" t="s">
        <v>25</v>
      </c>
      <c r="Z786" t="s">
        <v>25</v>
      </c>
      <c r="AA786" t="s">
        <v>25</v>
      </c>
      <c r="AB786" t="s">
        <v>25</v>
      </c>
      <c r="AC786" t="s">
        <v>25</v>
      </c>
      <c r="AD786" t="s">
        <v>25</v>
      </c>
      <c r="AE786" t="s">
        <v>4503</v>
      </c>
      <c r="AF786" t="s">
        <v>4477</v>
      </c>
      <c r="AG786" t="s">
        <v>412</v>
      </c>
      <c r="AH786" t="s">
        <v>4478</v>
      </c>
      <c r="AI786" t="s">
        <v>4479</v>
      </c>
      <c r="AJ786" t="s">
        <v>4480</v>
      </c>
      <c r="AK786" t="s">
        <v>4481</v>
      </c>
      <c r="AL786" t="s">
        <v>4482</v>
      </c>
      <c r="AM786" t="s">
        <v>4483</v>
      </c>
      <c r="AN786" t="s">
        <v>4484</v>
      </c>
      <c r="AO786" t="s">
        <v>4485</v>
      </c>
      <c r="AP786" t="s">
        <v>4486</v>
      </c>
      <c r="AQ786" t="s">
        <v>4487</v>
      </c>
      <c r="AR786">
        <v>0</v>
      </c>
      <c r="AS786">
        <v>1.44</v>
      </c>
      <c r="AT786">
        <v>0.14000000000000001</v>
      </c>
      <c r="AU786" t="s">
        <v>4488</v>
      </c>
      <c r="AV786" t="s">
        <v>30</v>
      </c>
      <c r="AW786" t="s">
        <v>2570</v>
      </c>
      <c r="AX786" t="s">
        <v>2298</v>
      </c>
      <c r="AY786" t="s">
        <v>4489</v>
      </c>
      <c r="AZ786" t="s">
        <v>2570</v>
      </c>
      <c r="BA786" t="s">
        <v>4490</v>
      </c>
      <c r="BB786" t="s">
        <v>4491</v>
      </c>
      <c r="BC786" t="s">
        <v>4492</v>
      </c>
      <c r="BD786" t="s">
        <v>4493</v>
      </c>
      <c r="BE786" t="s">
        <v>4226</v>
      </c>
      <c r="BF786" t="s">
        <v>3764</v>
      </c>
      <c r="BG786" t="s">
        <v>3765</v>
      </c>
      <c r="BH786" t="s">
        <v>4494</v>
      </c>
      <c r="BI786" t="s">
        <v>4495</v>
      </c>
      <c r="BJ786" t="s">
        <v>4496</v>
      </c>
      <c r="BK786" t="s">
        <v>4497</v>
      </c>
      <c r="BL786" t="s">
        <v>83</v>
      </c>
      <c r="BM786" t="s">
        <v>4488</v>
      </c>
      <c r="BN786">
        <v>0.872228</v>
      </c>
      <c r="BO786">
        <v>30938</v>
      </c>
      <c r="BP786">
        <v>8722</v>
      </c>
      <c r="BQ786">
        <v>836</v>
      </c>
      <c r="BR786">
        <v>302</v>
      </c>
      <c r="BS786">
        <v>1616</v>
      </c>
      <c r="BT786">
        <v>3490</v>
      </c>
      <c r="BU786">
        <v>14994</v>
      </c>
      <c r="BV786">
        <v>978</v>
      </c>
      <c r="BW786">
        <v>17094</v>
      </c>
      <c r="BX786">
        <v>13844</v>
      </c>
      <c r="BY786">
        <v>0.92478800000000005</v>
      </c>
      <c r="BZ786">
        <v>0.72129200000000004</v>
      </c>
      <c r="CA786">
        <v>0.89735100000000001</v>
      </c>
      <c r="CB786">
        <v>0.92017300000000002</v>
      </c>
      <c r="CC786">
        <v>0.84469899999999998</v>
      </c>
      <c r="CD786">
        <v>0.85220799999999997</v>
      </c>
      <c r="CE786">
        <v>0.85071600000000003</v>
      </c>
      <c r="CF786">
        <v>0.87486799999999998</v>
      </c>
      <c r="CG786">
        <v>0.86896899999999999</v>
      </c>
      <c r="CH786" t="s">
        <v>83</v>
      </c>
      <c r="CI786" t="s">
        <v>4488</v>
      </c>
      <c r="CJ786">
        <v>0.84073600000000004</v>
      </c>
      <c r="CK786">
        <v>245554</v>
      </c>
      <c r="CL786">
        <v>15072</v>
      </c>
      <c r="CM786">
        <v>33582</v>
      </c>
      <c r="CN786">
        <v>9824</v>
      </c>
      <c r="CO786">
        <v>17246</v>
      </c>
      <c r="CP786">
        <v>22288</v>
      </c>
      <c r="CQ786">
        <v>111284</v>
      </c>
      <c r="CR786">
        <v>5476</v>
      </c>
      <c r="CS786">
        <v>134612</v>
      </c>
      <c r="CT786">
        <v>110942</v>
      </c>
      <c r="CU786">
        <v>0.92588899999999996</v>
      </c>
      <c r="CV786">
        <v>0.66761999999999999</v>
      </c>
      <c r="CW786">
        <v>0.88945399999999997</v>
      </c>
      <c r="CX786">
        <v>0.92346099999999998</v>
      </c>
      <c r="CY786">
        <v>0.83924100000000001</v>
      </c>
      <c r="CZ786">
        <v>0.84994199999999998</v>
      </c>
      <c r="DA786">
        <v>0.831812</v>
      </c>
      <c r="DB786">
        <v>0.84826000000000001</v>
      </c>
      <c r="DC786">
        <v>0.83160599999999996</v>
      </c>
    </row>
    <row r="787" spans="1:107" x14ac:dyDescent="0.2">
      <c r="A787" t="s">
        <v>359</v>
      </c>
      <c r="B787">
        <v>6026775</v>
      </c>
      <c r="C787" t="s">
        <v>22</v>
      </c>
      <c r="D787">
        <v>0</v>
      </c>
      <c r="E787" t="s">
        <v>83</v>
      </c>
      <c r="F787">
        <v>1</v>
      </c>
      <c r="G787" t="s">
        <v>24</v>
      </c>
      <c r="H787">
        <v>1</v>
      </c>
      <c r="I787" t="s">
        <v>25</v>
      </c>
      <c r="J787">
        <v>0</v>
      </c>
      <c r="K787" t="s">
        <v>25</v>
      </c>
      <c r="L787">
        <v>0</v>
      </c>
      <c r="M787">
        <v>0.66700000000000004</v>
      </c>
      <c r="N787" t="s">
        <v>23</v>
      </c>
      <c r="O787" t="s">
        <v>151</v>
      </c>
      <c r="P787" t="s">
        <v>152</v>
      </c>
      <c r="Q787" t="s">
        <v>4280</v>
      </c>
      <c r="R787" t="s">
        <v>3203</v>
      </c>
      <c r="S787" t="s">
        <v>3244</v>
      </c>
      <c r="T787" t="s">
        <v>2878</v>
      </c>
      <c r="U787">
        <v>1</v>
      </c>
      <c r="V787">
        <v>438</v>
      </c>
      <c r="W787" t="s">
        <v>30</v>
      </c>
      <c r="X787" t="s">
        <v>25</v>
      </c>
      <c r="Y787" t="s">
        <v>25</v>
      </c>
      <c r="Z787" t="s">
        <v>25</v>
      </c>
      <c r="AA787" t="s">
        <v>25</v>
      </c>
      <c r="AB787" t="s">
        <v>25</v>
      </c>
      <c r="AC787" t="s">
        <v>25</v>
      </c>
      <c r="AD787" t="s">
        <v>25</v>
      </c>
      <c r="AE787" t="s">
        <v>4504</v>
      </c>
      <c r="AF787" t="s">
        <v>4477</v>
      </c>
      <c r="AG787" t="s">
        <v>412</v>
      </c>
      <c r="AH787" t="s">
        <v>4478</v>
      </c>
      <c r="AI787" t="s">
        <v>4479</v>
      </c>
      <c r="AJ787" t="s">
        <v>4480</v>
      </c>
      <c r="AK787" t="s">
        <v>4481</v>
      </c>
      <c r="AL787" t="s">
        <v>4482</v>
      </c>
      <c r="AM787" t="s">
        <v>4483</v>
      </c>
      <c r="AN787" t="s">
        <v>4484</v>
      </c>
      <c r="AO787" t="s">
        <v>4485</v>
      </c>
      <c r="AP787" t="s">
        <v>4486</v>
      </c>
      <c r="AQ787" t="s">
        <v>4487</v>
      </c>
      <c r="AR787">
        <v>0</v>
      </c>
      <c r="AS787">
        <v>1.44</v>
      </c>
      <c r="AT787">
        <v>0.14000000000000001</v>
      </c>
      <c r="AU787" t="s">
        <v>4488</v>
      </c>
      <c r="AV787" t="s">
        <v>30</v>
      </c>
      <c r="AW787" t="s">
        <v>2570</v>
      </c>
      <c r="AX787" t="s">
        <v>2298</v>
      </c>
      <c r="AY787" t="s">
        <v>4489</v>
      </c>
      <c r="AZ787" t="s">
        <v>2570</v>
      </c>
      <c r="BA787" t="s">
        <v>4490</v>
      </c>
      <c r="BB787" t="s">
        <v>4491</v>
      </c>
      <c r="BC787" t="s">
        <v>4492</v>
      </c>
      <c r="BD787" t="s">
        <v>4493</v>
      </c>
      <c r="BE787" t="s">
        <v>4226</v>
      </c>
      <c r="BF787" t="s">
        <v>3764</v>
      </c>
      <c r="BG787" t="s">
        <v>3765</v>
      </c>
      <c r="BH787" t="s">
        <v>4494</v>
      </c>
      <c r="BI787" t="s">
        <v>4495</v>
      </c>
      <c r="BJ787" t="s">
        <v>4496</v>
      </c>
      <c r="BK787" t="s">
        <v>4497</v>
      </c>
      <c r="BL787" t="s">
        <v>83</v>
      </c>
      <c r="BM787" t="s">
        <v>4488</v>
      </c>
      <c r="BN787">
        <v>0.872228</v>
      </c>
      <c r="BO787">
        <v>30938</v>
      </c>
      <c r="BP787">
        <v>8722</v>
      </c>
      <c r="BQ787">
        <v>836</v>
      </c>
      <c r="BR787">
        <v>302</v>
      </c>
      <c r="BS787">
        <v>1616</v>
      </c>
      <c r="BT787">
        <v>3490</v>
      </c>
      <c r="BU787">
        <v>14994</v>
      </c>
      <c r="BV787">
        <v>978</v>
      </c>
      <c r="BW787">
        <v>17094</v>
      </c>
      <c r="BX787">
        <v>13844</v>
      </c>
      <c r="BY787">
        <v>0.92478800000000005</v>
      </c>
      <c r="BZ787">
        <v>0.72129200000000004</v>
      </c>
      <c r="CA787">
        <v>0.89735100000000001</v>
      </c>
      <c r="CB787">
        <v>0.92017300000000002</v>
      </c>
      <c r="CC787">
        <v>0.84469899999999998</v>
      </c>
      <c r="CD787">
        <v>0.85220799999999997</v>
      </c>
      <c r="CE787">
        <v>0.85071600000000003</v>
      </c>
      <c r="CF787">
        <v>0.87486799999999998</v>
      </c>
      <c r="CG787">
        <v>0.86896899999999999</v>
      </c>
      <c r="CH787" t="s">
        <v>83</v>
      </c>
      <c r="CI787" t="s">
        <v>4488</v>
      </c>
      <c r="CJ787">
        <v>0.84073600000000004</v>
      </c>
      <c r="CK787">
        <v>245554</v>
      </c>
      <c r="CL787">
        <v>15072</v>
      </c>
      <c r="CM787">
        <v>33582</v>
      </c>
      <c r="CN787">
        <v>9824</v>
      </c>
      <c r="CO787">
        <v>17246</v>
      </c>
      <c r="CP787">
        <v>22288</v>
      </c>
      <c r="CQ787">
        <v>111284</v>
      </c>
      <c r="CR787">
        <v>5476</v>
      </c>
      <c r="CS787">
        <v>134612</v>
      </c>
      <c r="CT787">
        <v>110942</v>
      </c>
      <c r="CU787">
        <v>0.92588899999999996</v>
      </c>
      <c r="CV787">
        <v>0.66761999999999999</v>
      </c>
      <c r="CW787">
        <v>0.88945399999999997</v>
      </c>
      <c r="CX787">
        <v>0.92346099999999998</v>
      </c>
      <c r="CY787">
        <v>0.83924100000000001</v>
      </c>
      <c r="CZ787">
        <v>0.84994199999999998</v>
      </c>
      <c r="DA787">
        <v>0.831812</v>
      </c>
      <c r="DB787">
        <v>0.84826000000000001</v>
      </c>
      <c r="DC787">
        <v>0.83160599999999996</v>
      </c>
    </row>
    <row r="788" spans="1:107" x14ac:dyDescent="0.2">
      <c r="A788" t="s">
        <v>359</v>
      </c>
      <c r="B788">
        <v>6026775</v>
      </c>
      <c r="C788" t="s">
        <v>22</v>
      </c>
      <c r="D788">
        <v>0</v>
      </c>
      <c r="E788" t="s">
        <v>83</v>
      </c>
      <c r="F788">
        <v>1</v>
      </c>
      <c r="G788" t="s">
        <v>24</v>
      </c>
      <c r="H788">
        <v>1</v>
      </c>
      <c r="I788" t="s">
        <v>25</v>
      </c>
      <c r="J788">
        <v>0</v>
      </c>
      <c r="K788" t="s">
        <v>25</v>
      </c>
      <c r="L788">
        <v>0</v>
      </c>
      <c r="M788">
        <v>0.66700000000000004</v>
      </c>
      <c r="N788" t="s">
        <v>23</v>
      </c>
      <c r="O788" t="s">
        <v>151</v>
      </c>
      <c r="P788" t="s">
        <v>152</v>
      </c>
      <c r="Q788" t="s">
        <v>4280</v>
      </c>
      <c r="R788" t="s">
        <v>3203</v>
      </c>
      <c r="S788" t="s">
        <v>3244</v>
      </c>
      <c r="T788" t="s">
        <v>2878</v>
      </c>
      <c r="U788">
        <v>1</v>
      </c>
      <c r="V788">
        <v>406</v>
      </c>
      <c r="W788" t="s">
        <v>30</v>
      </c>
      <c r="X788" t="s">
        <v>25</v>
      </c>
      <c r="Y788" t="s">
        <v>25</v>
      </c>
      <c r="Z788" t="s">
        <v>25</v>
      </c>
      <c r="AA788" t="s">
        <v>25</v>
      </c>
      <c r="AB788" t="s">
        <v>25</v>
      </c>
      <c r="AC788" t="s">
        <v>25</v>
      </c>
      <c r="AD788" t="s">
        <v>25</v>
      </c>
      <c r="AE788" t="s">
        <v>4505</v>
      </c>
      <c r="AF788" t="s">
        <v>4477</v>
      </c>
      <c r="AG788" t="s">
        <v>412</v>
      </c>
      <c r="AH788" t="s">
        <v>4478</v>
      </c>
      <c r="AI788" t="s">
        <v>4479</v>
      </c>
      <c r="AJ788" t="s">
        <v>4480</v>
      </c>
      <c r="AK788" t="s">
        <v>4481</v>
      </c>
      <c r="AL788" t="s">
        <v>4482</v>
      </c>
      <c r="AM788" t="s">
        <v>4483</v>
      </c>
      <c r="AN788" t="s">
        <v>4484</v>
      </c>
      <c r="AO788" t="s">
        <v>4485</v>
      </c>
      <c r="AP788" t="s">
        <v>4486</v>
      </c>
      <c r="AQ788" t="s">
        <v>4487</v>
      </c>
      <c r="AR788">
        <v>0</v>
      </c>
      <c r="AS788">
        <v>1.44</v>
      </c>
      <c r="AT788">
        <v>0.14000000000000001</v>
      </c>
      <c r="AU788" t="s">
        <v>4488</v>
      </c>
      <c r="AV788" t="s">
        <v>30</v>
      </c>
      <c r="AW788" t="s">
        <v>2570</v>
      </c>
      <c r="AX788" t="s">
        <v>2298</v>
      </c>
      <c r="AY788" t="s">
        <v>4489</v>
      </c>
      <c r="AZ788" t="s">
        <v>2570</v>
      </c>
      <c r="BA788" t="s">
        <v>4490</v>
      </c>
      <c r="BB788" t="s">
        <v>4491</v>
      </c>
      <c r="BC788" t="s">
        <v>4492</v>
      </c>
      <c r="BD788" t="s">
        <v>4493</v>
      </c>
      <c r="BE788" t="s">
        <v>4226</v>
      </c>
      <c r="BF788" t="s">
        <v>3764</v>
      </c>
      <c r="BG788" t="s">
        <v>3765</v>
      </c>
      <c r="BH788" t="s">
        <v>4494</v>
      </c>
      <c r="BI788" t="s">
        <v>4495</v>
      </c>
      <c r="BJ788" t="s">
        <v>4496</v>
      </c>
      <c r="BK788" t="s">
        <v>4497</v>
      </c>
      <c r="BL788" t="s">
        <v>83</v>
      </c>
      <c r="BM788" t="s">
        <v>4488</v>
      </c>
      <c r="BN788">
        <v>0.872228</v>
      </c>
      <c r="BO788">
        <v>30938</v>
      </c>
      <c r="BP788">
        <v>8722</v>
      </c>
      <c r="BQ788">
        <v>836</v>
      </c>
      <c r="BR788">
        <v>302</v>
      </c>
      <c r="BS788">
        <v>1616</v>
      </c>
      <c r="BT788">
        <v>3490</v>
      </c>
      <c r="BU788">
        <v>14994</v>
      </c>
      <c r="BV788">
        <v>978</v>
      </c>
      <c r="BW788">
        <v>17094</v>
      </c>
      <c r="BX788">
        <v>13844</v>
      </c>
      <c r="BY788">
        <v>0.92478800000000005</v>
      </c>
      <c r="BZ788">
        <v>0.72129200000000004</v>
      </c>
      <c r="CA788">
        <v>0.89735100000000001</v>
      </c>
      <c r="CB788">
        <v>0.92017300000000002</v>
      </c>
      <c r="CC788">
        <v>0.84469899999999998</v>
      </c>
      <c r="CD788">
        <v>0.85220799999999997</v>
      </c>
      <c r="CE788">
        <v>0.85071600000000003</v>
      </c>
      <c r="CF788">
        <v>0.87486799999999998</v>
      </c>
      <c r="CG788">
        <v>0.86896899999999999</v>
      </c>
      <c r="CH788" t="s">
        <v>83</v>
      </c>
      <c r="CI788" t="s">
        <v>4488</v>
      </c>
      <c r="CJ788">
        <v>0.84073600000000004</v>
      </c>
      <c r="CK788">
        <v>245554</v>
      </c>
      <c r="CL788">
        <v>15072</v>
      </c>
      <c r="CM788">
        <v>33582</v>
      </c>
      <c r="CN788">
        <v>9824</v>
      </c>
      <c r="CO788">
        <v>17246</v>
      </c>
      <c r="CP788">
        <v>22288</v>
      </c>
      <c r="CQ788">
        <v>111284</v>
      </c>
      <c r="CR788">
        <v>5476</v>
      </c>
      <c r="CS788">
        <v>134612</v>
      </c>
      <c r="CT788">
        <v>110942</v>
      </c>
      <c r="CU788">
        <v>0.92588899999999996</v>
      </c>
      <c r="CV788">
        <v>0.66761999999999999</v>
      </c>
      <c r="CW788">
        <v>0.88945399999999997</v>
      </c>
      <c r="CX788">
        <v>0.92346099999999998</v>
      </c>
      <c r="CY788">
        <v>0.83924100000000001</v>
      </c>
      <c r="CZ788">
        <v>0.84994199999999998</v>
      </c>
      <c r="DA788">
        <v>0.831812</v>
      </c>
      <c r="DB788">
        <v>0.84826000000000001</v>
      </c>
      <c r="DC788">
        <v>0.83160599999999996</v>
      </c>
    </row>
    <row r="789" spans="1:107" x14ac:dyDescent="0.2">
      <c r="A789" t="s">
        <v>359</v>
      </c>
      <c r="B789">
        <v>6026775</v>
      </c>
      <c r="C789" t="s">
        <v>22</v>
      </c>
      <c r="D789">
        <v>0</v>
      </c>
      <c r="E789" t="s">
        <v>83</v>
      </c>
      <c r="F789">
        <v>1</v>
      </c>
      <c r="G789" t="s">
        <v>24</v>
      </c>
      <c r="H789">
        <v>1</v>
      </c>
      <c r="I789" t="s">
        <v>25</v>
      </c>
      <c r="J789">
        <v>0</v>
      </c>
      <c r="K789" t="s">
        <v>25</v>
      </c>
      <c r="L789">
        <v>0</v>
      </c>
      <c r="M789">
        <v>0.66700000000000004</v>
      </c>
      <c r="N789" t="s">
        <v>23</v>
      </c>
      <c r="O789" t="s">
        <v>151</v>
      </c>
      <c r="P789" t="s">
        <v>152</v>
      </c>
      <c r="Q789" t="s">
        <v>4280</v>
      </c>
      <c r="R789" t="s">
        <v>3203</v>
      </c>
      <c r="S789" t="s">
        <v>3244</v>
      </c>
      <c r="T789" t="s">
        <v>2878</v>
      </c>
      <c r="U789">
        <v>1</v>
      </c>
      <c r="V789">
        <v>406</v>
      </c>
      <c r="W789" t="s">
        <v>30</v>
      </c>
      <c r="X789" t="s">
        <v>25</v>
      </c>
      <c r="Y789" t="s">
        <v>25</v>
      </c>
      <c r="Z789" t="s">
        <v>25</v>
      </c>
      <c r="AA789" t="s">
        <v>25</v>
      </c>
      <c r="AB789" t="s">
        <v>25</v>
      </c>
      <c r="AC789" t="s">
        <v>25</v>
      </c>
      <c r="AD789" t="s">
        <v>25</v>
      </c>
      <c r="AE789" t="s">
        <v>4506</v>
      </c>
      <c r="AF789" t="s">
        <v>4477</v>
      </c>
      <c r="AG789" t="s">
        <v>412</v>
      </c>
      <c r="AH789" t="s">
        <v>4478</v>
      </c>
      <c r="AI789" t="s">
        <v>4479</v>
      </c>
      <c r="AJ789" t="s">
        <v>4480</v>
      </c>
      <c r="AK789" t="s">
        <v>4481</v>
      </c>
      <c r="AL789" t="s">
        <v>4482</v>
      </c>
      <c r="AM789" t="s">
        <v>4483</v>
      </c>
      <c r="AN789" t="s">
        <v>4484</v>
      </c>
      <c r="AO789" t="s">
        <v>4485</v>
      </c>
      <c r="AP789" t="s">
        <v>4486</v>
      </c>
      <c r="AQ789" t="s">
        <v>4487</v>
      </c>
      <c r="AR789">
        <v>0</v>
      </c>
      <c r="AS789">
        <v>1.44</v>
      </c>
      <c r="AT789">
        <v>0.14000000000000001</v>
      </c>
      <c r="AU789" t="s">
        <v>4488</v>
      </c>
      <c r="AV789" t="s">
        <v>30</v>
      </c>
      <c r="AW789" t="s">
        <v>2570</v>
      </c>
      <c r="AX789" t="s">
        <v>2298</v>
      </c>
      <c r="AY789" t="s">
        <v>4489</v>
      </c>
      <c r="AZ789" t="s">
        <v>2570</v>
      </c>
      <c r="BA789" t="s">
        <v>4490</v>
      </c>
      <c r="BB789" t="s">
        <v>4491</v>
      </c>
      <c r="BC789" t="s">
        <v>4492</v>
      </c>
      <c r="BD789" t="s">
        <v>4493</v>
      </c>
      <c r="BE789" t="s">
        <v>4226</v>
      </c>
      <c r="BF789" t="s">
        <v>3764</v>
      </c>
      <c r="BG789" t="s">
        <v>3765</v>
      </c>
      <c r="BH789" t="s">
        <v>4494</v>
      </c>
      <c r="BI789" t="s">
        <v>4495</v>
      </c>
      <c r="BJ789" t="s">
        <v>4496</v>
      </c>
      <c r="BK789" t="s">
        <v>4497</v>
      </c>
      <c r="BL789" t="s">
        <v>83</v>
      </c>
      <c r="BM789" t="s">
        <v>4488</v>
      </c>
      <c r="BN789">
        <v>0.872228</v>
      </c>
      <c r="BO789">
        <v>30938</v>
      </c>
      <c r="BP789">
        <v>8722</v>
      </c>
      <c r="BQ789">
        <v>836</v>
      </c>
      <c r="BR789">
        <v>302</v>
      </c>
      <c r="BS789">
        <v>1616</v>
      </c>
      <c r="BT789">
        <v>3490</v>
      </c>
      <c r="BU789">
        <v>14994</v>
      </c>
      <c r="BV789">
        <v>978</v>
      </c>
      <c r="BW789">
        <v>17094</v>
      </c>
      <c r="BX789">
        <v>13844</v>
      </c>
      <c r="BY789">
        <v>0.92478800000000005</v>
      </c>
      <c r="BZ789">
        <v>0.72129200000000004</v>
      </c>
      <c r="CA789">
        <v>0.89735100000000001</v>
      </c>
      <c r="CB789">
        <v>0.92017300000000002</v>
      </c>
      <c r="CC789">
        <v>0.84469899999999998</v>
      </c>
      <c r="CD789">
        <v>0.85220799999999997</v>
      </c>
      <c r="CE789">
        <v>0.85071600000000003</v>
      </c>
      <c r="CF789">
        <v>0.87486799999999998</v>
      </c>
      <c r="CG789">
        <v>0.86896899999999999</v>
      </c>
      <c r="CH789" t="s">
        <v>83</v>
      </c>
      <c r="CI789" t="s">
        <v>4488</v>
      </c>
      <c r="CJ789">
        <v>0.84073600000000004</v>
      </c>
      <c r="CK789">
        <v>245554</v>
      </c>
      <c r="CL789">
        <v>15072</v>
      </c>
      <c r="CM789">
        <v>33582</v>
      </c>
      <c r="CN789">
        <v>9824</v>
      </c>
      <c r="CO789">
        <v>17246</v>
      </c>
      <c r="CP789">
        <v>22288</v>
      </c>
      <c r="CQ789">
        <v>111284</v>
      </c>
      <c r="CR789">
        <v>5476</v>
      </c>
      <c r="CS789">
        <v>134612</v>
      </c>
      <c r="CT789">
        <v>110942</v>
      </c>
      <c r="CU789">
        <v>0.92588899999999996</v>
      </c>
      <c r="CV789">
        <v>0.66761999999999999</v>
      </c>
      <c r="CW789">
        <v>0.88945399999999997</v>
      </c>
      <c r="CX789">
        <v>0.92346099999999998</v>
      </c>
      <c r="CY789">
        <v>0.83924100000000001</v>
      </c>
      <c r="CZ789">
        <v>0.84994199999999998</v>
      </c>
      <c r="DA789">
        <v>0.831812</v>
      </c>
      <c r="DB789">
        <v>0.84826000000000001</v>
      </c>
      <c r="DC789">
        <v>0.83160599999999996</v>
      </c>
    </row>
    <row r="790" spans="1:107" x14ac:dyDescent="0.2">
      <c r="A790" t="s">
        <v>359</v>
      </c>
      <c r="B790">
        <v>6026775</v>
      </c>
      <c r="C790" t="s">
        <v>22</v>
      </c>
      <c r="D790">
        <v>0</v>
      </c>
      <c r="E790" t="s">
        <v>83</v>
      </c>
      <c r="F790">
        <v>1</v>
      </c>
      <c r="G790" t="s">
        <v>24</v>
      </c>
      <c r="H790">
        <v>1</v>
      </c>
      <c r="I790" t="s">
        <v>25</v>
      </c>
      <c r="J790">
        <v>0</v>
      </c>
      <c r="K790" t="s">
        <v>25</v>
      </c>
      <c r="L790">
        <v>0</v>
      </c>
      <c r="M790">
        <v>0.66700000000000004</v>
      </c>
      <c r="N790" t="s">
        <v>23</v>
      </c>
      <c r="O790" t="s">
        <v>151</v>
      </c>
      <c r="P790" t="s">
        <v>152</v>
      </c>
      <c r="Q790" t="s">
        <v>4280</v>
      </c>
      <c r="R790" t="s">
        <v>3203</v>
      </c>
      <c r="S790" t="s">
        <v>3244</v>
      </c>
      <c r="T790" t="s">
        <v>2878</v>
      </c>
      <c r="U790">
        <v>1</v>
      </c>
      <c r="V790">
        <v>541</v>
      </c>
      <c r="W790" t="s">
        <v>30</v>
      </c>
      <c r="X790" t="s">
        <v>25</v>
      </c>
      <c r="Y790" t="s">
        <v>25</v>
      </c>
      <c r="Z790" t="s">
        <v>25</v>
      </c>
      <c r="AA790" t="s">
        <v>25</v>
      </c>
      <c r="AB790" t="s">
        <v>25</v>
      </c>
      <c r="AC790" t="s">
        <v>25</v>
      </c>
      <c r="AD790" t="s">
        <v>25</v>
      </c>
      <c r="AE790" t="s">
        <v>4507</v>
      </c>
      <c r="AF790" t="s">
        <v>4477</v>
      </c>
      <c r="AG790" t="s">
        <v>412</v>
      </c>
      <c r="AH790" t="s">
        <v>4478</v>
      </c>
      <c r="AI790" t="s">
        <v>4479</v>
      </c>
      <c r="AJ790" t="s">
        <v>4480</v>
      </c>
      <c r="AK790" t="s">
        <v>4481</v>
      </c>
      <c r="AL790" t="s">
        <v>4482</v>
      </c>
      <c r="AM790" t="s">
        <v>4483</v>
      </c>
      <c r="AN790" t="s">
        <v>4484</v>
      </c>
      <c r="AO790" t="s">
        <v>4485</v>
      </c>
      <c r="AP790" t="s">
        <v>4486</v>
      </c>
      <c r="AQ790" t="s">
        <v>4487</v>
      </c>
      <c r="AR790">
        <v>0</v>
      </c>
      <c r="AS790">
        <v>1.44</v>
      </c>
      <c r="AT790">
        <v>0.14000000000000001</v>
      </c>
      <c r="AU790" t="s">
        <v>4488</v>
      </c>
      <c r="AV790" t="s">
        <v>30</v>
      </c>
      <c r="AW790" t="s">
        <v>2570</v>
      </c>
      <c r="AX790" t="s">
        <v>2298</v>
      </c>
      <c r="AY790" t="s">
        <v>4489</v>
      </c>
      <c r="AZ790" t="s">
        <v>2570</v>
      </c>
      <c r="BA790" t="s">
        <v>4490</v>
      </c>
      <c r="BB790" t="s">
        <v>4491</v>
      </c>
      <c r="BC790" t="s">
        <v>4492</v>
      </c>
      <c r="BD790" t="s">
        <v>4493</v>
      </c>
      <c r="BE790" t="s">
        <v>4226</v>
      </c>
      <c r="BF790" t="s">
        <v>3764</v>
      </c>
      <c r="BG790" t="s">
        <v>3765</v>
      </c>
      <c r="BH790" t="s">
        <v>4494</v>
      </c>
      <c r="BI790" t="s">
        <v>4495</v>
      </c>
      <c r="BJ790" t="s">
        <v>4496</v>
      </c>
      <c r="BK790" t="s">
        <v>4497</v>
      </c>
      <c r="BL790" t="s">
        <v>83</v>
      </c>
      <c r="BM790" t="s">
        <v>4488</v>
      </c>
      <c r="BN790">
        <v>0.872228</v>
      </c>
      <c r="BO790">
        <v>30938</v>
      </c>
      <c r="BP790">
        <v>8722</v>
      </c>
      <c r="BQ790">
        <v>836</v>
      </c>
      <c r="BR790">
        <v>302</v>
      </c>
      <c r="BS790">
        <v>1616</v>
      </c>
      <c r="BT790">
        <v>3490</v>
      </c>
      <c r="BU790">
        <v>14994</v>
      </c>
      <c r="BV790">
        <v>978</v>
      </c>
      <c r="BW790">
        <v>17094</v>
      </c>
      <c r="BX790">
        <v>13844</v>
      </c>
      <c r="BY790">
        <v>0.92478800000000005</v>
      </c>
      <c r="BZ790">
        <v>0.72129200000000004</v>
      </c>
      <c r="CA790">
        <v>0.89735100000000001</v>
      </c>
      <c r="CB790">
        <v>0.92017300000000002</v>
      </c>
      <c r="CC790">
        <v>0.84469899999999998</v>
      </c>
      <c r="CD790">
        <v>0.85220799999999997</v>
      </c>
      <c r="CE790">
        <v>0.85071600000000003</v>
      </c>
      <c r="CF790">
        <v>0.87486799999999998</v>
      </c>
      <c r="CG790">
        <v>0.86896899999999999</v>
      </c>
      <c r="CH790" t="s">
        <v>83</v>
      </c>
      <c r="CI790" t="s">
        <v>4488</v>
      </c>
      <c r="CJ790">
        <v>0.84073600000000004</v>
      </c>
      <c r="CK790">
        <v>245554</v>
      </c>
      <c r="CL790">
        <v>15072</v>
      </c>
      <c r="CM790">
        <v>33582</v>
      </c>
      <c r="CN790">
        <v>9824</v>
      </c>
      <c r="CO790">
        <v>17246</v>
      </c>
      <c r="CP790">
        <v>22288</v>
      </c>
      <c r="CQ790">
        <v>111284</v>
      </c>
      <c r="CR790">
        <v>5476</v>
      </c>
      <c r="CS790">
        <v>134612</v>
      </c>
      <c r="CT790">
        <v>110942</v>
      </c>
      <c r="CU790">
        <v>0.92588899999999996</v>
      </c>
      <c r="CV790">
        <v>0.66761999999999999</v>
      </c>
      <c r="CW790">
        <v>0.88945399999999997</v>
      </c>
      <c r="CX790">
        <v>0.92346099999999998</v>
      </c>
      <c r="CY790">
        <v>0.83924100000000001</v>
      </c>
      <c r="CZ790">
        <v>0.84994199999999998</v>
      </c>
      <c r="DA790">
        <v>0.831812</v>
      </c>
      <c r="DB790">
        <v>0.84826000000000001</v>
      </c>
      <c r="DC790">
        <v>0.83160599999999996</v>
      </c>
    </row>
    <row r="791" spans="1:107" x14ac:dyDescent="0.2">
      <c r="A791" t="s">
        <v>359</v>
      </c>
      <c r="B791">
        <v>6026775</v>
      </c>
      <c r="C791" t="s">
        <v>22</v>
      </c>
      <c r="D791">
        <v>0</v>
      </c>
      <c r="E791" t="s">
        <v>83</v>
      </c>
      <c r="F791">
        <v>1</v>
      </c>
      <c r="G791" t="s">
        <v>24</v>
      </c>
      <c r="H791">
        <v>1</v>
      </c>
      <c r="I791" t="s">
        <v>25</v>
      </c>
      <c r="J791">
        <v>0</v>
      </c>
      <c r="K791" t="s">
        <v>25</v>
      </c>
      <c r="L791">
        <v>0</v>
      </c>
      <c r="M791">
        <v>0.66700000000000004</v>
      </c>
      <c r="N791" t="s">
        <v>23</v>
      </c>
      <c r="O791" t="s">
        <v>151</v>
      </c>
      <c r="P791" t="s">
        <v>152</v>
      </c>
      <c r="Q791" t="s">
        <v>4280</v>
      </c>
      <c r="R791" t="s">
        <v>3203</v>
      </c>
      <c r="S791" t="s">
        <v>3244</v>
      </c>
      <c r="T791" t="s">
        <v>2878</v>
      </c>
      <c r="U791">
        <v>1</v>
      </c>
      <c r="V791">
        <v>230</v>
      </c>
      <c r="W791" t="s">
        <v>30</v>
      </c>
      <c r="X791" t="s">
        <v>25</v>
      </c>
      <c r="Y791" t="s">
        <v>25</v>
      </c>
      <c r="Z791" t="s">
        <v>25</v>
      </c>
      <c r="AA791" t="s">
        <v>25</v>
      </c>
      <c r="AB791" t="s">
        <v>25</v>
      </c>
      <c r="AC791" t="s">
        <v>25</v>
      </c>
      <c r="AD791" t="s">
        <v>25</v>
      </c>
      <c r="AE791" t="s">
        <v>4508</v>
      </c>
      <c r="AF791" t="s">
        <v>4477</v>
      </c>
      <c r="AG791" t="s">
        <v>412</v>
      </c>
      <c r="AH791" t="s">
        <v>4478</v>
      </c>
      <c r="AI791" t="s">
        <v>4479</v>
      </c>
      <c r="AJ791" t="s">
        <v>4480</v>
      </c>
      <c r="AK791" t="s">
        <v>4481</v>
      </c>
      <c r="AL791" t="s">
        <v>4482</v>
      </c>
      <c r="AM791" t="s">
        <v>4483</v>
      </c>
      <c r="AN791" t="s">
        <v>4484</v>
      </c>
      <c r="AO791" t="s">
        <v>4485</v>
      </c>
      <c r="AP791" t="s">
        <v>4486</v>
      </c>
      <c r="AQ791" t="s">
        <v>4487</v>
      </c>
      <c r="AR791">
        <v>0</v>
      </c>
      <c r="AS791">
        <v>1.44</v>
      </c>
      <c r="AT791">
        <v>0.14000000000000001</v>
      </c>
      <c r="AU791" t="s">
        <v>4488</v>
      </c>
      <c r="AV791" t="s">
        <v>30</v>
      </c>
      <c r="AW791" t="s">
        <v>2570</v>
      </c>
      <c r="AX791" t="s">
        <v>2298</v>
      </c>
      <c r="AY791" t="s">
        <v>4489</v>
      </c>
      <c r="AZ791" t="s">
        <v>2570</v>
      </c>
      <c r="BA791" t="s">
        <v>4490</v>
      </c>
      <c r="BB791" t="s">
        <v>4491</v>
      </c>
      <c r="BC791" t="s">
        <v>4492</v>
      </c>
      <c r="BD791" t="s">
        <v>4493</v>
      </c>
      <c r="BE791" t="s">
        <v>4226</v>
      </c>
      <c r="BF791" t="s">
        <v>3764</v>
      </c>
      <c r="BG791" t="s">
        <v>3765</v>
      </c>
      <c r="BH791" t="s">
        <v>4494</v>
      </c>
      <c r="BI791" t="s">
        <v>4495</v>
      </c>
      <c r="BJ791" t="s">
        <v>4496</v>
      </c>
      <c r="BK791" t="s">
        <v>4497</v>
      </c>
      <c r="BL791" t="s">
        <v>83</v>
      </c>
      <c r="BM791" t="s">
        <v>4488</v>
      </c>
      <c r="BN791">
        <v>0.872228</v>
      </c>
      <c r="BO791">
        <v>30938</v>
      </c>
      <c r="BP791">
        <v>8722</v>
      </c>
      <c r="BQ791">
        <v>836</v>
      </c>
      <c r="BR791">
        <v>302</v>
      </c>
      <c r="BS791">
        <v>1616</v>
      </c>
      <c r="BT791">
        <v>3490</v>
      </c>
      <c r="BU791">
        <v>14994</v>
      </c>
      <c r="BV791">
        <v>978</v>
      </c>
      <c r="BW791">
        <v>17094</v>
      </c>
      <c r="BX791">
        <v>13844</v>
      </c>
      <c r="BY791">
        <v>0.92478800000000005</v>
      </c>
      <c r="BZ791">
        <v>0.72129200000000004</v>
      </c>
      <c r="CA791">
        <v>0.89735100000000001</v>
      </c>
      <c r="CB791">
        <v>0.92017300000000002</v>
      </c>
      <c r="CC791">
        <v>0.84469899999999998</v>
      </c>
      <c r="CD791">
        <v>0.85220799999999997</v>
      </c>
      <c r="CE791">
        <v>0.85071600000000003</v>
      </c>
      <c r="CF791">
        <v>0.87486799999999998</v>
      </c>
      <c r="CG791">
        <v>0.86896899999999999</v>
      </c>
      <c r="CH791" t="s">
        <v>83</v>
      </c>
      <c r="CI791" t="s">
        <v>4488</v>
      </c>
      <c r="CJ791">
        <v>0.84073600000000004</v>
      </c>
      <c r="CK791">
        <v>245554</v>
      </c>
      <c r="CL791">
        <v>15072</v>
      </c>
      <c r="CM791">
        <v>33582</v>
      </c>
      <c r="CN791">
        <v>9824</v>
      </c>
      <c r="CO791">
        <v>17246</v>
      </c>
      <c r="CP791">
        <v>22288</v>
      </c>
      <c r="CQ791">
        <v>111284</v>
      </c>
      <c r="CR791">
        <v>5476</v>
      </c>
      <c r="CS791">
        <v>134612</v>
      </c>
      <c r="CT791">
        <v>110942</v>
      </c>
      <c r="CU791">
        <v>0.92588899999999996</v>
      </c>
      <c r="CV791">
        <v>0.66761999999999999</v>
      </c>
      <c r="CW791">
        <v>0.88945399999999997</v>
      </c>
      <c r="CX791">
        <v>0.92346099999999998</v>
      </c>
      <c r="CY791">
        <v>0.83924100000000001</v>
      </c>
      <c r="CZ791">
        <v>0.84994199999999998</v>
      </c>
      <c r="DA791">
        <v>0.831812</v>
      </c>
      <c r="DB791">
        <v>0.84826000000000001</v>
      </c>
      <c r="DC791">
        <v>0.83160599999999996</v>
      </c>
    </row>
    <row r="792" spans="1:107" x14ac:dyDescent="0.2">
      <c r="A792" t="s">
        <v>359</v>
      </c>
      <c r="B792">
        <v>6026775</v>
      </c>
      <c r="C792" t="s">
        <v>22</v>
      </c>
      <c r="D792">
        <v>0</v>
      </c>
      <c r="E792" t="s">
        <v>83</v>
      </c>
      <c r="F792">
        <v>1</v>
      </c>
      <c r="G792" t="s">
        <v>24</v>
      </c>
      <c r="H792">
        <v>1</v>
      </c>
      <c r="I792" t="s">
        <v>25</v>
      </c>
      <c r="J792">
        <v>0</v>
      </c>
      <c r="K792" t="s">
        <v>25</v>
      </c>
      <c r="L792">
        <v>0</v>
      </c>
      <c r="M792">
        <v>0.66700000000000004</v>
      </c>
      <c r="N792" t="s">
        <v>23</v>
      </c>
      <c r="O792" t="s">
        <v>151</v>
      </c>
      <c r="P792" t="s">
        <v>152</v>
      </c>
      <c r="Q792" t="s">
        <v>4280</v>
      </c>
      <c r="R792" t="s">
        <v>3203</v>
      </c>
      <c r="S792" t="s">
        <v>3244</v>
      </c>
      <c r="T792" t="s">
        <v>2878</v>
      </c>
      <c r="U792">
        <v>1</v>
      </c>
      <c r="V792">
        <v>230</v>
      </c>
      <c r="W792" t="s">
        <v>30</v>
      </c>
      <c r="X792" t="s">
        <v>25</v>
      </c>
      <c r="Y792" t="s">
        <v>25</v>
      </c>
      <c r="Z792" t="s">
        <v>25</v>
      </c>
      <c r="AA792" t="s">
        <v>25</v>
      </c>
      <c r="AB792" t="s">
        <v>25</v>
      </c>
      <c r="AC792" t="s">
        <v>25</v>
      </c>
      <c r="AD792" t="s">
        <v>25</v>
      </c>
      <c r="AE792" t="s">
        <v>4509</v>
      </c>
      <c r="AF792" t="s">
        <v>4477</v>
      </c>
      <c r="AG792" t="s">
        <v>412</v>
      </c>
      <c r="AH792" t="s">
        <v>4478</v>
      </c>
      <c r="AI792" t="s">
        <v>4479</v>
      </c>
      <c r="AJ792" t="s">
        <v>4480</v>
      </c>
      <c r="AK792" t="s">
        <v>4481</v>
      </c>
      <c r="AL792" t="s">
        <v>4482</v>
      </c>
      <c r="AM792" t="s">
        <v>4483</v>
      </c>
      <c r="AN792" t="s">
        <v>4484</v>
      </c>
      <c r="AO792" t="s">
        <v>4485</v>
      </c>
      <c r="AP792" t="s">
        <v>4486</v>
      </c>
      <c r="AQ792" t="s">
        <v>4487</v>
      </c>
      <c r="AR792">
        <v>0</v>
      </c>
      <c r="AS792">
        <v>1.44</v>
      </c>
      <c r="AT792">
        <v>0.14000000000000001</v>
      </c>
      <c r="AU792" t="s">
        <v>4488</v>
      </c>
      <c r="AV792" t="s">
        <v>30</v>
      </c>
      <c r="AW792" t="s">
        <v>2570</v>
      </c>
      <c r="AX792" t="s">
        <v>2298</v>
      </c>
      <c r="AY792" t="s">
        <v>4489</v>
      </c>
      <c r="AZ792" t="s">
        <v>2570</v>
      </c>
      <c r="BA792" t="s">
        <v>4490</v>
      </c>
      <c r="BB792" t="s">
        <v>4491</v>
      </c>
      <c r="BC792" t="s">
        <v>4492</v>
      </c>
      <c r="BD792" t="s">
        <v>4493</v>
      </c>
      <c r="BE792" t="s">
        <v>4226</v>
      </c>
      <c r="BF792" t="s">
        <v>3764</v>
      </c>
      <c r="BG792" t="s">
        <v>3765</v>
      </c>
      <c r="BH792" t="s">
        <v>4494</v>
      </c>
      <c r="BI792" t="s">
        <v>4495</v>
      </c>
      <c r="BJ792" t="s">
        <v>4496</v>
      </c>
      <c r="BK792" t="s">
        <v>4497</v>
      </c>
      <c r="BL792" t="s">
        <v>83</v>
      </c>
      <c r="BM792" t="s">
        <v>4488</v>
      </c>
      <c r="BN792">
        <v>0.872228</v>
      </c>
      <c r="BO792">
        <v>30938</v>
      </c>
      <c r="BP792">
        <v>8722</v>
      </c>
      <c r="BQ792">
        <v>836</v>
      </c>
      <c r="BR792">
        <v>302</v>
      </c>
      <c r="BS792">
        <v>1616</v>
      </c>
      <c r="BT792">
        <v>3490</v>
      </c>
      <c r="BU792">
        <v>14994</v>
      </c>
      <c r="BV792">
        <v>978</v>
      </c>
      <c r="BW792">
        <v>17094</v>
      </c>
      <c r="BX792">
        <v>13844</v>
      </c>
      <c r="BY792">
        <v>0.92478800000000005</v>
      </c>
      <c r="BZ792">
        <v>0.72129200000000004</v>
      </c>
      <c r="CA792">
        <v>0.89735100000000001</v>
      </c>
      <c r="CB792">
        <v>0.92017300000000002</v>
      </c>
      <c r="CC792">
        <v>0.84469899999999998</v>
      </c>
      <c r="CD792">
        <v>0.85220799999999997</v>
      </c>
      <c r="CE792">
        <v>0.85071600000000003</v>
      </c>
      <c r="CF792">
        <v>0.87486799999999998</v>
      </c>
      <c r="CG792">
        <v>0.86896899999999999</v>
      </c>
      <c r="CH792" t="s">
        <v>83</v>
      </c>
      <c r="CI792" t="s">
        <v>4488</v>
      </c>
      <c r="CJ792">
        <v>0.84073600000000004</v>
      </c>
      <c r="CK792">
        <v>245554</v>
      </c>
      <c r="CL792">
        <v>15072</v>
      </c>
      <c r="CM792">
        <v>33582</v>
      </c>
      <c r="CN792">
        <v>9824</v>
      </c>
      <c r="CO792">
        <v>17246</v>
      </c>
      <c r="CP792">
        <v>22288</v>
      </c>
      <c r="CQ792">
        <v>111284</v>
      </c>
      <c r="CR792">
        <v>5476</v>
      </c>
      <c r="CS792">
        <v>134612</v>
      </c>
      <c r="CT792">
        <v>110942</v>
      </c>
      <c r="CU792">
        <v>0.92588899999999996</v>
      </c>
      <c r="CV792">
        <v>0.66761999999999999</v>
      </c>
      <c r="CW792">
        <v>0.88945399999999997</v>
      </c>
      <c r="CX792">
        <v>0.92346099999999998</v>
      </c>
      <c r="CY792">
        <v>0.83924100000000001</v>
      </c>
      <c r="CZ792">
        <v>0.84994199999999998</v>
      </c>
      <c r="DA792">
        <v>0.831812</v>
      </c>
      <c r="DB792">
        <v>0.84826000000000001</v>
      </c>
      <c r="DC792">
        <v>0.83160599999999996</v>
      </c>
    </row>
    <row r="793" spans="1:107" x14ac:dyDescent="0.2">
      <c r="A793" t="s">
        <v>359</v>
      </c>
      <c r="B793">
        <v>6026775</v>
      </c>
      <c r="C793" t="s">
        <v>22</v>
      </c>
      <c r="D793">
        <v>0</v>
      </c>
      <c r="E793" t="s">
        <v>83</v>
      </c>
      <c r="F793">
        <v>1</v>
      </c>
      <c r="G793" t="s">
        <v>24</v>
      </c>
      <c r="H793">
        <v>1</v>
      </c>
      <c r="I793" t="s">
        <v>25</v>
      </c>
      <c r="J793">
        <v>0</v>
      </c>
      <c r="K793" t="s">
        <v>25</v>
      </c>
      <c r="L793">
        <v>0</v>
      </c>
      <c r="M793">
        <v>0.66700000000000004</v>
      </c>
      <c r="N793" t="s">
        <v>23</v>
      </c>
      <c r="O793" t="s">
        <v>151</v>
      </c>
      <c r="P793" t="s">
        <v>152</v>
      </c>
      <c r="Q793" t="s">
        <v>4280</v>
      </c>
      <c r="R793" t="s">
        <v>3203</v>
      </c>
      <c r="S793" t="s">
        <v>3244</v>
      </c>
      <c r="T793" t="s">
        <v>2878</v>
      </c>
      <c r="U793">
        <v>1</v>
      </c>
      <c r="V793">
        <v>489</v>
      </c>
      <c r="W793" t="s">
        <v>30</v>
      </c>
      <c r="X793" t="s">
        <v>25</v>
      </c>
      <c r="Y793" t="s">
        <v>25</v>
      </c>
      <c r="Z793" t="s">
        <v>25</v>
      </c>
      <c r="AA793" t="s">
        <v>25</v>
      </c>
      <c r="AB793" t="s">
        <v>25</v>
      </c>
      <c r="AC793" t="s">
        <v>25</v>
      </c>
      <c r="AD793" t="s">
        <v>25</v>
      </c>
      <c r="AE793" t="s">
        <v>4510</v>
      </c>
      <c r="AF793" t="s">
        <v>4477</v>
      </c>
      <c r="AG793" t="s">
        <v>412</v>
      </c>
      <c r="AH793" t="s">
        <v>4478</v>
      </c>
      <c r="AI793" t="s">
        <v>4479</v>
      </c>
      <c r="AJ793" t="s">
        <v>4480</v>
      </c>
      <c r="AK793" t="s">
        <v>4481</v>
      </c>
      <c r="AL793" t="s">
        <v>4482</v>
      </c>
      <c r="AM793" t="s">
        <v>4483</v>
      </c>
      <c r="AN793" t="s">
        <v>4484</v>
      </c>
      <c r="AO793" t="s">
        <v>4485</v>
      </c>
      <c r="AP793" t="s">
        <v>4486</v>
      </c>
      <c r="AQ793" t="s">
        <v>4487</v>
      </c>
      <c r="AR793">
        <v>0</v>
      </c>
      <c r="AS793">
        <v>1.44</v>
      </c>
      <c r="AT793">
        <v>0.14000000000000001</v>
      </c>
      <c r="AU793" t="s">
        <v>4488</v>
      </c>
      <c r="AV793" t="s">
        <v>30</v>
      </c>
      <c r="AW793" t="s">
        <v>2570</v>
      </c>
      <c r="AX793" t="s">
        <v>2298</v>
      </c>
      <c r="AY793" t="s">
        <v>4489</v>
      </c>
      <c r="AZ793" t="s">
        <v>2570</v>
      </c>
      <c r="BA793" t="s">
        <v>4490</v>
      </c>
      <c r="BB793" t="s">
        <v>4491</v>
      </c>
      <c r="BC793" t="s">
        <v>4492</v>
      </c>
      <c r="BD793" t="s">
        <v>4493</v>
      </c>
      <c r="BE793" t="s">
        <v>4226</v>
      </c>
      <c r="BF793" t="s">
        <v>3764</v>
      </c>
      <c r="BG793" t="s">
        <v>3765</v>
      </c>
      <c r="BH793" t="s">
        <v>4494</v>
      </c>
      <c r="BI793" t="s">
        <v>4495</v>
      </c>
      <c r="BJ793" t="s">
        <v>4496</v>
      </c>
      <c r="BK793" t="s">
        <v>4497</v>
      </c>
      <c r="BL793" t="s">
        <v>83</v>
      </c>
      <c r="BM793" t="s">
        <v>4488</v>
      </c>
      <c r="BN793">
        <v>0.872228</v>
      </c>
      <c r="BO793">
        <v>30938</v>
      </c>
      <c r="BP793">
        <v>8722</v>
      </c>
      <c r="BQ793">
        <v>836</v>
      </c>
      <c r="BR793">
        <v>302</v>
      </c>
      <c r="BS793">
        <v>1616</v>
      </c>
      <c r="BT793">
        <v>3490</v>
      </c>
      <c r="BU793">
        <v>14994</v>
      </c>
      <c r="BV793">
        <v>978</v>
      </c>
      <c r="BW793">
        <v>17094</v>
      </c>
      <c r="BX793">
        <v>13844</v>
      </c>
      <c r="BY793">
        <v>0.92478800000000005</v>
      </c>
      <c r="BZ793">
        <v>0.72129200000000004</v>
      </c>
      <c r="CA793">
        <v>0.89735100000000001</v>
      </c>
      <c r="CB793">
        <v>0.92017300000000002</v>
      </c>
      <c r="CC793">
        <v>0.84469899999999998</v>
      </c>
      <c r="CD793">
        <v>0.85220799999999997</v>
      </c>
      <c r="CE793">
        <v>0.85071600000000003</v>
      </c>
      <c r="CF793">
        <v>0.87486799999999998</v>
      </c>
      <c r="CG793">
        <v>0.86896899999999999</v>
      </c>
      <c r="CH793" t="s">
        <v>83</v>
      </c>
      <c r="CI793" t="s">
        <v>4488</v>
      </c>
      <c r="CJ793">
        <v>0.84073600000000004</v>
      </c>
      <c r="CK793">
        <v>245554</v>
      </c>
      <c r="CL793">
        <v>15072</v>
      </c>
      <c r="CM793">
        <v>33582</v>
      </c>
      <c r="CN793">
        <v>9824</v>
      </c>
      <c r="CO793">
        <v>17246</v>
      </c>
      <c r="CP793">
        <v>22288</v>
      </c>
      <c r="CQ793">
        <v>111284</v>
      </c>
      <c r="CR793">
        <v>5476</v>
      </c>
      <c r="CS793">
        <v>134612</v>
      </c>
      <c r="CT793">
        <v>110942</v>
      </c>
      <c r="CU793">
        <v>0.92588899999999996</v>
      </c>
      <c r="CV793">
        <v>0.66761999999999999</v>
      </c>
      <c r="CW793">
        <v>0.88945399999999997</v>
      </c>
      <c r="CX793">
        <v>0.92346099999999998</v>
      </c>
      <c r="CY793">
        <v>0.83924100000000001</v>
      </c>
      <c r="CZ793">
        <v>0.84994199999999998</v>
      </c>
      <c r="DA793">
        <v>0.831812</v>
      </c>
      <c r="DB793">
        <v>0.84826000000000001</v>
      </c>
      <c r="DC793">
        <v>0.83160599999999996</v>
      </c>
    </row>
    <row r="794" spans="1:107" x14ac:dyDescent="0.2">
      <c r="A794" t="s">
        <v>359</v>
      </c>
      <c r="B794">
        <v>6026775</v>
      </c>
      <c r="C794" t="s">
        <v>22</v>
      </c>
      <c r="D794">
        <v>0</v>
      </c>
      <c r="E794" t="s">
        <v>83</v>
      </c>
      <c r="F794">
        <v>1</v>
      </c>
      <c r="G794" t="s">
        <v>24</v>
      </c>
      <c r="H794">
        <v>1</v>
      </c>
      <c r="I794" t="s">
        <v>25</v>
      </c>
      <c r="J794">
        <v>0</v>
      </c>
      <c r="K794" t="s">
        <v>25</v>
      </c>
      <c r="L794">
        <v>0</v>
      </c>
      <c r="M794">
        <v>0.66700000000000004</v>
      </c>
      <c r="N794" t="s">
        <v>23</v>
      </c>
      <c r="O794" t="s">
        <v>151</v>
      </c>
      <c r="P794" t="s">
        <v>152</v>
      </c>
      <c r="Q794" t="s">
        <v>4280</v>
      </c>
      <c r="R794" t="s">
        <v>3203</v>
      </c>
      <c r="S794" t="s">
        <v>3244</v>
      </c>
      <c r="T794" t="s">
        <v>2878</v>
      </c>
      <c r="U794">
        <v>1</v>
      </c>
      <c r="V794">
        <v>435</v>
      </c>
      <c r="W794" t="s">
        <v>30</v>
      </c>
      <c r="X794" t="s">
        <v>25</v>
      </c>
      <c r="Y794" t="s">
        <v>25</v>
      </c>
      <c r="Z794" t="s">
        <v>25</v>
      </c>
      <c r="AA794" t="s">
        <v>25</v>
      </c>
      <c r="AB794" t="s">
        <v>25</v>
      </c>
      <c r="AC794" t="s">
        <v>25</v>
      </c>
      <c r="AD794" t="s">
        <v>25</v>
      </c>
      <c r="AE794" t="s">
        <v>4511</v>
      </c>
      <c r="AF794" t="s">
        <v>4477</v>
      </c>
      <c r="AG794" t="s">
        <v>412</v>
      </c>
      <c r="AH794" t="s">
        <v>4478</v>
      </c>
      <c r="AI794" t="s">
        <v>4479</v>
      </c>
      <c r="AJ794" t="s">
        <v>4480</v>
      </c>
      <c r="AK794" t="s">
        <v>4481</v>
      </c>
      <c r="AL794" t="s">
        <v>4482</v>
      </c>
      <c r="AM794" t="s">
        <v>4483</v>
      </c>
      <c r="AN794" t="s">
        <v>4484</v>
      </c>
      <c r="AO794" t="s">
        <v>4485</v>
      </c>
      <c r="AP794" t="s">
        <v>4486</v>
      </c>
      <c r="AQ794" t="s">
        <v>4487</v>
      </c>
      <c r="AR794">
        <v>0</v>
      </c>
      <c r="AS794">
        <v>1.44</v>
      </c>
      <c r="AT794">
        <v>0.14000000000000001</v>
      </c>
      <c r="AU794" t="s">
        <v>4488</v>
      </c>
      <c r="AV794" t="s">
        <v>30</v>
      </c>
      <c r="AW794" t="s">
        <v>2570</v>
      </c>
      <c r="AX794" t="s">
        <v>2298</v>
      </c>
      <c r="AY794" t="s">
        <v>4489</v>
      </c>
      <c r="AZ794" t="s">
        <v>2570</v>
      </c>
      <c r="BA794" t="s">
        <v>4490</v>
      </c>
      <c r="BB794" t="s">
        <v>4491</v>
      </c>
      <c r="BC794" t="s">
        <v>4492</v>
      </c>
      <c r="BD794" t="s">
        <v>4493</v>
      </c>
      <c r="BE794" t="s">
        <v>4226</v>
      </c>
      <c r="BF794" t="s">
        <v>3764</v>
      </c>
      <c r="BG794" t="s">
        <v>3765</v>
      </c>
      <c r="BH794" t="s">
        <v>4494</v>
      </c>
      <c r="BI794" t="s">
        <v>4495</v>
      </c>
      <c r="BJ794" t="s">
        <v>4496</v>
      </c>
      <c r="BK794" t="s">
        <v>4497</v>
      </c>
      <c r="BL794" t="s">
        <v>83</v>
      </c>
      <c r="BM794" t="s">
        <v>4488</v>
      </c>
      <c r="BN794">
        <v>0.872228</v>
      </c>
      <c r="BO794">
        <v>30938</v>
      </c>
      <c r="BP794">
        <v>8722</v>
      </c>
      <c r="BQ794">
        <v>836</v>
      </c>
      <c r="BR794">
        <v>302</v>
      </c>
      <c r="BS794">
        <v>1616</v>
      </c>
      <c r="BT794">
        <v>3490</v>
      </c>
      <c r="BU794">
        <v>14994</v>
      </c>
      <c r="BV794">
        <v>978</v>
      </c>
      <c r="BW794">
        <v>17094</v>
      </c>
      <c r="BX794">
        <v>13844</v>
      </c>
      <c r="BY794">
        <v>0.92478800000000005</v>
      </c>
      <c r="BZ794">
        <v>0.72129200000000004</v>
      </c>
      <c r="CA794">
        <v>0.89735100000000001</v>
      </c>
      <c r="CB794">
        <v>0.92017300000000002</v>
      </c>
      <c r="CC794">
        <v>0.84469899999999998</v>
      </c>
      <c r="CD794">
        <v>0.85220799999999997</v>
      </c>
      <c r="CE794">
        <v>0.85071600000000003</v>
      </c>
      <c r="CF794">
        <v>0.87486799999999998</v>
      </c>
      <c r="CG794">
        <v>0.86896899999999999</v>
      </c>
      <c r="CH794" t="s">
        <v>83</v>
      </c>
      <c r="CI794" t="s">
        <v>4488</v>
      </c>
      <c r="CJ794">
        <v>0.84073600000000004</v>
      </c>
      <c r="CK794">
        <v>245554</v>
      </c>
      <c r="CL794">
        <v>15072</v>
      </c>
      <c r="CM794">
        <v>33582</v>
      </c>
      <c r="CN794">
        <v>9824</v>
      </c>
      <c r="CO794">
        <v>17246</v>
      </c>
      <c r="CP794">
        <v>22288</v>
      </c>
      <c r="CQ794">
        <v>111284</v>
      </c>
      <c r="CR794">
        <v>5476</v>
      </c>
      <c r="CS794">
        <v>134612</v>
      </c>
      <c r="CT794">
        <v>110942</v>
      </c>
      <c r="CU794">
        <v>0.92588899999999996</v>
      </c>
      <c r="CV794">
        <v>0.66761999999999999</v>
      </c>
      <c r="CW794">
        <v>0.88945399999999997</v>
      </c>
      <c r="CX794">
        <v>0.92346099999999998</v>
      </c>
      <c r="CY794">
        <v>0.83924100000000001</v>
      </c>
      <c r="CZ794">
        <v>0.84994199999999998</v>
      </c>
      <c r="DA794">
        <v>0.831812</v>
      </c>
      <c r="DB794">
        <v>0.84826000000000001</v>
      </c>
      <c r="DC794">
        <v>0.83160599999999996</v>
      </c>
    </row>
    <row r="795" spans="1:107" x14ac:dyDescent="0.2">
      <c r="A795" t="s">
        <v>359</v>
      </c>
      <c r="B795">
        <v>6026775</v>
      </c>
      <c r="C795" t="s">
        <v>22</v>
      </c>
      <c r="D795">
        <v>0</v>
      </c>
      <c r="E795" t="s">
        <v>83</v>
      </c>
      <c r="F795">
        <v>1</v>
      </c>
      <c r="G795" t="s">
        <v>24</v>
      </c>
      <c r="H795">
        <v>1</v>
      </c>
      <c r="I795" t="s">
        <v>25</v>
      </c>
      <c r="J795">
        <v>0</v>
      </c>
      <c r="K795" t="s">
        <v>25</v>
      </c>
      <c r="L795">
        <v>0</v>
      </c>
      <c r="M795">
        <v>0.66700000000000004</v>
      </c>
      <c r="N795" t="s">
        <v>23</v>
      </c>
      <c r="O795" t="s">
        <v>151</v>
      </c>
      <c r="P795" t="s">
        <v>152</v>
      </c>
      <c r="Q795" t="s">
        <v>4280</v>
      </c>
      <c r="R795" t="s">
        <v>3203</v>
      </c>
      <c r="S795" t="s">
        <v>3244</v>
      </c>
      <c r="T795" t="s">
        <v>2878</v>
      </c>
      <c r="U795">
        <v>1</v>
      </c>
      <c r="V795">
        <v>354</v>
      </c>
      <c r="W795" t="s">
        <v>30</v>
      </c>
      <c r="X795" t="s">
        <v>25</v>
      </c>
      <c r="Y795" t="s">
        <v>25</v>
      </c>
      <c r="Z795" t="s">
        <v>25</v>
      </c>
      <c r="AA795" t="s">
        <v>25</v>
      </c>
      <c r="AB795" t="s">
        <v>25</v>
      </c>
      <c r="AC795" t="s">
        <v>25</v>
      </c>
      <c r="AD795" t="s">
        <v>25</v>
      </c>
      <c r="AE795" t="s">
        <v>4512</v>
      </c>
      <c r="AF795" t="s">
        <v>4477</v>
      </c>
      <c r="AG795" t="s">
        <v>412</v>
      </c>
      <c r="AH795" t="s">
        <v>4478</v>
      </c>
      <c r="AI795" t="s">
        <v>4479</v>
      </c>
      <c r="AJ795" t="s">
        <v>4480</v>
      </c>
      <c r="AK795" t="s">
        <v>4481</v>
      </c>
      <c r="AL795" t="s">
        <v>4482</v>
      </c>
      <c r="AM795" t="s">
        <v>4483</v>
      </c>
      <c r="AN795" t="s">
        <v>4484</v>
      </c>
      <c r="AO795" t="s">
        <v>4485</v>
      </c>
      <c r="AP795" t="s">
        <v>4486</v>
      </c>
      <c r="AQ795" t="s">
        <v>4487</v>
      </c>
      <c r="AR795">
        <v>0</v>
      </c>
      <c r="AS795">
        <v>1.44</v>
      </c>
      <c r="AT795">
        <v>0.14000000000000001</v>
      </c>
      <c r="AU795" t="s">
        <v>4488</v>
      </c>
      <c r="AV795" t="s">
        <v>30</v>
      </c>
      <c r="AW795" t="s">
        <v>2570</v>
      </c>
      <c r="AX795" t="s">
        <v>2298</v>
      </c>
      <c r="AY795" t="s">
        <v>4489</v>
      </c>
      <c r="AZ795" t="s">
        <v>2570</v>
      </c>
      <c r="BA795" t="s">
        <v>4490</v>
      </c>
      <c r="BB795" t="s">
        <v>4491</v>
      </c>
      <c r="BC795" t="s">
        <v>4492</v>
      </c>
      <c r="BD795" t="s">
        <v>4493</v>
      </c>
      <c r="BE795" t="s">
        <v>4226</v>
      </c>
      <c r="BF795" t="s">
        <v>3764</v>
      </c>
      <c r="BG795" t="s">
        <v>3765</v>
      </c>
      <c r="BH795" t="s">
        <v>4494</v>
      </c>
      <c r="BI795" t="s">
        <v>4495</v>
      </c>
      <c r="BJ795" t="s">
        <v>4496</v>
      </c>
      <c r="BK795" t="s">
        <v>4497</v>
      </c>
      <c r="BL795" t="s">
        <v>83</v>
      </c>
      <c r="BM795" t="s">
        <v>4488</v>
      </c>
      <c r="BN795">
        <v>0.872228</v>
      </c>
      <c r="BO795">
        <v>30938</v>
      </c>
      <c r="BP795">
        <v>8722</v>
      </c>
      <c r="BQ795">
        <v>836</v>
      </c>
      <c r="BR795">
        <v>302</v>
      </c>
      <c r="BS795">
        <v>1616</v>
      </c>
      <c r="BT795">
        <v>3490</v>
      </c>
      <c r="BU795">
        <v>14994</v>
      </c>
      <c r="BV795">
        <v>978</v>
      </c>
      <c r="BW795">
        <v>17094</v>
      </c>
      <c r="BX795">
        <v>13844</v>
      </c>
      <c r="BY795">
        <v>0.92478800000000005</v>
      </c>
      <c r="BZ795">
        <v>0.72129200000000004</v>
      </c>
      <c r="CA795">
        <v>0.89735100000000001</v>
      </c>
      <c r="CB795">
        <v>0.92017300000000002</v>
      </c>
      <c r="CC795">
        <v>0.84469899999999998</v>
      </c>
      <c r="CD795">
        <v>0.85220799999999997</v>
      </c>
      <c r="CE795">
        <v>0.85071600000000003</v>
      </c>
      <c r="CF795">
        <v>0.87486799999999998</v>
      </c>
      <c r="CG795">
        <v>0.86896899999999999</v>
      </c>
      <c r="CH795" t="s">
        <v>83</v>
      </c>
      <c r="CI795" t="s">
        <v>4488</v>
      </c>
      <c r="CJ795">
        <v>0.84073600000000004</v>
      </c>
      <c r="CK795">
        <v>245554</v>
      </c>
      <c r="CL795">
        <v>15072</v>
      </c>
      <c r="CM795">
        <v>33582</v>
      </c>
      <c r="CN795">
        <v>9824</v>
      </c>
      <c r="CO795">
        <v>17246</v>
      </c>
      <c r="CP795">
        <v>22288</v>
      </c>
      <c r="CQ795">
        <v>111284</v>
      </c>
      <c r="CR795">
        <v>5476</v>
      </c>
      <c r="CS795">
        <v>134612</v>
      </c>
      <c r="CT795">
        <v>110942</v>
      </c>
      <c r="CU795">
        <v>0.92588899999999996</v>
      </c>
      <c r="CV795">
        <v>0.66761999999999999</v>
      </c>
      <c r="CW795">
        <v>0.88945399999999997</v>
      </c>
      <c r="CX795">
        <v>0.92346099999999998</v>
      </c>
      <c r="CY795">
        <v>0.83924100000000001</v>
      </c>
      <c r="CZ795">
        <v>0.84994199999999998</v>
      </c>
      <c r="DA795">
        <v>0.831812</v>
      </c>
      <c r="DB795">
        <v>0.84826000000000001</v>
      </c>
      <c r="DC795">
        <v>0.83160599999999996</v>
      </c>
    </row>
    <row r="796" spans="1:107" x14ac:dyDescent="0.2">
      <c r="A796" t="s">
        <v>359</v>
      </c>
      <c r="B796">
        <v>6026775</v>
      </c>
      <c r="C796" t="s">
        <v>22</v>
      </c>
      <c r="D796">
        <v>0</v>
      </c>
      <c r="E796" t="s">
        <v>83</v>
      </c>
      <c r="F796">
        <v>1</v>
      </c>
      <c r="G796" t="s">
        <v>24</v>
      </c>
      <c r="H796">
        <v>1</v>
      </c>
      <c r="I796" t="s">
        <v>25</v>
      </c>
      <c r="J796">
        <v>0</v>
      </c>
      <c r="K796" t="s">
        <v>25</v>
      </c>
      <c r="L796">
        <v>0</v>
      </c>
      <c r="M796">
        <v>0.66700000000000004</v>
      </c>
      <c r="N796" t="s">
        <v>23</v>
      </c>
      <c r="O796" t="s">
        <v>151</v>
      </c>
      <c r="P796" t="s">
        <v>152</v>
      </c>
      <c r="Q796" t="s">
        <v>4280</v>
      </c>
      <c r="R796" t="s">
        <v>3203</v>
      </c>
      <c r="S796" t="s">
        <v>3244</v>
      </c>
      <c r="T796" t="s">
        <v>2878</v>
      </c>
      <c r="U796">
        <v>1</v>
      </c>
      <c r="V796">
        <v>406</v>
      </c>
      <c r="W796" t="s">
        <v>30</v>
      </c>
      <c r="X796" t="s">
        <v>25</v>
      </c>
      <c r="Y796" t="s">
        <v>25</v>
      </c>
      <c r="Z796" t="s">
        <v>25</v>
      </c>
      <c r="AA796" t="s">
        <v>25</v>
      </c>
      <c r="AB796" t="s">
        <v>25</v>
      </c>
      <c r="AC796" t="s">
        <v>25</v>
      </c>
      <c r="AD796" t="s">
        <v>25</v>
      </c>
      <c r="AE796" t="s">
        <v>4513</v>
      </c>
      <c r="AF796" t="s">
        <v>4477</v>
      </c>
      <c r="AG796" t="s">
        <v>412</v>
      </c>
      <c r="AH796" t="s">
        <v>4478</v>
      </c>
      <c r="AI796" t="s">
        <v>4479</v>
      </c>
      <c r="AJ796" t="s">
        <v>4480</v>
      </c>
      <c r="AK796" t="s">
        <v>4481</v>
      </c>
      <c r="AL796" t="s">
        <v>4482</v>
      </c>
      <c r="AM796" t="s">
        <v>4483</v>
      </c>
      <c r="AN796" t="s">
        <v>4484</v>
      </c>
      <c r="AO796" t="s">
        <v>4485</v>
      </c>
      <c r="AP796" t="s">
        <v>4486</v>
      </c>
      <c r="AQ796" t="s">
        <v>4487</v>
      </c>
      <c r="AR796">
        <v>0</v>
      </c>
      <c r="AS796">
        <v>1.44</v>
      </c>
      <c r="AT796">
        <v>0.14000000000000001</v>
      </c>
      <c r="AU796" t="s">
        <v>4488</v>
      </c>
      <c r="AV796" t="s">
        <v>30</v>
      </c>
      <c r="AW796" t="s">
        <v>2570</v>
      </c>
      <c r="AX796" t="s">
        <v>2298</v>
      </c>
      <c r="AY796" t="s">
        <v>4489</v>
      </c>
      <c r="AZ796" t="s">
        <v>2570</v>
      </c>
      <c r="BA796" t="s">
        <v>4490</v>
      </c>
      <c r="BB796" t="s">
        <v>4491</v>
      </c>
      <c r="BC796" t="s">
        <v>4492</v>
      </c>
      <c r="BD796" t="s">
        <v>4493</v>
      </c>
      <c r="BE796" t="s">
        <v>4226</v>
      </c>
      <c r="BF796" t="s">
        <v>3764</v>
      </c>
      <c r="BG796" t="s">
        <v>3765</v>
      </c>
      <c r="BH796" t="s">
        <v>4494</v>
      </c>
      <c r="BI796" t="s">
        <v>4495</v>
      </c>
      <c r="BJ796" t="s">
        <v>4496</v>
      </c>
      <c r="BK796" t="s">
        <v>4497</v>
      </c>
      <c r="BL796" t="s">
        <v>83</v>
      </c>
      <c r="BM796" t="s">
        <v>4488</v>
      </c>
      <c r="BN796">
        <v>0.872228</v>
      </c>
      <c r="BO796">
        <v>30938</v>
      </c>
      <c r="BP796">
        <v>8722</v>
      </c>
      <c r="BQ796">
        <v>836</v>
      </c>
      <c r="BR796">
        <v>302</v>
      </c>
      <c r="BS796">
        <v>1616</v>
      </c>
      <c r="BT796">
        <v>3490</v>
      </c>
      <c r="BU796">
        <v>14994</v>
      </c>
      <c r="BV796">
        <v>978</v>
      </c>
      <c r="BW796">
        <v>17094</v>
      </c>
      <c r="BX796">
        <v>13844</v>
      </c>
      <c r="BY796">
        <v>0.92478800000000005</v>
      </c>
      <c r="BZ796">
        <v>0.72129200000000004</v>
      </c>
      <c r="CA796">
        <v>0.89735100000000001</v>
      </c>
      <c r="CB796">
        <v>0.92017300000000002</v>
      </c>
      <c r="CC796">
        <v>0.84469899999999998</v>
      </c>
      <c r="CD796">
        <v>0.85220799999999997</v>
      </c>
      <c r="CE796">
        <v>0.85071600000000003</v>
      </c>
      <c r="CF796">
        <v>0.87486799999999998</v>
      </c>
      <c r="CG796">
        <v>0.86896899999999999</v>
      </c>
      <c r="CH796" t="s">
        <v>83</v>
      </c>
      <c r="CI796" t="s">
        <v>4488</v>
      </c>
      <c r="CJ796">
        <v>0.84073600000000004</v>
      </c>
      <c r="CK796">
        <v>245554</v>
      </c>
      <c r="CL796">
        <v>15072</v>
      </c>
      <c r="CM796">
        <v>33582</v>
      </c>
      <c r="CN796">
        <v>9824</v>
      </c>
      <c r="CO796">
        <v>17246</v>
      </c>
      <c r="CP796">
        <v>22288</v>
      </c>
      <c r="CQ796">
        <v>111284</v>
      </c>
      <c r="CR796">
        <v>5476</v>
      </c>
      <c r="CS796">
        <v>134612</v>
      </c>
      <c r="CT796">
        <v>110942</v>
      </c>
      <c r="CU796">
        <v>0.92588899999999996</v>
      </c>
      <c r="CV796">
        <v>0.66761999999999999</v>
      </c>
      <c r="CW796">
        <v>0.88945399999999997</v>
      </c>
      <c r="CX796">
        <v>0.92346099999999998</v>
      </c>
      <c r="CY796">
        <v>0.83924100000000001</v>
      </c>
      <c r="CZ796">
        <v>0.84994199999999998</v>
      </c>
      <c r="DA796">
        <v>0.831812</v>
      </c>
      <c r="DB796">
        <v>0.84826000000000001</v>
      </c>
      <c r="DC796">
        <v>0.83160599999999996</v>
      </c>
    </row>
    <row r="797" spans="1:107" x14ac:dyDescent="0.2">
      <c r="A797" t="s">
        <v>359</v>
      </c>
      <c r="B797">
        <v>6026775</v>
      </c>
      <c r="C797" t="s">
        <v>22</v>
      </c>
      <c r="D797">
        <v>0</v>
      </c>
      <c r="E797" t="s">
        <v>83</v>
      </c>
      <c r="F797">
        <v>1</v>
      </c>
      <c r="G797" t="s">
        <v>24</v>
      </c>
      <c r="H797">
        <v>1</v>
      </c>
      <c r="I797" t="s">
        <v>25</v>
      </c>
      <c r="J797">
        <v>0</v>
      </c>
      <c r="K797" t="s">
        <v>25</v>
      </c>
      <c r="L797">
        <v>0</v>
      </c>
      <c r="M797">
        <v>0.66700000000000004</v>
      </c>
      <c r="N797" t="s">
        <v>23</v>
      </c>
      <c r="O797" t="s">
        <v>151</v>
      </c>
      <c r="P797" t="s">
        <v>152</v>
      </c>
      <c r="Q797" t="s">
        <v>4280</v>
      </c>
      <c r="R797" t="s">
        <v>3203</v>
      </c>
      <c r="S797" t="s">
        <v>3244</v>
      </c>
      <c r="T797" t="s">
        <v>2878</v>
      </c>
      <c r="U797">
        <v>1</v>
      </c>
      <c r="V797">
        <v>350</v>
      </c>
      <c r="W797" t="s">
        <v>30</v>
      </c>
      <c r="X797" t="s">
        <v>25</v>
      </c>
      <c r="Y797" t="s">
        <v>25</v>
      </c>
      <c r="Z797" t="s">
        <v>25</v>
      </c>
      <c r="AA797" t="s">
        <v>25</v>
      </c>
      <c r="AB797" t="s">
        <v>25</v>
      </c>
      <c r="AC797" t="s">
        <v>25</v>
      </c>
      <c r="AD797" t="s">
        <v>25</v>
      </c>
      <c r="AE797" t="s">
        <v>4514</v>
      </c>
      <c r="AF797" t="s">
        <v>4477</v>
      </c>
      <c r="AG797" t="s">
        <v>412</v>
      </c>
      <c r="AH797" t="s">
        <v>4478</v>
      </c>
      <c r="AI797" t="s">
        <v>4479</v>
      </c>
      <c r="AJ797" t="s">
        <v>4480</v>
      </c>
      <c r="AK797" t="s">
        <v>4481</v>
      </c>
      <c r="AL797" t="s">
        <v>4482</v>
      </c>
      <c r="AM797" t="s">
        <v>4483</v>
      </c>
      <c r="AN797" t="s">
        <v>4484</v>
      </c>
      <c r="AO797" t="s">
        <v>4485</v>
      </c>
      <c r="AP797" t="s">
        <v>4486</v>
      </c>
      <c r="AQ797" t="s">
        <v>4487</v>
      </c>
      <c r="AR797">
        <v>0</v>
      </c>
      <c r="AS797">
        <v>1.44</v>
      </c>
      <c r="AT797">
        <v>0.14000000000000001</v>
      </c>
      <c r="AU797" t="s">
        <v>4488</v>
      </c>
      <c r="AV797" t="s">
        <v>30</v>
      </c>
      <c r="AW797" t="s">
        <v>2570</v>
      </c>
      <c r="AX797" t="s">
        <v>2298</v>
      </c>
      <c r="AY797" t="s">
        <v>4489</v>
      </c>
      <c r="AZ797" t="s">
        <v>2570</v>
      </c>
      <c r="BA797" t="s">
        <v>4490</v>
      </c>
      <c r="BB797" t="s">
        <v>4491</v>
      </c>
      <c r="BC797" t="s">
        <v>4492</v>
      </c>
      <c r="BD797" t="s">
        <v>4493</v>
      </c>
      <c r="BE797" t="s">
        <v>4226</v>
      </c>
      <c r="BF797" t="s">
        <v>3764</v>
      </c>
      <c r="BG797" t="s">
        <v>3765</v>
      </c>
      <c r="BH797" t="s">
        <v>4494</v>
      </c>
      <c r="BI797" t="s">
        <v>4495</v>
      </c>
      <c r="BJ797" t="s">
        <v>4496</v>
      </c>
      <c r="BK797" t="s">
        <v>4497</v>
      </c>
      <c r="BL797" t="s">
        <v>83</v>
      </c>
      <c r="BM797" t="s">
        <v>4488</v>
      </c>
      <c r="BN797">
        <v>0.872228</v>
      </c>
      <c r="BO797">
        <v>30938</v>
      </c>
      <c r="BP797">
        <v>8722</v>
      </c>
      <c r="BQ797">
        <v>836</v>
      </c>
      <c r="BR797">
        <v>302</v>
      </c>
      <c r="BS797">
        <v>1616</v>
      </c>
      <c r="BT797">
        <v>3490</v>
      </c>
      <c r="BU797">
        <v>14994</v>
      </c>
      <c r="BV797">
        <v>978</v>
      </c>
      <c r="BW797">
        <v>17094</v>
      </c>
      <c r="BX797">
        <v>13844</v>
      </c>
      <c r="BY797">
        <v>0.92478800000000005</v>
      </c>
      <c r="BZ797">
        <v>0.72129200000000004</v>
      </c>
      <c r="CA797">
        <v>0.89735100000000001</v>
      </c>
      <c r="CB797">
        <v>0.92017300000000002</v>
      </c>
      <c r="CC797">
        <v>0.84469899999999998</v>
      </c>
      <c r="CD797">
        <v>0.85220799999999997</v>
      </c>
      <c r="CE797">
        <v>0.85071600000000003</v>
      </c>
      <c r="CF797">
        <v>0.87486799999999998</v>
      </c>
      <c r="CG797">
        <v>0.86896899999999999</v>
      </c>
      <c r="CH797" t="s">
        <v>83</v>
      </c>
      <c r="CI797" t="s">
        <v>4488</v>
      </c>
      <c r="CJ797">
        <v>0.84073600000000004</v>
      </c>
      <c r="CK797">
        <v>245554</v>
      </c>
      <c r="CL797">
        <v>15072</v>
      </c>
      <c r="CM797">
        <v>33582</v>
      </c>
      <c r="CN797">
        <v>9824</v>
      </c>
      <c r="CO797">
        <v>17246</v>
      </c>
      <c r="CP797">
        <v>22288</v>
      </c>
      <c r="CQ797">
        <v>111284</v>
      </c>
      <c r="CR797">
        <v>5476</v>
      </c>
      <c r="CS797">
        <v>134612</v>
      </c>
      <c r="CT797">
        <v>110942</v>
      </c>
      <c r="CU797">
        <v>0.92588899999999996</v>
      </c>
      <c r="CV797">
        <v>0.66761999999999999</v>
      </c>
      <c r="CW797">
        <v>0.88945399999999997</v>
      </c>
      <c r="CX797">
        <v>0.92346099999999998</v>
      </c>
      <c r="CY797">
        <v>0.83924100000000001</v>
      </c>
      <c r="CZ797">
        <v>0.84994199999999998</v>
      </c>
      <c r="DA797">
        <v>0.831812</v>
      </c>
      <c r="DB797">
        <v>0.84826000000000001</v>
      </c>
      <c r="DC797">
        <v>0.83160599999999996</v>
      </c>
    </row>
    <row r="798" spans="1:107" x14ac:dyDescent="0.2">
      <c r="A798" t="s">
        <v>359</v>
      </c>
      <c r="B798">
        <v>55242466</v>
      </c>
      <c r="C798" t="s">
        <v>33</v>
      </c>
      <c r="D798">
        <v>0</v>
      </c>
      <c r="E798">
        <v>-15</v>
      </c>
      <c r="F798">
        <v>0</v>
      </c>
      <c r="G798" t="s">
        <v>24</v>
      </c>
      <c r="H798">
        <v>1</v>
      </c>
      <c r="I798" t="s">
        <v>25</v>
      </c>
      <c r="J798">
        <v>0</v>
      </c>
      <c r="K798" t="s">
        <v>25</v>
      </c>
      <c r="L798">
        <v>0</v>
      </c>
      <c r="M798">
        <v>0.66700000000000004</v>
      </c>
      <c r="N798" t="s">
        <v>363</v>
      </c>
      <c r="O798" t="s">
        <v>151</v>
      </c>
      <c r="P798" t="s">
        <v>2359</v>
      </c>
      <c r="Q798" t="s">
        <v>3203</v>
      </c>
      <c r="R798" t="s">
        <v>25</v>
      </c>
      <c r="S798" t="s">
        <v>2878</v>
      </c>
      <c r="T798" t="s">
        <v>25</v>
      </c>
      <c r="U798">
        <v>1</v>
      </c>
      <c r="V798">
        <v>701</v>
      </c>
      <c r="W798" t="s">
        <v>2411</v>
      </c>
      <c r="X798" t="s">
        <v>25</v>
      </c>
      <c r="Y798" t="s">
        <v>25</v>
      </c>
      <c r="Z798" t="s">
        <v>25</v>
      </c>
      <c r="AA798" t="s">
        <v>25</v>
      </c>
      <c r="AB798" t="s">
        <v>25</v>
      </c>
      <c r="AC798" t="s">
        <v>25</v>
      </c>
      <c r="AD798" t="s">
        <v>25</v>
      </c>
      <c r="AE798" t="s">
        <v>4515</v>
      </c>
      <c r="AF798" t="s">
        <v>4516</v>
      </c>
      <c r="AG798" t="s">
        <v>413</v>
      </c>
      <c r="AH798" t="s">
        <v>4517</v>
      </c>
      <c r="AI798" t="s">
        <v>4518</v>
      </c>
      <c r="AJ798" t="s">
        <v>4519</v>
      </c>
      <c r="AK798" t="s">
        <v>4520</v>
      </c>
      <c r="AL798" t="s">
        <v>4521</v>
      </c>
      <c r="AM798" t="s">
        <v>4522</v>
      </c>
      <c r="AN798" t="s">
        <v>4523</v>
      </c>
      <c r="AO798" t="s">
        <v>4524</v>
      </c>
      <c r="AP798" t="s">
        <v>4525</v>
      </c>
      <c r="AQ798" t="s">
        <v>4526</v>
      </c>
      <c r="AR798" t="s">
        <v>4527</v>
      </c>
      <c r="AS798" t="s">
        <v>4528</v>
      </c>
      <c r="AT798" t="s">
        <v>4529</v>
      </c>
      <c r="AU798" t="s">
        <v>4530</v>
      </c>
      <c r="AV798" t="s">
        <v>4531</v>
      </c>
      <c r="AW798" t="s">
        <v>4532</v>
      </c>
      <c r="AX798" t="s">
        <v>4533</v>
      </c>
      <c r="AY798" t="s">
        <v>4534</v>
      </c>
      <c r="AZ798" t="s">
        <v>4535</v>
      </c>
      <c r="BA798" t="s">
        <v>4535</v>
      </c>
      <c r="BB798" t="s">
        <v>4535</v>
      </c>
      <c r="BC798" t="s">
        <v>4536</v>
      </c>
      <c r="BD798" t="s">
        <v>4537</v>
      </c>
      <c r="BE798" t="s">
        <v>4538</v>
      </c>
      <c r="BF798" t="s">
        <v>4539</v>
      </c>
      <c r="BG798" t="s">
        <v>4540</v>
      </c>
      <c r="BH798" t="s">
        <v>4541</v>
      </c>
      <c r="BI798" t="s">
        <v>4542</v>
      </c>
      <c r="BJ798" t="s">
        <v>4543</v>
      </c>
      <c r="BK798" t="s">
        <v>4544</v>
      </c>
      <c r="BL798" t="s">
        <v>25</v>
      </c>
      <c r="BM798" t="s">
        <v>25</v>
      </c>
      <c r="BN798" t="s">
        <v>25</v>
      </c>
      <c r="BO798" t="s">
        <v>25</v>
      </c>
      <c r="BP798" t="s">
        <v>25</v>
      </c>
      <c r="BQ798" t="s">
        <v>25</v>
      </c>
      <c r="BR798" t="s">
        <v>25</v>
      </c>
      <c r="BS798" t="s">
        <v>25</v>
      </c>
      <c r="BT798" t="s">
        <v>25</v>
      </c>
      <c r="BU798" t="s">
        <v>25</v>
      </c>
      <c r="BV798" t="s">
        <v>25</v>
      </c>
      <c r="BW798" t="s">
        <v>25</v>
      </c>
      <c r="BX798" t="s">
        <v>25</v>
      </c>
      <c r="BY798" t="s">
        <v>25</v>
      </c>
      <c r="BZ798" t="s">
        <v>25</v>
      </c>
      <c r="CA798" t="s">
        <v>25</v>
      </c>
      <c r="CB798" t="s">
        <v>25</v>
      </c>
      <c r="CC798" t="s">
        <v>25</v>
      </c>
      <c r="CD798" t="s">
        <v>25</v>
      </c>
      <c r="CE798" t="s">
        <v>25</v>
      </c>
      <c r="CF798" t="s">
        <v>25</v>
      </c>
      <c r="CG798" t="s">
        <v>25</v>
      </c>
      <c r="CH798" t="s">
        <v>25</v>
      </c>
      <c r="CI798" t="s">
        <v>25</v>
      </c>
      <c r="CJ798" t="s">
        <v>25</v>
      </c>
      <c r="CK798" t="s">
        <v>25</v>
      </c>
      <c r="CL798" t="s">
        <v>25</v>
      </c>
      <c r="CM798" t="s">
        <v>25</v>
      </c>
      <c r="CN798" t="s">
        <v>25</v>
      </c>
      <c r="CO798" t="s">
        <v>25</v>
      </c>
      <c r="CP798" t="s">
        <v>25</v>
      </c>
      <c r="CQ798" t="s">
        <v>25</v>
      </c>
      <c r="CR798" t="s">
        <v>25</v>
      </c>
      <c r="CS798" t="s">
        <v>25</v>
      </c>
      <c r="CT798" t="s">
        <v>25</v>
      </c>
      <c r="CU798" t="s">
        <v>25</v>
      </c>
      <c r="CV798" t="s">
        <v>25</v>
      </c>
      <c r="CW798" t="s">
        <v>25</v>
      </c>
      <c r="CX798" t="s">
        <v>25</v>
      </c>
      <c r="CY798" t="s">
        <v>25</v>
      </c>
      <c r="CZ798" t="s">
        <v>25</v>
      </c>
      <c r="DA798" t="s">
        <v>25</v>
      </c>
      <c r="DB798" t="s">
        <v>25</v>
      </c>
      <c r="DC798" t="s">
        <v>25</v>
      </c>
    </row>
    <row r="799" spans="1:107" x14ac:dyDescent="0.2">
      <c r="A799" t="s">
        <v>359</v>
      </c>
      <c r="B799">
        <v>55242466</v>
      </c>
      <c r="C799" t="s">
        <v>33</v>
      </c>
      <c r="D799">
        <v>0</v>
      </c>
      <c r="E799">
        <v>-15</v>
      </c>
      <c r="F799">
        <v>0</v>
      </c>
      <c r="G799" t="s">
        <v>24</v>
      </c>
      <c r="H799">
        <v>1</v>
      </c>
      <c r="I799" t="s">
        <v>25</v>
      </c>
      <c r="J799">
        <v>0</v>
      </c>
      <c r="K799" t="s">
        <v>25</v>
      </c>
      <c r="L799">
        <v>0</v>
      </c>
      <c r="M799">
        <v>0.66700000000000004</v>
      </c>
      <c r="N799" t="s">
        <v>363</v>
      </c>
      <c r="O799" t="s">
        <v>151</v>
      </c>
      <c r="P799" t="s">
        <v>2359</v>
      </c>
      <c r="Q799" t="s">
        <v>3203</v>
      </c>
      <c r="R799" t="s">
        <v>25</v>
      </c>
      <c r="S799" t="s">
        <v>2878</v>
      </c>
      <c r="T799" t="s">
        <v>25</v>
      </c>
      <c r="U799">
        <v>1</v>
      </c>
      <c r="V799">
        <v>701</v>
      </c>
      <c r="W799" t="s">
        <v>2411</v>
      </c>
      <c r="X799" t="s">
        <v>25</v>
      </c>
      <c r="Y799" t="s">
        <v>25</v>
      </c>
      <c r="Z799" t="s">
        <v>25</v>
      </c>
      <c r="AA799" t="s">
        <v>25</v>
      </c>
      <c r="AB799" t="s">
        <v>25</v>
      </c>
      <c r="AC799" t="s">
        <v>25</v>
      </c>
      <c r="AD799" t="s">
        <v>25</v>
      </c>
      <c r="AE799" t="s">
        <v>4545</v>
      </c>
      <c r="AF799" t="s">
        <v>4516</v>
      </c>
      <c r="AG799" t="s">
        <v>413</v>
      </c>
      <c r="AH799" t="s">
        <v>4517</v>
      </c>
      <c r="AI799" t="s">
        <v>4518</v>
      </c>
      <c r="AJ799" t="s">
        <v>4519</v>
      </c>
      <c r="AK799" t="s">
        <v>4520</v>
      </c>
      <c r="AL799" t="s">
        <v>4521</v>
      </c>
      <c r="AM799" t="s">
        <v>4522</v>
      </c>
      <c r="AN799" t="s">
        <v>4523</v>
      </c>
      <c r="AO799" t="s">
        <v>4524</v>
      </c>
      <c r="AP799" t="s">
        <v>4525</v>
      </c>
      <c r="AQ799" t="s">
        <v>4526</v>
      </c>
      <c r="AR799" t="s">
        <v>4527</v>
      </c>
      <c r="AS799" t="s">
        <v>4528</v>
      </c>
      <c r="AT799" t="s">
        <v>4529</v>
      </c>
      <c r="AU799" t="s">
        <v>4530</v>
      </c>
      <c r="AV799" t="s">
        <v>4531</v>
      </c>
      <c r="AW799" t="s">
        <v>4532</v>
      </c>
      <c r="AX799" t="s">
        <v>4533</v>
      </c>
      <c r="AY799" t="s">
        <v>4534</v>
      </c>
      <c r="AZ799" t="s">
        <v>4535</v>
      </c>
      <c r="BA799" t="s">
        <v>4535</v>
      </c>
      <c r="BB799" t="s">
        <v>4535</v>
      </c>
      <c r="BC799" t="s">
        <v>4536</v>
      </c>
      <c r="BD799" t="s">
        <v>4537</v>
      </c>
      <c r="BE799" t="s">
        <v>4538</v>
      </c>
      <c r="BF799" t="s">
        <v>4539</v>
      </c>
      <c r="BG799" t="s">
        <v>4540</v>
      </c>
      <c r="BH799" t="s">
        <v>4541</v>
      </c>
      <c r="BI799" t="s">
        <v>4542</v>
      </c>
      <c r="BJ799" t="s">
        <v>4543</v>
      </c>
      <c r="BK799" t="s">
        <v>4544</v>
      </c>
      <c r="BL799" t="s">
        <v>25</v>
      </c>
      <c r="BM799" t="s">
        <v>25</v>
      </c>
      <c r="BN799" t="s">
        <v>25</v>
      </c>
      <c r="BO799" t="s">
        <v>25</v>
      </c>
      <c r="BP799" t="s">
        <v>25</v>
      </c>
      <c r="BQ799" t="s">
        <v>25</v>
      </c>
      <c r="BR799" t="s">
        <v>25</v>
      </c>
      <c r="BS799" t="s">
        <v>25</v>
      </c>
      <c r="BT799" t="s">
        <v>25</v>
      </c>
      <c r="BU799" t="s">
        <v>25</v>
      </c>
      <c r="BV799" t="s">
        <v>25</v>
      </c>
      <c r="BW799" t="s">
        <v>25</v>
      </c>
      <c r="BX799" t="s">
        <v>25</v>
      </c>
      <c r="BY799" t="s">
        <v>25</v>
      </c>
      <c r="BZ799" t="s">
        <v>25</v>
      </c>
      <c r="CA799" t="s">
        <v>25</v>
      </c>
      <c r="CB799" t="s">
        <v>25</v>
      </c>
      <c r="CC799" t="s">
        <v>25</v>
      </c>
      <c r="CD799" t="s">
        <v>25</v>
      </c>
      <c r="CE799" t="s">
        <v>25</v>
      </c>
      <c r="CF799" t="s">
        <v>25</v>
      </c>
      <c r="CG799" t="s">
        <v>25</v>
      </c>
      <c r="CH799" t="s">
        <v>25</v>
      </c>
      <c r="CI799" t="s">
        <v>25</v>
      </c>
      <c r="CJ799" t="s">
        <v>25</v>
      </c>
      <c r="CK799" t="s">
        <v>25</v>
      </c>
      <c r="CL799" t="s">
        <v>25</v>
      </c>
      <c r="CM799" t="s">
        <v>25</v>
      </c>
      <c r="CN799" t="s">
        <v>25</v>
      </c>
      <c r="CO799" t="s">
        <v>25</v>
      </c>
      <c r="CP799" t="s">
        <v>25</v>
      </c>
      <c r="CQ799" t="s">
        <v>25</v>
      </c>
      <c r="CR799" t="s">
        <v>25</v>
      </c>
      <c r="CS799" t="s">
        <v>25</v>
      </c>
      <c r="CT799" t="s">
        <v>25</v>
      </c>
      <c r="CU799" t="s">
        <v>25</v>
      </c>
      <c r="CV799" t="s">
        <v>25</v>
      </c>
      <c r="CW799" t="s">
        <v>25</v>
      </c>
      <c r="CX799" t="s">
        <v>25</v>
      </c>
      <c r="CY799" t="s">
        <v>25</v>
      </c>
      <c r="CZ799" t="s">
        <v>25</v>
      </c>
      <c r="DA799" t="s">
        <v>25</v>
      </c>
      <c r="DB799" t="s">
        <v>25</v>
      </c>
      <c r="DC799" t="s">
        <v>25</v>
      </c>
    </row>
    <row r="800" spans="1:107" x14ac:dyDescent="0.2">
      <c r="A800" t="s">
        <v>359</v>
      </c>
      <c r="B800">
        <v>55242466</v>
      </c>
      <c r="C800" t="s">
        <v>33</v>
      </c>
      <c r="D800">
        <v>0</v>
      </c>
      <c r="E800">
        <v>-15</v>
      </c>
      <c r="F800">
        <v>0</v>
      </c>
      <c r="G800" t="s">
        <v>24</v>
      </c>
      <c r="H800">
        <v>1</v>
      </c>
      <c r="I800" t="s">
        <v>25</v>
      </c>
      <c r="J800">
        <v>0</v>
      </c>
      <c r="K800" t="s">
        <v>25</v>
      </c>
      <c r="L800">
        <v>0</v>
      </c>
      <c r="M800">
        <v>0.66700000000000004</v>
      </c>
      <c r="N800" t="s">
        <v>363</v>
      </c>
      <c r="O800" t="s">
        <v>151</v>
      </c>
      <c r="P800" t="s">
        <v>2359</v>
      </c>
      <c r="Q800" t="s">
        <v>3203</v>
      </c>
      <c r="R800" t="s">
        <v>25</v>
      </c>
      <c r="S800" t="s">
        <v>2878</v>
      </c>
      <c r="T800" t="s">
        <v>25</v>
      </c>
      <c r="U800">
        <v>1</v>
      </c>
      <c r="V800">
        <v>746</v>
      </c>
      <c r="W800" t="s">
        <v>2411</v>
      </c>
      <c r="X800" t="s">
        <v>25</v>
      </c>
      <c r="Y800" t="s">
        <v>25</v>
      </c>
      <c r="Z800" t="s">
        <v>25</v>
      </c>
      <c r="AA800" t="s">
        <v>25</v>
      </c>
      <c r="AB800" t="s">
        <v>25</v>
      </c>
      <c r="AC800" t="s">
        <v>25</v>
      </c>
      <c r="AD800" t="s">
        <v>25</v>
      </c>
      <c r="AE800" t="s">
        <v>4546</v>
      </c>
      <c r="AF800" t="s">
        <v>4516</v>
      </c>
      <c r="AG800" t="s">
        <v>413</v>
      </c>
      <c r="AH800" t="s">
        <v>4517</v>
      </c>
      <c r="AI800" t="s">
        <v>4518</v>
      </c>
      <c r="AJ800" t="s">
        <v>4519</v>
      </c>
      <c r="AK800" t="s">
        <v>4520</v>
      </c>
      <c r="AL800" t="s">
        <v>4521</v>
      </c>
      <c r="AM800" t="s">
        <v>4522</v>
      </c>
      <c r="AN800" t="s">
        <v>4523</v>
      </c>
      <c r="AO800" t="s">
        <v>4524</v>
      </c>
      <c r="AP800" t="s">
        <v>4525</v>
      </c>
      <c r="AQ800" t="s">
        <v>4526</v>
      </c>
      <c r="AR800" t="s">
        <v>4527</v>
      </c>
      <c r="AS800" t="s">
        <v>4528</v>
      </c>
      <c r="AT800" t="s">
        <v>4529</v>
      </c>
      <c r="AU800" t="s">
        <v>4530</v>
      </c>
      <c r="AV800" t="s">
        <v>4531</v>
      </c>
      <c r="AW800" t="s">
        <v>4532</v>
      </c>
      <c r="AX800" t="s">
        <v>4533</v>
      </c>
      <c r="AY800" t="s">
        <v>4534</v>
      </c>
      <c r="AZ800" t="s">
        <v>4535</v>
      </c>
      <c r="BA800" t="s">
        <v>4535</v>
      </c>
      <c r="BB800" t="s">
        <v>4535</v>
      </c>
      <c r="BC800" t="s">
        <v>4536</v>
      </c>
      <c r="BD800" t="s">
        <v>4537</v>
      </c>
      <c r="BE800" t="s">
        <v>4538</v>
      </c>
      <c r="BF800" t="s">
        <v>4539</v>
      </c>
      <c r="BG800" t="s">
        <v>4540</v>
      </c>
      <c r="BH800" t="s">
        <v>4541</v>
      </c>
      <c r="BI800" t="s">
        <v>4542</v>
      </c>
      <c r="BJ800" t="s">
        <v>4543</v>
      </c>
      <c r="BK800" t="s">
        <v>4544</v>
      </c>
      <c r="BL800" t="s">
        <v>25</v>
      </c>
      <c r="BM800" t="s">
        <v>25</v>
      </c>
      <c r="BN800" t="s">
        <v>25</v>
      </c>
      <c r="BO800" t="s">
        <v>25</v>
      </c>
      <c r="BP800" t="s">
        <v>25</v>
      </c>
      <c r="BQ800" t="s">
        <v>25</v>
      </c>
      <c r="BR800" t="s">
        <v>25</v>
      </c>
      <c r="BS800" t="s">
        <v>25</v>
      </c>
      <c r="BT800" t="s">
        <v>25</v>
      </c>
      <c r="BU800" t="s">
        <v>25</v>
      </c>
      <c r="BV800" t="s">
        <v>25</v>
      </c>
      <c r="BW800" t="s">
        <v>25</v>
      </c>
      <c r="BX800" t="s">
        <v>25</v>
      </c>
      <c r="BY800" t="s">
        <v>25</v>
      </c>
      <c r="BZ800" t="s">
        <v>25</v>
      </c>
      <c r="CA800" t="s">
        <v>25</v>
      </c>
      <c r="CB800" t="s">
        <v>25</v>
      </c>
      <c r="CC800" t="s">
        <v>25</v>
      </c>
      <c r="CD800" t="s">
        <v>25</v>
      </c>
      <c r="CE800" t="s">
        <v>25</v>
      </c>
      <c r="CF800" t="s">
        <v>25</v>
      </c>
      <c r="CG800" t="s">
        <v>25</v>
      </c>
      <c r="CH800" t="s">
        <v>25</v>
      </c>
      <c r="CI800" t="s">
        <v>25</v>
      </c>
      <c r="CJ800" t="s">
        <v>25</v>
      </c>
      <c r="CK800" t="s">
        <v>25</v>
      </c>
      <c r="CL800" t="s">
        <v>25</v>
      </c>
      <c r="CM800" t="s">
        <v>25</v>
      </c>
      <c r="CN800" t="s">
        <v>25</v>
      </c>
      <c r="CO800" t="s">
        <v>25</v>
      </c>
      <c r="CP800" t="s">
        <v>25</v>
      </c>
      <c r="CQ800" t="s">
        <v>25</v>
      </c>
      <c r="CR800" t="s">
        <v>25</v>
      </c>
      <c r="CS800" t="s">
        <v>25</v>
      </c>
      <c r="CT800" t="s">
        <v>25</v>
      </c>
      <c r="CU800" t="s">
        <v>25</v>
      </c>
      <c r="CV800" t="s">
        <v>25</v>
      </c>
      <c r="CW800" t="s">
        <v>25</v>
      </c>
      <c r="CX800" t="s">
        <v>25</v>
      </c>
      <c r="CY800" t="s">
        <v>25</v>
      </c>
      <c r="CZ800" t="s">
        <v>25</v>
      </c>
      <c r="DA800" t="s">
        <v>25</v>
      </c>
      <c r="DB800" t="s">
        <v>25</v>
      </c>
      <c r="DC800" t="s">
        <v>25</v>
      </c>
    </row>
    <row r="801" spans="1:107" x14ac:dyDescent="0.2">
      <c r="A801" t="s">
        <v>359</v>
      </c>
      <c r="B801">
        <v>55242466</v>
      </c>
      <c r="C801" t="s">
        <v>33</v>
      </c>
      <c r="D801">
        <v>0</v>
      </c>
      <c r="E801">
        <v>-15</v>
      </c>
      <c r="F801">
        <v>0</v>
      </c>
      <c r="G801" t="s">
        <v>24</v>
      </c>
      <c r="H801">
        <v>1</v>
      </c>
      <c r="I801" t="s">
        <v>25</v>
      </c>
      <c r="J801">
        <v>0</v>
      </c>
      <c r="K801" t="s">
        <v>25</v>
      </c>
      <c r="L801">
        <v>0</v>
      </c>
      <c r="M801">
        <v>0.66700000000000004</v>
      </c>
      <c r="N801" t="s">
        <v>363</v>
      </c>
      <c r="O801" t="s">
        <v>151</v>
      </c>
      <c r="P801" t="s">
        <v>2359</v>
      </c>
      <c r="Q801" t="s">
        <v>3203</v>
      </c>
      <c r="R801" t="s">
        <v>25</v>
      </c>
      <c r="S801" t="s">
        <v>2878</v>
      </c>
      <c r="T801" t="s">
        <v>25</v>
      </c>
      <c r="U801">
        <v>1</v>
      </c>
      <c r="V801">
        <v>479</v>
      </c>
      <c r="W801" t="s">
        <v>2411</v>
      </c>
      <c r="X801" t="s">
        <v>25</v>
      </c>
      <c r="Y801" t="s">
        <v>25</v>
      </c>
      <c r="Z801" t="s">
        <v>25</v>
      </c>
      <c r="AA801" t="s">
        <v>25</v>
      </c>
      <c r="AB801" t="s">
        <v>25</v>
      </c>
      <c r="AC801" t="s">
        <v>25</v>
      </c>
      <c r="AD801" t="s">
        <v>25</v>
      </c>
      <c r="AE801" t="s">
        <v>4547</v>
      </c>
      <c r="AF801" t="s">
        <v>4516</v>
      </c>
      <c r="AG801" t="s">
        <v>413</v>
      </c>
      <c r="AH801" t="s">
        <v>4517</v>
      </c>
      <c r="AI801" t="s">
        <v>4518</v>
      </c>
      <c r="AJ801" t="s">
        <v>4519</v>
      </c>
      <c r="AK801" t="s">
        <v>4520</v>
      </c>
      <c r="AL801" t="s">
        <v>4521</v>
      </c>
      <c r="AM801" t="s">
        <v>4522</v>
      </c>
      <c r="AN801" t="s">
        <v>4523</v>
      </c>
      <c r="AO801" t="s">
        <v>4524</v>
      </c>
      <c r="AP801" t="s">
        <v>4525</v>
      </c>
      <c r="AQ801" t="s">
        <v>4526</v>
      </c>
      <c r="AR801" t="s">
        <v>4527</v>
      </c>
      <c r="AS801" t="s">
        <v>4528</v>
      </c>
      <c r="AT801" t="s">
        <v>4529</v>
      </c>
      <c r="AU801" t="s">
        <v>4530</v>
      </c>
      <c r="AV801" t="s">
        <v>4531</v>
      </c>
      <c r="AW801" t="s">
        <v>4532</v>
      </c>
      <c r="AX801" t="s">
        <v>4533</v>
      </c>
      <c r="AY801" t="s">
        <v>4534</v>
      </c>
      <c r="AZ801" t="s">
        <v>4535</v>
      </c>
      <c r="BA801" t="s">
        <v>4535</v>
      </c>
      <c r="BB801" t="s">
        <v>4535</v>
      </c>
      <c r="BC801" t="s">
        <v>4536</v>
      </c>
      <c r="BD801" t="s">
        <v>4537</v>
      </c>
      <c r="BE801" t="s">
        <v>4538</v>
      </c>
      <c r="BF801" t="s">
        <v>4539</v>
      </c>
      <c r="BG801" t="s">
        <v>4540</v>
      </c>
      <c r="BH801" t="s">
        <v>4541</v>
      </c>
      <c r="BI801" t="s">
        <v>4542</v>
      </c>
      <c r="BJ801" t="s">
        <v>4543</v>
      </c>
      <c r="BK801" t="s">
        <v>4544</v>
      </c>
      <c r="BL801" t="s">
        <v>25</v>
      </c>
      <c r="BM801" t="s">
        <v>25</v>
      </c>
      <c r="BN801" t="s">
        <v>25</v>
      </c>
      <c r="BO801" t="s">
        <v>25</v>
      </c>
      <c r="BP801" t="s">
        <v>25</v>
      </c>
      <c r="BQ801" t="s">
        <v>25</v>
      </c>
      <c r="BR801" t="s">
        <v>25</v>
      </c>
      <c r="BS801" t="s">
        <v>25</v>
      </c>
      <c r="BT801" t="s">
        <v>25</v>
      </c>
      <c r="BU801" t="s">
        <v>25</v>
      </c>
      <c r="BV801" t="s">
        <v>25</v>
      </c>
      <c r="BW801" t="s">
        <v>25</v>
      </c>
      <c r="BX801" t="s">
        <v>25</v>
      </c>
      <c r="BY801" t="s">
        <v>25</v>
      </c>
      <c r="BZ801" t="s">
        <v>25</v>
      </c>
      <c r="CA801" t="s">
        <v>25</v>
      </c>
      <c r="CB801" t="s">
        <v>25</v>
      </c>
      <c r="CC801" t="s">
        <v>25</v>
      </c>
      <c r="CD801" t="s">
        <v>25</v>
      </c>
      <c r="CE801" t="s">
        <v>25</v>
      </c>
      <c r="CF801" t="s">
        <v>25</v>
      </c>
      <c r="CG801" t="s">
        <v>25</v>
      </c>
      <c r="CH801" t="s">
        <v>25</v>
      </c>
      <c r="CI801" t="s">
        <v>25</v>
      </c>
      <c r="CJ801" t="s">
        <v>25</v>
      </c>
      <c r="CK801" t="s">
        <v>25</v>
      </c>
      <c r="CL801" t="s">
        <v>25</v>
      </c>
      <c r="CM801" t="s">
        <v>25</v>
      </c>
      <c r="CN801" t="s">
        <v>25</v>
      </c>
      <c r="CO801" t="s">
        <v>25</v>
      </c>
      <c r="CP801" t="s">
        <v>25</v>
      </c>
      <c r="CQ801" t="s">
        <v>25</v>
      </c>
      <c r="CR801" t="s">
        <v>25</v>
      </c>
      <c r="CS801" t="s">
        <v>25</v>
      </c>
      <c r="CT801" t="s">
        <v>25</v>
      </c>
      <c r="CU801" t="s">
        <v>25</v>
      </c>
      <c r="CV801" t="s">
        <v>25</v>
      </c>
      <c r="CW801" t="s">
        <v>25</v>
      </c>
      <c r="CX801" t="s">
        <v>25</v>
      </c>
      <c r="CY801" t="s">
        <v>25</v>
      </c>
      <c r="CZ801" t="s">
        <v>25</v>
      </c>
      <c r="DA801" t="s">
        <v>25</v>
      </c>
      <c r="DB801" t="s">
        <v>25</v>
      </c>
      <c r="DC801" t="s">
        <v>25</v>
      </c>
    </row>
    <row r="802" spans="1:107" x14ac:dyDescent="0.2">
      <c r="A802" t="s">
        <v>359</v>
      </c>
      <c r="B802">
        <v>55242466</v>
      </c>
      <c r="C802" t="s">
        <v>33</v>
      </c>
      <c r="D802">
        <v>0</v>
      </c>
      <c r="E802">
        <v>-15</v>
      </c>
      <c r="F802">
        <v>0</v>
      </c>
      <c r="G802" t="s">
        <v>24</v>
      </c>
      <c r="H802">
        <v>1</v>
      </c>
      <c r="I802" t="s">
        <v>25</v>
      </c>
      <c r="J802">
        <v>0</v>
      </c>
      <c r="K802" t="s">
        <v>25</v>
      </c>
      <c r="L802">
        <v>0</v>
      </c>
      <c r="M802">
        <v>0.66700000000000004</v>
      </c>
      <c r="N802" t="s">
        <v>363</v>
      </c>
      <c r="O802" t="s">
        <v>151</v>
      </c>
      <c r="P802" t="s">
        <v>2359</v>
      </c>
      <c r="Q802" t="s">
        <v>3203</v>
      </c>
      <c r="R802" t="s">
        <v>25</v>
      </c>
      <c r="S802" t="s">
        <v>2878</v>
      </c>
      <c r="T802" t="s">
        <v>25</v>
      </c>
      <c r="U802">
        <v>1</v>
      </c>
      <c r="V802">
        <v>746</v>
      </c>
      <c r="W802" t="s">
        <v>2411</v>
      </c>
      <c r="X802" t="s">
        <v>4548</v>
      </c>
      <c r="Y802" t="s">
        <v>4549</v>
      </c>
      <c r="Z802" t="s">
        <v>4550</v>
      </c>
      <c r="AA802" t="s">
        <v>4551</v>
      </c>
      <c r="AB802" t="s">
        <v>4552</v>
      </c>
      <c r="AC802" t="s">
        <v>4553</v>
      </c>
      <c r="AD802" t="s">
        <v>25</v>
      </c>
      <c r="AE802" t="s">
        <v>4549</v>
      </c>
      <c r="AF802" t="s">
        <v>4516</v>
      </c>
      <c r="AG802" t="s">
        <v>413</v>
      </c>
      <c r="AH802" t="s">
        <v>4517</v>
      </c>
      <c r="AI802" t="s">
        <v>4518</v>
      </c>
      <c r="AJ802" t="s">
        <v>4519</v>
      </c>
      <c r="AK802" t="s">
        <v>4520</v>
      </c>
      <c r="AL802" t="s">
        <v>4521</v>
      </c>
      <c r="AM802" t="s">
        <v>4522</v>
      </c>
      <c r="AN802" t="s">
        <v>4523</v>
      </c>
      <c r="AO802" t="s">
        <v>4524</v>
      </c>
      <c r="AP802" t="s">
        <v>4525</v>
      </c>
      <c r="AQ802" t="s">
        <v>4526</v>
      </c>
      <c r="AR802" t="s">
        <v>4527</v>
      </c>
      <c r="AS802" t="s">
        <v>4528</v>
      </c>
      <c r="AT802" t="s">
        <v>4529</v>
      </c>
      <c r="AU802" t="s">
        <v>4530</v>
      </c>
      <c r="AV802" t="s">
        <v>4531</v>
      </c>
      <c r="AW802" t="s">
        <v>4532</v>
      </c>
      <c r="AX802" t="s">
        <v>4533</v>
      </c>
      <c r="AY802" t="s">
        <v>4534</v>
      </c>
      <c r="AZ802" t="s">
        <v>4535</v>
      </c>
      <c r="BA802" t="s">
        <v>4535</v>
      </c>
      <c r="BB802" t="s">
        <v>4535</v>
      </c>
      <c r="BC802" t="s">
        <v>4536</v>
      </c>
      <c r="BD802" t="s">
        <v>4537</v>
      </c>
      <c r="BE802" t="s">
        <v>4538</v>
      </c>
      <c r="BF802" t="s">
        <v>4539</v>
      </c>
      <c r="BG802" t="s">
        <v>4540</v>
      </c>
      <c r="BH802" t="s">
        <v>4541</v>
      </c>
      <c r="BI802" t="s">
        <v>4542</v>
      </c>
      <c r="BJ802" t="s">
        <v>4543</v>
      </c>
      <c r="BK802" t="s">
        <v>4544</v>
      </c>
      <c r="BL802" t="s">
        <v>25</v>
      </c>
      <c r="BM802" t="s">
        <v>25</v>
      </c>
      <c r="BN802" t="s">
        <v>25</v>
      </c>
      <c r="BO802" t="s">
        <v>25</v>
      </c>
      <c r="BP802" t="s">
        <v>25</v>
      </c>
      <c r="BQ802" t="s">
        <v>25</v>
      </c>
      <c r="BR802" t="s">
        <v>25</v>
      </c>
      <c r="BS802" t="s">
        <v>25</v>
      </c>
      <c r="BT802" t="s">
        <v>25</v>
      </c>
      <c r="BU802" t="s">
        <v>25</v>
      </c>
      <c r="BV802" t="s">
        <v>25</v>
      </c>
      <c r="BW802" t="s">
        <v>25</v>
      </c>
      <c r="BX802" t="s">
        <v>25</v>
      </c>
      <c r="BY802" t="s">
        <v>25</v>
      </c>
      <c r="BZ802" t="s">
        <v>25</v>
      </c>
      <c r="CA802" t="s">
        <v>25</v>
      </c>
      <c r="CB802" t="s">
        <v>25</v>
      </c>
      <c r="CC802" t="s">
        <v>25</v>
      </c>
      <c r="CD802" t="s">
        <v>25</v>
      </c>
      <c r="CE802" t="s">
        <v>25</v>
      </c>
      <c r="CF802" t="s">
        <v>25</v>
      </c>
      <c r="CG802" t="s">
        <v>25</v>
      </c>
      <c r="CH802" t="s">
        <v>25</v>
      </c>
      <c r="CI802" t="s">
        <v>25</v>
      </c>
      <c r="CJ802" t="s">
        <v>25</v>
      </c>
      <c r="CK802" t="s">
        <v>25</v>
      </c>
      <c r="CL802" t="s">
        <v>25</v>
      </c>
      <c r="CM802" t="s">
        <v>25</v>
      </c>
      <c r="CN802" t="s">
        <v>25</v>
      </c>
      <c r="CO802" t="s">
        <v>25</v>
      </c>
      <c r="CP802" t="s">
        <v>25</v>
      </c>
      <c r="CQ802" t="s">
        <v>25</v>
      </c>
      <c r="CR802" t="s">
        <v>25</v>
      </c>
      <c r="CS802" t="s">
        <v>25</v>
      </c>
      <c r="CT802" t="s">
        <v>25</v>
      </c>
      <c r="CU802" t="s">
        <v>25</v>
      </c>
      <c r="CV802" t="s">
        <v>25</v>
      </c>
      <c r="CW802" t="s">
        <v>25</v>
      </c>
      <c r="CX802" t="s">
        <v>25</v>
      </c>
      <c r="CY802" t="s">
        <v>25</v>
      </c>
      <c r="CZ802" t="s">
        <v>25</v>
      </c>
      <c r="DA802" t="s">
        <v>25</v>
      </c>
      <c r="DB802" t="s">
        <v>25</v>
      </c>
      <c r="DC802" t="s">
        <v>25</v>
      </c>
    </row>
    <row r="803" spans="1:107" x14ac:dyDescent="0.2">
      <c r="A803" t="s">
        <v>359</v>
      </c>
      <c r="B803">
        <v>55242466</v>
      </c>
      <c r="C803" t="s">
        <v>33</v>
      </c>
      <c r="D803">
        <v>0</v>
      </c>
      <c r="E803">
        <v>-15</v>
      </c>
      <c r="F803">
        <v>0</v>
      </c>
      <c r="G803" t="s">
        <v>24</v>
      </c>
      <c r="H803">
        <v>1</v>
      </c>
      <c r="I803" t="s">
        <v>25</v>
      </c>
      <c r="J803">
        <v>0</v>
      </c>
      <c r="K803" t="s">
        <v>25</v>
      </c>
      <c r="L803">
        <v>0</v>
      </c>
      <c r="M803">
        <v>0.66700000000000004</v>
      </c>
      <c r="N803" t="s">
        <v>363</v>
      </c>
      <c r="O803" t="s">
        <v>151</v>
      </c>
      <c r="P803" t="s">
        <v>2359</v>
      </c>
      <c r="Q803" t="s">
        <v>3203</v>
      </c>
      <c r="R803" t="s">
        <v>25</v>
      </c>
      <c r="S803" t="s">
        <v>2878</v>
      </c>
      <c r="T803" t="s">
        <v>25</v>
      </c>
      <c r="U803">
        <v>1</v>
      </c>
      <c r="V803">
        <v>746</v>
      </c>
      <c r="W803" t="s">
        <v>2411</v>
      </c>
      <c r="X803" t="s">
        <v>4554</v>
      </c>
      <c r="Y803" t="s">
        <v>4555</v>
      </c>
      <c r="Z803" t="s">
        <v>4556</v>
      </c>
      <c r="AA803" t="s">
        <v>4557</v>
      </c>
      <c r="AB803" t="s">
        <v>4552</v>
      </c>
      <c r="AC803" t="s">
        <v>4553</v>
      </c>
      <c r="AD803" t="s">
        <v>25</v>
      </c>
      <c r="AE803" t="s">
        <v>4549</v>
      </c>
      <c r="AF803" t="s">
        <v>4516</v>
      </c>
      <c r="AG803" t="s">
        <v>413</v>
      </c>
      <c r="AH803" t="s">
        <v>4517</v>
      </c>
      <c r="AI803" t="s">
        <v>4518</v>
      </c>
      <c r="AJ803" t="s">
        <v>4519</v>
      </c>
      <c r="AK803" t="s">
        <v>4520</v>
      </c>
      <c r="AL803" t="s">
        <v>4521</v>
      </c>
      <c r="AM803" t="s">
        <v>4522</v>
      </c>
      <c r="AN803" t="s">
        <v>4523</v>
      </c>
      <c r="AO803" t="s">
        <v>4524</v>
      </c>
      <c r="AP803" t="s">
        <v>4525</v>
      </c>
      <c r="AQ803" t="s">
        <v>4526</v>
      </c>
      <c r="AR803" t="s">
        <v>4527</v>
      </c>
      <c r="AS803" t="s">
        <v>4528</v>
      </c>
      <c r="AT803" t="s">
        <v>4529</v>
      </c>
      <c r="AU803" t="s">
        <v>4530</v>
      </c>
      <c r="AV803" t="s">
        <v>4531</v>
      </c>
      <c r="AW803" t="s">
        <v>4532</v>
      </c>
      <c r="AX803" t="s">
        <v>4533</v>
      </c>
      <c r="AY803" t="s">
        <v>4534</v>
      </c>
      <c r="AZ803" t="s">
        <v>4535</v>
      </c>
      <c r="BA803" t="s">
        <v>4535</v>
      </c>
      <c r="BB803" t="s">
        <v>4535</v>
      </c>
      <c r="BC803" t="s">
        <v>4536</v>
      </c>
      <c r="BD803" t="s">
        <v>4537</v>
      </c>
      <c r="BE803" t="s">
        <v>4538</v>
      </c>
      <c r="BF803" t="s">
        <v>4539</v>
      </c>
      <c r="BG803" t="s">
        <v>4540</v>
      </c>
      <c r="BH803" t="s">
        <v>4541</v>
      </c>
      <c r="BI803" t="s">
        <v>4542</v>
      </c>
      <c r="BJ803" t="s">
        <v>4543</v>
      </c>
      <c r="BK803" t="s">
        <v>4544</v>
      </c>
      <c r="BL803" t="s">
        <v>25</v>
      </c>
      <c r="BM803" t="s">
        <v>25</v>
      </c>
      <c r="BN803" t="s">
        <v>25</v>
      </c>
      <c r="BO803" t="s">
        <v>25</v>
      </c>
      <c r="BP803" t="s">
        <v>25</v>
      </c>
      <c r="BQ803" t="s">
        <v>25</v>
      </c>
      <c r="BR803" t="s">
        <v>25</v>
      </c>
      <c r="BS803" t="s">
        <v>25</v>
      </c>
      <c r="BT803" t="s">
        <v>25</v>
      </c>
      <c r="BU803" t="s">
        <v>25</v>
      </c>
      <c r="BV803" t="s">
        <v>25</v>
      </c>
      <c r="BW803" t="s">
        <v>25</v>
      </c>
      <c r="BX803" t="s">
        <v>25</v>
      </c>
      <c r="BY803" t="s">
        <v>25</v>
      </c>
      <c r="BZ803" t="s">
        <v>25</v>
      </c>
      <c r="CA803" t="s">
        <v>25</v>
      </c>
      <c r="CB803" t="s">
        <v>25</v>
      </c>
      <c r="CC803" t="s">
        <v>25</v>
      </c>
      <c r="CD803" t="s">
        <v>25</v>
      </c>
      <c r="CE803" t="s">
        <v>25</v>
      </c>
      <c r="CF803" t="s">
        <v>25</v>
      </c>
      <c r="CG803" t="s">
        <v>25</v>
      </c>
      <c r="CH803" t="s">
        <v>25</v>
      </c>
      <c r="CI803" t="s">
        <v>25</v>
      </c>
      <c r="CJ803" t="s">
        <v>25</v>
      </c>
      <c r="CK803" t="s">
        <v>25</v>
      </c>
      <c r="CL803" t="s">
        <v>25</v>
      </c>
      <c r="CM803" t="s">
        <v>25</v>
      </c>
      <c r="CN803" t="s">
        <v>25</v>
      </c>
      <c r="CO803" t="s">
        <v>25</v>
      </c>
      <c r="CP803" t="s">
        <v>25</v>
      </c>
      <c r="CQ803" t="s">
        <v>25</v>
      </c>
      <c r="CR803" t="s">
        <v>25</v>
      </c>
      <c r="CS803" t="s">
        <v>25</v>
      </c>
      <c r="CT803" t="s">
        <v>25</v>
      </c>
      <c r="CU803" t="s">
        <v>25</v>
      </c>
      <c r="CV803" t="s">
        <v>25</v>
      </c>
      <c r="CW803" t="s">
        <v>25</v>
      </c>
      <c r="CX803" t="s">
        <v>25</v>
      </c>
      <c r="CY803" t="s">
        <v>25</v>
      </c>
      <c r="CZ803" t="s">
        <v>25</v>
      </c>
      <c r="DA803" t="s">
        <v>25</v>
      </c>
      <c r="DB803" t="s">
        <v>25</v>
      </c>
      <c r="DC803" t="s">
        <v>25</v>
      </c>
    </row>
    <row r="804" spans="1:107" x14ac:dyDescent="0.2">
      <c r="A804" t="s">
        <v>359</v>
      </c>
      <c r="B804">
        <v>55242466</v>
      </c>
      <c r="C804" t="s">
        <v>33</v>
      </c>
      <c r="D804">
        <v>0</v>
      </c>
      <c r="E804">
        <v>-15</v>
      </c>
      <c r="F804">
        <v>0</v>
      </c>
      <c r="G804" t="s">
        <v>24</v>
      </c>
      <c r="H804">
        <v>1</v>
      </c>
      <c r="I804" t="s">
        <v>25</v>
      </c>
      <c r="J804">
        <v>0</v>
      </c>
      <c r="K804" t="s">
        <v>25</v>
      </c>
      <c r="L804">
        <v>0</v>
      </c>
      <c r="M804">
        <v>0.66700000000000004</v>
      </c>
      <c r="N804" t="s">
        <v>363</v>
      </c>
      <c r="O804" t="s">
        <v>151</v>
      </c>
      <c r="P804" t="s">
        <v>2359</v>
      </c>
      <c r="Q804" t="s">
        <v>3203</v>
      </c>
      <c r="R804" t="s">
        <v>25</v>
      </c>
      <c r="S804" t="s">
        <v>2878</v>
      </c>
      <c r="T804" t="s">
        <v>25</v>
      </c>
      <c r="U804">
        <v>1</v>
      </c>
      <c r="V804">
        <v>746</v>
      </c>
      <c r="W804" t="s">
        <v>2411</v>
      </c>
      <c r="X804" t="s">
        <v>4558</v>
      </c>
      <c r="Y804" t="s">
        <v>4559</v>
      </c>
      <c r="Z804" t="s">
        <v>4550</v>
      </c>
      <c r="AA804" t="s">
        <v>4551</v>
      </c>
      <c r="AB804" t="s">
        <v>4552</v>
      </c>
      <c r="AC804" t="s">
        <v>4553</v>
      </c>
      <c r="AD804" t="s">
        <v>25</v>
      </c>
      <c r="AE804" t="s">
        <v>4549</v>
      </c>
      <c r="AF804" t="s">
        <v>4516</v>
      </c>
      <c r="AG804" t="s">
        <v>413</v>
      </c>
      <c r="AH804" t="s">
        <v>4517</v>
      </c>
      <c r="AI804" t="s">
        <v>4518</v>
      </c>
      <c r="AJ804" t="s">
        <v>4519</v>
      </c>
      <c r="AK804" t="s">
        <v>4520</v>
      </c>
      <c r="AL804" t="s">
        <v>4521</v>
      </c>
      <c r="AM804" t="s">
        <v>4522</v>
      </c>
      <c r="AN804" t="s">
        <v>4523</v>
      </c>
      <c r="AO804" t="s">
        <v>4524</v>
      </c>
      <c r="AP804" t="s">
        <v>4525</v>
      </c>
      <c r="AQ804" t="s">
        <v>4526</v>
      </c>
      <c r="AR804" t="s">
        <v>4527</v>
      </c>
      <c r="AS804" t="s">
        <v>4528</v>
      </c>
      <c r="AT804" t="s">
        <v>4529</v>
      </c>
      <c r="AU804" t="s">
        <v>4530</v>
      </c>
      <c r="AV804" t="s">
        <v>4531</v>
      </c>
      <c r="AW804" t="s">
        <v>4532</v>
      </c>
      <c r="AX804" t="s">
        <v>4533</v>
      </c>
      <c r="AY804" t="s">
        <v>4534</v>
      </c>
      <c r="AZ804" t="s">
        <v>4535</v>
      </c>
      <c r="BA804" t="s">
        <v>4535</v>
      </c>
      <c r="BB804" t="s">
        <v>4535</v>
      </c>
      <c r="BC804" t="s">
        <v>4536</v>
      </c>
      <c r="BD804" t="s">
        <v>4537</v>
      </c>
      <c r="BE804" t="s">
        <v>4538</v>
      </c>
      <c r="BF804" t="s">
        <v>4539</v>
      </c>
      <c r="BG804" t="s">
        <v>4540</v>
      </c>
      <c r="BH804" t="s">
        <v>4541</v>
      </c>
      <c r="BI804" t="s">
        <v>4542</v>
      </c>
      <c r="BJ804" t="s">
        <v>4543</v>
      </c>
      <c r="BK804" t="s">
        <v>4544</v>
      </c>
      <c r="BL804" t="s">
        <v>25</v>
      </c>
      <c r="BM804" t="s">
        <v>25</v>
      </c>
      <c r="BN804" t="s">
        <v>25</v>
      </c>
      <c r="BO804" t="s">
        <v>25</v>
      </c>
      <c r="BP804" t="s">
        <v>25</v>
      </c>
      <c r="BQ804" t="s">
        <v>25</v>
      </c>
      <c r="BR804" t="s">
        <v>25</v>
      </c>
      <c r="BS804" t="s">
        <v>25</v>
      </c>
      <c r="BT804" t="s">
        <v>25</v>
      </c>
      <c r="BU804" t="s">
        <v>25</v>
      </c>
      <c r="BV804" t="s">
        <v>25</v>
      </c>
      <c r="BW804" t="s">
        <v>25</v>
      </c>
      <c r="BX804" t="s">
        <v>25</v>
      </c>
      <c r="BY804" t="s">
        <v>25</v>
      </c>
      <c r="BZ804" t="s">
        <v>25</v>
      </c>
      <c r="CA804" t="s">
        <v>25</v>
      </c>
      <c r="CB804" t="s">
        <v>25</v>
      </c>
      <c r="CC804" t="s">
        <v>25</v>
      </c>
      <c r="CD804" t="s">
        <v>25</v>
      </c>
      <c r="CE804" t="s">
        <v>25</v>
      </c>
      <c r="CF804" t="s">
        <v>25</v>
      </c>
      <c r="CG804" t="s">
        <v>25</v>
      </c>
      <c r="CH804" t="s">
        <v>25</v>
      </c>
      <c r="CI804" t="s">
        <v>25</v>
      </c>
      <c r="CJ804" t="s">
        <v>25</v>
      </c>
      <c r="CK804" t="s">
        <v>25</v>
      </c>
      <c r="CL804" t="s">
        <v>25</v>
      </c>
      <c r="CM804" t="s">
        <v>25</v>
      </c>
      <c r="CN804" t="s">
        <v>25</v>
      </c>
      <c r="CO804" t="s">
        <v>25</v>
      </c>
      <c r="CP804" t="s">
        <v>25</v>
      </c>
      <c r="CQ804" t="s">
        <v>25</v>
      </c>
      <c r="CR804" t="s">
        <v>25</v>
      </c>
      <c r="CS804" t="s">
        <v>25</v>
      </c>
      <c r="CT804" t="s">
        <v>25</v>
      </c>
      <c r="CU804" t="s">
        <v>25</v>
      </c>
      <c r="CV804" t="s">
        <v>25</v>
      </c>
      <c r="CW804" t="s">
        <v>25</v>
      </c>
      <c r="CX804" t="s">
        <v>25</v>
      </c>
      <c r="CY804" t="s">
        <v>25</v>
      </c>
      <c r="CZ804" t="s">
        <v>25</v>
      </c>
      <c r="DA804" t="s">
        <v>25</v>
      </c>
      <c r="DB804" t="s">
        <v>25</v>
      </c>
      <c r="DC804" t="s">
        <v>25</v>
      </c>
    </row>
    <row r="805" spans="1:107" x14ac:dyDescent="0.2">
      <c r="A805" t="s">
        <v>359</v>
      </c>
      <c r="B805">
        <v>55242466</v>
      </c>
      <c r="C805" t="s">
        <v>33</v>
      </c>
      <c r="D805">
        <v>0</v>
      </c>
      <c r="E805">
        <v>-15</v>
      </c>
      <c r="F805">
        <v>0</v>
      </c>
      <c r="G805" t="s">
        <v>24</v>
      </c>
      <c r="H805">
        <v>1</v>
      </c>
      <c r="I805" t="s">
        <v>25</v>
      </c>
      <c r="J805">
        <v>0</v>
      </c>
      <c r="K805" t="s">
        <v>25</v>
      </c>
      <c r="L805">
        <v>0</v>
      </c>
      <c r="M805">
        <v>0.66700000000000004</v>
      </c>
      <c r="N805" t="s">
        <v>363</v>
      </c>
      <c r="O805" t="s">
        <v>151</v>
      </c>
      <c r="P805" t="s">
        <v>2359</v>
      </c>
      <c r="Q805" t="s">
        <v>3203</v>
      </c>
      <c r="R805" t="s">
        <v>25</v>
      </c>
      <c r="S805" t="s">
        <v>2878</v>
      </c>
      <c r="T805" t="s">
        <v>25</v>
      </c>
      <c r="U805">
        <v>1</v>
      </c>
      <c r="V805">
        <v>693</v>
      </c>
      <c r="W805" t="s">
        <v>2411</v>
      </c>
      <c r="X805" t="s">
        <v>25</v>
      </c>
      <c r="Y805" t="s">
        <v>25</v>
      </c>
      <c r="Z805" t="s">
        <v>25</v>
      </c>
      <c r="AA805" t="s">
        <v>25</v>
      </c>
      <c r="AB805" t="s">
        <v>25</v>
      </c>
      <c r="AC805" t="s">
        <v>25</v>
      </c>
      <c r="AD805" t="s">
        <v>25</v>
      </c>
      <c r="AE805" t="s">
        <v>4560</v>
      </c>
      <c r="AF805" t="s">
        <v>4516</v>
      </c>
      <c r="AG805" t="s">
        <v>413</v>
      </c>
      <c r="AH805" t="s">
        <v>4517</v>
      </c>
      <c r="AI805" t="s">
        <v>4518</v>
      </c>
      <c r="AJ805" t="s">
        <v>4519</v>
      </c>
      <c r="AK805" t="s">
        <v>4520</v>
      </c>
      <c r="AL805" t="s">
        <v>4521</v>
      </c>
      <c r="AM805" t="s">
        <v>4522</v>
      </c>
      <c r="AN805" t="s">
        <v>4523</v>
      </c>
      <c r="AO805" t="s">
        <v>4524</v>
      </c>
      <c r="AP805" t="s">
        <v>4525</v>
      </c>
      <c r="AQ805" t="s">
        <v>4526</v>
      </c>
      <c r="AR805" t="s">
        <v>4527</v>
      </c>
      <c r="AS805" t="s">
        <v>4528</v>
      </c>
      <c r="AT805" t="s">
        <v>4529</v>
      </c>
      <c r="AU805" t="s">
        <v>4530</v>
      </c>
      <c r="AV805" t="s">
        <v>4531</v>
      </c>
      <c r="AW805" t="s">
        <v>4532</v>
      </c>
      <c r="AX805" t="s">
        <v>4533</v>
      </c>
      <c r="AY805" t="s">
        <v>4534</v>
      </c>
      <c r="AZ805" t="s">
        <v>4535</v>
      </c>
      <c r="BA805" t="s">
        <v>4535</v>
      </c>
      <c r="BB805" t="s">
        <v>4535</v>
      </c>
      <c r="BC805" t="s">
        <v>4536</v>
      </c>
      <c r="BD805" t="s">
        <v>4537</v>
      </c>
      <c r="BE805" t="s">
        <v>4538</v>
      </c>
      <c r="BF805" t="s">
        <v>4539</v>
      </c>
      <c r="BG805" t="s">
        <v>4540</v>
      </c>
      <c r="BH805" t="s">
        <v>4541</v>
      </c>
      <c r="BI805" t="s">
        <v>4542</v>
      </c>
      <c r="BJ805" t="s">
        <v>4543</v>
      </c>
      <c r="BK805" t="s">
        <v>4544</v>
      </c>
      <c r="BL805" t="s">
        <v>25</v>
      </c>
      <c r="BM805" t="s">
        <v>25</v>
      </c>
      <c r="BN805" t="s">
        <v>25</v>
      </c>
      <c r="BO805" t="s">
        <v>25</v>
      </c>
      <c r="BP805" t="s">
        <v>25</v>
      </c>
      <c r="BQ805" t="s">
        <v>25</v>
      </c>
      <c r="BR805" t="s">
        <v>25</v>
      </c>
      <c r="BS805" t="s">
        <v>25</v>
      </c>
      <c r="BT805" t="s">
        <v>25</v>
      </c>
      <c r="BU805" t="s">
        <v>25</v>
      </c>
      <c r="BV805" t="s">
        <v>25</v>
      </c>
      <c r="BW805" t="s">
        <v>25</v>
      </c>
      <c r="BX805" t="s">
        <v>25</v>
      </c>
      <c r="BY805" t="s">
        <v>25</v>
      </c>
      <c r="BZ805" t="s">
        <v>25</v>
      </c>
      <c r="CA805" t="s">
        <v>25</v>
      </c>
      <c r="CB805" t="s">
        <v>25</v>
      </c>
      <c r="CC805" t="s">
        <v>25</v>
      </c>
      <c r="CD805" t="s">
        <v>25</v>
      </c>
      <c r="CE805" t="s">
        <v>25</v>
      </c>
      <c r="CF805" t="s">
        <v>25</v>
      </c>
      <c r="CG805" t="s">
        <v>25</v>
      </c>
      <c r="CH805" t="s">
        <v>25</v>
      </c>
      <c r="CI805" t="s">
        <v>25</v>
      </c>
      <c r="CJ805" t="s">
        <v>25</v>
      </c>
      <c r="CK805" t="s">
        <v>25</v>
      </c>
      <c r="CL805" t="s">
        <v>25</v>
      </c>
      <c r="CM805" t="s">
        <v>25</v>
      </c>
      <c r="CN805" t="s">
        <v>25</v>
      </c>
      <c r="CO805" t="s">
        <v>25</v>
      </c>
      <c r="CP805" t="s">
        <v>25</v>
      </c>
      <c r="CQ805" t="s">
        <v>25</v>
      </c>
      <c r="CR805" t="s">
        <v>25</v>
      </c>
      <c r="CS805" t="s">
        <v>25</v>
      </c>
      <c r="CT805" t="s">
        <v>25</v>
      </c>
      <c r="CU805" t="s">
        <v>25</v>
      </c>
      <c r="CV805" t="s">
        <v>25</v>
      </c>
      <c r="CW805" t="s">
        <v>25</v>
      </c>
      <c r="CX805" t="s">
        <v>25</v>
      </c>
      <c r="CY805" t="s">
        <v>25</v>
      </c>
      <c r="CZ805" t="s">
        <v>25</v>
      </c>
      <c r="DA805" t="s">
        <v>25</v>
      </c>
      <c r="DB805" t="s">
        <v>25</v>
      </c>
      <c r="DC805" t="s">
        <v>25</v>
      </c>
    </row>
    <row r="806" spans="1:107" x14ac:dyDescent="0.2">
      <c r="A806" t="s">
        <v>359</v>
      </c>
      <c r="B806">
        <v>55242466</v>
      </c>
      <c r="C806" t="s">
        <v>33</v>
      </c>
      <c r="D806">
        <v>0</v>
      </c>
      <c r="E806">
        <v>-15</v>
      </c>
      <c r="F806">
        <v>0</v>
      </c>
      <c r="G806" t="s">
        <v>24</v>
      </c>
      <c r="H806">
        <v>1</v>
      </c>
      <c r="I806" t="s">
        <v>25</v>
      </c>
      <c r="J806">
        <v>0</v>
      </c>
      <c r="K806" t="s">
        <v>25</v>
      </c>
      <c r="L806">
        <v>0</v>
      </c>
      <c r="M806">
        <v>0.66700000000000004</v>
      </c>
      <c r="N806" t="s">
        <v>363</v>
      </c>
      <c r="O806" t="s">
        <v>151</v>
      </c>
      <c r="P806" t="s">
        <v>2359</v>
      </c>
      <c r="Q806" t="s">
        <v>3203</v>
      </c>
      <c r="R806" t="s">
        <v>25</v>
      </c>
      <c r="S806" t="s">
        <v>2878</v>
      </c>
      <c r="T806" t="s">
        <v>25</v>
      </c>
      <c r="U806">
        <v>2</v>
      </c>
      <c r="V806">
        <v>701</v>
      </c>
      <c r="W806" t="s">
        <v>2411</v>
      </c>
      <c r="X806" t="s">
        <v>25</v>
      </c>
      <c r="Y806" t="s">
        <v>25</v>
      </c>
      <c r="Z806" t="s">
        <v>25</v>
      </c>
      <c r="AA806" t="s">
        <v>25</v>
      </c>
      <c r="AB806" t="s">
        <v>25</v>
      </c>
      <c r="AC806" t="s">
        <v>25</v>
      </c>
      <c r="AD806" t="s">
        <v>25</v>
      </c>
      <c r="AE806" t="s">
        <v>4515</v>
      </c>
      <c r="AF806" t="s">
        <v>4516</v>
      </c>
      <c r="AG806" t="s">
        <v>413</v>
      </c>
      <c r="AH806" t="s">
        <v>4517</v>
      </c>
      <c r="AI806" t="s">
        <v>4518</v>
      </c>
      <c r="AJ806" t="s">
        <v>4519</v>
      </c>
      <c r="AK806" t="s">
        <v>4520</v>
      </c>
      <c r="AL806" t="s">
        <v>4521</v>
      </c>
      <c r="AM806" t="s">
        <v>4522</v>
      </c>
      <c r="AN806" t="s">
        <v>4523</v>
      </c>
      <c r="AO806" t="s">
        <v>4524</v>
      </c>
      <c r="AP806" t="s">
        <v>4525</v>
      </c>
      <c r="AQ806" t="s">
        <v>4526</v>
      </c>
      <c r="AR806" t="s">
        <v>4527</v>
      </c>
      <c r="AS806" t="s">
        <v>4528</v>
      </c>
      <c r="AT806" t="s">
        <v>4529</v>
      </c>
      <c r="AU806" t="s">
        <v>4530</v>
      </c>
      <c r="AV806" t="s">
        <v>4531</v>
      </c>
      <c r="AW806" t="s">
        <v>4532</v>
      </c>
      <c r="AX806" t="s">
        <v>4533</v>
      </c>
      <c r="AY806" t="s">
        <v>4534</v>
      </c>
      <c r="AZ806" t="s">
        <v>4535</v>
      </c>
      <c r="BA806" t="s">
        <v>4535</v>
      </c>
      <c r="BB806" t="s">
        <v>4535</v>
      </c>
      <c r="BC806" t="s">
        <v>4536</v>
      </c>
      <c r="BD806" t="s">
        <v>4537</v>
      </c>
      <c r="BE806" t="s">
        <v>4538</v>
      </c>
      <c r="BF806" t="s">
        <v>4539</v>
      </c>
      <c r="BG806" t="s">
        <v>4540</v>
      </c>
      <c r="BH806" t="s">
        <v>4541</v>
      </c>
      <c r="BI806" t="s">
        <v>4542</v>
      </c>
      <c r="BJ806" t="s">
        <v>4543</v>
      </c>
      <c r="BK806" t="s">
        <v>4544</v>
      </c>
      <c r="BL806" t="s">
        <v>25</v>
      </c>
      <c r="BM806" t="s">
        <v>25</v>
      </c>
      <c r="BN806" t="s">
        <v>25</v>
      </c>
      <c r="BO806" t="s">
        <v>25</v>
      </c>
      <c r="BP806" t="s">
        <v>25</v>
      </c>
      <c r="BQ806" t="s">
        <v>25</v>
      </c>
      <c r="BR806" t="s">
        <v>25</v>
      </c>
      <c r="BS806" t="s">
        <v>25</v>
      </c>
      <c r="BT806" t="s">
        <v>25</v>
      </c>
      <c r="BU806" t="s">
        <v>25</v>
      </c>
      <c r="BV806" t="s">
        <v>25</v>
      </c>
      <c r="BW806" t="s">
        <v>25</v>
      </c>
      <c r="BX806" t="s">
        <v>25</v>
      </c>
      <c r="BY806" t="s">
        <v>25</v>
      </c>
      <c r="BZ806" t="s">
        <v>25</v>
      </c>
      <c r="CA806" t="s">
        <v>25</v>
      </c>
      <c r="CB806" t="s">
        <v>25</v>
      </c>
      <c r="CC806" t="s">
        <v>25</v>
      </c>
      <c r="CD806" t="s">
        <v>25</v>
      </c>
      <c r="CE806" t="s">
        <v>25</v>
      </c>
      <c r="CF806" t="s">
        <v>25</v>
      </c>
      <c r="CG806" t="s">
        <v>25</v>
      </c>
      <c r="CH806" t="s">
        <v>25</v>
      </c>
      <c r="CI806" t="s">
        <v>25</v>
      </c>
      <c r="CJ806" t="s">
        <v>25</v>
      </c>
      <c r="CK806" t="s">
        <v>25</v>
      </c>
      <c r="CL806" t="s">
        <v>25</v>
      </c>
      <c r="CM806" t="s">
        <v>25</v>
      </c>
      <c r="CN806" t="s">
        <v>25</v>
      </c>
      <c r="CO806" t="s">
        <v>25</v>
      </c>
      <c r="CP806" t="s">
        <v>25</v>
      </c>
      <c r="CQ806" t="s">
        <v>25</v>
      </c>
      <c r="CR806" t="s">
        <v>25</v>
      </c>
      <c r="CS806" t="s">
        <v>25</v>
      </c>
      <c r="CT806" t="s">
        <v>25</v>
      </c>
      <c r="CU806" t="s">
        <v>25</v>
      </c>
      <c r="CV806" t="s">
        <v>25</v>
      </c>
      <c r="CW806" t="s">
        <v>25</v>
      </c>
      <c r="CX806" t="s">
        <v>25</v>
      </c>
      <c r="CY806" t="s">
        <v>25</v>
      </c>
      <c r="CZ806" t="s">
        <v>25</v>
      </c>
      <c r="DA806" t="s">
        <v>25</v>
      </c>
      <c r="DB806" t="s">
        <v>25</v>
      </c>
      <c r="DC806" t="s">
        <v>25</v>
      </c>
    </row>
    <row r="807" spans="1:107" x14ac:dyDescent="0.2">
      <c r="A807" t="s">
        <v>359</v>
      </c>
      <c r="B807">
        <v>55242466</v>
      </c>
      <c r="C807" t="s">
        <v>33</v>
      </c>
      <c r="D807">
        <v>0</v>
      </c>
      <c r="E807">
        <v>-15</v>
      </c>
      <c r="F807">
        <v>0</v>
      </c>
      <c r="G807" t="s">
        <v>24</v>
      </c>
      <c r="H807">
        <v>1</v>
      </c>
      <c r="I807" t="s">
        <v>25</v>
      </c>
      <c r="J807">
        <v>0</v>
      </c>
      <c r="K807" t="s">
        <v>25</v>
      </c>
      <c r="L807">
        <v>0</v>
      </c>
      <c r="M807">
        <v>0.66700000000000004</v>
      </c>
      <c r="N807" t="s">
        <v>363</v>
      </c>
      <c r="O807" t="s">
        <v>151</v>
      </c>
      <c r="P807" t="s">
        <v>2359</v>
      </c>
      <c r="Q807" t="s">
        <v>3203</v>
      </c>
      <c r="R807" t="s">
        <v>25</v>
      </c>
      <c r="S807" t="s">
        <v>2878</v>
      </c>
      <c r="T807" t="s">
        <v>25</v>
      </c>
      <c r="U807">
        <v>2</v>
      </c>
      <c r="V807">
        <v>701</v>
      </c>
      <c r="W807" t="s">
        <v>2411</v>
      </c>
      <c r="X807" t="s">
        <v>25</v>
      </c>
      <c r="Y807" t="s">
        <v>25</v>
      </c>
      <c r="Z807" t="s">
        <v>25</v>
      </c>
      <c r="AA807" t="s">
        <v>25</v>
      </c>
      <c r="AB807" t="s">
        <v>25</v>
      </c>
      <c r="AC807" t="s">
        <v>25</v>
      </c>
      <c r="AD807" t="s">
        <v>25</v>
      </c>
      <c r="AE807" t="s">
        <v>4545</v>
      </c>
      <c r="AF807" t="s">
        <v>4516</v>
      </c>
      <c r="AG807" t="s">
        <v>413</v>
      </c>
      <c r="AH807" t="s">
        <v>4517</v>
      </c>
      <c r="AI807" t="s">
        <v>4518</v>
      </c>
      <c r="AJ807" t="s">
        <v>4519</v>
      </c>
      <c r="AK807" t="s">
        <v>4520</v>
      </c>
      <c r="AL807" t="s">
        <v>4521</v>
      </c>
      <c r="AM807" t="s">
        <v>4522</v>
      </c>
      <c r="AN807" t="s">
        <v>4523</v>
      </c>
      <c r="AO807" t="s">
        <v>4524</v>
      </c>
      <c r="AP807" t="s">
        <v>4525</v>
      </c>
      <c r="AQ807" t="s">
        <v>4526</v>
      </c>
      <c r="AR807" t="s">
        <v>4527</v>
      </c>
      <c r="AS807" t="s">
        <v>4528</v>
      </c>
      <c r="AT807" t="s">
        <v>4529</v>
      </c>
      <c r="AU807" t="s">
        <v>4530</v>
      </c>
      <c r="AV807" t="s">
        <v>4531</v>
      </c>
      <c r="AW807" t="s">
        <v>4532</v>
      </c>
      <c r="AX807" t="s">
        <v>4533</v>
      </c>
      <c r="AY807" t="s">
        <v>4534</v>
      </c>
      <c r="AZ807" t="s">
        <v>4535</v>
      </c>
      <c r="BA807" t="s">
        <v>4535</v>
      </c>
      <c r="BB807" t="s">
        <v>4535</v>
      </c>
      <c r="BC807" t="s">
        <v>4536</v>
      </c>
      <c r="BD807" t="s">
        <v>4537</v>
      </c>
      <c r="BE807" t="s">
        <v>4538</v>
      </c>
      <c r="BF807" t="s">
        <v>4539</v>
      </c>
      <c r="BG807" t="s">
        <v>4540</v>
      </c>
      <c r="BH807" t="s">
        <v>4541</v>
      </c>
      <c r="BI807" t="s">
        <v>4542</v>
      </c>
      <c r="BJ807" t="s">
        <v>4543</v>
      </c>
      <c r="BK807" t="s">
        <v>4544</v>
      </c>
      <c r="BL807" t="s">
        <v>25</v>
      </c>
      <c r="BM807" t="s">
        <v>25</v>
      </c>
      <c r="BN807" t="s">
        <v>25</v>
      </c>
      <c r="BO807" t="s">
        <v>25</v>
      </c>
      <c r="BP807" t="s">
        <v>25</v>
      </c>
      <c r="BQ807" t="s">
        <v>25</v>
      </c>
      <c r="BR807" t="s">
        <v>25</v>
      </c>
      <c r="BS807" t="s">
        <v>25</v>
      </c>
      <c r="BT807" t="s">
        <v>25</v>
      </c>
      <c r="BU807" t="s">
        <v>25</v>
      </c>
      <c r="BV807" t="s">
        <v>25</v>
      </c>
      <c r="BW807" t="s">
        <v>25</v>
      </c>
      <c r="BX807" t="s">
        <v>25</v>
      </c>
      <c r="BY807" t="s">
        <v>25</v>
      </c>
      <c r="BZ807" t="s">
        <v>25</v>
      </c>
      <c r="CA807" t="s">
        <v>25</v>
      </c>
      <c r="CB807" t="s">
        <v>25</v>
      </c>
      <c r="CC807" t="s">
        <v>25</v>
      </c>
      <c r="CD807" t="s">
        <v>25</v>
      </c>
      <c r="CE807" t="s">
        <v>25</v>
      </c>
      <c r="CF807" t="s">
        <v>25</v>
      </c>
      <c r="CG807" t="s">
        <v>25</v>
      </c>
      <c r="CH807" t="s">
        <v>25</v>
      </c>
      <c r="CI807" t="s">
        <v>25</v>
      </c>
      <c r="CJ807" t="s">
        <v>25</v>
      </c>
      <c r="CK807" t="s">
        <v>25</v>
      </c>
      <c r="CL807" t="s">
        <v>25</v>
      </c>
      <c r="CM807" t="s">
        <v>25</v>
      </c>
      <c r="CN807" t="s">
        <v>25</v>
      </c>
      <c r="CO807" t="s">
        <v>25</v>
      </c>
      <c r="CP807" t="s">
        <v>25</v>
      </c>
      <c r="CQ807" t="s">
        <v>25</v>
      </c>
      <c r="CR807" t="s">
        <v>25</v>
      </c>
      <c r="CS807" t="s">
        <v>25</v>
      </c>
      <c r="CT807" t="s">
        <v>25</v>
      </c>
      <c r="CU807" t="s">
        <v>25</v>
      </c>
      <c r="CV807" t="s">
        <v>25</v>
      </c>
      <c r="CW807" t="s">
        <v>25</v>
      </c>
      <c r="CX807" t="s">
        <v>25</v>
      </c>
      <c r="CY807" t="s">
        <v>25</v>
      </c>
      <c r="CZ807" t="s">
        <v>25</v>
      </c>
      <c r="DA807" t="s">
        <v>25</v>
      </c>
      <c r="DB807" t="s">
        <v>25</v>
      </c>
      <c r="DC807" t="s">
        <v>25</v>
      </c>
    </row>
    <row r="808" spans="1:107" x14ac:dyDescent="0.2">
      <c r="A808" t="s">
        <v>359</v>
      </c>
      <c r="B808">
        <v>55242466</v>
      </c>
      <c r="C808" t="s">
        <v>33</v>
      </c>
      <c r="D808">
        <v>0</v>
      </c>
      <c r="E808">
        <v>-15</v>
      </c>
      <c r="F808">
        <v>0</v>
      </c>
      <c r="G808" t="s">
        <v>24</v>
      </c>
      <c r="H808">
        <v>1</v>
      </c>
      <c r="I808" t="s">
        <v>25</v>
      </c>
      <c r="J808">
        <v>0</v>
      </c>
      <c r="K808" t="s">
        <v>25</v>
      </c>
      <c r="L808">
        <v>0</v>
      </c>
      <c r="M808">
        <v>0.66700000000000004</v>
      </c>
      <c r="N808" t="s">
        <v>363</v>
      </c>
      <c r="O808" t="s">
        <v>151</v>
      </c>
      <c r="P808" t="s">
        <v>2359</v>
      </c>
      <c r="Q808" t="s">
        <v>3203</v>
      </c>
      <c r="R808" t="s">
        <v>25</v>
      </c>
      <c r="S808" t="s">
        <v>2878</v>
      </c>
      <c r="T808" t="s">
        <v>25</v>
      </c>
      <c r="U808">
        <v>2</v>
      </c>
      <c r="V808">
        <v>746</v>
      </c>
      <c r="W808" t="s">
        <v>2411</v>
      </c>
      <c r="X808" t="s">
        <v>25</v>
      </c>
      <c r="Y808" t="s">
        <v>25</v>
      </c>
      <c r="Z808" t="s">
        <v>25</v>
      </c>
      <c r="AA808" t="s">
        <v>25</v>
      </c>
      <c r="AB808" t="s">
        <v>25</v>
      </c>
      <c r="AC808" t="s">
        <v>25</v>
      </c>
      <c r="AD808" t="s">
        <v>25</v>
      </c>
      <c r="AE808" t="s">
        <v>4546</v>
      </c>
      <c r="AF808" t="s">
        <v>4516</v>
      </c>
      <c r="AG808" t="s">
        <v>413</v>
      </c>
      <c r="AH808" t="s">
        <v>4517</v>
      </c>
      <c r="AI808" t="s">
        <v>4518</v>
      </c>
      <c r="AJ808" t="s">
        <v>4519</v>
      </c>
      <c r="AK808" t="s">
        <v>4520</v>
      </c>
      <c r="AL808" t="s">
        <v>4521</v>
      </c>
      <c r="AM808" t="s">
        <v>4522</v>
      </c>
      <c r="AN808" t="s">
        <v>4523</v>
      </c>
      <c r="AO808" t="s">
        <v>4524</v>
      </c>
      <c r="AP808" t="s">
        <v>4525</v>
      </c>
      <c r="AQ808" t="s">
        <v>4526</v>
      </c>
      <c r="AR808" t="s">
        <v>4527</v>
      </c>
      <c r="AS808" t="s">
        <v>4528</v>
      </c>
      <c r="AT808" t="s">
        <v>4529</v>
      </c>
      <c r="AU808" t="s">
        <v>4530</v>
      </c>
      <c r="AV808" t="s">
        <v>4531</v>
      </c>
      <c r="AW808" t="s">
        <v>4532</v>
      </c>
      <c r="AX808" t="s">
        <v>4533</v>
      </c>
      <c r="AY808" t="s">
        <v>4534</v>
      </c>
      <c r="AZ808" t="s">
        <v>4535</v>
      </c>
      <c r="BA808" t="s">
        <v>4535</v>
      </c>
      <c r="BB808" t="s">
        <v>4535</v>
      </c>
      <c r="BC808" t="s">
        <v>4536</v>
      </c>
      <c r="BD808" t="s">
        <v>4537</v>
      </c>
      <c r="BE808" t="s">
        <v>4538</v>
      </c>
      <c r="BF808" t="s">
        <v>4539</v>
      </c>
      <c r="BG808" t="s">
        <v>4540</v>
      </c>
      <c r="BH808" t="s">
        <v>4541</v>
      </c>
      <c r="BI808" t="s">
        <v>4542</v>
      </c>
      <c r="BJ808" t="s">
        <v>4543</v>
      </c>
      <c r="BK808" t="s">
        <v>4544</v>
      </c>
      <c r="BL808" t="s">
        <v>25</v>
      </c>
      <c r="BM808" t="s">
        <v>25</v>
      </c>
      <c r="BN808" t="s">
        <v>25</v>
      </c>
      <c r="BO808" t="s">
        <v>25</v>
      </c>
      <c r="BP808" t="s">
        <v>25</v>
      </c>
      <c r="BQ808" t="s">
        <v>25</v>
      </c>
      <c r="BR808" t="s">
        <v>25</v>
      </c>
      <c r="BS808" t="s">
        <v>25</v>
      </c>
      <c r="BT808" t="s">
        <v>25</v>
      </c>
      <c r="BU808" t="s">
        <v>25</v>
      </c>
      <c r="BV808" t="s">
        <v>25</v>
      </c>
      <c r="BW808" t="s">
        <v>25</v>
      </c>
      <c r="BX808" t="s">
        <v>25</v>
      </c>
      <c r="BY808" t="s">
        <v>25</v>
      </c>
      <c r="BZ808" t="s">
        <v>25</v>
      </c>
      <c r="CA808" t="s">
        <v>25</v>
      </c>
      <c r="CB808" t="s">
        <v>25</v>
      </c>
      <c r="CC808" t="s">
        <v>25</v>
      </c>
      <c r="CD808" t="s">
        <v>25</v>
      </c>
      <c r="CE808" t="s">
        <v>25</v>
      </c>
      <c r="CF808" t="s">
        <v>25</v>
      </c>
      <c r="CG808" t="s">
        <v>25</v>
      </c>
      <c r="CH808" t="s">
        <v>25</v>
      </c>
      <c r="CI808" t="s">
        <v>25</v>
      </c>
      <c r="CJ808" t="s">
        <v>25</v>
      </c>
      <c r="CK808" t="s">
        <v>25</v>
      </c>
      <c r="CL808" t="s">
        <v>25</v>
      </c>
      <c r="CM808" t="s">
        <v>25</v>
      </c>
      <c r="CN808" t="s">
        <v>25</v>
      </c>
      <c r="CO808" t="s">
        <v>25</v>
      </c>
      <c r="CP808" t="s">
        <v>25</v>
      </c>
      <c r="CQ808" t="s">
        <v>25</v>
      </c>
      <c r="CR808" t="s">
        <v>25</v>
      </c>
      <c r="CS808" t="s">
        <v>25</v>
      </c>
      <c r="CT808" t="s">
        <v>25</v>
      </c>
      <c r="CU808" t="s">
        <v>25</v>
      </c>
      <c r="CV808" t="s">
        <v>25</v>
      </c>
      <c r="CW808" t="s">
        <v>25</v>
      </c>
      <c r="CX808" t="s">
        <v>25</v>
      </c>
      <c r="CY808" t="s">
        <v>25</v>
      </c>
      <c r="CZ808" t="s">
        <v>25</v>
      </c>
      <c r="DA808" t="s">
        <v>25</v>
      </c>
      <c r="DB808" t="s">
        <v>25</v>
      </c>
      <c r="DC808" t="s">
        <v>25</v>
      </c>
    </row>
    <row r="809" spans="1:107" x14ac:dyDescent="0.2">
      <c r="A809" t="s">
        <v>359</v>
      </c>
      <c r="B809">
        <v>55242466</v>
      </c>
      <c r="C809" t="s">
        <v>33</v>
      </c>
      <c r="D809">
        <v>0</v>
      </c>
      <c r="E809">
        <v>-15</v>
      </c>
      <c r="F809">
        <v>0</v>
      </c>
      <c r="G809" t="s">
        <v>24</v>
      </c>
      <c r="H809">
        <v>1</v>
      </c>
      <c r="I809" t="s">
        <v>25</v>
      </c>
      <c r="J809">
        <v>0</v>
      </c>
      <c r="K809" t="s">
        <v>25</v>
      </c>
      <c r="L809">
        <v>0</v>
      </c>
      <c r="M809">
        <v>0.66700000000000004</v>
      </c>
      <c r="N809" t="s">
        <v>363</v>
      </c>
      <c r="O809" t="s">
        <v>151</v>
      </c>
      <c r="P809" t="s">
        <v>2359</v>
      </c>
      <c r="Q809" t="s">
        <v>3203</v>
      </c>
      <c r="R809" t="s">
        <v>25</v>
      </c>
      <c r="S809" t="s">
        <v>2878</v>
      </c>
      <c r="T809" t="s">
        <v>25</v>
      </c>
      <c r="U809">
        <v>2</v>
      </c>
      <c r="V809">
        <v>479</v>
      </c>
      <c r="W809" t="s">
        <v>2411</v>
      </c>
      <c r="X809" t="s">
        <v>25</v>
      </c>
      <c r="Y809" t="s">
        <v>25</v>
      </c>
      <c r="Z809" t="s">
        <v>25</v>
      </c>
      <c r="AA809" t="s">
        <v>25</v>
      </c>
      <c r="AB809" t="s">
        <v>25</v>
      </c>
      <c r="AC809" t="s">
        <v>25</v>
      </c>
      <c r="AD809" t="s">
        <v>25</v>
      </c>
      <c r="AE809" t="s">
        <v>4547</v>
      </c>
      <c r="AF809" t="s">
        <v>4516</v>
      </c>
      <c r="AG809" t="s">
        <v>413</v>
      </c>
      <c r="AH809" t="s">
        <v>4517</v>
      </c>
      <c r="AI809" t="s">
        <v>4518</v>
      </c>
      <c r="AJ809" t="s">
        <v>4519</v>
      </c>
      <c r="AK809" t="s">
        <v>4520</v>
      </c>
      <c r="AL809" t="s">
        <v>4521</v>
      </c>
      <c r="AM809" t="s">
        <v>4522</v>
      </c>
      <c r="AN809" t="s">
        <v>4523</v>
      </c>
      <c r="AO809" t="s">
        <v>4524</v>
      </c>
      <c r="AP809" t="s">
        <v>4525</v>
      </c>
      <c r="AQ809" t="s">
        <v>4526</v>
      </c>
      <c r="AR809" t="s">
        <v>4527</v>
      </c>
      <c r="AS809" t="s">
        <v>4528</v>
      </c>
      <c r="AT809" t="s">
        <v>4529</v>
      </c>
      <c r="AU809" t="s">
        <v>4530</v>
      </c>
      <c r="AV809" t="s">
        <v>4531</v>
      </c>
      <c r="AW809" t="s">
        <v>4532</v>
      </c>
      <c r="AX809" t="s">
        <v>4533</v>
      </c>
      <c r="AY809" t="s">
        <v>4534</v>
      </c>
      <c r="AZ809" t="s">
        <v>4535</v>
      </c>
      <c r="BA809" t="s">
        <v>4535</v>
      </c>
      <c r="BB809" t="s">
        <v>4535</v>
      </c>
      <c r="BC809" t="s">
        <v>4536</v>
      </c>
      <c r="BD809" t="s">
        <v>4537</v>
      </c>
      <c r="BE809" t="s">
        <v>4538</v>
      </c>
      <c r="BF809" t="s">
        <v>4539</v>
      </c>
      <c r="BG809" t="s">
        <v>4540</v>
      </c>
      <c r="BH809" t="s">
        <v>4541</v>
      </c>
      <c r="BI809" t="s">
        <v>4542</v>
      </c>
      <c r="BJ809" t="s">
        <v>4543</v>
      </c>
      <c r="BK809" t="s">
        <v>4544</v>
      </c>
      <c r="BL809" t="s">
        <v>25</v>
      </c>
      <c r="BM809" t="s">
        <v>25</v>
      </c>
      <c r="BN809" t="s">
        <v>25</v>
      </c>
      <c r="BO809" t="s">
        <v>25</v>
      </c>
      <c r="BP809" t="s">
        <v>25</v>
      </c>
      <c r="BQ809" t="s">
        <v>25</v>
      </c>
      <c r="BR809" t="s">
        <v>25</v>
      </c>
      <c r="BS809" t="s">
        <v>25</v>
      </c>
      <c r="BT809" t="s">
        <v>25</v>
      </c>
      <c r="BU809" t="s">
        <v>25</v>
      </c>
      <c r="BV809" t="s">
        <v>25</v>
      </c>
      <c r="BW809" t="s">
        <v>25</v>
      </c>
      <c r="BX809" t="s">
        <v>25</v>
      </c>
      <c r="BY809" t="s">
        <v>25</v>
      </c>
      <c r="BZ809" t="s">
        <v>25</v>
      </c>
      <c r="CA809" t="s">
        <v>25</v>
      </c>
      <c r="CB809" t="s">
        <v>25</v>
      </c>
      <c r="CC809" t="s">
        <v>25</v>
      </c>
      <c r="CD809" t="s">
        <v>25</v>
      </c>
      <c r="CE809" t="s">
        <v>25</v>
      </c>
      <c r="CF809" t="s">
        <v>25</v>
      </c>
      <c r="CG809" t="s">
        <v>25</v>
      </c>
      <c r="CH809" t="s">
        <v>25</v>
      </c>
      <c r="CI809" t="s">
        <v>25</v>
      </c>
      <c r="CJ809" t="s">
        <v>25</v>
      </c>
      <c r="CK809" t="s">
        <v>25</v>
      </c>
      <c r="CL809" t="s">
        <v>25</v>
      </c>
      <c r="CM809" t="s">
        <v>25</v>
      </c>
      <c r="CN809" t="s">
        <v>25</v>
      </c>
      <c r="CO809" t="s">
        <v>25</v>
      </c>
      <c r="CP809" t="s">
        <v>25</v>
      </c>
      <c r="CQ809" t="s">
        <v>25</v>
      </c>
      <c r="CR809" t="s">
        <v>25</v>
      </c>
      <c r="CS809" t="s">
        <v>25</v>
      </c>
      <c r="CT809" t="s">
        <v>25</v>
      </c>
      <c r="CU809" t="s">
        <v>25</v>
      </c>
      <c r="CV809" t="s">
        <v>25</v>
      </c>
      <c r="CW809" t="s">
        <v>25</v>
      </c>
      <c r="CX809" t="s">
        <v>25</v>
      </c>
      <c r="CY809" t="s">
        <v>25</v>
      </c>
      <c r="CZ809" t="s">
        <v>25</v>
      </c>
      <c r="DA809" t="s">
        <v>25</v>
      </c>
      <c r="DB809" t="s">
        <v>25</v>
      </c>
      <c r="DC809" t="s">
        <v>25</v>
      </c>
    </row>
    <row r="810" spans="1:107" x14ac:dyDescent="0.2">
      <c r="A810" t="s">
        <v>359</v>
      </c>
      <c r="B810">
        <v>55242466</v>
      </c>
      <c r="C810" t="s">
        <v>33</v>
      </c>
      <c r="D810">
        <v>0</v>
      </c>
      <c r="E810">
        <v>-15</v>
      </c>
      <c r="F810">
        <v>0</v>
      </c>
      <c r="G810" t="s">
        <v>24</v>
      </c>
      <c r="H810">
        <v>1</v>
      </c>
      <c r="I810" t="s">
        <v>25</v>
      </c>
      <c r="J810">
        <v>0</v>
      </c>
      <c r="K810" t="s">
        <v>25</v>
      </c>
      <c r="L810">
        <v>0</v>
      </c>
      <c r="M810">
        <v>0.66700000000000004</v>
      </c>
      <c r="N810" t="s">
        <v>363</v>
      </c>
      <c r="O810" t="s">
        <v>151</v>
      </c>
      <c r="P810" t="s">
        <v>2359</v>
      </c>
      <c r="Q810" t="s">
        <v>3203</v>
      </c>
      <c r="R810" t="s">
        <v>25</v>
      </c>
      <c r="S810" t="s">
        <v>2878</v>
      </c>
      <c r="T810" t="s">
        <v>25</v>
      </c>
      <c r="U810">
        <v>2</v>
      </c>
      <c r="V810">
        <v>746</v>
      </c>
      <c r="W810" t="s">
        <v>2411</v>
      </c>
      <c r="X810" t="s">
        <v>4548</v>
      </c>
      <c r="Y810" t="s">
        <v>4549</v>
      </c>
      <c r="Z810" t="s">
        <v>4550</v>
      </c>
      <c r="AA810" t="s">
        <v>4551</v>
      </c>
      <c r="AB810" t="s">
        <v>4552</v>
      </c>
      <c r="AC810" t="s">
        <v>4553</v>
      </c>
      <c r="AD810" t="s">
        <v>25</v>
      </c>
      <c r="AE810" t="s">
        <v>4549</v>
      </c>
      <c r="AF810" t="s">
        <v>4516</v>
      </c>
      <c r="AG810" t="s">
        <v>413</v>
      </c>
      <c r="AH810" t="s">
        <v>4517</v>
      </c>
      <c r="AI810" t="s">
        <v>4518</v>
      </c>
      <c r="AJ810" t="s">
        <v>4519</v>
      </c>
      <c r="AK810" t="s">
        <v>4520</v>
      </c>
      <c r="AL810" t="s">
        <v>4521</v>
      </c>
      <c r="AM810" t="s">
        <v>4522</v>
      </c>
      <c r="AN810" t="s">
        <v>4523</v>
      </c>
      <c r="AO810" t="s">
        <v>4524</v>
      </c>
      <c r="AP810" t="s">
        <v>4525</v>
      </c>
      <c r="AQ810" t="s">
        <v>4526</v>
      </c>
      <c r="AR810" t="s">
        <v>4527</v>
      </c>
      <c r="AS810" t="s">
        <v>4528</v>
      </c>
      <c r="AT810" t="s">
        <v>4529</v>
      </c>
      <c r="AU810" t="s">
        <v>4530</v>
      </c>
      <c r="AV810" t="s">
        <v>4531</v>
      </c>
      <c r="AW810" t="s">
        <v>4532</v>
      </c>
      <c r="AX810" t="s">
        <v>4533</v>
      </c>
      <c r="AY810" t="s">
        <v>4534</v>
      </c>
      <c r="AZ810" t="s">
        <v>4535</v>
      </c>
      <c r="BA810" t="s">
        <v>4535</v>
      </c>
      <c r="BB810" t="s">
        <v>4535</v>
      </c>
      <c r="BC810" t="s">
        <v>4536</v>
      </c>
      <c r="BD810" t="s">
        <v>4537</v>
      </c>
      <c r="BE810" t="s">
        <v>4538</v>
      </c>
      <c r="BF810" t="s">
        <v>4539</v>
      </c>
      <c r="BG810" t="s">
        <v>4540</v>
      </c>
      <c r="BH810" t="s">
        <v>4541</v>
      </c>
      <c r="BI810" t="s">
        <v>4542</v>
      </c>
      <c r="BJ810" t="s">
        <v>4543</v>
      </c>
      <c r="BK810" t="s">
        <v>4544</v>
      </c>
      <c r="BL810" t="s">
        <v>25</v>
      </c>
      <c r="BM810" t="s">
        <v>25</v>
      </c>
      <c r="BN810" t="s">
        <v>25</v>
      </c>
      <c r="BO810" t="s">
        <v>25</v>
      </c>
      <c r="BP810" t="s">
        <v>25</v>
      </c>
      <c r="BQ810" t="s">
        <v>25</v>
      </c>
      <c r="BR810" t="s">
        <v>25</v>
      </c>
      <c r="BS810" t="s">
        <v>25</v>
      </c>
      <c r="BT810" t="s">
        <v>25</v>
      </c>
      <c r="BU810" t="s">
        <v>25</v>
      </c>
      <c r="BV810" t="s">
        <v>25</v>
      </c>
      <c r="BW810" t="s">
        <v>25</v>
      </c>
      <c r="BX810" t="s">
        <v>25</v>
      </c>
      <c r="BY810" t="s">
        <v>25</v>
      </c>
      <c r="BZ810" t="s">
        <v>25</v>
      </c>
      <c r="CA810" t="s">
        <v>25</v>
      </c>
      <c r="CB810" t="s">
        <v>25</v>
      </c>
      <c r="CC810" t="s">
        <v>25</v>
      </c>
      <c r="CD810" t="s">
        <v>25</v>
      </c>
      <c r="CE810" t="s">
        <v>25</v>
      </c>
      <c r="CF810" t="s">
        <v>25</v>
      </c>
      <c r="CG810" t="s">
        <v>25</v>
      </c>
      <c r="CH810" t="s">
        <v>25</v>
      </c>
      <c r="CI810" t="s">
        <v>25</v>
      </c>
      <c r="CJ810" t="s">
        <v>25</v>
      </c>
      <c r="CK810" t="s">
        <v>25</v>
      </c>
      <c r="CL810" t="s">
        <v>25</v>
      </c>
      <c r="CM810" t="s">
        <v>25</v>
      </c>
      <c r="CN810" t="s">
        <v>25</v>
      </c>
      <c r="CO810" t="s">
        <v>25</v>
      </c>
      <c r="CP810" t="s">
        <v>25</v>
      </c>
      <c r="CQ810" t="s">
        <v>25</v>
      </c>
      <c r="CR810" t="s">
        <v>25</v>
      </c>
      <c r="CS810" t="s">
        <v>25</v>
      </c>
      <c r="CT810" t="s">
        <v>25</v>
      </c>
      <c r="CU810" t="s">
        <v>25</v>
      </c>
      <c r="CV810" t="s">
        <v>25</v>
      </c>
      <c r="CW810" t="s">
        <v>25</v>
      </c>
      <c r="CX810" t="s">
        <v>25</v>
      </c>
      <c r="CY810" t="s">
        <v>25</v>
      </c>
      <c r="CZ810" t="s">
        <v>25</v>
      </c>
      <c r="DA810" t="s">
        <v>25</v>
      </c>
      <c r="DB810" t="s">
        <v>25</v>
      </c>
      <c r="DC810" t="s">
        <v>25</v>
      </c>
    </row>
    <row r="811" spans="1:107" x14ac:dyDescent="0.2">
      <c r="A811" t="s">
        <v>359</v>
      </c>
      <c r="B811">
        <v>55242466</v>
      </c>
      <c r="C811" t="s">
        <v>33</v>
      </c>
      <c r="D811">
        <v>0</v>
      </c>
      <c r="E811">
        <v>-15</v>
      </c>
      <c r="F811">
        <v>0</v>
      </c>
      <c r="G811" t="s">
        <v>24</v>
      </c>
      <c r="H811">
        <v>1</v>
      </c>
      <c r="I811" t="s">
        <v>25</v>
      </c>
      <c r="J811">
        <v>0</v>
      </c>
      <c r="K811" t="s">
        <v>25</v>
      </c>
      <c r="L811">
        <v>0</v>
      </c>
      <c r="M811">
        <v>0.66700000000000004</v>
      </c>
      <c r="N811" t="s">
        <v>363</v>
      </c>
      <c r="O811" t="s">
        <v>151</v>
      </c>
      <c r="P811" t="s">
        <v>2359</v>
      </c>
      <c r="Q811" t="s">
        <v>3203</v>
      </c>
      <c r="R811" t="s">
        <v>25</v>
      </c>
      <c r="S811" t="s">
        <v>2878</v>
      </c>
      <c r="T811" t="s">
        <v>25</v>
      </c>
      <c r="U811">
        <v>2</v>
      </c>
      <c r="V811">
        <v>746</v>
      </c>
      <c r="W811" t="s">
        <v>2411</v>
      </c>
      <c r="X811" t="s">
        <v>4554</v>
      </c>
      <c r="Y811" t="s">
        <v>4555</v>
      </c>
      <c r="Z811" t="s">
        <v>4556</v>
      </c>
      <c r="AA811" t="s">
        <v>4557</v>
      </c>
      <c r="AB811" t="s">
        <v>4552</v>
      </c>
      <c r="AC811" t="s">
        <v>4553</v>
      </c>
      <c r="AD811" t="s">
        <v>25</v>
      </c>
      <c r="AE811" t="s">
        <v>4549</v>
      </c>
      <c r="AF811" t="s">
        <v>4516</v>
      </c>
      <c r="AG811" t="s">
        <v>413</v>
      </c>
      <c r="AH811" t="s">
        <v>4517</v>
      </c>
      <c r="AI811" t="s">
        <v>4518</v>
      </c>
      <c r="AJ811" t="s">
        <v>4519</v>
      </c>
      <c r="AK811" t="s">
        <v>4520</v>
      </c>
      <c r="AL811" t="s">
        <v>4521</v>
      </c>
      <c r="AM811" t="s">
        <v>4522</v>
      </c>
      <c r="AN811" t="s">
        <v>4523</v>
      </c>
      <c r="AO811" t="s">
        <v>4524</v>
      </c>
      <c r="AP811" t="s">
        <v>4525</v>
      </c>
      <c r="AQ811" t="s">
        <v>4526</v>
      </c>
      <c r="AR811" t="s">
        <v>4527</v>
      </c>
      <c r="AS811" t="s">
        <v>4528</v>
      </c>
      <c r="AT811" t="s">
        <v>4529</v>
      </c>
      <c r="AU811" t="s">
        <v>4530</v>
      </c>
      <c r="AV811" t="s">
        <v>4531</v>
      </c>
      <c r="AW811" t="s">
        <v>4532</v>
      </c>
      <c r="AX811" t="s">
        <v>4533</v>
      </c>
      <c r="AY811" t="s">
        <v>4534</v>
      </c>
      <c r="AZ811" t="s">
        <v>4535</v>
      </c>
      <c r="BA811" t="s">
        <v>4535</v>
      </c>
      <c r="BB811" t="s">
        <v>4535</v>
      </c>
      <c r="BC811" t="s">
        <v>4536</v>
      </c>
      <c r="BD811" t="s">
        <v>4537</v>
      </c>
      <c r="BE811" t="s">
        <v>4538</v>
      </c>
      <c r="BF811" t="s">
        <v>4539</v>
      </c>
      <c r="BG811" t="s">
        <v>4540</v>
      </c>
      <c r="BH811" t="s">
        <v>4541</v>
      </c>
      <c r="BI811" t="s">
        <v>4542</v>
      </c>
      <c r="BJ811" t="s">
        <v>4543</v>
      </c>
      <c r="BK811" t="s">
        <v>4544</v>
      </c>
      <c r="BL811" t="s">
        <v>25</v>
      </c>
      <c r="BM811" t="s">
        <v>25</v>
      </c>
      <c r="BN811" t="s">
        <v>25</v>
      </c>
      <c r="BO811" t="s">
        <v>25</v>
      </c>
      <c r="BP811" t="s">
        <v>25</v>
      </c>
      <c r="BQ811" t="s">
        <v>25</v>
      </c>
      <c r="BR811" t="s">
        <v>25</v>
      </c>
      <c r="BS811" t="s">
        <v>25</v>
      </c>
      <c r="BT811" t="s">
        <v>25</v>
      </c>
      <c r="BU811" t="s">
        <v>25</v>
      </c>
      <c r="BV811" t="s">
        <v>25</v>
      </c>
      <c r="BW811" t="s">
        <v>25</v>
      </c>
      <c r="BX811" t="s">
        <v>25</v>
      </c>
      <c r="BY811" t="s">
        <v>25</v>
      </c>
      <c r="BZ811" t="s">
        <v>25</v>
      </c>
      <c r="CA811" t="s">
        <v>25</v>
      </c>
      <c r="CB811" t="s">
        <v>25</v>
      </c>
      <c r="CC811" t="s">
        <v>25</v>
      </c>
      <c r="CD811" t="s">
        <v>25</v>
      </c>
      <c r="CE811" t="s">
        <v>25</v>
      </c>
      <c r="CF811" t="s">
        <v>25</v>
      </c>
      <c r="CG811" t="s">
        <v>25</v>
      </c>
      <c r="CH811" t="s">
        <v>25</v>
      </c>
      <c r="CI811" t="s">
        <v>25</v>
      </c>
      <c r="CJ811" t="s">
        <v>25</v>
      </c>
      <c r="CK811" t="s">
        <v>25</v>
      </c>
      <c r="CL811" t="s">
        <v>25</v>
      </c>
      <c r="CM811" t="s">
        <v>25</v>
      </c>
      <c r="CN811" t="s">
        <v>25</v>
      </c>
      <c r="CO811" t="s">
        <v>25</v>
      </c>
      <c r="CP811" t="s">
        <v>25</v>
      </c>
      <c r="CQ811" t="s">
        <v>25</v>
      </c>
      <c r="CR811" t="s">
        <v>25</v>
      </c>
      <c r="CS811" t="s">
        <v>25</v>
      </c>
      <c r="CT811" t="s">
        <v>25</v>
      </c>
      <c r="CU811" t="s">
        <v>25</v>
      </c>
      <c r="CV811" t="s">
        <v>25</v>
      </c>
      <c r="CW811" t="s">
        <v>25</v>
      </c>
      <c r="CX811" t="s">
        <v>25</v>
      </c>
      <c r="CY811" t="s">
        <v>25</v>
      </c>
      <c r="CZ811" t="s">
        <v>25</v>
      </c>
      <c r="DA811" t="s">
        <v>25</v>
      </c>
      <c r="DB811" t="s">
        <v>25</v>
      </c>
      <c r="DC811" t="s">
        <v>25</v>
      </c>
    </row>
    <row r="812" spans="1:107" x14ac:dyDescent="0.2">
      <c r="A812" t="s">
        <v>359</v>
      </c>
      <c r="B812">
        <v>55242466</v>
      </c>
      <c r="C812" t="s">
        <v>33</v>
      </c>
      <c r="D812">
        <v>0</v>
      </c>
      <c r="E812">
        <v>-15</v>
      </c>
      <c r="F812">
        <v>0</v>
      </c>
      <c r="G812" t="s">
        <v>24</v>
      </c>
      <c r="H812">
        <v>1</v>
      </c>
      <c r="I812" t="s">
        <v>25</v>
      </c>
      <c r="J812">
        <v>0</v>
      </c>
      <c r="K812" t="s">
        <v>25</v>
      </c>
      <c r="L812">
        <v>0</v>
      </c>
      <c r="M812">
        <v>0.66700000000000004</v>
      </c>
      <c r="N812" t="s">
        <v>363</v>
      </c>
      <c r="O812" t="s">
        <v>151</v>
      </c>
      <c r="P812" t="s">
        <v>2359</v>
      </c>
      <c r="Q812" t="s">
        <v>3203</v>
      </c>
      <c r="R812" t="s">
        <v>25</v>
      </c>
      <c r="S812" t="s">
        <v>2878</v>
      </c>
      <c r="T812" t="s">
        <v>25</v>
      </c>
      <c r="U812">
        <v>2</v>
      </c>
      <c r="V812">
        <v>746</v>
      </c>
      <c r="W812" t="s">
        <v>2411</v>
      </c>
      <c r="X812" t="s">
        <v>4558</v>
      </c>
      <c r="Y812" t="s">
        <v>4559</v>
      </c>
      <c r="Z812" t="s">
        <v>4550</v>
      </c>
      <c r="AA812" t="s">
        <v>4551</v>
      </c>
      <c r="AB812" t="s">
        <v>4552</v>
      </c>
      <c r="AC812" t="s">
        <v>4553</v>
      </c>
      <c r="AD812" t="s">
        <v>25</v>
      </c>
      <c r="AE812" t="s">
        <v>4549</v>
      </c>
      <c r="AF812" t="s">
        <v>4516</v>
      </c>
      <c r="AG812" t="s">
        <v>413</v>
      </c>
      <c r="AH812" t="s">
        <v>4517</v>
      </c>
      <c r="AI812" t="s">
        <v>4518</v>
      </c>
      <c r="AJ812" t="s">
        <v>4519</v>
      </c>
      <c r="AK812" t="s">
        <v>4520</v>
      </c>
      <c r="AL812" t="s">
        <v>4521</v>
      </c>
      <c r="AM812" t="s">
        <v>4522</v>
      </c>
      <c r="AN812" t="s">
        <v>4523</v>
      </c>
      <c r="AO812" t="s">
        <v>4524</v>
      </c>
      <c r="AP812" t="s">
        <v>4525</v>
      </c>
      <c r="AQ812" t="s">
        <v>4526</v>
      </c>
      <c r="AR812" t="s">
        <v>4527</v>
      </c>
      <c r="AS812" t="s">
        <v>4528</v>
      </c>
      <c r="AT812" t="s">
        <v>4529</v>
      </c>
      <c r="AU812" t="s">
        <v>4530</v>
      </c>
      <c r="AV812" t="s">
        <v>4531</v>
      </c>
      <c r="AW812" t="s">
        <v>4532</v>
      </c>
      <c r="AX812" t="s">
        <v>4533</v>
      </c>
      <c r="AY812" t="s">
        <v>4534</v>
      </c>
      <c r="AZ812" t="s">
        <v>4535</v>
      </c>
      <c r="BA812" t="s">
        <v>4535</v>
      </c>
      <c r="BB812" t="s">
        <v>4535</v>
      </c>
      <c r="BC812" t="s">
        <v>4536</v>
      </c>
      <c r="BD812" t="s">
        <v>4537</v>
      </c>
      <c r="BE812" t="s">
        <v>4538</v>
      </c>
      <c r="BF812" t="s">
        <v>4539</v>
      </c>
      <c r="BG812" t="s">
        <v>4540</v>
      </c>
      <c r="BH812" t="s">
        <v>4541</v>
      </c>
      <c r="BI812" t="s">
        <v>4542</v>
      </c>
      <c r="BJ812" t="s">
        <v>4543</v>
      </c>
      <c r="BK812" t="s">
        <v>4544</v>
      </c>
      <c r="BL812" t="s">
        <v>25</v>
      </c>
      <c r="BM812" t="s">
        <v>25</v>
      </c>
      <c r="BN812" t="s">
        <v>25</v>
      </c>
      <c r="BO812" t="s">
        <v>25</v>
      </c>
      <c r="BP812" t="s">
        <v>25</v>
      </c>
      <c r="BQ812" t="s">
        <v>25</v>
      </c>
      <c r="BR812" t="s">
        <v>25</v>
      </c>
      <c r="BS812" t="s">
        <v>25</v>
      </c>
      <c r="BT812" t="s">
        <v>25</v>
      </c>
      <c r="BU812" t="s">
        <v>25</v>
      </c>
      <c r="BV812" t="s">
        <v>25</v>
      </c>
      <c r="BW812" t="s">
        <v>25</v>
      </c>
      <c r="BX812" t="s">
        <v>25</v>
      </c>
      <c r="BY812" t="s">
        <v>25</v>
      </c>
      <c r="BZ812" t="s">
        <v>25</v>
      </c>
      <c r="CA812" t="s">
        <v>25</v>
      </c>
      <c r="CB812" t="s">
        <v>25</v>
      </c>
      <c r="CC812" t="s">
        <v>25</v>
      </c>
      <c r="CD812" t="s">
        <v>25</v>
      </c>
      <c r="CE812" t="s">
        <v>25</v>
      </c>
      <c r="CF812" t="s">
        <v>25</v>
      </c>
      <c r="CG812" t="s">
        <v>25</v>
      </c>
      <c r="CH812" t="s">
        <v>25</v>
      </c>
      <c r="CI812" t="s">
        <v>25</v>
      </c>
      <c r="CJ812" t="s">
        <v>25</v>
      </c>
      <c r="CK812" t="s">
        <v>25</v>
      </c>
      <c r="CL812" t="s">
        <v>25</v>
      </c>
      <c r="CM812" t="s">
        <v>25</v>
      </c>
      <c r="CN812" t="s">
        <v>25</v>
      </c>
      <c r="CO812" t="s">
        <v>25</v>
      </c>
      <c r="CP812" t="s">
        <v>25</v>
      </c>
      <c r="CQ812" t="s">
        <v>25</v>
      </c>
      <c r="CR812" t="s">
        <v>25</v>
      </c>
      <c r="CS812" t="s">
        <v>25</v>
      </c>
      <c r="CT812" t="s">
        <v>25</v>
      </c>
      <c r="CU812" t="s">
        <v>25</v>
      </c>
      <c r="CV812" t="s">
        <v>25</v>
      </c>
      <c r="CW812" t="s">
        <v>25</v>
      </c>
      <c r="CX812" t="s">
        <v>25</v>
      </c>
      <c r="CY812" t="s">
        <v>25</v>
      </c>
      <c r="CZ812" t="s">
        <v>25</v>
      </c>
      <c r="DA812" t="s">
        <v>25</v>
      </c>
      <c r="DB812" t="s">
        <v>25</v>
      </c>
      <c r="DC812" t="s">
        <v>25</v>
      </c>
    </row>
    <row r="813" spans="1:107" x14ac:dyDescent="0.2">
      <c r="A813" t="s">
        <v>359</v>
      </c>
      <c r="B813">
        <v>55242466</v>
      </c>
      <c r="C813" t="s">
        <v>33</v>
      </c>
      <c r="D813">
        <v>0</v>
      </c>
      <c r="E813">
        <v>-15</v>
      </c>
      <c r="F813">
        <v>0</v>
      </c>
      <c r="G813" t="s">
        <v>24</v>
      </c>
      <c r="H813">
        <v>1</v>
      </c>
      <c r="I813" t="s">
        <v>25</v>
      </c>
      <c r="J813">
        <v>0</v>
      </c>
      <c r="K813" t="s">
        <v>25</v>
      </c>
      <c r="L813">
        <v>0</v>
      </c>
      <c r="M813">
        <v>0.66700000000000004</v>
      </c>
      <c r="N813" t="s">
        <v>363</v>
      </c>
      <c r="O813" t="s">
        <v>151</v>
      </c>
      <c r="P813" t="s">
        <v>2359</v>
      </c>
      <c r="Q813" t="s">
        <v>3203</v>
      </c>
      <c r="R813" t="s">
        <v>25</v>
      </c>
      <c r="S813" t="s">
        <v>2878</v>
      </c>
      <c r="T813" t="s">
        <v>25</v>
      </c>
      <c r="U813">
        <v>2</v>
      </c>
      <c r="V813">
        <v>693</v>
      </c>
      <c r="W813" t="s">
        <v>2411</v>
      </c>
      <c r="X813" t="s">
        <v>25</v>
      </c>
      <c r="Y813" t="s">
        <v>25</v>
      </c>
      <c r="Z813" t="s">
        <v>25</v>
      </c>
      <c r="AA813" t="s">
        <v>25</v>
      </c>
      <c r="AB813" t="s">
        <v>25</v>
      </c>
      <c r="AC813" t="s">
        <v>25</v>
      </c>
      <c r="AD813" t="s">
        <v>25</v>
      </c>
      <c r="AE813" t="s">
        <v>4560</v>
      </c>
      <c r="AF813" t="s">
        <v>4516</v>
      </c>
      <c r="AG813" t="s">
        <v>413</v>
      </c>
      <c r="AH813" t="s">
        <v>4517</v>
      </c>
      <c r="AI813" t="s">
        <v>4518</v>
      </c>
      <c r="AJ813" t="s">
        <v>4519</v>
      </c>
      <c r="AK813" t="s">
        <v>4520</v>
      </c>
      <c r="AL813" t="s">
        <v>4521</v>
      </c>
      <c r="AM813" t="s">
        <v>4522</v>
      </c>
      <c r="AN813" t="s">
        <v>4523</v>
      </c>
      <c r="AO813" t="s">
        <v>4524</v>
      </c>
      <c r="AP813" t="s">
        <v>4525</v>
      </c>
      <c r="AQ813" t="s">
        <v>4526</v>
      </c>
      <c r="AR813" t="s">
        <v>4527</v>
      </c>
      <c r="AS813" t="s">
        <v>4528</v>
      </c>
      <c r="AT813" t="s">
        <v>4529</v>
      </c>
      <c r="AU813" t="s">
        <v>4530</v>
      </c>
      <c r="AV813" t="s">
        <v>4531</v>
      </c>
      <c r="AW813" t="s">
        <v>4532</v>
      </c>
      <c r="AX813" t="s">
        <v>4533</v>
      </c>
      <c r="AY813" t="s">
        <v>4534</v>
      </c>
      <c r="AZ813" t="s">
        <v>4535</v>
      </c>
      <c r="BA813" t="s">
        <v>4535</v>
      </c>
      <c r="BB813" t="s">
        <v>4535</v>
      </c>
      <c r="BC813" t="s">
        <v>4536</v>
      </c>
      <c r="BD813" t="s">
        <v>4537</v>
      </c>
      <c r="BE813" t="s">
        <v>4538</v>
      </c>
      <c r="BF813" t="s">
        <v>4539</v>
      </c>
      <c r="BG813" t="s">
        <v>4540</v>
      </c>
      <c r="BH813" t="s">
        <v>4541</v>
      </c>
      <c r="BI813" t="s">
        <v>4542</v>
      </c>
      <c r="BJ813" t="s">
        <v>4543</v>
      </c>
      <c r="BK813" t="s">
        <v>4544</v>
      </c>
      <c r="BL813" t="s">
        <v>25</v>
      </c>
      <c r="BM813" t="s">
        <v>25</v>
      </c>
      <c r="BN813" t="s">
        <v>25</v>
      </c>
      <c r="BO813" t="s">
        <v>25</v>
      </c>
      <c r="BP813" t="s">
        <v>25</v>
      </c>
      <c r="BQ813" t="s">
        <v>25</v>
      </c>
      <c r="BR813" t="s">
        <v>25</v>
      </c>
      <c r="BS813" t="s">
        <v>25</v>
      </c>
      <c r="BT813" t="s">
        <v>25</v>
      </c>
      <c r="BU813" t="s">
        <v>25</v>
      </c>
      <c r="BV813" t="s">
        <v>25</v>
      </c>
      <c r="BW813" t="s">
        <v>25</v>
      </c>
      <c r="BX813" t="s">
        <v>25</v>
      </c>
      <c r="BY813" t="s">
        <v>25</v>
      </c>
      <c r="BZ813" t="s">
        <v>25</v>
      </c>
      <c r="CA813" t="s">
        <v>25</v>
      </c>
      <c r="CB813" t="s">
        <v>25</v>
      </c>
      <c r="CC813" t="s">
        <v>25</v>
      </c>
      <c r="CD813" t="s">
        <v>25</v>
      </c>
      <c r="CE813" t="s">
        <v>25</v>
      </c>
      <c r="CF813" t="s">
        <v>25</v>
      </c>
      <c r="CG813" t="s">
        <v>25</v>
      </c>
      <c r="CH813" t="s">
        <v>25</v>
      </c>
      <c r="CI813" t="s">
        <v>25</v>
      </c>
      <c r="CJ813" t="s">
        <v>25</v>
      </c>
      <c r="CK813" t="s">
        <v>25</v>
      </c>
      <c r="CL813" t="s">
        <v>25</v>
      </c>
      <c r="CM813" t="s">
        <v>25</v>
      </c>
      <c r="CN813" t="s">
        <v>25</v>
      </c>
      <c r="CO813" t="s">
        <v>25</v>
      </c>
      <c r="CP813" t="s">
        <v>25</v>
      </c>
      <c r="CQ813" t="s">
        <v>25</v>
      </c>
      <c r="CR813" t="s">
        <v>25</v>
      </c>
      <c r="CS813" t="s">
        <v>25</v>
      </c>
      <c r="CT813" t="s">
        <v>25</v>
      </c>
      <c r="CU813" t="s">
        <v>25</v>
      </c>
      <c r="CV813" t="s">
        <v>25</v>
      </c>
      <c r="CW813" t="s">
        <v>25</v>
      </c>
      <c r="CX813" t="s">
        <v>25</v>
      </c>
      <c r="CY813" t="s">
        <v>25</v>
      </c>
      <c r="CZ813" t="s">
        <v>25</v>
      </c>
      <c r="DA813" t="s">
        <v>25</v>
      </c>
      <c r="DB813" t="s">
        <v>25</v>
      </c>
      <c r="DC813" t="s">
        <v>25</v>
      </c>
    </row>
    <row r="814" spans="1:107" x14ac:dyDescent="0.2">
      <c r="A814" t="s">
        <v>359</v>
      </c>
      <c r="B814">
        <v>55242466</v>
      </c>
      <c r="C814" t="s">
        <v>33</v>
      </c>
      <c r="D814">
        <v>0</v>
      </c>
      <c r="E814">
        <v>-15</v>
      </c>
      <c r="F814">
        <v>0</v>
      </c>
      <c r="G814" t="s">
        <v>24</v>
      </c>
      <c r="H814">
        <v>1</v>
      </c>
      <c r="I814" t="s">
        <v>25</v>
      </c>
      <c r="J814">
        <v>0</v>
      </c>
      <c r="K814" t="s">
        <v>25</v>
      </c>
      <c r="L814">
        <v>0</v>
      </c>
      <c r="M814">
        <v>0.66700000000000004</v>
      </c>
      <c r="N814" t="s">
        <v>363</v>
      </c>
      <c r="O814" t="s">
        <v>151</v>
      </c>
      <c r="P814" t="s">
        <v>2359</v>
      </c>
      <c r="Q814" t="s">
        <v>3203</v>
      </c>
      <c r="R814" t="s">
        <v>25</v>
      </c>
      <c r="S814" t="s">
        <v>2878</v>
      </c>
      <c r="T814" t="s">
        <v>25</v>
      </c>
      <c r="U814">
        <v>3</v>
      </c>
      <c r="V814">
        <v>701</v>
      </c>
      <c r="W814" t="s">
        <v>2411</v>
      </c>
      <c r="X814" t="s">
        <v>25</v>
      </c>
      <c r="Y814" t="s">
        <v>25</v>
      </c>
      <c r="Z814" t="s">
        <v>25</v>
      </c>
      <c r="AA814" t="s">
        <v>25</v>
      </c>
      <c r="AB814" t="s">
        <v>25</v>
      </c>
      <c r="AC814" t="s">
        <v>25</v>
      </c>
      <c r="AD814" t="s">
        <v>25</v>
      </c>
      <c r="AE814" t="s">
        <v>4515</v>
      </c>
      <c r="AF814" t="s">
        <v>4516</v>
      </c>
      <c r="AG814" t="s">
        <v>413</v>
      </c>
      <c r="AH814" t="s">
        <v>4517</v>
      </c>
      <c r="AI814" t="s">
        <v>4518</v>
      </c>
      <c r="AJ814" t="s">
        <v>4519</v>
      </c>
      <c r="AK814" t="s">
        <v>4520</v>
      </c>
      <c r="AL814" t="s">
        <v>4521</v>
      </c>
      <c r="AM814" t="s">
        <v>4522</v>
      </c>
      <c r="AN814" t="s">
        <v>4523</v>
      </c>
      <c r="AO814" t="s">
        <v>4524</v>
      </c>
      <c r="AP814" t="s">
        <v>4525</v>
      </c>
      <c r="AQ814" t="s">
        <v>4526</v>
      </c>
      <c r="AR814" t="s">
        <v>4527</v>
      </c>
      <c r="AS814" t="s">
        <v>4528</v>
      </c>
      <c r="AT814" t="s">
        <v>4529</v>
      </c>
      <c r="AU814" t="s">
        <v>4530</v>
      </c>
      <c r="AV814" t="s">
        <v>4531</v>
      </c>
      <c r="AW814" t="s">
        <v>4532</v>
      </c>
      <c r="AX814" t="s">
        <v>4533</v>
      </c>
      <c r="AY814" t="s">
        <v>4534</v>
      </c>
      <c r="AZ814" t="s">
        <v>4535</v>
      </c>
      <c r="BA814" t="s">
        <v>4535</v>
      </c>
      <c r="BB814" t="s">
        <v>4535</v>
      </c>
      <c r="BC814" t="s">
        <v>4536</v>
      </c>
      <c r="BD814" t="s">
        <v>4537</v>
      </c>
      <c r="BE814" t="s">
        <v>4538</v>
      </c>
      <c r="BF814" t="s">
        <v>4539</v>
      </c>
      <c r="BG814" t="s">
        <v>4540</v>
      </c>
      <c r="BH814" t="s">
        <v>4541</v>
      </c>
      <c r="BI814" t="s">
        <v>4542</v>
      </c>
      <c r="BJ814" t="s">
        <v>4543</v>
      </c>
      <c r="BK814" t="s">
        <v>4544</v>
      </c>
      <c r="BL814" t="s">
        <v>25</v>
      </c>
      <c r="BM814" t="s">
        <v>25</v>
      </c>
      <c r="BN814" t="s">
        <v>25</v>
      </c>
      <c r="BO814" t="s">
        <v>25</v>
      </c>
      <c r="BP814" t="s">
        <v>25</v>
      </c>
      <c r="BQ814" t="s">
        <v>25</v>
      </c>
      <c r="BR814" t="s">
        <v>25</v>
      </c>
      <c r="BS814" t="s">
        <v>25</v>
      </c>
      <c r="BT814" t="s">
        <v>25</v>
      </c>
      <c r="BU814" t="s">
        <v>25</v>
      </c>
      <c r="BV814" t="s">
        <v>25</v>
      </c>
      <c r="BW814" t="s">
        <v>25</v>
      </c>
      <c r="BX814" t="s">
        <v>25</v>
      </c>
      <c r="BY814" t="s">
        <v>25</v>
      </c>
      <c r="BZ814" t="s">
        <v>25</v>
      </c>
      <c r="CA814" t="s">
        <v>25</v>
      </c>
      <c r="CB814" t="s">
        <v>25</v>
      </c>
      <c r="CC814" t="s">
        <v>25</v>
      </c>
      <c r="CD814" t="s">
        <v>25</v>
      </c>
      <c r="CE814" t="s">
        <v>25</v>
      </c>
      <c r="CF814" t="s">
        <v>25</v>
      </c>
      <c r="CG814" t="s">
        <v>25</v>
      </c>
      <c r="CH814" t="s">
        <v>25</v>
      </c>
      <c r="CI814" t="s">
        <v>25</v>
      </c>
      <c r="CJ814" t="s">
        <v>25</v>
      </c>
      <c r="CK814" t="s">
        <v>25</v>
      </c>
      <c r="CL814" t="s">
        <v>25</v>
      </c>
      <c r="CM814" t="s">
        <v>25</v>
      </c>
      <c r="CN814" t="s">
        <v>25</v>
      </c>
      <c r="CO814" t="s">
        <v>25</v>
      </c>
      <c r="CP814" t="s">
        <v>25</v>
      </c>
      <c r="CQ814" t="s">
        <v>25</v>
      </c>
      <c r="CR814" t="s">
        <v>25</v>
      </c>
      <c r="CS814" t="s">
        <v>25</v>
      </c>
      <c r="CT814" t="s">
        <v>25</v>
      </c>
      <c r="CU814" t="s">
        <v>25</v>
      </c>
      <c r="CV814" t="s">
        <v>25</v>
      </c>
      <c r="CW814" t="s">
        <v>25</v>
      </c>
      <c r="CX814" t="s">
        <v>25</v>
      </c>
      <c r="CY814" t="s">
        <v>25</v>
      </c>
      <c r="CZ814" t="s">
        <v>25</v>
      </c>
      <c r="DA814" t="s">
        <v>25</v>
      </c>
      <c r="DB814" t="s">
        <v>25</v>
      </c>
      <c r="DC814" t="s">
        <v>25</v>
      </c>
    </row>
    <row r="815" spans="1:107" x14ac:dyDescent="0.2">
      <c r="A815" t="s">
        <v>359</v>
      </c>
      <c r="B815">
        <v>55242466</v>
      </c>
      <c r="C815" t="s">
        <v>33</v>
      </c>
      <c r="D815">
        <v>0</v>
      </c>
      <c r="E815">
        <v>-15</v>
      </c>
      <c r="F815">
        <v>0</v>
      </c>
      <c r="G815" t="s">
        <v>24</v>
      </c>
      <c r="H815">
        <v>1</v>
      </c>
      <c r="I815" t="s">
        <v>25</v>
      </c>
      <c r="J815">
        <v>0</v>
      </c>
      <c r="K815" t="s">
        <v>25</v>
      </c>
      <c r="L815">
        <v>0</v>
      </c>
      <c r="M815">
        <v>0.66700000000000004</v>
      </c>
      <c r="N815" t="s">
        <v>363</v>
      </c>
      <c r="O815" t="s">
        <v>151</v>
      </c>
      <c r="P815" t="s">
        <v>2359</v>
      </c>
      <c r="Q815" t="s">
        <v>3203</v>
      </c>
      <c r="R815" t="s">
        <v>25</v>
      </c>
      <c r="S815" t="s">
        <v>2878</v>
      </c>
      <c r="T815" t="s">
        <v>25</v>
      </c>
      <c r="U815">
        <v>3</v>
      </c>
      <c r="V815">
        <v>701</v>
      </c>
      <c r="W815" t="s">
        <v>2411</v>
      </c>
      <c r="X815" t="s">
        <v>25</v>
      </c>
      <c r="Y815" t="s">
        <v>25</v>
      </c>
      <c r="Z815" t="s">
        <v>25</v>
      </c>
      <c r="AA815" t="s">
        <v>25</v>
      </c>
      <c r="AB815" t="s">
        <v>25</v>
      </c>
      <c r="AC815" t="s">
        <v>25</v>
      </c>
      <c r="AD815" t="s">
        <v>25</v>
      </c>
      <c r="AE815" t="s">
        <v>4545</v>
      </c>
      <c r="AF815" t="s">
        <v>4516</v>
      </c>
      <c r="AG815" t="s">
        <v>413</v>
      </c>
      <c r="AH815" t="s">
        <v>4517</v>
      </c>
      <c r="AI815" t="s">
        <v>4518</v>
      </c>
      <c r="AJ815" t="s">
        <v>4519</v>
      </c>
      <c r="AK815" t="s">
        <v>4520</v>
      </c>
      <c r="AL815" t="s">
        <v>4521</v>
      </c>
      <c r="AM815" t="s">
        <v>4522</v>
      </c>
      <c r="AN815" t="s">
        <v>4523</v>
      </c>
      <c r="AO815" t="s">
        <v>4524</v>
      </c>
      <c r="AP815" t="s">
        <v>4525</v>
      </c>
      <c r="AQ815" t="s">
        <v>4526</v>
      </c>
      <c r="AR815" t="s">
        <v>4527</v>
      </c>
      <c r="AS815" t="s">
        <v>4528</v>
      </c>
      <c r="AT815" t="s">
        <v>4529</v>
      </c>
      <c r="AU815" t="s">
        <v>4530</v>
      </c>
      <c r="AV815" t="s">
        <v>4531</v>
      </c>
      <c r="AW815" t="s">
        <v>4532</v>
      </c>
      <c r="AX815" t="s">
        <v>4533</v>
      </c>
      <c r="AY815" t="s">
        <v>4534</v>
      </c>
      <c r="AZ815" t="s">
        <v>4535</v>
      </c>
      <c r="BA815" t="s">
        <v>4535</v>
      </c>
      <c r="BB815" t="s">
        <v>4535</v>
      </c>
      <c r="BC815" t="s">
        <v>4536</v>
      </c>
      <c r="BD815" t="s">
        <v>4537</v>
      </c>
      <c r="BE815" t="s">
        <v>4538</v>
      </c>
      <c r="BF815" t="s">
        <v>4539</v>
      </c>
      <c r="BG815" t="s">
        <v>4540</v>
      </c>
      <c r="BH815" t="s">
        <v>4541</v>
      </c>
      <c r="BI815" t="s">
        <v>4542</v>
      </c>
      <c r="BJ815" t="s">
        <v>4543</v>
      </c>
      <c r="BK815" t="s">
        <v>4544</v>
      </c>
      <c r="BL815" t="s">
        <v>25</v>
      </c>
      <c r="BM815" t="s">
        <v>25</v>
      </c>
      <c r="BN815" t="s">
        <v>25</v>
      </c>
      <c r="BO815" t="s">
        <v>25</v>
      </c>
      <c r="BP815" t="s">
        <v>25</v>
      </c>
      <c r="BQ815" t="s">
        <v>25</v>
      </c>
      <c r="BR815" t="s">
        <v>25</v>
      </c>
      <c r="BS815" t="s">
        <v>25</v>
      </c>
      <c r="BT815" t="s">
        <v>25</v>
      </c>
      <c r="BU815" t="s">
        <v>25</v>
      </c>
      <c r="BV815" t="s">
        <v>25</v>
      </c>
      <c r="BW815" t="s">
        <v>25</v>
      </c>
      <c r="BX815" t="s">
        <v>25</v>
      </c>
      <c r="BY815" t="s">
        <v>25</v>
      </c>
      <c r="BZ815" t="s">
        <v>25</v>
      </c>
      <c r="CA815" t="s">
        <v>25</v>
      </c>
      <c r="CB815" t="s">
        <v>25</v>
      </c>
      <c r="CC815" t="s">
        <v>25</v>
      </c>
      <c r="CD815" t="s">
        <v>25</v>
      </c>
      <c r="CE815" t="s">
        <v>25</v>
      </c>
      <c r="CF815" t="s">
        <v>25</v>
      </c>
      <c r="CG815" t="s">
        <v>25</v>
      </c>
      <c r="CH815" t="s">
        <v>25</v>
      </c>
      <c r="CI815" t="s">
        <v>25</v>
      </c>
      <c r="CJ815" t="s">
        <v>25</v>
      </c>
      <c r="CK815" t="s">
        <v>25</v>
      </c>
      <c r="CL815" t="s">
        <v>25</v>
      </c>
      <c r="CM815" t="s">
        <v>25</v>
      </c>
      <c r="CN815" t="s">
        <v>25</v>
      </c>
      <c r="CO815" t="s">
        <v>25</v>
      </c>
      <c r="CP815" t="s">
        <v>25</v>
      </c>
      <c r="CQ815" t="s">
        <v>25</v>
      </c>
      <c r="CR815" t="s">
        <v>25</v>
      </c>
      <c r="CS815" t="s">
        <v>25</v>
      </c>
      <c r="CT815" t="s">
        <v>25</v>
      </c>
      <c r="CU815" t="s">
        <v>25</v>
      </c>
      <c r="CV815" t="s">
        <v>25</v>
      </c>
      <c r="CW815" t="s">
        <v>25</v>
      </c>
      <c r="CX815" t="s">
        <v>25</v>
      </c>
      <c r="CY815" t="s">
        <v>25</v>
      </c>
      <c r="CZ815" t="s">
        <v>25</v>
      </c>
      <c r="DA815" t="s">
        <v>25</v>
      </c>
      <c r="DB815" t="s">
        <v>25</v>
      </c>
      <c r="DC815" t="s">
        <v>25</v>
      </c>
    </row>
    <row r="816" spans="1:107" x14ac:dyDescent="0.2">
      <c r="A816" t="s">
        <v>359</v>
      </c>
      <c r="B816">
        <v>55242466</v>
      </c>
      <c r="C816" t="s">
        <v>33</v>
      </c>
      <c r="D816">
        <v>0</v>
      </c>
      <c r="E816">
        <v>-15</v>
      </c>
      <c r="F816">
        <v>0</v>
      </c>
      <c r="G816" t="s">
        <v>24</v>
      </c>
      <c r="H816">
        <v>1</v>
      </c>
      <c r="I816" t="s">
        <v>25</v>
      </c>
      <c r="J816">
        <v>0</v>
      </c>
      <c r="K816" t="s">
        <v>25</v>
      </c>
      <c r="L816">
        <v>0</v>
      </c>
      <c r="M816">
        <v>0.66700000000000004</v>
      </c>
      <c r="N816" t="s">
        <v>363</v>
      </c>
      <c r="O816" t="s">
        <v>151</v>
      </c>
      <c r="P816" t="s">
        <v>2359</v>
      </c>
      <c r="Q816" t="s">
        <v>3203</v>
      </c>
      <c r="R816" t="s">
        <v>25</v>
      </c>
      <c r="S816" t="s">
        <v>2878</v>
      </c>
      <c r="T816" t="s">
        <v>25</v>
      </c>
      <c r="U816">
        <v>3</v>
      </c>
      <c r="V816">
        <v>746</v>
      </c>
      <c r="W816" t="s">
        <v>2411</v>
      </c>
      <c r="X816" t="s">
        <v>25</v>
      </c>
      <c r="Y816" t="s">
        <v>25</v>
      </c>
      <c r="Z816" t="s">
        <v>25</v>
      </c>
      <c r="AA816" t="s">
        <v>25</v>
      </c>
      <c r="AB816" t="s">
        <v>25</v>
      </c>
      <c r="AC816" t="s">
        <v>25</v>
      </c>
      <c r="AD816" t="s">
        <v>25</v>
      </c>
      <c r="AE816" t="s">
        <v>4546</v>
      </c>
      <c r="AF816" t="s">
        <v>4516</v>
      </c>
      <c r="AG816" t="s">
        <v>413</v>
      </c>
      <c r="AH816" t="s">
        <v>4517</v>
      </c>
      <c r="AI816" t="s">
        <v>4518</v>
      </c>
      <c r="AJ816" t="s">
        <v>4519</v>
      </c>
      <c r="AK816" t="s">
        <v>4520</v>
      </c>
      <c r="AL816" t="s">
        <v>4521</v>
      </c>
      <c r="AM816" t="s">
        <v>4522</v>
      </c>
      <c r="AN816" t="s">
        <v>4523</v>
      </c>
      <c r="AO816" t="s">
        <v>4524</v>
      </c>
      <c r="AP816" t="s">
        <v>4525</v>
      </c>
      <c r="AQ816" t="s">
        <v>4526</v>
      </c>
      <c r="AR816" t="s">
        <v>4527</v>
      </c>
      <c r="AS816" t="s">
        <v>4528</v>
      </c>
      <c r="AT816" t="s">
        <v>4529</v>
      </c>
      <c r="AU816" t="s">
        <v>4530</v>
      </c>
      <c r="AV816" t="s">
        <v>4531</v>
      </c>
      <c r="AW816" t="s">
        <v>4532</v>
      </c>
      <c r="AX816" t="s">
        <v>4533</v>
      </c>
      <c r="AY816" t="s">
        <v>4534</v>
      </c>
      <c r="AZ816" t="s">
        <v>4535</v>
      </c>
      <c r="BA816" t="s">
        <v>4535</v>
      </c>
      <c r="BB816" t="s">
        <v>4535</v>
      </c>
      <c r="BC816" t="s">
        <v>4536</v>
      </c>
      <c r="BD816" t="s">
        <v>4537</v>
      </c>
      <c r="BE816" t="s">
        <v>4538</v>
      </c>
      <c r="BF816" t="s">
        <v>4539</v>
      </c>
      <c r="BG816" t="s">
        <v>4540</v>
      </c>
      <c r="BH816" t="s">
        <v>4541</v>
      </c>
      <c r="BI816" t="s">
        <v>4542</v>
      </c>
      <c r="BJ816" t="s">
        <v>4543</v>
      </c>
      <c r="BK816" t="s">
        <v>4544</v>
      </c>
      <c r="BL816" t="s">
        <v>25</v>
      </c>
      <c r="BM816" t="s">
        <v>25</v>
      </c>
      <c r="BN816" t="s">
        <v>25</v>
      </c>
      <c r="BO816" t="s">
        <v>25</v>
      </c>
      <c r="BP816" t="s">
        <v>25</v>
      </c>
      <c r="BQ816" t="s">
        <v>25</v>
      </c>
      <c r="BR816" t="s">
        <v>25</v>
      </c>
      <c r="BS816" t="s">
        <v>25</v>
      </c>
      <c r="BT816" t="s">
        <v>25</v>
      </c>
      <c r="BU816" t="s">
        <v>25</v>
      </c>
      <c r="BV816" t="s">
        <v>25</v>
      </c>
      <c r="BW816" t="s">
        <v>25</v>
      </c>
      <c r="BX816" t="s">
        <v>25</v>
      </c>
      <c r="BY816" t="s">
        <v>25</v>
      </c>
      <c r="BZ816" t="s">
        <v>25</v>
      </c>
      <c r="CA816" t="s">
        <v>25</v>
      </c>
      <c r="CB816" t="s">
        <v>25</v>
      </c>
      <c r="CC816" t="s">
        <v>25</v>
      </c>
      <c r="CD816" t="s">
        <v>25</v>
      </c>
      <c r="CE816" t="s">
        <v>25</v>
      </c>
      <c r="CF816" t="s">
        <v>25</v>
      </c>
      <c r="CG816" t="s">
        <v>25</v>
      </c>
      <c r="CH816" t="s">
        <v>25</v>
      </c>
      <c r="CI816" t="s">
        <v>25</v>
      </c>
      <c r="CJ816" t="s">
        <v>25</v>
      </c>
      <c r="CK816" t="s">
        <v>25</v>
      </c>
      <c r="CL816" t="s">
        <v>25</v>
      </c>
      <c r="CM816" t="s">
        <v>25</v>
      </c>
      <c r="CN816" t="s">
        <v>25</v>
      </c>
      <c r="CO816" t="s">
        <v>25</v>
      </c>
      <c r="CP816" t="s">
        <v>25</v>
      </c>
      <c r="CQ816" t="s">
        <v>25</v>
      </c>
      <c r="CR816" t="s">
        <v>25</v>
      </c>
      <c r="CS816" t="s">
        <v>25</v>
      </c>
      <c r="CT816" t="s">
        <v>25</v>
      </c>
      <c r="CU816" t="s">
        <v>25</v>
      </c>
      <c r="CV816" t="s">
        <v>25</v>
      </c>
      <c r="CW816" t="s">
        <v>25</v>
      </c>
      <c r="CX816" t="s">
        <v>25</v>
      </c>
      <c r="CY816" t="s">
        <v>25</v>
      </c>
      <c r="CZ816" t="s">
        <v>25</v>
      </c>
      <c r="DA816" t="s">
        <v>25</v>
      </c>
      <c r="DB816" t="s">
        <v>25</v>
      </c>
      <c r="DC816" t="s">
        <v>25</v>
      </c>
    </row>
    <row r="817" spans="1:107" x14ac:dyDescent="0.2">
      <c r="A817" t="s">
        <v>359</v>
      </c>
      <c r="B817">
        <v>55242466</v>
      </c>
      <c r="C817" t="s">
        <v>33</v>
      </c>
      <c r="D817">
        <v>0</v>
      </c>
      <c r="E817">
        <v>-15</v>
      </c>
      <c r="F817">
        <v>0</v>
      </c>
      <c r="G817" t="s">
        <v>24</v>
      </c>
      <c r="H817">
        <v>1</v>
      </c>
      <c r="I817" t="s">
        <v>25</v>
      </c>
      <c r="J817">
        <v>0</v>
      </c>
      <c r="K817" t="s">
        <v>25</v>
      </c>
      <c r="L817">
        <v>0</v>
      </c>
      <c r="M817">
        <v>0.66700000000000004</v>
      </c>
      <c r="N817" t="s">
        <v>363</v>
      </c>
      <c r="O817" t="s">
        <v>151</v>
      </c>
      <c r="P817" t="s">
        <v>2359</v>
      </c>
      <c r="Q817" t="s">
        <v>3203</v>
      </c>
      <c r="R817" t="s">
        <v>25</v>
      </c>
      <c r="S817" t="s">
        <v>2878</v>
      </c>
      <c r="T817" t="s">
        <v>25</v>
      </c>
      <c r="U817">
        <v>3</v>
      </c>
      <c r="V817">
        <v>479</v>
      </c>
      <c r="W817" t="s">
        <v>2411</v>
      </c>
      <c r="X817" t="s">
        <v>25</v>
      </c>
      <c r="Y817" t="s">
        <v>25</v>
      </c>
      <c r="Z817" t="s">
        <v>25</v>
      </c>
      <c r="AA817" t="s">
        <v>25</v>
      </c>
      <c r="AB817" t="s">
        <v>25</v>
      </c>
      <c r="AC817" t="s">
        <v>25</v>
      </c>
      <c r="AD817" t="s">
        <v>25</v>
      </c>
      <c r="AE817" t="s">
        <v>4547</v>
      </c>
      <c r="AF817" t="s">
        <v>4516</v>
      </c>
      <c r="AG817" t="s">
        <v>413</v>
      </c>
      <c r="AH817" t="s">
        <v>4517</v>
      </c>
      <c r="AI817" t="s">
        <v>4518</v>
      </c>
      <c r="AJ817" t="s">
        <v>4519</v>
      </c>
      <c r="AK817" t="s">
        <v>4520</v>
      </c>
      <c r="AL817" t="s">
        <v>4521</v>
      </c>
      <c r="AM817" t="s">
        <v>4522</v>
      </c>
      <c r="AN817" t="s">
        <v>4523</v>
      </c>
      <c r="AO817" t="s">
        <v>4524</v>
      </c>
      <c r="AP817" t="s">
        <v>4525</v>
      </c>
      <c r="AQ817" t="s">
        <v>4526</v>
      </c>
      <c r="AR817" t="s">
        <v>4527</v>
      </c>
      <c r="AS817" t="s">
        <v>4528</v>
      </c>
      <c r="AT817" t="s">
        <v>4529</v>
      </c>
      <c r="AU817" t="s">
        <v>4530</v>
      </c>
      <c r="AV817" t="s">
        <v>4531</v>
      </c>
      <c r="AW817" t="s">
        <v>4532</v>
      </c>
      <c r="AX817" t="s">
        <v>4533</v>
      </c>
      <c r="AY817" t="s">
        <v>4534</v>
      </c>
      <c r="AZ817" t="s">
        <v>4535</v>
      </c>
      <c r="BA817" t="s">
        <v>4535</v>
      </c>
      <c r="BB817" t="s">
        <v>4535</v>
      </c>
      <c r="BC817" t="s">
        <v>4536</v>
      </c>
      <c r="BD817" t="s">
        <v>4537</v>
      </c>
      <c r="BE817" t="s">
        <v>4538</v>
      </c>
      <c r="BF817" t="s">
        <v>4539</v>
      </c>
      <c r="BG817" t="s">
        <v>4540</v>
      </c>
      <c r="BH817" t="s">
        <v>4541</v>
      </c>
      <c r="BI817" t="s">
        <v>4542</v>
      </c>
      <c r="BJ817" t="s">
        <v>4543</v>
      </c>
      <c r="BK817" t="s">
        <v>4544</v>
      </c>
      <c r="BL817" t="s">
        <v>25</v>
      </c>
      <c r="BM817" t="s">
        <v>25</v>
      </c>
      <c r="BN817" t="s">
        <v>25</v>
      </c>
      <c r="BO817" t="s">
        <v>25</v>
      </c>
      <c r="BP817" t="s">
        <v>25</v>
      </c>
      <c r="BQ817" t="s">
        <v>25</v>
      </c>
      <c r="BR817" t="s">
        <v>25</v>
      </c>
      <c r="BS817" t="s">
        <v>25</v>
      </c>
      <c r="BT817" t="s">
        <v>25</v>
      </c>
      <c r="BU817" t="s">
        <v>25</v>
      </c>
      <c r="BV817" t="s">
        <v>25</v>
      </c>
      <c r="BW817" t="s">
        <v>25</v>
      </c>
      <c r="BX817" t="s">
        <v>25</v>
      </c>
      <c r="BY817" t="s">
        <v>25</v>
      </c>
      <c r="BZ817" t="s">
        <v>25</v>
      </c>
      <c r="CA817" t="s">
        <v>25</v>
      </c>
      <c r="CB817" t="s">
        <v>25</v>
      </c>
      <c r="CC817" t="s">
        <v>25</v>
      </c>
      <c r="CD817" t="s">
        <v>25</v>
      </c>
      <c r="CE817" t="s">
        <v>25</v>
      </c>
      <c r="CF817" t="s">
        <v>25</v>
      </c>
      <c r="CG817" t="s">
        <v>25</v>
      </c>
      <c r="CH817" t="s">
        <v>25</v>
      </c>
      <c r="CI817" t="s">
        <v>25</v>
      </c>
      <c r="CJ817" t="s">
        <v>25</v>
      </c>
      <c r="CK817" t="s">
        <v>25</v>
      </c>
      <c r="CL817" t="s">
        <v>25</v>
      </c>
      <c r="CM817" t="s">
        <v>25</v>
      </c>
      <c r="CN817" t="s">
        <v>25</v>
      </c>
      <c r="CO817" t="s">
        <v>25</v>
      </c>
      <c r="CP817" t="s">
        <v>25</v>
      </c>
      <c r="CQ817" t="s">
        <v>25</v>
      </c>
      <c r="CR817" t="s">
        <v>25</v>
      </c>
      <c r="CS817" t="s">
        <v>25</v>
      </c>
      <c r="CT817" t="s">
        <v>25</v>
      </c>
      <c r="CU817" t="s">
        <v>25</v>
      </c>
      <c r="CV817" t="s">
        <v>25</v>
      </c>
      <c r="CW817" t="s">
        <v>25</v>
      </c>
      <c r="CX817" t="s">
        <v>25</v>
      </c>
      <c r="CY817" t="s">
        <v>25</v>
      </c>
      <c r="CZ817" t="s">
        <v>25</v>
      </c>
      <c r="DA817" t="s">
        <v>25</v>
      </c>
      <c r="DB817" t="s">
        <v>25</v>
      </c>
      <c r="DC817" t="s">
        <v>25</v>
      </c>
    </row>
    <row r="818" spans="1:107" x14ac:dyDescent="0.2">
      <c r="A818" t="s">
        <v>359</v>
      </c>
      <c r="B818">
        <v>55242466</v>
      </c>
      <c r="C818" t="s">
        <v>33</v>
      </c>
      <c r="D818">
        <v>0</v>
      </c>
      <c r="E818">
        <v>-15</v>
      </c>
      <c r="F818">
        <v>0</v>
      </c>
      <c r="G818" t="s">
        <v>24</v>
      </c>
      <c r="H818">
        <v>1</v>
      </c>
      <c r="I818" t="s">
        <v>25</v>
      </c>
      <c r="J818">
        <v>0</v>
      </c>
      <c r="K818" t="s">
        <v>25</v>
      </c>
      <c r="L818">
        <v>0</v>
      </c>
      <c r="M818">
        <v>0.66700000000000004</v>
      </c>
      <c r="N818" t="s">
        <v>363</v>
      </c>
      <c r="O818" t="s">
        <v>151</v>
      </c>
      <c r="P818" t="s">
        <v>2359</v>
      </c>
      <c r="Q818" t="s">
        <v>3203</v>
      </c>
      <c r="R818" t="s">
        <v>25</v>
      </c>
      <c r="S818" t="s">
        <v>2878</v>
      </c>
      <c r="T818" t="s">
        <v>25</v>
      </c>
      <c r="U818">
        <v>3</v>
      </c>
      <c r="V818">
        <v>746</v>
      </c>
      <c r="W818" t="s">
        <v>2411</v>
      </c>
      <c r="X818" t="s">
        <v>4548</v>
      </c>
      <c r="Y818" t="s">
        <v>4549</v>
      </c>
      <c r="Z818" t="s">
        <v>4550</v>
      </c>
      <c r="AA818" t="s">
        <v>4551</v>
      </c>
      <c r="AB818" t="s">
        <v>4552</v>
      </c>
      <c r="AC818" t="s">
        <v>4553</v>
      </c>
      <c r="AD818" t="s">
        <v>25</v>
      </c>
      <c r="AE818" t="s">
        <v>4549</v>
      </c>
      <c r="AF818" t="s">
        <v>4516</v>
      </c>
      <c r="AG818" t="s">
        <v>413</v>
      </c>
      <c r="AH818" t="s">
        <v>4517</v>
      </c>
      <c r="AI818" t="s">
        <v>4518</v>
      </c>
      <c r="AJ818" t="s">
        <v>4519</v>
      </c>
      <c r="AK818" t="s">
        <v>4520</v>
      </c>
      <c r="AL818" t="s">
        <v>4521</v>
      </c>
      <c r="AM818" t="s">
        <v>4522</v>
      </c>
      <c r="AN818" t="s">
        <v>4523</v>
      </c>
      <c r="AO818" t="s">
        <v>4524</v>
      </c>
      <c r="AP818" t="s">
        <v>4525</v>
      </c>
      <c r="AQ818" t="s">
        <v>4526</v>
      </c>
      <c r="AR818" t="s">
        <v>4527</v>
      </c>
      <c r="AS818" t="s">
        <v>4528</v>
      </c>
      <c r="AT818" t="s">
        <v>4529</v>
      </c>
      <c r="AU818" t="s">
        <v>4530</v>
      </c>
      <c r="AV818" t="s">
        <v>4531</v>
      </c>
      <c r="AW818" t="s">
        <v>4532</v>
      </c>
      <c r="AX818" t="s">
        <v>4533</v>
      </c>
      <c r="AY818" t="s">
        <v>4534</v>
      </c>
      <c r="AZ818" t="s">
        <v>4535</v>
      </c>
      <c r="BA818" t="s">
        <v>4535</v>
      </c>
      <c r="BB818" t="s">
        <v>4535</v>
      </c>
      <c r="BC818" t="s">
        <v>4536</v>
      </c>
      <c r="BD818" t="s">
        <v>4537</v>
      </c>
      <c r="BE818" t="s">
        <v>4538</v>
      </c>
      <c r="BF818" t="s">
        <v>4539</v>
      </c>
      <c r="BG818" t="s">
        <v>4540</v>
      </c>
      <c r="BH818" t="s">
        <v>4541</v>
      </c>
      <c r="BI818" t="s">
        <v>4542</v>
      </c>
      <c r="BJ818" t="s">
        <v>4543</v>
      </c>
      <c r="BK818" t="s">
        <v>4544</v>
      </c>
      <c r="BL818" t="s">
        <v>25</v>
      </c>
      <c r="BM818" t="s">
        <v>25</v>
      </c>
      <c r="BN818" t="s">
        <v>25</v>
      </c>
      <c r="BO818" t="s">
        <v>25</v>
      </c>
      <c r="BP818" t="s">
        <v>25</v>
      </c>
      <c r="BQ818" t="s">
        <v>25</v>
      </c>
      <c r="BR818" t="s">
        <v>25</v>
      </c>
      <c r="BS818" t="s">
        <v>25</v>
      </c>
      <c r="BT818" t="s">
        <v>25</v>
      </c>
      <c r="BU818" t="s">
        <v>25</v>
      </c>
      <c r="BV818" t="s">
        <v>25</v>
      </c>
      <c r="BW818" t="s">
        <v>25</v>
      </c>
      <c r="BX818" t="s">
        <v>25</v>
      </c>
      <c r="BY818" t="s">
        <v>25</v>
      </c>
      <c r="BZ818" t="s">
        <v>25</v>
      </c>
      <c r="CA818" t="s">
        <v>25</v>
      </c>
      <c r="CB818" t="s">
        <v>25</v>
      </c>
      <c r="CC818" t="s">
        <v>25</v>
      </c>
      <c r="CD818" t="s">
        <v>25</v>
      </c>
      <c r="CE818" t="s">
        <v>25</v>
      </c>
      <c r="CF818" t="s">
        <v>25</v>
      </c>
      <c r="CG818" t="s">
        <v>25</v>
      </c>
      <c r="CH818" t="s">
        <v>25</v>
      </c>
      <c r="CI818" t="s">
        <v>25</v>
      </c>
      <c r="CJ818" t="s">
        <v>25</v>
      </c>
      <c r="CK818" t="s">
        <v>25</v>
      </c>
      <c r="CL818" t="s">
        <v>25</v>
      </c>
      <c r="CM818" t="s">
        <v>25</v>
      </c>
      <c r="CN818" t="s">
        <v>25</v>
      </c>
      <c r="CO818" t="s">
        <v>25</v>
      </c>
      <c r="CP818" t="s">
        <v>25</v>
      </c>
      <c r="CQ818" t="s">
        <v>25</v>
      </c>
      <c r="CR818" t="s">
        <v>25</v>
      </c>
      <c r="CS818" t="s">
        <v>25</v>
      </c>
      <c r="CT818" t="s">
        <v>25</v>
      </c>
      <c r="CU818" t="s">
        <v>25</v>
      </c>
      <c r="CV818" t="s">
        <v>25</v>
      </c>
      <c r="CW818" t="s">
        <v>25</v>
      </c>
      <c r="CX818" t="s">
        <v>25</v>
      </c>
      <c r="CY818" t="s">
        <v>25</v>
      </c>
      <c r="CZ818" t="s">
        <v>25</v>
      </c>
      <c r="DA818" t="s">
        <v>25</v>
      </c>
      <c r="DB818" t="s">
        <v>25</v>
      </c>
      <c r="DC818" t="s">
        <v>25</v>
      </c>
    </row>
    <row r="819" spans="1:107" x14ac:dyDescent="0.2">
      <c r="A819" t="s">
        <v>359</v>
      </c>
      <c r="B819">
        <v>55242466</v>
      </c>
      <c r="C819" t="s">
        <v>33</v>
      </c>
      <c r="D819">
        <v>0</v>
      </c>
      <c r="E819">
        <v>-15</v>
      </c>
      <c r="F819">
        <v>0</v>
      </c>
      <c r="G819" t="s">
        <v>24</v>
      </c>
      <c r="H819">
        <v>1</v>
      </c>
      <c r="I819" t="s">
        <v>25</v>
      </c>
      <c r="J819">
        <v>0</v>
      </c>
      <c r="K819" t="s">
        <v>25</v>
      </c>
      <c r="L819">
        <v>0</v>
      </c>
      <c r="M819">
        <v>0.66700000000000004</v>
      </c>
      <c r="N819" t="s">
        <v>363</v>
      </c>
      <c r="O819" t="s">
        <v>151</v>
      </c>
      <c r="P819" t="s">
        <v>2359</v>
      </c>
      <c r="Q819" t="s">
        <v>3203</v>
      </c>
      <c r="R819" t="s">
        <v>25</v>
      </c>
      <c r="S819" t="s">
        <v>2878</v>
      </c>
      <c r="T819" t="s">
        <v>25</v>
      </c>
      <c r="U819">
        <v>3</v>
      </c>
      <c r="V819">
        <v>746</v>
      </c>
      <c r="W819" t="s">
        <v>2411</v>
      </c>
      <c r="X819" t="s">
        <v>4554</v>
      </c>
      <c r="Y819" t="s">
        <v>4555</v>
      </c>
      <c r="Z819" t="s">
        <v>4556</v>
      </c>
      <c r="AA819" t="s">
        <v>4557</v>
      </c>
      <c r="AB819" t="s">
        <v>4552</v>
      </c>
      <c r="AC819" t="s">
        <v>4553</v>
      </c>
      <c r="AD819" t="s">
        <v>25</v>
      </c>
      <c r="AE819" t="s">
        <v>4549</v>
      </c>
      <c r="AF819" t="s">
        <v>4516</v>
      </c>
      <c r="AG819" t="s">
        <v>413</v>
      </c>
      <c r="AH819" t="s">
        <v>4517</v>
      </c>
      <c r="AI819" t="s">
        <v>4518</v>
      </c>
      <c r="AJ819" t="s">
        <v>4519</v>
      </c>
      <c r="AK819" t="s">
        <v>4520</v>
      </c>
      <c r="AL819" t="s">
        <v>4521</v>
      </c>
      <c r="AM819" t="s">
        <v>4522</v>
      </c>
      <c r="AN819" t="s">
        <v>4523</v>
      </c>
      <c r="AO819" t="s">
        <v>4524</v>
      </c>
      <c r="AP819" t="s">
        <v>4525</v>
      </c>
      <c r="AQ819" t="s">
        <v>4526</v>
      </c>
      <c r="AR819" t="s">
        <v>4527</v>
      </c>
      <c r="AS819" t="s">
        <v>4528</v>
      </c>
      <c r="AT819" t="s">
        <v>4529</v>
      </c>
      <c r="AU819" t="s">
        <v>4530</v>
      </c>
      <c r="AV819" t="s">
        <v>4531</v>
      </c>
      <c r="AW819" t="s">
        <v>4532</v>
      </c>
      <c r="AX819" t="s">
        <v>4533</v>
      </c>
      <c r="AY819" t="s">
        <v>4534</v>
      </c>
      <c r="AZ819" t="s">
        <v>4535</v>
      </c>
      <c r="BA819" t="s">
        <v>4535</v>
      </c>
      <c r="BB819" t="s">
        <v>4535</v>
      </c>
      <c r="BC819" t="s">
        <v>4536</v>
      </c>
      <c r="BD819" t="s">
        <v>4537</v>
      </c>
      <c r="BE819" t="s">
        <v>4538</v>
      </c>
      <c r="BF819" t="s">
        <v>4539</v>
      </c>
      <c r="BG819" t="s">
        <v>4540</v>
      </c>
      <c r="BH819" t="s">
        <v>4541</v>
      </c>
      <c r="BI819" t="s">
        <v>4542</v>
      </c>
      <c r="BJ819" t="s">
        <v>4543</v>
      </c>
      <c r="BK819" t="s">
        <v>4544</v>
      </c>
      <c r="BL819" t="s">
        <v>25</v>
      </c>
      <c r="BM819" t="s">
        <v>25</v>
      </c>
      <c r="BN819" t="s">
        <v>25</v>
      </c>
      <c r="BO819" t="s">
        <v>25</v>
      </c>
      <c r="BP819" t="s">
        <v>25</v>
      </c>
      <c r="BQ819" t="s">
        <v>25</v>
      </c>
      <c r="BR819" t="s">
        <v>25</v>
      </c>
      <c r="BS819" t="s">
        <v>25</v>
      </c>
      <c r="BT819" t="s">
        <v>25</v>
      </c>
      <c r="BU819" t="s">
        <v>25</v>
      </c>
      <c r="BV819" t="s">
        <v>25</v>
      </c>
      <c r="BW819" t="s">
        <v>25</v>
      </c>
      <c r="BX819" t="s">
        <v>25</v>
      </c>
      <c r="BY819" t="s">
        <v>25</v>
      </c>
      <c r="BZ819" t="s">
        <v>25</v>
      </c>
      <c r="CA819" t="s">
        <v>25</v>
      </c>
      <c r="CB819" t="s">
        <v>25</v>
      </c>
      <c r="CC819" t="s">
        <v>25</v>
      </c>
      <c r="CD819" t="s">
        <v>25</v>
      </c>
      <c r="CE819" t="s">
        <v>25</v>
      </c>
      <c r="CF819" t="s">
        <v>25</v>
      </c>
      <c r="CG819" t="s">
        <v>25</v>
      </c>
      <c r="CH819" t="s">
        <v>25</v>
      </c>
      <c r="CI819" t="s">
        <v>25</v>
      </c>
      <c r="CJ819" t="s">
        <v>25</v>
      </c>
      <c r="CK819" t="s">
        <v>25</v>
      </c>
      <c r="CL819" t="s">
        <v>25</v>
      </c>
      <c r="CM819" t="s">
        <v>25</v>
      </c>
      <c r="CN819" t="s">
        <v>25</v>
      </c>
      <c r="CO819" t="s">
        <v>25</v>
      </c>
      <c r="CP819" t="s">
        <v>25</v>
      </c>
      <c r="CQ819" t="s">
        <v>25</v>
      </c>
      <c r="CR819" t="s">
        <v>25</v>
      </c>
      <c r="CS819" t="s">
        <v>25</v>
      </c>
      <c r="CT819" t="s">
        <v>25</v>
      </c>
      <c r="CU819" t="s">
        <v>25</v>
      </c>
      <c r="CV819" t="s">
        <v>25</v>
      </c>
      <c r="CW819" t="s">
        <v>25</v>
      </c>
      <c r="CX819" t="s">
        <v>25</v>
      </c>
      <c r="CY819" t="s">
        <v>25</v>
      </c>
      <c r="CZ819" t="s">
        <v>25</v>
      </c>
      <c r="DA819" t="s">
        <v>25</v>
      </c>
      <c r="DB819" t="s">
        <v>25</v>
      </c>
      <c r="DC819" t="s">
        <v>25</v>
      </c>
    </row>
    <row r="820" spans="1:107" x14ac:dyDescent="0.2">
      <c r="A820" t="s">
        <v>359</v>
      </c>
      <c r="B820">
        <v>55242466</v>
      </c>
      <c r="C820" t="s">
        <v>33</v>
      </c>
      <c r="D820">
        <v>0</v>
      </c>
      <c r="E820">
        <v>-15</v>
      </c>
      <c r="F820">
        <v>0</v>
      </c>
      <c r="G820" t="s">
        <v>24</v>
      </c>
      <c r="H820">
        <v>1</v>
      </c>
      <c r="I820" t="s">
        <v>25</v>
      </c>
      <c r="J820">
        <v>0</v>
      </c>
      <c r="K820" t="s">
        <v>25</v>
      </c>
      <c r="L820">
        <v>0</v>
      </c>
      <c r="M820">
        <v>0.66700000000000004</v>
      </c>
      <c r="N820" t="s">
        <v>363</v>
      </c>
      <c r="O820" t="s">
        <v>151</v>
      </c>
      <c r="P820" t="s">
        <v>2359</v>
      </c>
      <c r="Q820" t="s">
        <v>3203</v>
      </c>
      <c r="R820" t="s">
        <v>25</v>
      </c>
      <c r="S820" t="s">
        <v>2878</v>
      </c>
      <c r="T820" t="s">
        <v>25</v>
      </c>
      <c r="U820">
        <v>3</v>
      </c>
      <c r="V820">
        <v>746</v>
      </c>
      <c r="W820" t="s">
        <v>2411</v>
      </c>
      <c r="X820" t="s">
        <v>4558</v>
      </c>
      <c r="Y820" t="s">
        <v>4559</v>
      </c>
      <c r="Z820" t="s">
        <v>4550</v>
      </c>
      <c r="AA820" t="s">
        <v>4551</v>
      </c>
      <c r="AB820" t="s">
        <v>4552</v>
      </c>
      <c r="AC820" t="s">
        <v>4553</v>
      </c>
      <c r="AD820" t="s">
        <v>25</v>
      </c>
      <c r="AE820" t="s">
        <v>4549</v>
      </c>
      <c r="AF820" t="s">
        <v>4516</v>
      </c>
      <c r="AG820" t="s">
        <v>413</v>
      </c>
      <c r="AH820" t="s">
        <v>4517</v>
      </c>
      <c r="AI820" t="s">
        <v>4518</v>
      </c>
      <c r="AJ820" t="s">
        <v>4519</v>
      </c>
      <c r="AK820" t="s">
        <v>4520</v>
      </c>
      <c r="AL820" t="s">
        <v>4521</v>
      </c>
      <c r="AM820" t="s">
        <v>4522</v>
      </c>
      <c r="AN820" t="s">
        <v>4523</v>
      </c>
      <c r="AO820" t="s">
        <v>4524</v>
      </c>
      <c r="AP820" t="s">
        <v>4525</v>
      </c>
      <c r="AQ820" t="s">
        <v>4526</v>
      </c>
      <c r="AR820" t="s">
        <v>4527</v>
      </c>
      <c r="AS820" t="s">
        <v>4528</v>
      </c>
      <c r="AT820" t="s">
        <v>4529</v>
      </c>
      <c r="AU820" t="s">
        <v>4530</v>
      </c>
      <c r="AV820" t="s">
        <v>4531</v>
      </c>
      <c r="AW820" t="s">
        <v>4532</v>
      </c>
      <c r="AX820" t="s">
        <v>4533</v>
      </c>
      <c r="AY820" t="s">
        <v>4534</v>
      </c>
      <c r="AZ820" t="s">
        <v>4535</v>
      </c>
      <c r="BA820" t="s">
        <v>4535</v>
      </c>
      <c r="BB820" t="s">
        <v>4535</v>
      </c>
      <c r="BC820" t="s">
        <v>4536</v>
      </c>
      <c r="BD820" t="s">
        <v>4537</v>
      </c>
      <c r="BE820" t="s">
        <v>4538</v>
      </c>
      <c r="BF820" t="s">
        <v>4539</v>
      </c>
      <c r="BG820" t="s">
        <v>4540</v>
      </c>
      <c r="BH820" t="s">
        <v>4541</v>
      </c>
      <c r="BI820" t="s">
        <v>4542</v>
      </c>
      <c r="BJ820" t="s">
        <v>4543</v>
      </c>
      <c r="BK820" t="s">
        <v>4544</v>
      </c>
      <c r="BL820" t="s">
        <v>25</v>
      </c>
      <c r="BM820" t="s">
        <v>25</v>
      </c>
      <c r="BN820" t="s">
        <v>25</v>
      </c>
      <c r="BO820" t="s">
        <v>25</v>
      </c>
      <c r="BP820" t="s">
        <v>25</v>
      </c>
      <c r="BQ820" t="s">
        <v>25</v>
      </c>
      <c r="BR820" t="s">
        <v>25</v>
      </c>
      <c r="BS820" t="s">
        <v>25</v>
      </c>
      <c r="BT820" t="s">
        <v>25</v>
      </c>
      <c r="BU820" t="s">
        <v>25</v>
      </c>
      <c r="BV820" t="s">
        <v>25</v>
      </c>
      <c r="BW820" t="s">
        <v>25</v>
      </c>
      <c r="BX820" t="s">
        <v>25</v>
      </c>
      <c r="BY820" t="s">
        <v>25</v>
      </c>
      <c r="BZ820" t="s">
        <v>25</v>
      </c>
      <c r="CA820" t="s">
        <v>25</v>
      </c>
      <c r="CB820" t="s">
        <v>25</v>
      </c>
      <c r="CC820" t="s">
        <v>25</v>
      </c>
      <c r="CD820" t="s">
        <v>25</v>
      </c>
      <c r="CE820" t="s">
        <v>25</v>
      </c>
      <c r="CF820" t="s">
        <v>25</v>
      </c>
      <c r="CG820" t="s">
        <v>25</v>
      </c>
      <c r="CH820" t="s">
        <v>25</v>
      </c>
      <c r="CI820" t="s">
        <v>25</v>
      </c>
      <c r="CJ820" t="s">
        <v>25</v>
      </c>
      <c r="CK820" t="s">
        <v>25</v>
      </c>
      <c r="CL820" t="s">
        <v>25</v>
      </c>
      <c r="CM820" t="s">
        <v>25</v>
      </c>
      <c r="CN820" t="s">
        <v>25</v>
      </c>
      <c r="CO820" t="s">
        <v>25</v>
      </c>
      <c r="CP820" t="s">
        <v>25</v>
      </c>
      <c r="CQ820" t="s">
        <v>25</v>
      </c>
      <c r="CR820" t="s">
        <v>25</v>
      </c>
      <c r="CS820" t="s">
        <v>25</v>
      </c>
      <c r="CT820" t="s">
        <v>25</v>
      </c>
      <c r="CU820" t="s">
        <v>25</v>
      </c>
      <c r="CV820" t="s">
        <v>25</v>
      </c>
      <c r="CW820" t="s">
        <v>25</v>
      </c>
      <c r="CX820" t="s">
        <v>25</v>
      </c>
      <c r="CY820" t="s">
        <v>25</v>
      </c>
      <c r="CZ820" t="s">
        <v>25</v>
      </c>
      <c r="DA820" t="s">
        <v>25</v>
      </c>
      <c r="DB820" t="s">
        <v>25</v>
      </c>
      <c r="DC820" t="s">
        <v>25</v>
      </c>
    </row>
    <row r="821" spans="1:107" x14ac:dyDescent="0.2">
      <c r="A821" t="s">
        <v>359</v>
      </c>
      <c r="B821">
        <v>55242466</v>
      </c>
      <c r="C821" t="s">
        <v>33</v>
      </c>
      <c r="D821">
        <v>0</v>
      </c>
      <c r="E821">
        <v>-15</v>
      </c>
      <c r="F821">
        <v>0</v>
      </c>
      <c r="G821" t="s">
        <v>24</v>
      </c>
      <c r="H821">
        <v>1</v>
      </c>
      <c r="I821" t="s">
        <v>25</v>
      </c>
      <c r="J821">
        <v>0</v>
      </c>
      <c r="K821" t="s">
        <v>25</v>
      </c>
      <c r="L821">
        <v>0</v>
      </c>
      <c r="M821">
        <v>0.66700000000000004</v>
      </c>
      <c r="N821" t="s">
        <v>363</v>
      </c>
      <c r="O821" t="s">
        <v>151</v>
      </c>
      <c r="P821" t="s">
        <v>2359</v>
      </c>
      <c r="Q821" t="s">
        <v>3203</v>
      </c>
      <c r="R821" t="s">
        <v>25</v>
      </c>
      <c r="S821" t="s">
        <v>2878</v>
      </c>
      <c r="T821" t="s">
        <v>25</v>
      </c>
      <c r="U821">
        <v>3</v>
      </c>
      <c r="V821">
        <v>693</v>
      </c>
      <c r="W821" t="s">
        <v>2411</v>
      </c>
      <c r="X821" t="s">
        <v>25</v>
      </c>
      <c r="Y821" t="s">
        <v>25</v>
      </c>
      <c r="Z821" t="s">
        <v>25</v>
      </c>
      <c r="AA821" t="s">
        <v>25</v>
      </c>
      <c r="AB821" t="s">
        <v>25</v>
      </c>
      <c r="AC821" t="s">
        <v>25</v>
      </c>
      <c r="AD821" t="s">
        <v>25</v>
      </c>
      <c r="AE821" t="s">
        <v>4560</v>
      </c>
      <c r="AF821" t="s">
        <v>4516</v>
      </c>
      <c r="AG821" t="s">
        <v>413</v>
      </c>
      <c r="AH821" t="s">
        <v>4517</v>
      </c>
      <c r="AI821" t="s">
        <v>4518</v>
      </c>
      <c r="AJ821" t="s">
        <v>4519</v>
      </c>
      <c r="AK821" t="s">
        <v>4520</v>
      </c>
      <c r="AL821" t="s">
        <v>4521</v>
      </c>
      <c r="AM821" t="s">
        <v>4522</v>
      </c>
      <c r="AN821" t="s">
        <v>4523</v>
      </c>
      <c r="AO821" t="s">
        <v>4524</v>
      </c>
      <c r="AP821" t="s">
        <v>4525</v>
      </c>
      <c r="AQ821" t="s">
        <v>4526</v>
      </c>
      <c r="AR821" t="s">
        <v>4527</v>
      </c>
      <c r="AS821" t="s">
        <v>4528</v>
      </c>
      <c r="AT821" t="s">
        <v>4529</v>
      </c>
      <c r="AU821" t="s">
        <v>4530</v>
      </c>
      <c r="AV821" t="s">
        <v>4531</v>
      </c>
      <c r="AW821" t="s">
        <v>4532</v>
      </c>
      <c r="AX821" t="s">
        <v>4533</v>
      </c>
      <c r="AY821" t="s">
        <v>4534</v>
      </c>
      <c r="AZ821" t="s">
        <v>4535</v>
      </c>
      <c r="BA821" t="s">
        <v>4535</v>
      </c>
      <c r="BB821" t="s">
        <v>4535</v>
      </c>
      <c r="BC821" t="s">
        <v>4536</v>
      </c>
      <c r="BD821" t="s">
        <v>4537</v>
      </c>
      <c r="BE821" t="s">
        <v>4538</v>
      </c>
      <c r="BF821" t="s">
        <v>4539</v>
      </c>
      <c r="BG821" t="s">
        <v>4540</v>
      </c>
      <c r="BH821" t="s">
        <v>4541</v>
      </c>
      <c r="BI821" t="s">
        <v>4542</v>
      </c>
      <c r="BJ821" t="s">
        <v>4543</v>
      </c>
      <c r="BK821" t="s">
        <v>4544</v>
      </c>
      <c r="BL821" t="s">
        <v>25</v>
      </c>
      <c r="BM821" t="s">
        <v>25</v>
      </c>
      <c r="BN821" t="s">
        <v>25</v>
      </c>
      <c r="BO821" t="s">
        <v>25</v>
      </c>
      <c r="BP821" t="s">
        <v>25</v>
      </c>
      <c r="BQ821" t="s">
        <v>25</v>
      </c>
      <c r="BR821" t="s">
        <v>25</v>
      </c>
      <c r="BS821" t="s">
        <v>25</v>
      </c>
      <c r="BT821" t="s">
        <v>25</v>
      </c>
      <c r="BU821" t="s">
        <v>25</v>
      </c>
      <c r="BV821" t="s">
        <v>25</v>
      </c>
      <c r="BW821" t="s">
        <v>25</v>
      </c>
      <c r="BX821" t="s">
        <v>25</v>
      </c>
      <c r="BY821" t="s">
        <v>25</v>
      </c>
      <c r="BZ821" t="s">
        <v>25</v>
      </c>
      <c r="CA821" t="s">
        <v>25</v>
      </c>
      <c r="CB821" t="s">
        <v>25</v>
      </c>
      <c r="CC821" t="s">
        <v>25</v>
      </c>
      <c r="CD821" t="s">
        <v>25</v>
      </c>
      <c r="CE821" t="s">
        <v>25</v>
      </c>
      <c r="CF821" t="s">
        <v>25</v>
      </c>
      <c r="CG821" t="s">
        <v>25</v>
      </c>
      <c r="CH821" t="s">
        <v>25</v>
      </c>
      <c r="CI821" t="s">
        <v>25</v>
      </c>
      <c r="CJ821" t="s">
        <v>25</v>
      </c>
      <c r="CK821" t="s">
        <v>25</v>
      </c>
      <c r="CL821" t="s">
        <v>25</v>
      </c>
      <c r="CM821" t="s">
        <v>25</v>
      </c>
      <c r="CN821" t="s">
        <v>25</v>
      </c>
      <c r="CO821" t="s">
        <v>25</v>
      </c>
      <c r="CP821" t="s">
        <v>25</v>
      </c>
      <c r="CQ821" t="s">
        <v>25</v>
      </c>
      <c r="CR821" t="s">
        <v>25</v>
      </c>
      <c r="CS821" t="s">
        <v>25</v>
      </c>
      <c r="CT821" t="s">
        <v>25</v>
      </c>
      <c r="CU821" t="s">
        <v>25</v>
      </c>
      <c r="CV821" t="s">
        <v>25</v>
      </c>
      <c r="CW821" t="s">
        <v>25</v>
      </c>
      <c r="CX821" t="s">
        <v>25</v>
      </c>
      <c r="CY821" t="s">
        <v>25</v>
      </c>
      <c r="CZ821" t="s">
        <v>25</v>
      </c>
      <c r="DA821" t="s">
        <v>25</v>
      </c>
      <c r="DB821" t="s">
        <v>25</v>
      </c>
      <c r="DC821" t="s">
        <v>25</v>
      </c>
    </row>
    <row r="822" spans="1:107" x14ac:dyDescent="0.2">
      <c r="A822" t="s">
        <v>359</v>
      </c>
      <c r="B822">
        <v>55242466</v>
      </c>
      <c r="C822" t="s">
        <v>33</v>
      </c>
      <c r="D822">
        <v>0</v>
      </c>
      <c r="E822">
        <v>-15</v>
      </c>
      <c r="F822">
        <v>0</v>
      </c>
      <c r="G822" t="s">
        <v>24</v>
      </c>
      <c r="H822">
        <v>1</v>
      </c>
      <c r="I822" t="s">
        <v>25</v>
      </c>
      <c r="J822">
        <v>0</v>
      </c>
      <c r="K822" t="s">
        <v>25</v>
      </c>
      <c r="L822">
        <v>0</v>
      </c>
      <c r="M822">
        <v>0.66700000000000004</v>
      </c>
      <c r="N822" t="s">
        <v>363</v>
      </c>
      <c r="O822" t="s">
        <v>151</v>
      </c>
      <c r="P822" t="s">
        <v>2359</v>
      </c>
      <c r="Q822" t="s">
        <v>4561</v>
      </c>
      <c r="R822" t="s">
        <v>25</v>
      </c>
      <c r="S822" t="s">
        <v>2361</v>
      </c>
      <c r="T822" t="s">
        <v>25</v>
      </c>
      <c r="U822">
        <v>1</v>
      </c>
      <c r="V822">
        <v>702</v>
      </c>
      <c r="W822" t="s">
        <v>2411</v>
      </c>
      <c r="X822" t="s">
        <v>25</v>
      </c>
      <c r="Y822" t="s">
        <v>25</v>
      </c>
      <c r="Z822" t="s">
        <v>25</v>
      </c>
      <c r="AA822" t="s">
        <v>25</v>
      </c>
      <c r="AB822" t="s">
        <v>25</v>
      </c>
      <c r="AC822" t="s">
        <v>25</v>
      </c>
      <c r="AD822" t="s">
        <v>25</v>
      </c>
      <c r="AE822" t="s">
        <v>4515</v>
      </c>
      <c r="AF822" t="s">
        <v>4516</v>
      </c>
      <c r="AG822" t="s">
        <v>413</v>
      </c>
      <c r="AH822" t="s">
        <v>4517</v>
      </c>
      <c r="AI822" t="s">
        <v>4518</v>
      </c>
      <c r="AJ822" t="s">
        <v>4519</v>
      </c>
      <c r="AK822" t="s">
        <v>4520</v>
      </c>
      <c r="AL822" t="s">
        <v>4521</v>
      </c>
      <c r="AM822" t="s">
        <v>4522</v>
      </c>
      <c r="AN822" t="s">
        <v>4523</v>
      </c>
      <c r="AO822" t="s">
        <v>4524</v>
      </c>
      <c r="AP822" t="s">
        <v>4525</v>
      </c>
      <c r="AQ822" t="s">
        <v>4526</v>
      </c>
      <c r="AR822" t="s">
        <v>4527</v>
      </c>
      <c r="AS822" t="s">
        <v>4528</v>
      </c>
      <c r="AT822" t="s">
        <v>4529</v>
      </c>
      <c r="AU822" t="s">
        <v>4530</v>
      </c>
      <c r="AV822" t="s">
        <v>4531</v>
      </c>
      <c r="AW822" t="s">
        <v>4532</v>
      </c>
      <c r="AX822" t="s">
        <v>4533</v>
      </c>
      <c r="AY822" t="s">
        <v>4534</v>
      </c>
      <c r="AZ822" t="s">
        <v>4535</v>
      </c>
      <c r="BA822" t="s">
        <v>4535</v>
      </c>
      <c r="BB822" t="s">
        <v>4535</v>
      </c>
      <c r="BC822" t="s">
        <v>4536</v>
      </c>
      <c r="BD822" t="s">
        <v>4537</v>
      </c>
      <c r="BE822" t="s">
        <v>4538</v>
      </c>
      <c r="BF822" t="s">
        <v>4539</v>
      </c>
      <c r="BG822" t="s">
        <v>4540</v>
      </c>
      <c r="BH822" t="s">
        <v>4541</v>
      </c>
      <c r="BI822" t="s">
        <v>4542</v>
      </c>
      <c r="BJ822" t="s">
        <v>4543</v>
      </c>
      <c r="BK822" t="s">
        <v>4544</v>
      </c>
      <c r="BL822" t="s">
        <v>25</v>
      </c>
      <c r="BM822" t="s">
        <v>25</v>
      </c>
      <c r="BN822" t="s">
        <v>25</v>
      </c>
      <c r="BO822" t="s">
        <v>25</v>
      </c>
      <c r="BP822" t="s">
        <v>25</v>
      </c>
      <c r="BQ822" t="s">
        <v>25</v>
      </c>
      <c r="BR822" t="s">
        <v>25</v>
      </c>
      <c r="BS822" t="s">
        <v>25</v>
      </c>
      <c r="BT822" t="s">
        <v>25</v>
      </c>
      <c r="BU822" t="s">
        <v>25</v>
      </c>
      <c r="BV822" t="s">
        <v>25</v>
      </c>
      <c r="BW822" t="s">
        <v>25</v>
      </c>
      <c r="BX822" t="s">
        <v>25</v>
      </c>
      <c r="BY822" t="s">
        <v>25</v>
      </c>
      <c r="BZ822" t="s">
        <v>25</v>
      </c>
      <c r="CA822" t="s">
        <v>25</v>
      </c>
      <c r="CB822" t="s">
        <v>25</v>
      </c>
      <c r="CC822" t="s">
        <v>25</v>
      </c>
      <c r="CD822" t="s">
        <v>25</v>
      </c>
      <c r="CE822" t="s">
        <v>25</v>
      </c>
      <c r="CF822" t="s">
        <v>25</v>
      </c>
      <c r="CG822" t="s">
        <v>25</v>
      </c>
      <c r="CH822" t="s">
        <v>25</v>
      </c>
      <c r="CI822" t="s">
        <v>25</v>
      </c>
      <c r="CJ822" t="s">
        <v>25</v>
      </c>
      <c r="CK822" t="s">
        <v>25</v>
      </c>
      <c r="CL822" t="s">
        <v>25</v>
      </c>
      <c r="CM822" t="s">
        <v>25</v>
      </c>
      <c r="CN822" t="s">
        <v>25</v>
      </c>
      <c r="CO822" t="s">
        <v>25</v>
      </c>
      <c r="CP822" t="s">
        <v>25</v>
      </c>
      <c r="CQ822" t="s">
        <v>25</v>
      </c>
      <c r="CR822" t="s">
        <v>25</v>
      </c>
      <c r="CS822" t="s">
        <v>25</v>
      </c>
      <c r="CT822" t="s">
        <v>25</v>
      </c>
      <c r="CU822" t="s">
        <v>25</v>
      </c>
      <c r="CV822" t="s">
        <v>25</v>
      </c>
      <c r="CW822" t="s">
        <v>25</v>
      </c>
      <c r="CX822" t="s">
        <v>25</v>
      </c>
      <c r="CY822" t="s">
        <v>25</v>
      </c>
      <c r="CZ822" t="s">
        <v>25</v>
      </c>
      <c r="DA822" t="s">
        <v>25</v>
      </c>
      <c r="DB822" t="s">
        <v>25</v>
      </c>
      <c r="DC822" t="s">
        <v>25</v>
      </c>
    </row>
    <row r="823" spans="1:107" x14ac:dyDescent="0.2">
      <c r="A823" t="s">
        <v>359</v>
      </c>
      <c r="B823">
        <v>55242466</v>
      </c>
      <c r="C823" t="s">
        <v>33</v>
      </c>
      <c r="D823">
        <v>0</v>
      </c>
      <c r="E823">
        <v>-15</v>
      </c>
      <c r="F823">
        <v>0</v>
      </c>
      <c r="G823" t="s">
        <v>24</v>
      </c>
      <c r="H823">
        <v>1</v>
      </c>
      <c r="I823" t="s">
        <v>25</v>
      </c>
      <c r="J823">
        <v>0</v>
      </c>
      <c r="K823" t="s">
        <v>25</v>
      </c>
      <c r="L823">
        <v>0</v>
      </c>
      <c r="M823">
        <v>0.66700000000000004</v>
      </c>
      <c r="N823" t="s">
        <v>363</v>
      </c>
      <c r="O823" t="s">
        <v>151</v>
      </c>
      <c r="P823" t="s">
        <v>2359</v>
      </c>
      <c r="Q823" t="s">
        <v>4561</v>
      </c>
      <c r="R823" t="s">
        <v>25</v>
      </c>
      <c r="S823" t="s">
        <v>2361</v>
      </c>
      <c r="T823" t="s">
        <v>25</v>
      </c>
      <c r="U823">
        <v>1</v>
      </c>
      <c r="V823">
        <v>702</v>
      </c>
      <c r="W823" t="s">
        <v>2411</v>
      </c>
      <c r="X823" t="s">
        <v>25</v>
      </c>
      <c r="Y823" t="s">
        <v>25</v>
      </c>
      <c r="Z823" t="s">
        <v>25</v>
      </c>
      <c r="AA823" t="s">
        <v>25</v>
      </c>
      <c r="AB823" t="s">
        <v>25</v>
      </c>
      <c r="AC823" t="s">
        <v>25</v>
      </c>
      <c r="AD823" t="s">
        <v>25</v>
      </c>
      <c r="AE823" t="s">
        <v>4545</v>
      </c>
      <c r="AF823" t="s">
        <v>4516</v>
      </c>
      <c r="AG823" t="s">
        <v>413</v>
      </c>
      <c r="AH823" t="s">
        <v>4517</v>
      </c>
      <c r="AI823" t="s">
        <v>4518</v>
      </c>
      <c r="AJ823" t="s">
        <v>4519</v>
      </c>
      <c r="AK823" t="s">
        <v>4520</v>
      </c>
      <c r="AL823" t="s">
        <v>4521</v>
      </c>
      <c r="AM823" t="s">
        <v>4522</v>
      </c>
      <c r="AN823" t="s">
        <v>4523</v>
      </c>
      <c r="AO823" t="s">
        <v>4524</v>
      </c>
      <c r="AP823" t="s">
        <v>4525</v>
      </c>
      <c r="AQ823" t="s">
        <v>4526</v>
      </c>
      <c r="AR823" t="s">
        <v>4527</v>
      </c>
      <c r="AS823" t="s">
        <v>4528</v>
      </c>
      <c r="AT823" t="s">
        <v>4529</v>
      </c>
      <c r="AU823" t="s">
        <v>4530</v>
      </c>
      <c r="AV823" t="s">
        <v>4531</v>
      </c>
      <c r="AW823" t="s">
        <v>4532</v>
      </c>
      <c r="AX823" t="s">
        <v>4533</v>
      </c>
      <c r="AY823" t="s">
        <v>4534</v>
      </c>
      <c r="AZ823" t="s">
        <v>4535</v>
      </c>
      <c r="BA823" t="s">
        <v>4535</v>
      </c>
      <c r="BB823" t="s">
        <v>4535</v>
      </c>
      <c r="BC823" t="s">
        <v>4536</v>
      </c>
      <c r="BD823" t="s">
        <v>4537</v>
      </c>
      <c r="BE823" t="s">
        <v>4538</v>
      </c>
      <c r="BF823" t="s">
        <v>4539</v>
      </c>
      <c r="BG823" t="s">
        <v>4540</v>
      </c>
      <c r="BH823" t="s">
        <v>4541</v>
      </c>
      <c r="BI823" t="s">
        <v>4542</v>
      </c>
      <c r="BJ823" t="s">
        <v>4543</v>
      </c>
      <c r="BK823" t="s">
        <v>4544</v>
      </c>
      <c r="BL823" t="s">
        <v>25</v>
      </c>
      <c r="BM823" t="s">
        <v>25</v>
      </c>
      <c r="BN823" t="s">
        <v>25</v>
      </c>
      <c r="BO823" t="s">
        <v>25</v>
      </c>
      <c r="BP823" t="s">
        <v>25</v>
      </c>
      <c r="BQ823" t="s">
        <v>25</v>
      </c>
      <c r="BR823" t="s">
        <v>25</v>
      </c>
      <c r="BS823" t="s">
        <v>25</v>
      </c>
      <c r="BT823" t="s">
        <v>25</v>
      </c>
      <c r="BU823" t="s">
        <v>25</v>
      </c>
      <c r="BV823" t="s">
        <v>25</v>
      </c>
      <c r="BW823" t="s">
        <v>25</v>
      </c>
      <c r="BX823" t="s">
        <v>25</v>
      </c>
      <c r="BY823" t="s">
        <v>25</v>
      </c>
      <c r="BZ823" t="s">
        <v>25</v>
      </c>
      <c r="CA823" t="s">
        <v>25</v>
      </c>
      <c r="CB823" t="s">
        <v>25</v>
      </c>
      <c r="CC823" t="s">
        <v>25</v>
      </c>
      <c r="CD823" t="s">
        <v>25</v>
      </c>
      <c r="CE823" t="s">
        <v>25</v>
      </c>
      <c r="CF823" t="s">
        <v>25</v>
      </c>
      <c r="CG823" t="s">
        <v>25</v>
      </c>
      <c r="CH823" t="s">
        <v>25</v>
      </c>
      <c r="CI823" t="s">
        <v>25</v>
      </c>
      <c r="CJ823" t="s">
        <v>25</v>
      </c>
      <c r="CK823" t="s">
        <v>25</v>
      </c>
      <c r="CL823" t="s">
        <v>25</v>
      </c>
      <c r="CM823" t="s">
        <v>25</v>
      </c>
      <c r="CN823" t="s">
        <v>25</v>
      </c>
      <c r="CO823" t="s">
        <v>25</v>
      </c>
      <c r="CP823" t="s">
        <v>25</v>
      </c>
      <c r="CQ823" t="s">
        <v>25</v>
      </c>
      <c r="CR823" t="s">
        <v>25</v>
      </c>
      <c r="CS823" t="s">
        <v>25</v>
      </c>
      <c r="CT823" t="s">
        <v>25</v>
      </c>
      <c r="CU823" t="s">
        <v>25</v>
      </c>
      <c r="CV823" t="s">
        <v>25</v>
      </c>
      <c r="CW823" t="s">
        <v>25</v>
      </c>
      <c r="CX823" t="s">
        <v>25</v>
      </c>
      <c r="CY823" t="s">
        <v>25</v>
      </c>
      <c r="CZ823" t="s">
        <v>25</v>
      </c>
      <c r="DA823" t="s">
        <v>25</v>
      </c>
      <c r="DB823" t="s">
        <v>25</v>
      </c>
      <c r="DC823" t="s">
        <v>25</v>
      </c>
    </row>
    <row r="824" spans="1:107" x14ac:dyDescent="0.2">
      <c r="A824" t="s">
        <v>359</v>
      </c>
      <c r="B824">
        <v>55242466</v>
      </c>
      <c r="C824" t="s">
        <v>33</v>
      </c>
      <c r="D824">
        <v>0</v>
      </c>
      <c r="E824">
        <v>-15</v>
      </c>
      <c r="F824">
        <v>0</v>
      </c>
      <c r="G824" t="s">
        <v>24</v>
      </c>
      <c r="H824">
        <v>1</v>
      </c>
      <c r="I824" t="s">
        <v>25</v>
      </c>
      <c r="J824">
        <v>0</v>
      </c>
      <c r="K824" t="s">
        <v>25</v>
      </c>
      <c r="L824">
        <v>0</v>
      </c>
      <c r="M824">
        <v>0.66700000000000004</v>
      </c>
      <c r="N824" t="s">
        <v>363</v>
      </c>
      <c r="O824" t="s">
        <v>151</v>
      </c>
      <c r="P824" t="s">
        <v>2359</v>
      </c>
      <c r="Q824" t="s">
        <v>4561</v>
      </c>
      <c r="R824" t="s">
        <v>25</v>
      </c>
      <c r="S824" t="s">
        <v>2361</v>
      </c>
      <c r="T824" t="s">
        <v>25</v>
      </c>
      <c r="U824">
        <v>1</v>
      </c>
      <c r="V824">
        <v>747</v>
      </c>
      <c r="W824" t="s">
        <v>2411</v>
      </c>
      <c r="X824" t="s">
        <v>25</v>
      </c>
      <c r="Y824" t="s">
        <v>25</v>
      </c>
      <c r="Z824" t="s">
        <v>25</v>
      </c>
      <c r="AA824" t="s">
        <v>25</v>
      </c>
      <c r="AB824" t="s">
        <v>25</v>
      </c>
      <c r="AC824" t="s">
        <v>25</v>
      </c>
      <c r="AD824" t="s">
        <v>25</v>
      </c>
      <c r="AE824" t="s">
        <v>4546</v>
      </c>
      <c r="AF824" t="s">
        <v>4516</v>
      </c>
      <c r="AG824" t="s">
        <v>413</v>
      </c>
      <c r="AH824" t="s">
        <v>4517</v>
      </c>
      <c r="AI824" t="s">
        <v>4518</v>
      </c>
      <c r="AJ824" t="s">
        <v>4519</v>
      </c>
      <c r="AK824" t="s">
        <v>4520</v>
      </c>
      <c r="AL824" t="s">
        <v>4521</v>
      </c>
      <c r="AM824" t="s">
        <v>4522</v>
      </c>
      <c r="AN824" t="s">
        <v>4523</v>
      </c>
      <c r="AO824" t="s">
        <v>4524</v>
      </c>
      <c r="AP824" t="s">
        <v>4525</v>
      </c>
      <c r="AQ824" t="s">
        <v>4526</v>
      </c>
      <c r="AR824" t="s">
        <v>4527</v>
      </c>
      <c r="AS824" t="s">
        <v>4528</v>
      </c>
      <c r="AT824" t="s">
        <v>4529</v>
      </c>
      <c r="AU824" t="s">
        <v>4530</v>
      </c>
      <c r="AV824" t="s">
        <v>4531</v>
      </c>
      <c r="AW824" t="s">
        <v>4532</v>
      </c>
      <c r="AX824" t="s">
        <v>4533</v>
      </c>
      <c r="AY824" t="s">
        <v>4534</v>
      </c>
      <c r="AZ824" t="s">
        <v>4535</v>
      </c>
      <c r="BA824" t="s">
        <v>4535</v>
      </c>
      <c r="BB824" t="s">
        <v>4535</v>
      </c>
      <c r="BC824" t="s">
        <v>4536</v>
      </c>
      <c r="BD824" t="s">
        <v>4537</v>
      </c>
      <c r="BE824" t="s">
        <v>4538</v>
      </c>
      <c r="BF824" t="s">
        <v>4539</v>
      </c>
      <c r="BG824" t="s">
        <v>4540</v>
      </c>
      <c r="BH824" t="s">
        <v>4541</v>
      </c>
      <c r="BI824" t="s">
        <v>4542</v>
      </c>
      <c r="BJ824" t="s">
        <v>4543</v>
      </c>
      <c r="BK824" t="s">
        <v>4544</v>
      </c>
      <c r="BL824" t="s">
        <v>25</v>
      </c>
      <c r="BM824" t="s">
        <v>25</v>
      </c>
      <c r="BN824" t="s">
        <v>25</v>
      </c>
      <c r="BO824" t="s">
        <v>25</v>
      </c>
      <c r="BP824" t="s">
        <v>25</v>
      </c>
      <c r="BQ824" t="s">
        <v>25</v>
      </c>
      <c r="BR824" t="s">
        <v>25</v>
      </c>
      <c r="BS824" t="s">
        <v>25</v>
      </c>
      <c r="BT824" t="s">
        <v>25</v>
      </c>
      <c r="BU824" t="s">
        <v>25</v>
      </c>
      <c r="BV824" t="s">
        <v>25</v>
      </c>
      <c r="BW824" t="s">
        <v>25</v>
      </c>
      <c r="BX824" t="s">
        <v>25</v>
      </c>
      <c r="BY824" t="s">
        <v>25</v>
      </c>
      <c r="BZ824" t="s">
        <v>25</v>
      </c>
      <c r="CA824" t="s">
        <v>25</v>
      </c>
      <c r="CB824" t="s">
        <v>25</v>
      </c>
      <c r="CC824" t="s">
        <v>25</v>
      </c>
      <c r="CD824" t="s">
        <v>25</v>
      </c>
      <c r="CE824" t="s">
        <v>25</v>
      </c>
      <c r="CF824" t="s">
        <v>25</v>
      </c>
      <c r="CG824" t="s">
        <v>25</v>
      </c>
      <c r="CH824" t="s">
        <v>25</v>
      </c>
      <c r="CI824" t="s">
        <v>25</v>
      </c>
      <c r="CJ824" t="s">
        <v>25</v>
      </c>
      <c r="CK824" t="s">
        <v>25</v>
      </c>
      <c r="CL824" t="s">
        <v>25</v>
      </c>
      <c r="CM824" t="s">
        <v>25</v>
      </c>
      <c r="CN824" t="s">
        <v>25</v>
      </c>
      <c r="CO824" t="s">
        <v>25</v>
      </c>
      <c r="CP824" t="s">
        <v>25</v>
      </c>
      <c r="CQ824" t="s">
        <v>25</v>
      </c>
      <c r="CR824" t="s">
        <v>25</v>
      </c>
      <c r="CS824" t="s">
        <v>25</v>
      </c>
      <c r="CT824" t="s">
        <v>25</v>
      </c>
      <c r="CU824" t="s">
        <v>25</v>
      </c>
      <c r="CV824" t="s">
        <v>25</v>
      </c>
      <c r="CW824" t="s">
        <v>25</v>
      </c>
      <c r="CX824" t="s">
        <v>25</v>
      </c>
      <c r="CY824" t="s">
        <v>25</v>
      </c>
      <c r="CZ824" t="s">
        <v>25</v>
      </c>
      <c r="DA824" t="s">
        <v>25</v>
      </c>
      <c r="DB824" t="s">
        <v>25</v>
      </c>
      <c r="DC824" t="s">
        <v>25</v>
      </c>
    </row>
    <row r="825" spans="1:107" x14ac:dyDescent="0.2">
      <c r="A825" t="s">
        <v>359</v>
      </c>
      <c r="B825">
        <v>55242466</v>
      </c>
      <c r="C825" t="s">
        <v>33</v>
      </c>
      <c r="D825">
        <v>0</v>
      </c>
      <c r="E825">
        <v>-15</v>
      </c>
      <c r="F825">
        <v>0</v>
      </c>
      <c r="G825" t="s">
        <v>24</v>
      </c>
      <c r="H825">
        <v>1</v>
      </c>
      <c r="I825" t="s">
        <v>25</v>
      </c>
      <c r="J825">
        <v>0</v>
      </c>
      <c r="K825" t="s">
        <v>25</v>
      </c>
      <c r="L825">
        <v>0</v>
      </c>
      <c r="M825">
        <v>0.66700000000000004</v>
      </c>
      <c r="N825" t="s">
        <v>363</v>
      </c>
      <c r="O825" t="s">
        <v>151</v>
      </c>
      <c r="P825" t="s">
        <v>2359</v>
      </c>
      <c r="Q825" t="s">
        <v>4561</v>
      </c>
      <c r="R825" t="s">
        <v>25</v>
      </c>
      <c r="S825" t="s">
        <v>2361</v>
      </c>
      <c r="T825" t="s">
        <v>25</v>
      </c>
      <c r="U825">
        <v>1</v>
      </c>
      <c r="V825">
        <v>480</v>
      </c>
      <c r="W825" t="s">
        <v>2411</v>
      </c>
      <c r="X825" t="s">
        <v>25</v>
      </c>
      <c r="Y825" t="s">
        <v>25</v>
      </c>
      <c r="Z825" t="s">
        <v>25</v>
      </c>
      <c r="AA825" t="s">
        <v>25</v>
      </c>
      <c r="AB825" t="s">
        <v>25</v>
      </c>
      <c r="AC825" t="s">
        <v>25</v>
      </c>
      <c r="AD825" t="s">
        <v>25</v>
      </c>
      <c r="AE825" t="s">
        <v>4547</v>
      </c>
      <c r="AF825" t="s">
        <v>4516</v>
      </c>
      <c r="AG825" t="s">
        <v>413</v>
      </c>
      <c r="AH825" t="s">
        <v>4517</v>
      </c>
      <c r="AI825" t="s">
        <v>4518</v>
      </c>
      <c r="AJ825" t="s">
        <v>4519</v>
      </c>
      <c r="AK825" t="s">
        <v>4520</v>
      </c>
      <c r="AL825" t="s">
        <v>4521</v>
      </c>
      <c r="AM825" t="s">
        <v>4522</v>
      </c>
      <c r="AN825" t="s">
        <v>4523</v>
      </c>
      <c r="AO825" t="s">
        <v>4524</v>
      </c>
      <c r="AP825" t="s">
        <v>4525</v>
      </c>
      <c r="AQ825" t="s">
        <v>4526</v>
      </c>
      <c r="AR825" t="s">
        <v>4527</v>
      </c>
      <c r="AS825" t="s">
        <v>4528</v>
      </c>
      <c r="AT825" t="s">
        <v>4529</v>
      </c>
      <c r="AU825" t="s">
        <v>4530</v>
      </c>
      <c r="AV825" t="s">
        <v>4531</v>
      </c>
      <c r="AW825" t="s">
        <v>4532</v>
      </c>
      <c r="AX825" t="s">
        <v>4533</v>
      </c>
      <c r="AY825" t="s">
        <v>4534</v>
      </c>
      <c r="AZ825" t="s">
        <v>4535</v>
      </c>
      <c r="BA825" t="s">
        <v>4535</v>
      </c>
      <c r="BB825" t="s">
        <v>4535</v>
      </c>
      <c r="BC825" t="s">
        <v>4536</v>
      </c>
      <c r="BD825" t="s">
        <v>4537</v>
      </c>
      <c r="BE825" t="s">
        <v>4538</v>
      </c>
      <c r="BF825" t="s">
        <v>4539</v>
      </c>
      <c r="BG825" t="s">
        <v>4540</v>
      </c>
      <c r="BH825" t="s">
        <v>4541</v>
      </c>
      <c r="BI825" t="s">
        <v>4542</v>
      </c>
      <c r="BJ825" t="s">
        <v>4543</v>
      </c>
      <c r="BK825" t="s">
        <v>4544</v>
      </c>
      <c r="BL825" t="s">
        <v>25</v>
      </c>
      <c r="BM825" t="s">
        <v>25</v>
      </c>
      <c r="BN825" t="s">
        <v>25</v>
      </c>
      <c r="BO825" t="s">
        <v>25</v>
      </c>
      <c r="BP825" t="s">
        <v>25</v>
      </c>
      <c r="BQ825" t="s">
        <v>25</v>
      </c>
      <c r="BR825" t="s">
        <v>25</v>
      </c>
      <c r="BS825" t="s">
        <v>25</v>
      </c>
      <c r="BT825" t="s">
        <v>25</v>
      </c>
      <c r="BU825" t="s">
        <v>25</v>
      </c>
      <c r="BV825" t="s">
        <v>25</v>
      </c>
      <c r="BW825" t="s">
        <v>25</v>
      </c>
      <c r="BX825" t="s">
        <v>25</v>
      </c>
      <c r="BY825" t="s">
        <v>25</v>
      </c>
      <c r="BZ825" t="s">
        <v>25</v>
      </c>
      <c r="CA825" t="s">
        <v>25</v>
      </c>
      <c r="CB825" t="s">
        <v>25</v>
      </c>
      <c r="CC825" t="s">
        <v>25</v>
      </c>
      <c r="CD825" t="s">
        <v>25</v>
      </c>
      <c r="CE825" t="s">
        <v>25</v>
      </c>
      <c r="CF825" t="s">
        <v>25</v>
      </c>
      <c r="CG825" t="s">
        <v>25</v>
      </c>
      <c r="CH825" t="s">
        <v>25</v>
      </c>
      <c r="CI825" t="s">
        <v>25</v>
      </c>
      <c r="CJ825" t="s">
        <v>25</v>
      </c>
      <c r="CK825" t="s">
        <v>25</v>
      </c>
      <c r="CL825" t="s">
        <v>25</v>
      </c>
      <c r="CM825" t="s">
        <v>25</v>
      </c>
      <c r="CN825" t="s">
        <v>25</v>
      </c>
      <c r="CO825" t="s">
        <v>25</v>
      </c>
      <c r="CP825" t="s">
        <v>25</v>
      </c>
      <c r="CQ825" t="s">
        <v>25</v>
      </c>
      <c r="CR825" t="s">
        <v>25</v>
      </c>
      <c r="CS825" t="s">
        <v>25</v>
      </c>
      <c r="CT825" t="s">
        <v>25</v>
      </c>
      <c r="CU825" t="s">
        <v>25</v>
      </c>
      <c r="CV825" t="s">
        <v>25</v>
      </c>
      <c r="CW825" t="s">
        <v>25</v>
      </c>
      <c r="CX825" t="s">
        <v>25</v>
      </c>
      <c r="CY825" t="s">
        <v>25</v>
      </c>
      <c r="CZ825" t="s">
        <v>25</v>
      </c>
      <c r="DA825" t="s">
        <v>25</v>
      </c>
      <c r="DB825" t="s">
        <v>25</v>
      </c>
      <c r="DC825" t="s">
        <v>25</v>
      </c>
    </row>
    <row r="826" spans="1:107" x14ac:dyDescent="0.2">
      <c r="A826" t="s">
        <v>359</v>
      </c>
      <c r="B826">
        <v>55242466</v>
      </c>
      <c r="C826" t="s">
        <v>33</v>
      </c>
      <c r="D826">
        <v>0</v>
      </c>
      <c r="E826">
        <v>-15</v>
      </c>
      <c r="F826">
        <v>0</v>
      </c>
      <c r="G826" t="s">
        <v>24</v>
      </c>
      <c r="H826">
        <v>1</v>
      </c>
      <c r="I826" t="s">
        <v>25</v>
      </c>
      <c r="J826">
        <v>0</v>
      </c>
      <c r="K826" t="s">
        <v>25</v>
      </c>
      <c r="L826">
        <v>0</v>
      </c>
      <c r="M826">
        <v>0.66700000000000004</v>
      </c>
      <c r="N826" t="s">
        <v>363</v>
      </c>
      <c r="O826" t="s">
        <v>151</v>
      </c>
      <c r="P826" t="s">
        <v>2359</v>
      </c>
      <c r="Q826" t="s">
        <v>4561</v>
      </c>
      <c r="R826" t="s">
        <v>25</v>
      </c>
      <c r="S826" t="s">
        <v>2361</v>
      </c>
      <c r="T826" t="s">
        <v>25</v>
      </c>
      <c r="U826">
        <v>1</v>
      </c>
      <c r="V826">
        <v>747</v>
      </c>
      <c r="W826" t="s">
        <v>2411</v>
      </c>
      <c r="X826" t="s">
        <v>4548</v>
      </c>
      <c r="Y826" t="s">
        <v>4549</v>
      </c>
      <c r="Z826" t="s">
        <v>4550</v>
      </c>
      <c r="AA826" t="s">
        <v>4551</v>
      </c>
      <c r="AB826" t="s">
        <v>4552</v>
      </c>
      <c r="AC826" t="s">
        <v>4553</v>
      </c>
      <c r="AD826" t="s">
        <v>25</v>
      </c>
      <c r="AE826" t="s">
        <v>4549</v>
      </c>
      <c r="AF826" t="s">
        <v>4516</v>
      </c>
      <c r="AG826" t="s">
        <v>413</v>
      </c>
      <c r="AH826" t="s">
        <v>4517</v>
      </c>
      <c r="AI826" t="s">
        <v>4518</v>
      </c>
      <c r="AJ826" t="s">
        <v>4519</v>
      </c>
      <c r="AK826" t="s">
        <v>4520</v>
      </c>
      <c r="AL826" t="s">
        <v>4521</v>
      </c>
      <c r="AM826" t="s">
        <v>4522</v>
      </c>
      <c r="AN826" t="s">
        <v>4523</v>
      </c>
      <c r="AO826" t="s">
        <v>4524</v>
      </c>
      <c r="AP826" t="s">
        <v>4525</v>
      </c>
      <c r="AQ826" t="s">
        <v>4526</v>
      </c>
      <c r="AR826" t="s">
        <v>4527</v>
      </c>
      <c r="AS826" t="s">
        <v>4528</v>
      </c>
      <c r="AT826" t="s">
        <v>4529</v>
      </c>
      <c r="AU826" t="s">
        <v>4530</v>
      </c>
      <c r="AV826" t="s">
        <v>4531</v>
      </c>
      <c r="AW826" t="s">
        <v>4532</v>
      </c>
      <c r="AX826" t="s">
        <v>4533</v>
      </c>
      <c r="AY826" t="s">
        <v>4534</v>
      </c>
      <c r="AZ826" t="s">
        <v>4535</v>
      </c>
      <c r="BA826" t="s">
        <v>4535</v>
      </c>
      <c r="BB826" t="s">
        <v>4535</v>
      </c>
      <c r="BC826" t="s">
        <v>4536</v>
      </c>
      <c r="BD826" t="s">
        <v>4537</v>
      </c>
      <c r="BE826" t="s">
        <v>4538</v>
      </c>
      <c r="BF826" t="s">
        <v>4539</v>
      </c>
      <c r="BG826" t="s">
        <v>4540</v>
      </c>
      <c r="BH826" t="s">
        <v>4541</v>
      </c>
      <c r="BI826" t="s">
        <v>4542</v>
      </c>
      <c r="BJ826" t="s">
        <v>4543</v>
      </c>
      <c r="BK826" t="s">
        <v>4544</v>
      </c>
      <c r="BL826" t="s">
        <v>25</v>
      </c>
      <c r="BM826" t="s">
        <v>25</v>
      </c>
      <c r="BN826" t="s">
        <v>25</v>
      </c>
      <c r="BO826" t="s">
        <v>25</v>
      </c>
      <c r="BP826" t="s">
        <v>25</v>
      </c>
      <c r="BQ826" t="s">
        <v>25</v>
      </c>
      <c r="BR826" t="s">
        <v>25</v>
      </c>
      <c r="BS826" t="s">
        <v>25</v>
      </c>
      <c r="BT826" t="s">
        <v>25</v>
      </c>
      <c r="BU826" t="s">
        <v>25</v>
      </c>
      <c r="BV826" t="s">
        <v>25</v>
      </c>
      <c r="BW826" t="s">
        <v>25</v>
      </c>
      <c r="BX826" t="s">
        <v>25</v>
      </c>
      <c r="BY826" t="s">
        <v>25</v>
      </c>
      <c r="BZ826" t="s">
        <v>25</v>
      </c>
      <c r="CA826" t="s">
        <v>25</v>
      </c>
      <c r="CB826" t="s">
        <v>25</v>
      </c>
      <c r="CC826" t="s">
        <v>25</v>
      </c>
      <c r="CD826" t="s">
        <v>25</v>
      </c>
      <c r="CE826" t="s">
        <v>25</v>
      </c>
      <c r="CF826" t="s">
        <v>25</v>
      </c>
      <c r="CG826" t="s">
        <v>25</v>
      </c>
      <c r="CH826" t="s">
        <v>25</v>
      </c>
      <c r="CI826" t="s">
        <v>25</v>
      </c>
      <c r="CJ826" t="s">
        <v>25</v>
      </c>
      <c r="CK826" t="s">
        <v>25</v>
      </c>
      <c r="CL826" t="s">
        <v>25</v>
      </c>
      <c r="CM826" t="s">
        <v>25</v>
      </c>
      <c r="CN826" t="s">
        <v>25</v>
      </c>
      <c r="CO826" t="s">
        <v>25</v>
      </c>
      <c r="CP826" t="s">
        <v>25</v>
      </c>
      <c r="CQ826" t="s">
        <v>25</v>
      </c>
      <c r="CR826" t="s">
        <v>25</v>
      </c>
      <c r="CS826" t="s">
        <v>25</v>
      </c>
      <c r="CT826" t="s">
        <v>25</v>
      </c>
      <c r="CU826" t="s">
        <v>25</v>
      </c>
      <c r="CV826" t="s">
        <v>25</v>
      </c>
      <c r="CW826" t="s">
        <v>25</v>
      </c>
      <c r="CX826" t="s">
        <v>25</v>
      </c>
      <c r="CY826" t="s">
        <v>25</v>
      </c>
      <c r="CZ826" t="s">
        <v>25</v>
      </c>
      <c r="DA826" t="s">
        <v>25</v>
      </c>
      <c r="DB826" t="s">
        <v>25</v>
      </c>
      <c r="DC826" t="s">
        <v>25</v>
      </c>
    </row>
    <row r="827" spans="1:107" x14ac:dyDescent="0.2">
      <c r="A827" t="s">
        <v>359</v>
      </c>
      <c r="B827">
        <v>55242466</v>
      </c>
      <c r="C827" t="s">
        <v>33</v>
      </c>
      <c r="D827">
        <v>0</v>
      </c>
      <c r="E827">
        <v>-15</v>
      </c>
      <c r="F827">
        <v>0</v>
      </c>
      <c r="G827" t="s">
        <v>24</v>
      </c>
      <c r="H827">
        <v>1</v>
      </c>
      <c r="I827" t="s">
        <v>25</v>
      </c>
      <c r="J827">
        <v>0</v>
      </c>
      <c r="K827" t="s">
        <v>25</v>
      </c>
      <c r="L827">
        <v>0</v>
      </c>
      <c r="M827">
        <v>0.66700000000000004</v>
      </c>
      <c r="N827" t="s">
        <v>363</v>
      </c>
      <c r="O827" t="s">
        <v>151</v>
      </c>
      <c r="P827" t="s">
        <v>2359</v>
      </c>
      <c r="Q827" t="s">
        <v>4561</v>
      </c>
      <c r="R827" t="s">
        <v>25</v>
      </c>
      <c r="S827" t="s">
        <v>2361</v>
      </c>
      <c r="T827" t="s">
        <v>25</v>
      </c>
      <c r="U827">
        <v>1</v>
      </c>
      <c r="V827">
        <v>747</v>
      </c>
      <c r="W827" t="s">
        <v>2411</v>
      </c>
      <c r="X827" t="s">
        <v>4554</v>
      </c>
      <c r="Y827" t="s">
        <v>4555</v>
      </c>
      <c r="Z827" t="s">
        <v>4556</v>
      </c>
      <c r="AA827" t="s">
        <v>4557</v>
      </c>
      <c r="AB827" t="s">
        <v>4552</v>
      </c>
      <c r="AC827" t="s">
        <v>4553</v>
      </c>
      <c r="AD827" t="s">
        <v>25</v>
      </c>
      <c r="AE827" t="s">
        <v>4549</v>
      </c>
      <c r="AF827" t="s">
        <v>4516</v>
      </c>
      <c r="AG827" t="s">
        <v>413</v>
      </c>
      <c r="AH827" t="s">
        <v>4517</v>
      </c>
      <c r="AI827" t="s">
        <v>4518</v>
      </c>
      <c r="AJ827" t="s">
        <v>4519</v>
      </c>
      <c r="AK827" t="s">
        <v>4520</v>
      </c>
      <c r="AL827" t="s">
        <v>4521</v>
      </c>
      <c r="AM827" t="s">
        <v>4522</v>
      </c>
      <c r="AN827" t="s">
        <v>4523</v>
      </c>
      <c r="AO827" t="s">
        <v>4524</v>
      </c>
      <c r="AP827" t="s">
        <v>4525</v>
      </c>
      <c r="AQ827" t="s">
        <v>4526</v>
      </c>
      <c r="AR827" t="s">
        <v>4527</v>
      </c>
      <c r="AS827" t="s">
        <v>4528</v>
      </c>
      <c r="AT827" t="s">
        <v>4529</v>
      </c>
      <c r="AU827" t="s">
        <v>4530</v>
      </c>
      <c r="AV827" t="s">
        <v>4531</v>
      </c>
      <c r="AW827" t="s">
        <v>4532</v>
      </c>
      <c r="AX827" t="s">
        <v>4533</v>
      </c>
      <c r="AY827" t="s">
        <v>4534</v>
      </c>
      <c r="AZ827" t="s">
        <v>4535</v>
      </c>
      <c r="BA827" t="s">
        <v>4535</v>
      </c>
      <c r="BB827" t="s">
        <v>4535</v>
      </c>
      <c r="BC827" t="s">
        <v>4536</v>
      </c>
      <c r="BD827" t="s">
        <v>4537</v>
      </c>
      <c r="BE827" t="s">
        <v>4538</v>
      </c>
      <c r="BF827" t="s">
        <v>4539</v>
      </c>
      <c r="BG827" t="s">
        <v>4540</v>
      </c>
      <c r="BH827" t="s">
        <v>4541</v>
      </c>
      <c r="BI827" t="s">
        <v>4542</v>
      </c>
      <c r="BJ827" t="s">
        <v>4543</v>
      </c>
      <c r="BK827" t="s">
        <v>4544</v>
      </c>
      <c r="BL827" t="s">
        <v>25</v>
      </c>
      <c r="BM827" t="s">
        <v>25</v>
      </c>
      <c r="BN827" t="s">
        <v>25</v>
      </c>
      <c r="BO827" t="s">
        <v>25</v>
      </c>
      <c r="BP827" t="s">
        <v>25</v>
      </c>
      <c r="BQ827" t="s">
        <v>25</v>
      </c>
      <c r="BR827" t="s">
        <v>25</v>
      </c>
      <c r="BS827" t="s">
        <v>25</v>
      </c>
      <c r="BT827" t="s">
        <v>25</v>
      </c>
      <c r="BU827" t="s">
        <v>25</v>
      </c>
      <c r="BV827" t="s">
        <v>25</v>
      </c>
      <c r="BW827" t="s">
        <v>25</v>
      </c>
      <c r="BX827" t="s">
        <v>25</v>
      </c>
      <c r="BY827" t="s">
        <v>25</v>
      </c>
      <c r="BZ827" t="s">
        <v>25</v>
      </c>
      <c r="CA827" t="s">
        <v>25</v>
      </c>
      <c r="CB827" t="s">
        <v>25</v>
      </c>
      <c r="CC827" t="s">
        <v>25</v>
      </c>
      <c r="CD827" t="s">
        <v>25</v>
      </c>
      <c r="CE827" t="s">
        <v>25</v>
      </c>
      <c r="CF827" t="s">
        <v>25</v>
      </c>
      <c r="CG827" t="s">
        <v>25</v>
      </c>
      <c r="CH827" t="s">
        <v>25</v>
      </c>
      <c r="CI827" t="s">
        <v>25</v>
      </c>
      <c r="CJ827" t="s">
        <v>25</v>
      </c>
      <c r="CK827" t="s">
        <v>25</v>
      </c>
      <c r="CL827" t="s">
        <v>25</v>
      </c>
      <c r="CM827" t="s">
        <v>25</v>
      </c>
      <c r="CN827" t="s">
        <v>25</v>
      </c>
      <c r="CO827" t="s">
        <v>25</v>
      </c>
      <c r="CP827" t="s">
        <v>25</v>
      </c>
      <c r="CQ827" t="s">
        <v>25</v>
      </c>
      <c r="CR827" t="s">
        <v>25</v>
      </c>
      <c r="CS827" t="s">
        <v>25</v>
      </c>
      <c r="CT827" t="s">
        <v>25</v>
      </c>
      <c r="CU827" t="s">
        <v>25</v>
      </c>
      <c r="CV827" t="s">
        <v>25</v>
      </c>
      <c r="CW827" t="s">
        <v>25</v>
      </c>
      <c r="CX827" t="s">
        <v>25</v>
      </c>
      <c r="CY827" t="s">
        <v>25</v>
      </c>
      <c r="CZ827" t="s">
        <v>25</v>
      </c>
      <c r="DA827" t="s">
        <v>25</v>
      </c>
      <c r="DB827" t="s">
        <v>25</v>
      </c>
      <c r="DC827" t="s">
        <v>25</v>
      </c>
    </row>
    <row r="828" spans="1:107" x14ac:dyDescent="0.2">
      <c r="A828" t="s">
        <v>359</v>
      </c>
      <c r="B828">
        <v>55242466</v>
      </c>
      <c r="C828" t="s">
        <v>33</v>
      </c>
      <c r="D828">
        <v>0</v>
      </c>
      <c r="E828">
        <v>-15</v>
      </c>
      <c r="F828">
        <v>0</v>
      </c>
      <c r="G828" t="s">
        <v>24</v>
      </c>
      <c r="H828">
        <v>1</v>
      </c>
      <c r="I828" t="s">
        <v>25</v>
      </c>
      <c r="J828">
        <v>0</v>
      </c>
      <c r="K828" t="s">
        <v>25</v>
      </c>
      <c r="L828">
        <v>0</v>
      </c>
      <c r="M828">
        <v>0.66700000000000004</v>
      </c>
      <c r="N828" t="s">
        <v>363</v>
      </c>
      <c r="O828" t="s">
        <v>151</v>
      </c>
      <c r="P828" t="s">
        <v>2359</v>
      </c>
      <c r="Q828" t="s">
        <v>4561</v>
      </c>
      <c r="R828" t="s">
        <v>25</v>
      </c>
      <c r="S828" t="s">
        <v>2361</v>
      </c>
      <c r="T828" t="s">
        <v>25</v>
      </c>
      <c r="U828">
        <v>1</v>
      </c>
      <c r="V828">
        <v>747</v>
      </c>
      <c r="W828" t="s">
        <v>2411</v>
      </c>
      <c r="X828" t="s">
        <v>4558</v>
      </c>
      <c r="Y828" t="s">
        <v>4559</v>
      </c>
      <c r="Z828" t="s">
        <v>4550</v>
      </c>
      <c r="AA828" t="s">
        <v>4551</v>
      </c>
      <c r="AB828" t="s">
        <v>4552</v>
      </c>
      <c r="AC828" t="s">
        <v>4553</v>
      </c>
      <c r="AD828" t="s">
        <v>25</v>
      </c>
      <c r="AE828" t="s">
        <v>4549</v>
      </c>
      <c r="AF828" t="s">
        <v>4516</v>
      </c>
      <c r="AG828" t="s">
        <v>413</v>
      </c>
      <c r="AH828" t="s">
        <v>4517</v>
      </c>
      <c r="AI828" t="s">
        <v>4518</v>
      </c>
      <c r="AJ828" t="s">
        <v>4519</v>
      </c>
      <c r="AK828" t="s">
        <v>4520</v>
      </c>
      <c r="AL828" t="s">
        <v>4521</v>
      </c>
      <c r="AM828" t="s">
        <v>4522</v>
      </c>
      <c r="AN828" t="s">
        <v>4523</v>
      </c>
      <c r="AO828" t="s">
        <v>4524</v>
      </c>
      <c r="AP828" t="s">
        <v>4525</v>
      </c>
      <c r="AQ828" t="s">
        <v>4526</v>
      </c>
      <c r="AR828" t="s">
        <v>4527</v>
      </c>
      <c r="AS828" t="s">
        <v>4528</v>
      </c>
      <c r="AT828" t="s">
        <v>4529</v>
      </c>
      <c r="AU828" t="s">
        <v>4530</v>
      </c>
      <c r="AV828" t="s">
        <v>4531</v>
      </c>
      <c r="AW828" t="s">
        <v>4532</v>
      </c>
      <c r="AX828" t="s">
        <v>4533</v>
      </c>
      <c r="AY828" t="s">
        <v>4534</v>
      </c>
      <c r="AZ828" t="s">
        <v>4535</v>
      </c>
      <c r="BA828" t="s">
        <v>4535</v>
      </c>
      <c r="BB828" t="s">
        <v>4535</v>
      </c>
      <c r="BC828" t="s">
        <v>4536</v>
      </c>
      <c r="BD828" t="s">
        <v>4537</v>
      </c>
      <c r="BE828" t="s">
        <v>4538</v>
      </c>
      <c r="BF828" t="s">
        <v>4539</v>
      </c>
      <c r="BG828" t="s">
        <v>4540</v>
      </c>
      <c r="BH828" t="s">
        <v>4541</v>
      </c>
      <c r="BI828" t="s">
        <v>4542</v>
      </c>
      <c r="BJ828" t="s">
        <v>4543</v>
      </c>
      <c r="BK828" t="s">
        <v>4544</v>
      </c>
      <c r="BL828" t="s">
        <v>25</v>
      </c>
      <c r="BM828" t="s">
        <v>25</v>
      </c>
      <c r="BN828" t="s">
        <v>25</v>
      </c>
      <c r="BO828" t="s">
        <v>25</v>
      </c>
      <c r="BP828" t="s">
        <v>25</v>
      </c>
      <c r="BQ828" t="s">
        <v>25</v>
      </c>
      <c r="BR828" t="s">
        <v>25</v>
      </c>
      <c r="BS828" t="s">
        <v>25</v>
      </c>
      <c r="BT828" t="s">
        <v>25</v>
      </c>
      <c r="BU828" t="s">
        <v>25</v>
      </c>
      <c r="BV828" t="s">
        <v>25</v>
      </c>
      <c r="BW828" t="s">
        <v>25</v>
      </c>
      <c r="BX828" t="s">
        <v>25</v>
      </c>
      <c r="BY828" t="s">
        <v>25</v>
      </c>
      <c r="BZ828" t="s">
        <v>25</v>
      </c>
      <c r="CA828" t="s">
        <v>25</v>
      </c>
      <c r="CB828" t="s">
        <v>25</v>
      </c>
      <c r="CC828" t="s">
        <v>25</v>
      </c>
      <c r="CD828" t="s">
        <v>25</v>
      </c>
      <c r="CE828" t="s">
        <v>25</v>
      </c>
      <c r="CF828" t="s">
        <v>25</v>
      </c>
      <c r="CG828" t="s">
        <v>25</v>
      </c>
      <c r="CH828" t="s">
        <v>25</v>
      </c>
      <c r="CI828" t="s">
        <v>25</v>
      </c>
      <c r="CJ828" t="s">
        <v>25</v>
      </c>
      <c r="CK828" t="s">
        <v>25</v>
      </c>
      <c r="CL828" t="s">
        <v>25</v>
      </c>
      <c r="CM828" t="s">
        <v>25</v>
      </c>
      <c r="CN828" t="s">
        <v>25</v>
      </c>
      <c r="CO828" t="s">
        <v>25</v>
      </c>
      <c r="CP828" t="s">
        <v>25</v>
      </c>
      <c r="CQ828" t="s">
        <v>25</v>
      </c>
      <c r="CR828" t="s">
        <v>25</v>
      </c>
      <c r="CS828" t="s">
        <v>25</v>
      </c>
      <c r="CT828" t="s">
        <v>25</v>
      </c>
      <c r="CU828" t="s">
        <v>25</v>
      </c>
      <c r="CV828" t="s">
        <v>25</v>
      </c>
      <c r="CW828" t="s">
        <v>25</v>
      </c>
      <c r="CX828" t="s">
        <v>25</v>
      </c>
      <c r="CY828" t="s">
        <v>25</v>
      </c>
      <c r="CZ828" t="s">
        <v>25</v>
      </c>
      <c r="DA828" t="s">
        <v>25</v>
      </c>
      <c r="DB828" t="s">
        <v>25</v>
      </c>
      <c r="DC828" t="s">
        <v>25</v>
      </c>
    </row>
    <row r="829" spans="1:107" x14ac:dyDescent="0.2">
      <c r="A829" t="s">
        <v>359</v>
      </c>
      <c r="B829">
        <v>55242466</v>
      </c>
      <c r="C829" t="s">
        <v>33</v>
      </c>
      <c r="D829">
        <v>0</v>
      </c>
      <c r="E829">
        <v>-15</v>
      </c>
      <c r="F829">
        <v>0</v>
      </c>
      <c r="G829" t="s">
        <v>24</v>
      </c>
      <c r="H829">
        <v>1</v>
      </c>
      <c r="I829" t="s">
        <v>25</v>
      </c>
      <c r="J829">
        <v>0</v>
      </c>
      <c r="K829" t="s">
        <v>25</v>
      </c>
      <c r="L829">
        <v>0</v>
      </c>
      <c r="M829">
        <v>0.66700000000000004</v>
      </c>
      <c r="N829" t="s">
        <v>363</v>
      </c>
      <c r="O829" t="s">
        <v>151</v>
      </c>
      <c r="P829" t="s">
        <v>2359</v>
      </c>
      <c r="Q829" t="s">
        <v>4561</v>
      </c>
      <c r="R829" t="s">
        <v>25</v>
      </c>
      <c r="S829" t="s">
        <v>2361</v>
      </c>
      <c r="T829" t="s">
        <v>25</v>
      </c>
      <c r="U829">
        <v>1</v>
      </c>
      <c r="V829">
        <v>694</v>
      </c>
      <c r="W829" t="s">
        <v>2411</v>
      </c>
      <c r="X829" t="s">
        <v>25</v>
      </c>
      <c r="Y829" t="s">
        <v>25</v>
      </c>
      <c r="Z829" t="s">
        <v>25</v>
      </c>
      <c r="AA829" t="s">
        <v>25</v>
      </c>
      <c r="AB829" t="s">
        <v>25</v>
      </c>
      <c r="AC829" t="s">
        <v>25</v>
      </c>
      <c r="AD829" t="s">
        <v>25</v>
      </c>
      <c r="AE829" t="s">
        <v>4560</v>
      </c>
      <c r="AF829" t="s">
        <v>4516</v>
      </c>
      <c r="AG829" t="s">
        <v>413</v>
      </c>
      <c r="AH829" t="s">
        <v>4517</v>
      </c>
      <c r="AI829" t="s">
        <v>4518</v>
      </c>
      <c r="AJ829" t="s">
        <v>4519</v>
      </c>
      <c r="AK829" t="s">
        <v>4520</v>
      </c>
      <c r="AL829" t="s">
        <v>4521</v>
      </c>
      <c r="AM829" t="s">
        <v>4522</v>
      </c>
      <c r="AN829" t="s">
        <v>4523</v>
      </c>
      <c r="AO829" t="s">
        <v>4524</v>
      </c>
      <c r="AP829" t="s">
        <v>4525</v>
      </c>
      <c r="AQ829" t="s">
        <v>4526</v>
      </c>
      <c r="AR829" t="s">
        <v>4527</v>
      </c>
      <c r="AS829" t="s">
        <v>4528</v>
      </c>
      <c r="AT829" t="s">
        <v>4529</v>
      </c>
      <c r="AU829" t="s">
        <v>4530</v>
      </c>
      <c r="AV829" t="s">
        <v>4531</v>
      </c>
      <c r="AW829" t="s">
        <v>4532</v>
      </c>
      <c r="AX829" t="s">
        <v>4533</v>
      </c>
      <c r="AY829" t="s">
        <v>4534</v>
      </c>
      <c r="AZ829" t="s">
        <v>4535</v>
      </c>
      <c r="BA829" t="s">
        <v>4535</v>
      </c>
      <c r="BB829" t="s">
        <v>4535</v>
      </c>
      <c r="BC829" t="s">
        <v>4536</v>
      </c>
      <c r="BD829" t="s">
        <v>4537</v>
      </c>
      <c r="BE829" t="s">
        <v>4538</v>
      </c>
      <c r="BF829" t="s">
        <v>4539</v>
      </c>
      <c r="BG829" t="s">
        <v>4540</v>
      </c>
      <c r="BH829" t="s">
        <v>4541</v>
      </c>
      <c r="BI829" t="s">
        <v>4542</v>
      </c>
      <c r="BJ829" t="s">
        <v>4543</v>
      </c>
      <c r="BK829" t="s">
        <v>4544</v>
      </c>
      <c r="BL829" t="s">
        <v>25</v>
      </c>
      <c r="BM829" t="s">
        <v>25</v>
      </c>
      <c r="BN829" t="s">
        <v>25</v>
      </c>
      <c r="BO829" t="s">
        <v>25</v>
      </c>
      <c r="BP829" t="s">
        <v>25</v>
      </c>
      <c r="BQ829" t="s">
        <v>25</v>
      </c>
      <c r="BR829" t="s">
        <v>25</v>
      </c>
      <c r="BS829" t="s">
        <v>25</v>
      </c>
      <c r="BT829" t="s">
        <v>25</v>
      </c>
      <c r="BU829" t="s">
        <v>25</v>
      </c>
      <c r="BV829" t="s">
        <v>25</v>
      </c>
      <c r="BW829" t="s">
        <v>25</v>
      </c>
      <c r="BX829" t="s">
        <v>25</v>
      </c>
      <c r="BY829" t="s">
        <v>25</v>
      </c>
      <c r="BZ829" t="s">
        <v>25</v>
      </c>
      <c r="CA829" t="s">
        <v>25</v>
      </c>
      <c r="CB829" t="s">
        <v>25</v>
      </c>
      <c r="CC829" t="s">
        <v>25</v>
      </c>
      <c r="CD829" t="s">
        <v>25</v>
      </c>
      <c r="CE829" t="s">
        <v>25</v>
      </c>
      <c r="CF829" t="s">
        <v>25</v>
      </c>
      <c r="CG829" t="s">
        <v>25</v>
      </c>
      <c r="CH829" t="s">
        <v>25</v>
      </c>
      <c r="CI829" t="s">
        <v>25</v>
      </c>
      <c r="CJ829" t="s">
        <v>25</v>
      </c>
      <c r="CK829" t="s">
        <v>25</v>
      </c>
      <c r="CL829" t="s">
        <v>25</v>
      </c>
      <c r="CM829" t="s">
        <v>25</v>
      </c>
      <c r="CN829" t="s">
        <v>25</v>
      </c>
      <c r="CO829" t="s">
        <v>25</v>
      </c>
      <c r="CP829" t="s">
        <v>25</v>
      </c>
      <c r="CQ829" t="s">
        <v>25</v>
      </c>
      <c r="CR829" t="s">
        <v>25</v>
      </c>
      <c r="CS829" t="s">
        <v>25</v>
      </c>
      <c r="CT829" t="s">
        <v>25</v>
      </c>
      <c r="CU829" t="s">
        <v>25</v>
      </c>
      <c r="CV829" t="s">
        <v>25</v>
      </c>
      <c r="CW829" t="s">
        <v>25</v>
      </c>
      <c r="CX829" t="s">
        <v>25</v>
      </c>
      <c r="CY829" t="s">
        <v>25</v>
      </c>
      <c r="CZ829" t="s">
        <v>25</v>
      </c>
      <c r="DA829" t="s">
        <v>25</v>
      </c>
      <c r="DB829" t="s">
        <v>25</v>
      </c>
      <c r="DC829" t="s">
        <v>25</v>
      </c>
    </row>
    <row r="830" spans="1:107" x14ac:dyDescent="0.2">
      <c r="A830" t="s">
        <v>359</v>
      </c>
      <c r="B830">
        <v>55242466</v>
      </c>
      <c r="C830" t="s">
        <v>33</v>
      </c>
      <c r="D830">
        <v>0</v>
      </c>
      <c r="E830">
        <v>-15</v>
      </c>
      <c r="F830">
        <v>0</v>
      </c>
      <c r="G830" t="s">
        <v>24</v>
      </c>
      <c r="H830">
        <v>1</v>
      </c>
      <c r="I830" t="s">
        <v>25</v>
      </c>
      <c r="J830">
        <v>0</v>
      </c>
      <c r="K830" t="s">
        <v>25</v>
      </c>
      <c r="L830">
        <v>0</v>
      </c>
      <c r="M830">
        <v>0.66700000000000004</v>
      </c>
      <c r="N830" t="s">
        <v>363</v>
      </c>
      <c r="O830" t="s">
        <v>151</v>
      </c>
      <c r="P830" t="s">
        <v>2359</v>
      </c>
      <c r="Q830" t="s">
        <v>4561</v>
      </c>
      <c r="R830" t="s">
        <v>25</v>
      </c>
      <c r="S830" t="s">
        <v>2361</v>
      </c>
      <c r="T830" t="s">
        <v>25</v>
      </c>
      <c r="U830">
        <v>2</v>
      </c>
      <c r="V830">
        <v>702</v>
      </c>
      <c r="W830" t="s">
        <v>2411</v>
      </c>
      <c r="X830" t="s">
        <v>25</v>
      </c>
      <c r="Y830" t="s">
        <v>25</v>
      </c>
      <c r="Z830" t="s">
        <v>25</v>
      </c>
      <c r="AA830" t="s">
        <v>25</v>
      </c>
      <c r="AB830" t="s">
        <v>25</v>
      </c>
      <c r="AC830" t="s">
        <v>25</v>
      </c>
      <c r="AD830" t="s">
        <v>25</v>
      </c>
      <c r="AE830" t="s">
        <v>4515</v>
      </c>
      <c r="AF830" t="s">
        <v>4516</v>
      </c>
      <c r="AG830" t="s">
        <v>413</v>
      </c>
      <c r="AH830" t="s">
        <v>4517</v>
      </c>
      <c r="AI830" t="s">
        <v>4518</v>
      </c>
      <c r="AJ830" t="s">
        <v>4519</v>
      </c>
      <c r="AK830" t="s">
        <v>4520</v>
      </c>
      <c r="AL830" t="s">
        <v>4521</v>
      </c>
      <c r="AM830" t="s">
        <v>4522</v>
      </c>
      <c r="AN830" t="s">
        <v>4523</v>
      </c>
      <c r="AO830" t="s">
        <v>4524</v>
      </c>
      <c r="AP830" t="s">
        <v>4525</v>
      </c>
      <c r="AQ830" t="s">
        <v>4526</v>
      </c>
      <c r="AR830" t="s">
        <v>4527</v>
      </c>
      <c r="AS830" t="s">
        <v>4528</v>
      </c>
      <c r="AT830" t="s">
        <v>4529</v>
      </c>
      <c r="AU830" t="s">
        <v>4530</v>
      </c>
      <c r="AV830" t="s">
        <v>4531</v>
      </c>
      <c r="AW830" t="s">
        <v>4532</v>
      </c>
      <c r="AX830" t="s">
        <v>4533</v>
      </c>
      <c r="AY830" t="s">
        <v>4534</v>
      </c>
      <c r="AZ830" t="s">
        <v>4535</v>
      </c>
      <c r="BA830" t="s">
        <v>4535</v>
      </c>
      <c r="BB830" t="s">
        <v>4535</v>
      </c>
      <c r="BC830" t="s">
        <v>4536</v>
      </c>
      <c r="BD830" t="s">
        <v>4537</v>
      </c>
      <c r="BE830" t="s">
        <v>4538</v>
      </c>
      <c r="BF830" t="s">
        <v>4539</v>
      </c>
      <c r="BG830" t="s">
        <v>4540</v>
      </c>
      <c r="BH830" t="s">
        <v>4541</v>
      </c>
      <c r="BI830" t="s">
        <v>4542</v>
      </c>
      <c r="BJ830" t="s">
        <v>4543</v>
      </c>
      <c r="BK830" t="s">
        <v>4544</v>
      </c>
      <c r="BL830" t="s">
        <v>25</v>
      </c>
      <c r="BM830" t="s">
        <v>25</v>
      </c>
      <c r="BN830" t="s">
        <v>25</v>
      </c>
      <c r="BO830" t="s">
        <v>25</v>
      </c>
      <c r="BP830" t="s">
        <v>25</v>
      </c>
      <c r="BQ830" t="s">
        <v>25</v>
      </c>
      <c r="BR830" t="s">
        <v>25</v>
      </c>
      <c r="BS830" t="s">
        <v>25</v>
      </c>
      <c r="BT830" t="s">
        <v>25</v>
      </c>
      <c r="BU830" t="s">
        <v>25</v>
      </c>
      <c r="BV830" t="s">
        <v>25</v>
      </c>
      <c r="BW830" t="s">
        <v>25</v>
      </c>
      <c r="BX830" t="s">
        <v>25</v>
      </c>
      <c r="BY830" t="s">
        <v>25</v>
      </c>
      <c r="BZ830" t="s">
        <v>25</v>
      </c>
      <c r="CA830" t="s">
        <v>25</v>
      </c>
      <c r="CB830" t="s">
        <v>25</v>
      </c>
      <c r="CC830" t="s">
        <v>25</v>
      </c>
      <c r="CD830" t="s">
        <v>25</v>
      </c>
      <c r="CE830" t="s">
        <v>25</v>
      </c>
      <c r="CF830" t="s">
        <v>25</v>
      </c>
      <c r="CG830" t="s">
        <v>25</v>
      </c>
      <c r="CH830" t="s">
        <v>25</v>
      </c>
      <c r="CI830" t="s">
        <v>25</v>
      </c>
      <c r="CJ830" t="s">
        <v>25</v>
      </c>
      <c r="CK830" t="s">
        <v>25</v>
      </c>
      <c r="CL830" t="s">
        <v>25</v>
      </c>
      <c r="CM830" t="s">
        <v>25</v>
      </c>
      <c r="CN830" t="s">
        <v>25</v>
      </c>
      <c r="CO830" t="s">
        <v>25</v>
      </c>
      <c r="CP830" t="s">
        <v>25</v>
      </c>
      <c r="CQ830" t="s">
        <v>25</v>
      </c>
      <c r="CR830" t="s">
        <v>25</v>
      </c>
      <c r="CS830" t="s">
        <v>25</v>
      </c>
      <c r="CT830" t="s">
        <v>25</v>
      </c>
      <c r="CU830" t="s">
        <v>25</v>
      </c>
      <c r="CV830" t="s">
        <v>25</v>
      </c>
      <c r="CW830" t="s">
        <v>25</v>
      </c>
      <c r="CX830" t="s">
        <v>25</v>
      </c>
      <c r="CY830" t="s">
        <v>25</v>
      </c>
      <c r="CZ830" t="s">
        <v>25</v>
      </c>
      <c r="DA830" t="s">
        <v>25</v>
      </c>
      <c r="DB830" t="s">
        <v>25</v>
      </c>
      <c r="DC830" t="s">
        <v>25</v>
      </c>
    </row>
    <row r="831" spans="1:107" x14ac:dyDescent="0.2">
      <c r="A831" t="s">
        <v>359</v>
      </c>
      <c r="B831">
        <v>55242466</v>
      </c>
      <c r="C831" t="s">
        <v>33</v>
      </c>
      <c r="D831">
        <v>0</v>
      </c>
      <c r="E831">
        <v>-15</v>
      </c>
      <c r="F831">
        <v>0</v>
      </c>
      <c r="G831" t="s">
        <v>24</v>
      </c>
      <c r="H831">
        <v>1</v>
      </c>
      <c r="I831" t="s">
        <v>25</v>
      </c>
      <c r="J831">
        <v>0</v>
      </c>
      <c r="K831" t="s">
        <v>25</v>
      </c>
      <c r="L831">
        <v>0</v>
      </c>
      <c r="M831">
        <v>0.66700000000000004</v>
      </c>
      <c r="N831" t="s">
        <v>363</v>
      </c>
      <c r="O831" t="s">
        <v>151</v>
      </c>
      <c r="P831" t="s">
        <v>2359</v>
      </c>
      <c r="Q831" t="s">
        <v>4561</v>
      </c>
      <c r="R831" t="s">
        <v>25</v>
      </c>
      <c r="S831" t="s">
        <v>2361</v>
      </c>
      <c r="T831" t="s">
        <v>25</v>
      </c>
      <c r="U831">
        <v>2</v>
      </c>
      <c r="V831">
        <v>702</v>
      </c>
      <c r="W831" t="s">
        <v>2411</v>
      </c>
      <c r="X831" t="s">
        <v>25</v>
      </c>
      <c r="Y831" t="s">
        <v>25</v>
      </c>
      <c r="Z831" t="s">
        <v>25</v>
      </c>
      <c r="AA831" t="s">
        <v>25</v>
      </c>
      <c r="AB831" t="s">
        <v>25</v>
      </c>
      <c r="AC831" t="s">
        <v>25</v>
      </c>
      <c r="AD831" t="s">
        <v>25</v>
      </c>
      <c r="AE831" t="s">
        <v>4545</v>
      </c>
      <c r="AF831" t="s">
        <v>4516</v>
      </c>
      <c r="AG831" t="s">
        <v>413</v>
      </c>
      <c r="AH831" t="s">
        <v>4517</v>
      </c>
      <c r="AI831" t="s">
        <v>4518</v>
      </c>
      <c r="AJ831" t="s">
        <v>4519</v>
      </c>
      <c r="AK831" t="s">
        <v>4520</v>
      </c>
      <c r="AL831" t="s">
        <v>4521</v>
      </c>
      <c r="AM831" t="s">
        <v>4522</v>
      </c>
      <c r="AN831" t="s">
        <v>4523</v>
      </c>
      <c r="AO831" t="s">
        <v>4524</v>
      </c>
      <c r="AP831" t="s">
        <v>4525</v>
      </c>
      <c r="AQ831" t="s">
        <v>4526</v>
      </c>
      <c r="AR831" t="s">
        <v>4527</v>
      </c>
      <c r="AS831" t="s">
        <v>4528</v>
      </c>
      <c r="AT831" t="s">
        <v>4529</v>
      </c>
      <c r="AU831" t="s">
        <v>4530</v>
      </c>
      <c r="AV831" t="s">
        <v>4531</v>
      </c>
      <c r="AW831" t="s">
        <v>4532</v>
      </c>
      <c r="AX831" t="s">
        <v>4533</v>
      </c>
      <c r="AY831" t="s">
        <v>4534</v>
      </c>
      <c r="AZ831" t="s">
        <v>4535</v>
      </c>
      <c r="BA831" t="s">
        <v>4535</v>
      </c>
      <c r="BB831" t="s">
        <v>4535</v>
      </c>
      <c r="BC831" t="s">
        <v>4536</v>
      </c>
      <c r="BD831" t="s">
        <v>4537</v>
      </c>
      <c r="BE831" t="s">
        <v>4538</v>
      </c>
      <c r="BF831" t="s">
        <v>4539</v>
      </c>
      <c r="BG831" t="s">
        <v>4540</v>
      </c>
      <c r="BH831" t="s">
        <v>4541</v>
      </c>
      <c r="BI831" t="s">
        <v>4542</v>
      </c>
      <c r="BJ831" t="s">
        <v>4543</v>
      </c>
      <c r="BK831" t="s">
        <v>4544</v>
      </c>
      <c r="BL831" t="s">
        <v>25</v>
      </c>
      <c r="BM831" t="s">
        <v>25</v>
      </c>
      <c r="BN831" t="s">
        <v>25</v>
      </c>
      <c r="BO831" t="s">
        <v>25</v>
      </c>
      <c r="BP831" t="s">
        <v>25</v>
      </c>
      <c r="BQ831" t="s">
        <v>25</v>
      </c>
      <c r="BR831" t="s">
        <v>25</v>
      </c>
      <c r="BS831" t="s">
        <v>25</v>
      </c>
      <c r="BT831" t="s">
        <v>25</v>
      </c>
      <c r="BU831" t="s">
        <v>25</v>
      </c>
      <c r="BV831" t="s">
        <v>25</v>
      </c>
      <c r="BW831" t="s">
        <v>25</v>
      </c>
      <c r="BX831" t="s">
        <v>25</v>
      </c>
      <c r="BY831" t="s">
        <v>25</v>
      </c>
      <c r="BZ831" t="s">
        <v>25</v>
      </c>
      <c r="CA831" t="s">
        <v>25</v>
      </c>
      <c r="CB831" t="s">
        <v>25</v>
      </c>
      <c r="CC831" t="s">
        <v>25</v>
      </c>
      <c r="CD831" t="s">
        <v>25</v>
      </c>
      <c r="CE831" t="s">
        <v>25</v>
      </c>
      <c r="CF831" t="s">
        <v>25</v>
      </c>
      <c r="CG831" t="s">
        <v>25</v>
      </c>
      <c r="CH831" t="s">
        <v>25</v>
      </c>
      <c r="CI831" t="s">
        <v>25</v>
      </c>
      <c r="CJ831" t="s">
        <v>25</v>
      </c>
      <c r="CK831" t="s">
        <v>25</v>
      </c>
      <c r="CL831" t="s">
        <v>25</v>
      </c>
      <c r="CM831" t="s">
        <v>25</v>
      </c>
      <c r="CN831" t="s">
        <v>25</v>
      </c>
      <c r="CO831" t="s">
        <v>25</v>
      </c>
      <c r="CP831" t="s">
        <v>25</v>
      </c>
      <c r="CQ831" t="s">
        <v>25</v>
      </c>
      <c r="CR831" t="s">
        <v>25</v>
      </c>
      <c r="CS831" t="s">
        <v>25</v>
      </c>
      <c r="CT831" t="s">
        <v>25</v>
      </c>
      <c r="CU831" t="s">
        <v>25</v>
      </c>
      <c r="CV831" t="s">
        <v>25</v>
      </c>
      <c r="CW831" t="s">
        <v>25</v>
      </c>
      <c r="CX831" t="s">
        <v>25</v>
      </c>
      <c r="CY831" t="s">
        <v>25</v>
      </c>
      <c r="CZ831" t="s">
        <v>25</v>
      </c>
      <c r="DA831" t="s">
        <v>25</v>
      </c>
      <c r="DB831" t="s">
        <v>25</v>
      </c>
      <c r="DC831" t="s">
        <v>25</v>
      </c>
    </row>
    <row r="832" spans="1:107" x14ac:dyDescent="0.2">
      <c r="A832" t="s">
        <v>359</v>
      </c>
      <c r="B832">
        <v>55242466</v>
      </c>
      <c r="C832" t="s">
        <v>33</v>
      </c>
      <c r="D832">
        <v>0</v>
      </c>
      <c r="E832">
        <v>-15</v>
      </c>
      <c r="F832">
        <v>0</v>
      </c>
      <c r="G832" t="s">
        <v>24</v>
      </c>
      <c r="H832">
        <v>1</v>
      </c>
      <c r="I832" t="s">
        <v>25</v>
      </c>
      <c r="J832">
        <v>0</v>
      </c>
      <c r="K832" t="s">
        <v>25</v>
      </c>
      <c r="L832">
        <v>0</v>
      </c>
      <c r="M832">
        <v>0.66700000000000004</v>
      </c>
      <c r="N832" t="s">
        <v>363</v>
      </c>
      <c r="O832" t="s">
        <v>151</v>
      </c>
      <c r="P832" t="s">
        <v>2359</v>
      </c>
      <c r="Q832" t="s">
        <v>4561</v>
      </c>
      <c r="R832" t="s">
        <v>25</v>
      </c>
      <c r="S832" t="s">
        <v>2361</v>
      </c>
      <c r="T832" t="s">
        <v>25</v>
      </c>
      <c r="U832">
        <v>2</v>
      </c>
      <c r="V832">
        <v>747</v>
      </c>
      <c r="W832" t="s">
        <v>2411</v>
      </c>
      <c r="X832" t="s">
        <v>25</v>
      </c>
      <c r="Y832" t="s">
        <v>25</v>
      </c>
      <c r="Z832" t="s">
        <v>25</v>
      </c>
      <c r="AA832" t="s">
        <v>25</v>
      </c>
      <c r="AB832" t="s">
        <v>25</v>
      </c>
      <c r="AC832" t="s">
        <v>25</v>
      </c>
      <c r="AD832" t="s">
        <v>25</v>
      </c>
      <c r="AE832" t="s">
        <v>4546</v>
      </c>
      <c r="AF832" t="s">
        <v>4516</v>
      </c>
      <c r="AG832" t="s">
        <v>413</v>
      </c>
      <c r="AH832" t="s">
        <v>4517</v>
      </c>
      <c r="AI832" t="s">
        <v>4518</v>
      </c>
      <c r="AJ832" t="s">
        <v>4519</v>
      </c>
      <c r="AK832" t="s">
        <v>4520</v>
      </c>
      <c r="AL832" t="s">
        <v>4521</v>
      </c>
      <c r="AM832" t="s">
        <v>4522</v>
      </c>
      <c r="AN832" t="s">
        <v>4523</v>
      </c>
      <c r="AO832" t="s">
        <v>4524</v>
      </c>
      <c r="AP832" t="s">
        <v>4525</v>
      </c>
      <c r="AQ832" t="s">
        <v>4526</v>
      </c>
      <c r="AR832" t="s">
        <v>4527</v>
      </c>
      <c r="AS832" t="s">
        <v>4528</v>
      </c>
      <c r="AT832" t="s">
        <v>4529</v>
      </c>
      <c r="AU832" t="s">
        <v>4530</v>
      </c>
      <c r="AV832" t="s">
        <v>4531</v>
      </c>
      <c r="AW832" t="s">
        <v>4532</v>
      </c>
      <c r="AX832" t="s">
        <v>4533</v>
      </c>
      <c r="AY832" t="s">
        <v>4534</v>
      </c>
      <c r="AZ832" t="s">
        <v>4535</v>
      </c>
      <c r="BA832" t="s">
        <v>4535</v>
      </c>
      <c r="BB832" t="s">
        <v>4535</v>
      </c>
      <c r="BC832" t="s">
        <v>4536</v>
      </c>
      <c r="BD832" t="s">
        <v>4537</v>
      </c>
      <c r="BE832" t="s">
        <v>4538</v>
      </c>
      <c r="BF832" t="s">
        <v>4539</v>
      </c>
      <c r="BG832" t="s">
        <v>4540</v>
      </c>
      <c r="BH832" t="s">
        <v>4541</v>
      </c>
      <c r="BI832" t="s">
        <v>4542</v>
      </c>
      <c r="BJ832" t="s">
        <v>4543</v>
      </c>
      <c r="BK832" t="s">
        <v>4544</v>
      </c>
      <c r="BL832" t="s">
        <v>25</v>
      </c>
      <c r="BM832" t="s">
        <v>25</v>
      </c>
      <c r="BN832" t="s">
        <v>25</v>
      </c>
      <c r="BO832" t="s">
        <v>25</v>
      </c>
      <c r="BP832" t="s">
        <v>25</v>
      </c>
      <c r="BQ832" t="s">
        <v>25</v>
      </c>
      <c r="BR832" t="s">
        <v>25</v>
      </c>
      <c r="BS832" t="s">
        <v>25</v>
      </c>
      <c r="BT832" t="s">
        <v>25</v>
      </c>
      <c r="BU832" t="s">
        <v>25</v>
      </c>
      <c r="BV832" t="s">
        <v>25</v>
      </c>
      <c r="BW832" t="s">
        <v>25</v>
      </c>
      <c r="BX832" t="s">
        <v>25</v>
      </c>
      <c r="BY832" t="s">
        <v>25</v>
      </c>
      <c r="BZ832" t="s">
        <v>25</v>
      </c>
      <c r="CA832" t="s">
        <v>25</v>
      </c>
      <c r="CB832" t="s">
        <v>25</v>
      </c>
      <c r="CC832" t="s">
        <v>25</v>
      </c>
      <c r="CD832" t="s">
        <v>25</v>
      </c>
      <c r="CE832" t="s">
        <v>25</v>
      </c>
      <c r="CF832" t="s">
        <v>25</v>
      </c>
      <c r="CG832" t="s">
        <v>25</v>
      </c>
      <c r="CH832" t="s">
        <v>25</v>
      </c>
      <c r="CI832" t="s">
        <v>25</v>
      </c>
      <c r="CJ832" t="s">
        <v>25</v>
      </c>
      <c r="CK832" t="s">
        <v>25</v>
      </c>
      <c r="CL832" t="s">
        <v>25</v>
      </c>
      <c r="CM832" t="s">
        <v>25</v>
      </c>
      <c r="CN832" t="s">
        <v>25</v>
      </c>
      <c r="CO832" t="s">
        <v>25</v>
      </c>
      <c r="CP832" t="s">
        <v>25</v>
      </c>
      <c r="CQ832" t="s">
        <v>25</v>
      </c>
      <c r="CR832" t="s">
        <v>25</v>
      </c>
      <c r="CS832" t="s">
        <v>25</v>
      </c>
      <c r="CT832" t="s">
        <v>25</v>
      </c>
      <c r="CU832" t="s">
        <v>25</v>
      </c>
      <c r="CV832" t="s">
        <v>25</v>
      </c>
      <c r="CW832" t="s">
        <v>25</v>
      </c>
      <c r="CX832" t="s">
        <v>25</v>
      </c>
      <c r="CY832" t="s">
        <v>25</v>
      </c>
      <c r="CZ832" t="s">
        <v>25</v>
      </c>
      <c r="DA832" t="s">
        <v>25</v>
      </c>
      <c r="DB832" t="s">
        <v>25</v>
      </c>
      <c r="DC832" t="s">
        <v>25</v>
      </c>
    </row>
    <row r="833" spans="1:107" x14ac:dyDescent="0.2">
      <c r="A833" t="s">
        <v>359</v>
      </c>
      <c r="B833">
        <v>55242466</v>
      </c>
      <c r="C833" t="s">
        <v>33</v>
      </c>
      <c r="D833">
        <v>0</v>
      </c>
      <c r="E833">
        <v>-15</v>
      </c>
      <c r="F833">
        <v>0</v>
      </c>
      <c r="G833" t="s">
        <v>24</v>
      </c>
      <c r="H833">
        <v>1</v>
      </c>
      <c r="I833" t="s">
        <v>25</v>
      </c>
      <c r="J833">
        <v>0</v>
      </c>
      <c r="K833" t="s">
        <v>25</v>
      </c>
      <c r="L833">
        <v>0</v>
      </c>
      <c r="M833">
        <v>0.66700000000000004</v>
      </c>
      <c r="N833" t="s">
        <v>363</v>
      </c>
      <c r="O833" t="s">
        <v>151</v>
      </c>
      <c r="P833" t="s">
        <v>2359</v>
      </c>
      <c r="Q833" t="s">
        <v>4561</v>
      </c>
      <c r="R833" t="s">
        <v>25</v>
      </c>
      <c r="S833" t="s">
        <v>2361</v>
      </c>
      <c r="T833" t="s">
        <v>25</v>
      </c>
      <c r="U833">
        <v>2</v>
      </c>
      <c r="V833">
        <v>480</v>
      </c>
      <c r="W833" t="s">
        <v>2411</v>
      </c>
      <c r="X833" t="s">
        <v>25</v>
      </c>
      <c r="Y833" t="s">
        <v>25</v>
      </c>
      <c r="Z833" t="s">
        <v>25</v>
      </c>
      <c r="AA833" t="s">
        <v>25</v>
      </c>
      <c r="AB833" t="s">
        <v>25</v>
      </c>
      <c r="AC833" t="s">
        <v>25</v>
      </c>
      <c r="AD833" t="s">
        <v>25</v>
      </c>
      <c r="AE833" t="s">
        <v>4547</v>
      </c>
      <c r="AF833" t="s">
        <v>4516</v>
      </c>
      <c r="AG833" t="s">
        <v>413</v>
      </c>
      <c r="AH833" t="s">
        <v>4517</v>
      </c>
      <c r="AI833" t="s">
        <v>4518</v>
      </c>
      <c r="AJ833" t="s">
        <v>4519</v>
      </c>
      <c r="AK833" t="s">
        <v>4520</v>
      </c>
      <c r="AL833" t="s">
        <v>4521</v>
      </c>
      <c r="AM833" t="s">
        <v>4522</v>
      </c>
      <c r="AN833" t="s">
        <v>4523</v>
      </c>
      <c r="AO833" t="s">
        <v>4524</v>
      </c>
      <c r="AP833" t="s">
        <v>4525</v>
      </c>
      <c r="AQ833" t="s">
        <v>4526</v>
      </c>
      <c r="AR833" t="s">
        <v>4527</v>
      </c>
      <c r="AS833" t="s">
        <v>4528</v>
      </c>
      <c r="AT833" t="s">
        <v>4529</v>
      </c>
      <c r="AU833" t="s">
        <v>4530</v>
      </c>
      <c r="AV833" t="s">
        <v>4531</v>
      </c>
      <c r="AW833" t="s">
        <v>4532</v>
      </c>
      <c r="AX833" t="s">
        <v>4533</v>
      </c>
      <c r="AY833" t="s">
        <v>4534</v>
      </c>
      <c r="AZ833" t="s">
        <v>4535</v>
      </c>
      <c r="BA833" t="s">
        <v>4535</v>
      </c>
      <c r="BB833" t="s">
        <v>4535</v>
      </c>
      <c r="BC833" t="s">
        <v>4536</v>
      </c>
      <c r="BD833" t="s">
        <v>4537</v>
      </c>
      <c r="BE833" t="s">
        <v>4538</v>
      </c>
      <c r="BF833" t="s">
        <v>4539</v>
      </c>
      <c r="BG833" t="s">
        <v>4540</v>
      </c>
      <c r="BH833" t="s">
        <v>4541</v>
      </c>
      <c r="BI833" t="s">
        <v>4542</v>
      </c>
      <c r="BJ833" t="s">
        <v>4543</v>
      </c>
      <c r="BK833" t="s">
        <v>4544</v>
      </c>
      <c r="BL833" t="s">
        <v>25</v>
      </c>
      <c r="BM833" t="s">
        <v>25</v>
      </c>
      <c r="BN833" t="s">
        <v>25</v>
      </c>
      <c r="BO833" t="s">
        <v>25</v>
      </c>
      <c r="BP833" t="s">
        <v>25</v>
      </c>
      <c r="BQ833" t="s">
        <v>25</v>
      </c>
      <c r="BR833" t="s">
        <v>25</v>
      </c>
      <c r="BS833" t="s">
        <v>25</v>
      </c>
      <c r="BT833" t="s">
        <v>25</v>
      </c>
      <c r="BU833" t="s">
        <v>25</v>
      </c>
      <c r="BV833" t="s">
        <v>25</v>
      </c>
      <c r="BW833" t="s">
        <v>25</v>
      </c>
      <c r="BX833" t="s">
        <v>25</v>
      </c>
      <c r="BY833" t="s">
        <v>25</v>
      </c>
      <c r="BZ833" t="s">
        <v>25</v>
      </c>
      <c r="CA833" t="s">
        <v>25</v>
      </c>
      <c r="CB833" t="s">
        <v>25</v>
      </c>
      <c r="CC833" t="s">
        <v>25</v>
      </c>
      <c r="CD833" t="s">
        <v>25</v>
      </c>
      <c r="CE833" t="s">
        <v>25</v>
      </c>
      <c r="CF833" t="s">
        <v>25</v>
      </c>
      <c r="CG833" t="s">
        <v>25</v>
      </c>
      <c r="CH833" t="s">
        <v>25</v>
      </c>
      <c r="CI833" t="s">
        <v>25</v>
      </c>
      <c r="CJ833" t="s">
        <v>25</v>
      </c>
      <c r="CK833" t="s">
        <v>25</v>
      </c>
      <c r="CL833" t="s">
        <v>25</v>
      </c>
      <c r="CM833" t="s">
        <v>25</v>
      </c>
      <c r="CN833" t="s">
        <v>25</v>
      </c>
      <c r="CO833" t="s">
        <v>25</v>
      </c>
      <c r="CP833" t="s">
        <v>25</v>
      </c>
      <c r="CQ833" t="s">
        <v>25</v>
      </c>
      <c r="CR833" t="s">
        <v>25</v>
      </c>
      <c r="CS833" t="s">
        <v>25</v>
      </c>
      <c r="CT833" t="s">
        <v>25</v>
      </c>
      <c r="CU833" t="s">
        <v>25</v>
      </c>
      <c r="CV833" t="s">
        <v>25</v>
      </c>
      <c r="CW833" t="s">
        <v>25</v>
      </c>
      <c r="CX833" t="s">
        <v>25</v>
      </c>
      <c r="CY833" t="s">
        <v>25</v>
      </c>
      <c r="CZ833" t="s">
        <v>25</v>
      </c>
      <c r="DA833" t="s">
        <v>25</v>
      </c>
      <c r="DB833" t="s">
        <v>25</v>
      </c>
      <c r="DC833" t="s">
        <v>25</v>
      </c>
    </row>
    <row r="834" spans="1:107" x14ac:dyDescent="0.2">
      <c r="A834" t="s">
        <v>359</v>
      </c>
      <c r="B834">
        <v>55242466</v>
      </c>
      <c r="C834" t="s">
        <v>33</v>
      </c>
      <c r="D834">
        <v>0</v>
      </c>
      <c r="E834">
        <v>-15</v>
      </c>
      <c r="F834">
        <v>0</v>
      </c>
      <c r="G834" t="s">
        <v>24</v>
      </c>
      <c r="H834">
        <v>1</v>
      </c>
      <c r="I834" t="s">
        <v>25</v>
      </c>
      <c r="J834">
        <v>0</v>
      </c>
      <c r="K834" t="s">
        <v>25</v>
      </c>
      <c r="L834">
        <v>0</v>
      </c>
      <c r="M834">
        <v>0.66700000000000004</v>
      </c>
      <c r="N834" t="s">
        <v>363</v>
      </c>
      <c r="O834" t="s">
        <v>151</v>
      </c>
      <c r="P834" t="s">
        <v>2359</v>
      </c>
      <c r="Q834" t="s">
        <v>4561</v>
      </c>
      <c r="R834" t="s">
        <v>25</v>
      </c>
      <c r="S834" t="s">
        <v>2361</v>
      </c>
      <c r="T834" t="s">
        <v>25</v>
      </c>
      <c r="U834">
        <v>2</v>
      </c>
      <c r="V834">
        <v>747</v>
      </c>
      <c r="W834" t="s">
        <v>2411</v>
      </c>
      <c r="X834" t="s">
        <v>4548</v>
      </c>
      <c r="Y834" t="s">
        <v>4549</v>
      </c>
      <c r="Z834" t="s">
        <v>4550</v>
      </c>
      <c r="AA834" t="s">
        <v>4551</v>
      </c>
      <c r="AB834" t="s">
        <v>4552</v>
      </c>
      <c r="AC834" t="s">
        <v>4553</v>
      </c>
      <c r="AD834" t="s">
        <v>25</v>
      </c>
      <c r="AE834" t="s">
        <v>4549</v>
      </c>
      <c r="AF834" t="s">
        <v>4516</v>
      </c>
      <c r="AG834" t="s">
        <v>413</v>
      </c>
      <c r="AH834" t="s">
        <v>4517</v>
      </c>
      <c r="AI834" t="s">
        <v>4518</v>
      </c>
      <c r="AJ834" t="s">
        <v>4519</v>
      </c>
      <c r="AK834" t="s">
        <v>4520</v>
      </c>
      <c r="AL834" t="s">
        <v>4521</v>
      </c>
      <c r="AM834" t="s">
        <v>4522</v>
      </c>
      <c r="AN834" t="s">
        <v>4523</v>
      </c>
      <c r="AO834" t="s">
        <v>4524</v>
      </c>
      <c r="AP834" t="s">
        <v>4525</v>
      </c>
      <c r="AQ834" t="s">
        <v>4526</v>
      </c>
      <c r="AR834" t="s">
        <v>4527</v>
      </c>
      <c r="AS834" t="s">
        <v>4528</v>
      </c>
      <c r="AT834" t="s">
        <v>4529</v>
      </c>
      <c r="AU834" t="s">
        <v>4530</v>
      </c>
      <c r="AV834" t="s">
        <v>4531</v>
      </c>
      <c r="AW834" t="s">
        <v>4532</v>
      </c>
      <c r="AX834" t="s">
        <v>4533</v>
      </c>
      <c r="AY834" t="s">
        <v>4534</v>
      </c>
      <c r="AZ834" t="s">
        <v>4535</v>
      </c>
      <c r="BA834" t="s">
        <v>4535</v>
      </c>
      <c r="BB834" t="s">
        <v>4535</v>
      </c>
      <c r="BC834" t="s">
        <v>4536</v>
      </c>
      <c r="BD834" t="s">
        <v>4537</v>
      </c>
      <c r="BE834" t="s">
        <v>4538</v>
      </c>
      <c r="BF834" t="s">
        <v>4539</v>
      </c>
      <c r="BG834" t="s">
        <v>4540</v>
      </c>
      <c r="BH834" t="s">
        <v>4541</v>
      </c>
      <c r="BI834" t="s">
        <v>4542</v>
      </c>
      <c r="BJ834" t="s">
        <v>4543</v>
      </c>
      <c r="BK834" t="s">
        <v>4544</v>
      </c>
      <c r="BL834" t="s">
        <v>25</v>
      </c>
      <c r="BM834" t="s">
        <v>25</v>
      </c>
      <c r="BN834" t="s">
        <v>25</v>
      </c>
      <c r="BO834" t="s">
        <v>25</v>
      </c>
      <c r="BP834" t="s">
        <v>25</v>
      </c>
      <c r="BQ834" t="s">
        <v>25</v>
      </c>
      <c r="BR834" t="s">
        <v>25</v>
      </c>
      <c r="BS834" t="s">
        <v>25</v>
      </c>
      <c r="BT834" t="s">
        <v>25</v>
      </c>
      <c r="BU834" t="s">
        <v>25</v>
      </c>
      <c r="BV834" t="s">
        <v>25</v>
      </c>
      <c r="BW834" t="s">
        <v>25</v>
      </c>
      <c r="BX834" t="s">
        <v>25</v>
      </c>
      <c r="BY834" t="s">
        <v>25</v>
      </c>
      <c r="BZ834" t="s">
        <v>25</v>
      </c>
      <c r="CA834" t="s">
        <v>25</v>
      </c>
      <c r="CB834" t="s">
        <v>25</v>
      </c>
      <c r="CC834" t="s">
        <v>25</v>
      </c>
      <c r="CD834" t="s">
        <v>25</v>
      </c>
      <c r="CE834" t="s">
        <v>25</v>
      </c>
      <c r="CF834" t="s">
        <v>25</v>
      </c>
      <c r="CG834" t="s">
        <v>25</v>
      </c>
      <c r="CH834" t="s">
        <v>25</v>
      </c>
      <c r="CI834" t="s">
        <v>25</v>
      </c>
      <c r="CJ834" t="s">
        <v>25</v>
      </c>
      <c r="CK834" t="s">
        <v>25</v>
      </c>
      <c r="CL834" t="s">
        <v>25</v>
      </c>
      <c r="CM834" t="s">
        <v>25</v>
      </c>
      <c r="CN834" t="s">
        <v>25</v>
      </c>
      <c r="CO834" t="s">
        <v>25</v>
      </c>
      <c r="CP834" t="s">
        <v>25</v>
      </c>
      <c r="CQ834" t="s">
        <v>25</v>
      </c>
      <c r="CR834" t="s">
        <v>25</v>
      </c>
      <c r="CS834" t="s">
        <v>25</v>
      </c>
      <c r="CT834" t="s">
        <v>25</v>
      </c>
      <c r="CU834" t="s">
        <v>25</v>
      </c>
      <c r="CV834" t="s">
        <v>25</v>
      </c>
      <c r="CW834" t="s">
        <v>25</v>
      </c>
      <c r="CX834" t="s">
        <v>25</v>
      </c>
      <c r="CY834" t="s">
        <v>25</v>
      </c>
      <c r="CZ834" t="s">
        <v>25</v>
      </c>
      <c r="DA834" t="s">
        <v>25</v>
      </c>
      <c r="DB834" t="s">
        <v>25</v>
      </c>
      <c r="DC834" t="s">
        <v>25</v>
      </c>
    </row>
    <row r="835" spans="1:107" x14ac:dyDescent="0.2">
      <c r="A835" t="s">
        <v>359</v>
      </c>
      <c r="B835">
        <v>55242466</v>
      </c>
      <c r="C835" t="s">
        <v>33</v>
      </c>
      <c r="D835">
        <v>0</v>
      </c>
      <c r="E835">
        <v>-15</v>
      </c>
      <c r="F835">
        <v>0</v>
      </c>
      <c r="G835" t="s">
        <v>24</v>
      </c>
      <c r="H835">
        <v>1</v>
      </c>
      <c r="I835" t="s">
        <v>25</v>
      </c>
      <c r="J835">
        <v>0</v>
      </c>
      <c r="K835" t="s">
        <v>25</v>
      </c>
      <c r="L835">
        <v>0</v>
      </c>
      <c r="M835">
        <v>0.66700000000000004</v>
      </c>
      <c r="N835" t="s">
        <v>363</v>
      </c>
      <c r="O835" t="s">
        <v>151</v>
      </c>
      <c r="P835" t="s">
        <v>2359</v>
      </c>
      <c r="Q835" t="s">
        <v>4561</v>
      </c>
      <c r="R835" t="s">
        <v>25</v>
      </c>
      <c r="S835" t="s">
        <v>2361</v>
      </c>
      <c r="T835" t="s">
        <v>25</v>
      </c>
      <c r="U835">
        <v>2</v>
      </c>
      <c r="V835">
        <v>747</v>
      </c>
      <c r="W835" t="s">
        <v>2411</v>
      </c>
      <c r="X835" t="s">
        <v>4554</v>
      </c>
      <c r="Y835" t="s">
        <v>4555</v>
      </c>
      <c r="Z835" t="s">
        <v>4556</v>
      </c>
      <c r="AA835" t="s">
        <v>4557</v>
      </c>
      <c r="AB835" t="s">
        <v>4552</v>
      </c>
      <c r="AC835" t="s">
        <v>4553</v>
      </c>
      <c r="AD835" t="s">
        <v>25</v>
      </c>
      <c r="AE835" t="s">
        <v>4549</v>
      </c>
      <c r="AF835" t="s">
        <v>4516</v>
      </c>
      <c r="AG835" t="s">
        <v>413</v>
      </c>
      <c r="AH835" t="s">
        <v>4517</v>
      </c>
      <c r="AI835" t="s">
        <v>4518</v>
      </c>
      <c r="AJ835" t="s">
        <v>4519</v>
      </c>
      <c r="AK835" t="s">
        <v>4520</v>
      </c>
      <c r="AL835" t="s">
        <v>4521</v>
      </c>
      <c r="AM835" t="s">
        <v>4522</v>
      </c>
      <c r="AN835" t="s">
        <v>4523</v>
      </c>
      <c r="AO835" t="s">
        <v>4524</v>
      </c>
      <c r="AP835" t="s">
        <v>4525</v>
      </c>
      <c r="AQ835" t="s">
        <v>4526</v>
      </c>
      <c r="AR835" t="s">
        <v>4527</v>
      </c>
      <c r="AS835" t="s">
        <v>4528</v>
      </c>
      <c r="AT835" t="s">
        <v>4529</v>
      </c>
      <c r="AU835" t="s">
        <v>4530</v>
      </c>
      <c r="AV835" t="s">
        <v>4531</v>
      </c>
      <c r="AW835" t="s">
        <v>4532</v>
      </c>
      <c r="AX835" t="s">
        <v>4533</v>
      </c>
      <c r="AY835" t="s">
        <v>4534</v>
      </c>
      <c r="AZ835" t="s">
        <v>4535</v>
      </c>
      <c r="BA835" t="s">
        <v>4535</v>
      </c>
      <c r="BB835" t="s">
        <v>4535</v>
      </c>
      <c r="BC835" t="s">
        <v>4536</v>
      </c>
      <c r="BD835" t="s">
        <v>4537</v>
      </c>
      <c r="BE835" t="s">
        <v>4538</v>
      </c>
      <c r="BF835" t="s">
        <v>4539</v>
      </c>
      <c r="BG835" t="s">
        <v>4540</v>
      </c>
      <c r="BH835" t="s">
        <v>4541</v>
      </c>
      <c r="BI835" t="s">
        <v>4542</v>
      </c>
      <c r="BJ835" t="s">
        <v>4543</v>
      </c>
      <c r="BK835" t="s">
        <v>4544</v>
      </c>
      <c r="BL835" t="s">
        <v>25</v>
      </c>
      <c r="BM835" t="s">
        <v>25</v>
      </c>
      <c r="BN835" t="s">
        <v>25</v>
      </c>
      <c r="BO835" t="s">
        <v>25</v>
      </c>
      <c r="BP835" t="s">
        <v>25</v>
      </c>
      <c r="BQ835" t="s">
        <v>25</v>
      </c>
      <c r="BR835" t="s">
        <v>25</v>
      </c>
      <c r="BS835" t="s">
        <v>25</v>
      </c>
      <c r="BT835" t="s">
        <v>25</v>
      </c>
      <c r="BU835" t="s">
        <v>25</v>
      </c>
      <c r="BV835" t="s">
        <v>25</v>
      </c>
      <c r="BW835" t="s">
        <v>25</v>
      </c>
      <c r="BX835" t="s">
        <v>25</v>
      </c>
      <c r="BY835" t="s">
        <v>25</v>
      </c>
      <c r="BZ835" t="s">
        <v>25</v>
      </c>
      <c r="CA835" t="s">
        <v>25</v>
      </c>
      <c r="CB835" t="s">
        <v>25</v>
      </c>
      <c r="CC835" t="s">
        <v>25</v>
      </c>
      <c r="CD835" t="s">
        <v>25</v>
      </c>
      <c r="CE835" t="s">
        <v>25</v>
      </c>
      <c r="CF835" t="s">
        <v>25</v>
      </c>
      <c r="CG835" t="s">
        <v>25</v>
      </c>
      <c r="CH835" t="s">
        <v>25</v>
      </c>
      <c r="CI835" t="s">
        <v>25</v>
      </c>
      <c r="CJ835" t="s">
        <v>25</v>
      </c>
      <c r="CK835" t="s">
        <v>25</v>
      </c>
      <c r="CL835" t="s">
        <v>25</v>
      </c>
      <c r="CM835" t="s">
        <v>25</v>
      </c>
      <c r="CN835" t="s">
        <v>25</v>
      </c>
      <c r="CO835" t="s">
        <v>25</v>
      </c>
      <c r="CP835" t="s">
        <v>25</v>
      </c>
      <c r="CQ835" t="s">
        <v>25</v>
      </c>
      <c r="CR835" t="s">
        <v>25</v>
      </c>
      <c r="CS835" t="s">
        <v>25</v>
      </c>
      <c r="CT835" t="s">
        <v>25</v>
      </c>
      <c r="CU835" t="s">
        <v>25</v>
      </c>
      <c r="CV835" t="s">
        <v>25</v>
      </c>
      <c r="CW835" t="s">
        <v>25</v>
      </c>
      <c r="CX835" t="s">
        <v>25</v>
      </c>
      <c r="CY835" t="s">
        <v>25</v>
      </c>
      <c r="CZ835" t="s">
        <v>25</v>
      </c>
      <c r="DA835" t="s">
        <v>25</v>
      </c>
      <c r="DB835" t="s">
        <v>25</v>
      </c>
      <c r="DC835" t="s">
        <v>25</v>
      </c>
    </row>
    <row r="836" spans="1:107" x14ac:dyDescent="0.2">
      <c r="A836" t="s">
        <v>359</v>
      </c>
      <c r="B836">
        <v>55242466</v>
      </c>
      <c r="C836" t="s">
        <v>33</v>
      </c>
      <c r="D836">
        <v>0</v>
      </c>
      <c r="E836">
        <v>-15</v>
      </c>
      <c r="F836">
        <v>0</v>
      </c>
      <c r="G836" t="s">
        <v>24</v>
      </c>
      <c r="H836">
        <v>1</v>
      </c>
      <c r="I836" t="s">
        <v>25</v>
      </c>
      <c r="J836">
        <v>0</v>
      </c>
      <c r="K836" t="s">
        <v>25</v>
      </c>
      <c r="L836">
        <v>0</v>
      </c>
      <c r="M836">
        <v>0.66700000000000004</v>
      </c>
      <c r="N836" t="s">
        <v>363</v>
      </c>
      <c r="O836" t="s">
        <v>151</v>
      </c>
      <c r="P836" t="s">
        <v>2359</v>
      </c>
      <c r="Q836" t="s">
        <v>4561</v>
      </c>
      <c r="R836" t="s">
        <v>25</v>
      </c>
      <c r="S836" t="s">
        <v>2361</v>
      </c>
      <c r="T836" t="s">
        <v>25</v>
      </c>
      <c r="U836">
        <v>2</v>
      </c>
      <c r="V836">
        <v>747</v>
      </c>
      <c r="W836" t="s">
        <v>2411</v>
      </c>
      <c r="X836" t="s">
        <v>4558</v>
      </c>
      <c r="Y836" t="s">
        <v>4559</v>
      </c>
      <c r="Z836" t="s">
        <v>4550</v>
      </c>
      <c r="AA836" t="s">
        <v>4551</v>
      </c>
      <c r="AB836" t="s">
        <v>4552</v>
      </c>
      <c r="AC836" t="s">
        <v>4553</v>
      </c>
      <c r="AD836" t="s">
        <v>25</v>
      </c>
      <c r="AE836" t="s">
        <v>4549</v>
      </c>
      <c r="AF836" t="s">
        <v>4516</v>
      </c>
      <c r="AG836" t="s">
        <v>413</v>
      </c>
      <c r="AH836" t="s">
        <v>4517</v>
      </c>
      <c r="AI836" t="s">
        <v>4518</v>
      </c>
      <c r="AJ836" t="s">
        <v>4519</v>
      </c>
      <c r="AK836" t="s">
        <v>4520</v>
      </c>
      <c r="AL836" t="s">
        <v>4521</v>
      </c>
      <c r="AM836" t="s">
        <v>4522</v>
      </c>
      <c r="AN836" t="s">
        <v>4523</v>
      </c>
      <c r="AO836" t="s">
        <v>4524</v>
      </c>
      <c r="AP836" t="s">
        <v>4525</v>
      </c>
      <c r="AQ836" t="s">
        <v>4526</v>
      </c>
      <c r="AR836" t="s">
        <v>4527</v>
      </c>
      <c r="AS836" t="s">
        <v>4528</v>
      </c>
      <c r="AT836" t="s">
        <v>4529</v>
      </c>
      <c r="AU836" t="s">
        <v>4530</v>
      </c>
      <c r="AV836" t="s">
        <v>4531</v>
      </c>
      <c r="AW836" t="s">
        <v>4532</v>
      </c>
      <c r="AX836" t="s">
        <v>4533</v>
      </c>
      <c r="AY836" t="s">
        <v>4534</v>
      </c>
      <c r="AZ836" t="s">
        <v>4535</v>
      </c>
      <c r="BA836" t="s">
        <v>4535</v>
      </c>
      <c r="BB836" t="s">
        <v>4535</v>
      </c>
      <c r="BC836" t="s">
        <v>4536</v>
      </c>
      <c r="BD836" t="s">
        <v>4537</v>
      </c>
      <c r="BE836" t="s">
        <v>4538</v>
      </c>
      <c r="BF836" t="s">
        <v>4539</v>
      </c>
      <c r="BG836" t="s">
        <v>4540</v>
      </c>
      <c r="BH836" t="s">
        <v>4541</v>
      </c>
      <c r="BI836" t="s">
        <v>4542</v>
      </c>
      <c r="BJ836" t="s">
        <v>4543</v>
      </c>
      <c r="BK836" t="s">
        <v>4544</v>
      </c>
      <c r="BL836" t="s">
        <v>25</v>
      </c>
      <c r="BM836" t="s">
        <v>25</v>
      </c>
      <c r="BN836" t="s">
        <v>25</v>
      </c>
      <c r="BO836" t="s">
        <v>25</v>
      </c>
      <c r="BP836" t="s">
        <v>25</v>
      </c>
      <c r="BQ836" t="s">
        <v>25</v>
      </c>
      <c r="BR836" t="s">
        <v>25</v>
      </c>
      <c r="BS836" t="s">
        <v>25</v>
      </c>
      <c r="BT836" t="s">
        <v>25</v>
      </c>
      <c r="BU836" t="s">
        <v>25</v>
      </c>
      <c r="BV836" t="s">
        <v>25</v>
      </c>
      <c r="BW836" t="s">
        <v>25</v>
      </c>
      <c r="BX836" t="s">
        <v>25</v>
      </c>
      <c r="BY836" t="s">
        <v>25</v>
      </c>
      <c r="BZ836" t="s">
        <v>25</v>
      </c>
      <c r="CA836" t="s">
        <v>25</v>
      </c>
      <c r="CB836" t="s">
        <v>25</v>
      </c>
      <c r="CC836" t="s">
        <v>25</v>
      </c>
      <c r="CD836" t="s">
        <v>25</v>
      </c>
      <c r="CE836" t="s">
        <v>25</v>
      </c>
      <c r="CF836" t="s">
        <v>25</v>
      </c>
      <c r="CG836" t="s">
        <v>25</v>
      </c>
      <c r="CH836" t="s">
        <v>25</v>
      </c>
      <c r="CI836" t="s">
        <v>25</v>
      </c>
      <c r="CJ836" t="s">
        <v>25</v>
      </c>
      <c r="CK836" t="s">
        <v>25</v>
      </c>
      <c r="CL836" t="s">
        <v>25</v>
      </c>
      <c r="CM836" t="s">
        <v>25</v>
      </c>
      <c r="CN836" t="s">
        <v>25</v>
      </c>
      <c r="CO836" t="s">
        <v>25</v>
      </c>
      <c r="CP836" t="s">
        <v>25</v>
      </c>
      <c r="CQ836" t="s">
        <v>25</v>
      </c>
      <c r="CR836" t="s">
        <v>25</v>
      </c>
      <c r="CS836" t="s">
        <v>25</v>
      </c>
      <c r="CT836" t="s">
        <v>25</v>
      </c>
      <c r="CU836" t="s">
        <v>25</v>
      </c>
      <c r="CV836" t="s">
        <v>25</v>
      </c>
      <c r="CW836" t="s">
        <v>25</v>
      </c>
      <c r="CX836" t="s">
        <v>25</v>
      </c>
      <c r="CY836" t="s">
        <v>25</v>
      </c>
      <c r="CZ836" t="s">
        <v>25</v>
      </c>
      <c r="DA836" t="s">
        <v>25</v>
      </c>
      <c r="DB836" t="s">
        <v>25</v>
      </c>
      <c r="DC836" t="s">
        <v>25</v>
      </c>
    </row>
    <row r="837" spans="1:107" x14ac:dyDescent="0.2">
      <c r="A837" t="s">
        <v>359</v>
      </c>
      <c r="B837">
        <v>55242466</v>
      </c>
      <c r="C837" t="s">
        <v>33</v>
      </c>
      <c r="D837">
        <v>0</v>
      </c>
      <c r="E837">
        <v>-15</v>
      </c>
      <c r="F837">
        <v>0</v>
      </c>
      <c r="G837" t="s">
        <v>24</v>
      </c>
      <c r="H837">
        <v>1</v>
      </c>
      <c r="I837" t="s">
        <v>25</v>
      </c>
      <c r="J837">
        <v>0</v>
      </c>
      <c r="K837" t="s">
        <v>25</v>
      </c>
      <c r="L837">
        <v>0</v>
      </c>
      <c r="M837">
        <v>0.66700000000000004</v>
      </c>
      <c r="N837" t="s">
        <v>363</v>
      </c>
      <c r="O837" t="s">
        <v>151</v>
      </c>
      <c r="P837" t="s">
        <v>2359</v>
      </c>
      <c r="Q837" t="s">
        <v>4561</v>
      </c>
      <c r="R837" t="s">
        <v>25</v>
      </c>
      <c r="S837" t="s">
        <v>2361</v>
      </c>
      <c r="T837" t="s">
        <v>25</v>
      </c>
      <c r="U837">
        <v>2</v>
      </c>
      <c r="V837">
        <v>694</v>
      </c>
      <c r="W837" t="s">
        <v>2411</v>
      </c>
      <c r="X837" t="s">
        <v>25</v>
      </c>
      <c r="Y837" t="s">
        <v>25</v>
      </c>
      <c r="Z837" t="s">
        <v>25</v>
      </c>
      <c r="AA837" t="s">
        <v>25</v>
      </c>
      <c r="AB837" t="s">
        <v>25</v>
      </c>
      <c r="AC837" t="s">
        <v>25</v>
      </c>
      <c r="AD837" t="s">
        <v>25</v>
      </c>
      <c r="AE837" t="s">
        <v>4560</v>
      </c>
      <c r="AF837" t="s">
        <v>4516</v>
      </c>
      <c r="AG837" t="s">
        <v>413</v>
      </c>
      <c r="AH837" t="s">
        <v>4517</v>
      </c>
      <c r="AI837" t="s">
        <v>4518</v>
      </c>
      <c r="AJ837" t="s">
        <v>4519</v>
      </c>
      <c r="AK837" t="s">
        <v>4520</v>
      </c>
      <c r="AL837" t="s">
        <v>4521</v>
      </c>
      <c r="AM837" t="s">
        <v>4522</v>
      </c>
      <c r="AN837" t="s">
        <v>4523</v>
      </c>
      <c r="AO837" t="s">
        <v>4524</v>
      </c>
      <c r="AP837" t="s">
        <v>4525</v>
      </c>
      <c r="AQ837" t="s">
        <v>4526</v>
      </c>
      <c r="AR837" t="s">
        <v>4527</v>
      </c>
      <c r="AS837" t="s">
        <v>4528</v>
      </c>
      <c r="AT837" t="s">
        <v>4529</v>
      </c>
      <c r="AU837" t="s">
        <v>4530</v>
      </c>
      <c r="AV837" t="s">
        <v>4531</v>
      </c>
      <c r="AW837" t="s">
        <v>4532</v>
      </c>
      <c r="AX837" t="s">
        <v>4533</v>
      </c>
      <c r="AY837" t="s">
        <v>4534</v>
      </c>
      <c r="AZ837" t="s">
        <v>4535</v>
      </c>
      <c r="BA837" t="s">
        <v>4535</v>
      </c>
      <c r="BB837" t="s">
        <v>4535</v>
      </c>
      <c r="BC837" t="s">
        <v>4536</v>
      </c>
      <c r="BD837" t="s">
        <v>4537</v>
      </c>
      <c r="BE837" t="s">
        <v>4538</v>
      </c>
      <c r="BF837" t="s">
        <v>4539</v>
      </c>
      <c r="BG837" t="s">
        <v>4540</v>
      </c>
      <c r="BH837" t="s">
        <v>4541</v>
      </c>
      <c r="BI837" t="s">
        <v>4542</v>
      </c>
      <c r="BJ837" t="s">
        <v>4543</v>
      </c>
      <c r="BK837" t="s">
        <v>4544</v>
      </c>
      <c r="BL837" t="s">
        <v>25</v>
      </c>
      <c r="BM837" t="s">
        <v>25</v>
      </c>
      <c r="BN837" t="s">
        <v>25</v>
      </c>
      <c r="BO837" t="s">
        <v>25</v>
      </c>
      <c r="BP837" t="s">
        <v>25</v>
      </c>
      <c r="BQ837" t="s">
        <v>25</v>
      </c>
      <c r="BR837" t="s">
        <v>25</v>
      </c>
      <c r="BS837" t="s">
        <v>25</v>
      </c>
      <c r="BT837" t="s">
        <v>25</v>
      </c>
      <c r="BU837" t="s">
        <v>25</v>
      </c>
      <c r="BV837" t="s">
        <v>25</v>
      </c>
      <c r="BW837" t="s">
        <v>25</v>
      </c>
      <c r="BX837" t="s">
        <v>25</v>
      </c>
      <c r="BY837" t="s">
        <v>25</v>
      </c>
      <c r="BZ837" t="s">
        <v>25</v>
      </c>
      <c r="CA837" t="s">
        <v>25</v>
      </c>
      <c r="CB837" t="s">
        <v>25</v>
      </c>
      <c r="CC837" t="s">
        <v>25</v>
      </c>
      <c r="CD837" t="s">
        <v>25</v>
      </c>
      <c r="CE837" t="s">
        <v>25</v>
      </c>
      <c r="CF837" t="s">
        <v>25</v>
      </c>
      <c r="CG837" t="s">
        <v>25</v>
      </c>
      <c r="CH837" t="s">
        <v>25</v>
      </c>
      <c r="CI837" t="s">
        <v>25</v>
      </c>
      <c r="CJ837" t="s">
        <v>25</v>
      </c>
      <c r="CK837" t="s">
        <v>25</v>
      </c>
      <c r="CL837" t="s">
        <v>25</v>
      </c>
      <c r="CM837" t="s">
        <v>25</v>
      </c>
      <c r="CN837" t="s">
        <v>25</v>
      </c>
      <c r="CO837" t="s">
        <v>25</v>
      </c>
      <c r="CP837" t="s">
        <v>25</v>
      </c>
      <c r="CQ837" t="s">
        <v>25</v>
      </c>
      <c r="CR837" t="s">
        <v>25</v>
      </c>
      <c r="CS837" t="s">
        <v>25</v>
      </c>
      <c r="CT837" t="s">
        <v>25</v>
      </c>
      <c r="CU837" t="s">
        <v>25</v>
      </c>
      <c r="CV837" t="s">
        <v>25</v>
      </c>
      <c r="CW837" t="s">
        <v>25</v>
      </c>
      <c r="CX837" t="s">
        <v>25</v>
      </c>
      <c r="CY837" t="s">
        <v>25</v>
      </c>
      <c r="CZ837" t="s">
        <v>25</v>
      </c>
      <c r="DA837" t="s">
        <v>25</v>
      </c>
      <c r="DB837" t="s">
        <v>25</v>
      </c>
      <c r="DC837" t="s">
        <v>25</v>
      </c>
    </row>
    <row r="838" spans="1:107" x14ac:dyDescent="0.2">
      <c r="A838" t="s">
        <v>359</v>
      </c>
      <c r="B838">
        <v>55242466</v>
      </c>
      <c r="C838" t="s">
        <v>33</v>
      </c>
      <c r="D838">
        <v>0</v>
      </c>
      <c r="E838">
        <v>-15</v>
      </c>
      <c r="F838">
        <v>0</v>
      </c>
      <c r="G838" t="s">
        <v>24</v>
      </c>
      <c r="H838">
        <v>1</v>
      </c>
      <c r="I838" t="s">
        <v>25</v>
      </c>
      <c r="J838">
        <v>0</v>
      </c>
      <c r="K838" t="s">
        <v>25</v>
      </c>
      <c r="L838">
        <v>0</v>
      </c>
      <c r="M838">
        <v>0.66700000000000004</v>
      </c>
      <c r="N838" t="s">
        <v>363</v>
      </c>
      <c r="O838" t="s">
        <v>151</v>
      </c>
      <c r="P838" t="s">
        <v>2359</v>
      </c>
      <c r="Q838" t="s">
        <v>4561</v>
      </c>
      <c r="R838" t="s">
        <v>25</v>
      </c>
      <c r="S838" t="s">
        <v>2361</v>
      </c>
      <c r="T838" t="s">
        <v>25</v>
      </c>
      <c r="U838">
        <v>3</v>
      </c>
      <c r="V838">
        <v>702</v>
      </c>
      <c r="W838" t="s">
        <v>2411</v>
      </c>
      <c r="X838" t="s">
        <v>25</v>
      </c>
      <c r="Y838" t="s">
        <v>25</v>
      </c>
      <c r="Z838" t="s">
        <v>25</v>
      </c>
      <c r="AA838" t="s">
        <v>25</v>
      </c>
      <c r="AB838" t="s">
        <v>25</v>
      </c>
      <c r="AC838" t="s">
        <v>25</v>
      </c>
      <c r="AD838" t="s">
        <v>25</v>
      </c>
      <c r="AE838" t="s">
        <v>4515</v>
      </c>
      <c r="AF838" t="s">
        <v>4516</v>
      </c>
      <c r="AG838" t="s">
        <v>413</v>
      </c>
      <c r="AH838" t="s">
        <v>4517</v>
      </c>
      <c r="AI838" t="s">
        <v>4518</v>
      </c>
      <c r="AJ838" t="s">
        <v>4519</v>
      </c>
      <c r="AK838" t="s">
        <v>4520</v>
      </c>
      <c r="AL838" t="s">
        <v>4521</v>
      </c>
      <c r="AM838" t="s">
        <v>4522</v>
      </c>
      <c r="AN838" t="s">
        <v>4523</v>
      </c>
      <c r="AO838" t="s">
        <v>4524</v>
      </c>
      <c r="AP838" t="s">
        <v>4525</v>
      </c>
      <c r="AQ838" t="s">
        <v>4526</v>
      </c>
      <c r="AR838" t="s">
        <v>4527</v>
      </c>
      <c r="AS838" t="s">
        <v>4528</v>
      </c>
      <c r="AT838" t="s">
        <v>4529</v>
      </c>
      <c r="AU838" t="s">
        <v>4530</v>
      </c>
      <c r="AV838" t="s">
        <v>4531</v>
      </c>
      <c r="AW838" t="s">
        <v>4532</v>
      </c>
      <c r="AX838" t="s">
        <v>4533</v>
      </c>
      <c r="AY838" t="s">
        <v>4534</v>
      </c>
      <c r="AZ838" t="s">
        <v>4535</v>
      </c>
      <c r="BA838" t="s">
        <v>4535</v>
      </c>
      <c r="BB838" t="s">
        <v>4535</v>
      </c>
      <c r="BC838" t="s">
        <v>4536</v>
      </c>
      <c r="BD838" t="s">
        <v>4537</v>
      </c>
      <c r="BE838" t="s">
        <v>4538</v>
      </c>
      <c r="BF838" t="s">
        <v>4539</v>
      </c>
      <c r="BG838" t="s">
        <v>4540</v>
      </c>
      <c r="BH838" t="s">
        <v>4541</v>
      </c>
      <c r="BI838" t="s">
        <v>4542</v>
      </c>
      <c r="BJ838" t="s">
        <v>4543</v>
      </c>
      <c r="BK838" t="s">
        <v>4544</v>
      </c>
      <c r="BL838" t="s">
        <v>25</v>
      </c>
      <c r="BM838" t="s">
        <v>25</v>
      </c>
      <c r="BN838" t="s">
        <v>25</v>
      </c>
      <c r="BO838" t="s">
        <v>25</v>
      </c>
      <c r="BP838" t="s">
        <v>25</v>
      </c>
      <c r="BQ838" t="s">
        <v>25</v>
      </c>
      <c r="BR838" t="s">
        <v>25</v>
      </c>
      <c r="BS838" t="s">
        <v>25</v>
      </c>
      <c r="BT838" t="s">
        <v>25</v>
      </c>
      <c r="BU838" t="s">
        <v>25</v>
      </c>
      <c r="BV838" t="s">
        <v>25</v>
      </c>
      <c r="BW838" t="s">
        <v>25</v>
      </c>
      <c r="BX838" t="s">
        <v>25</v>
      </c>
      <c r="BY838" t="s">
        <v>25</v>
      </c>
      <c r="BZ838" t="s">
        <v>25</v>
      </c>
      <c r="CA838" t="s">
        <v>25</v>
      </c>
      <c r="CB838" t="s">
        <v>25</v>
      </c>
      <c r="CC838" t="s">
        <v>25</v>
      </c>
      <c r="CD838" t="s">
        <v>25</v>
      </c>
      <c r="CE838" t="s">
        <v>25</v>
      </c>
      <c r="CF838" t="s">
        <v>25</v>
      </c>
      <c r="CG838" t="s">
        <v>25</v>
      </c>
      <c r="CH838" t="s">
        <v>25</v>
      </c>
      <c r="CI838" t="s">
        <v>25</v>
      </c>
      <c r="CJ838" t="s">
        <v>25</v>
      </c>
      <c r="CK838" t="s">
        <v>25</v>
      </c>
      <c r="CL838" t="s">
        <v>25</v>
      </c>
      <c r="CM838" t="s">
        <v>25</v>
      </c>
      <c r="CN838" t="s">
        <v>25</v>
      </c>
      <c r="CO838" t="s">
        <v>25</v>
      </c>
      <c r="CP838" t="s">
        <v>25</v>
      </c>
      <c r="CQ838" t="s">
        <v>25</v>
      </c>
      <c r="CR838" t="s">
        <v>25</v>
      </c>
      <c r="CS838" t="s">
        <v>25</v>
      </c>
      <c r="CT838" t="s">
        <v>25</v>
      </c>
      <c r="CU838" t="s">
        <v>25</v>
      </c>
      <c r="CV838" t="s">
        <v>25</v>
      </c>
      <c r="CW838" t="s">
        <v>25</v>
      </c>
      <c r="CX838" t="s">
        <v>25</v>
      </c>
      <c r="CY838" t="s">
        <v>25</v>
      </c>
      <c r="CZ838" t="s">
        <v>25</v>
      </c>
      <c r="DA838" t="s">
        <v>25</v>
      </c>
      <c r="DB838" t="s">
        <v>25</v>
      </c>
      <c r="DC838" t="s">
        <v>25</v>
      </c>
    </row>
    <row r="839" spans="1:107" x14ac:dyDescent="0.2">
      <c r="A839" t="s">
        <v>359</v>
      </c>
      <c r="B839">
        <v>55242466</v>
      </c>
      <c r="C839" t="s">
        <v>33</v>
      </c>
      <c r="D839">
        <v>0</v>
      </c>
      <c r="E839">
        <v>-15</v>
      </c>
      <c r="F839">
        <v>0</v>
      </c>
      <c r="G839" t="s">
        <v>24</v>
      </c>
      <c r="H839">
        <v>1</v>
      </c>
      <c r="I839" t="s">
        <v>25</v>
      </c>
      <c r="J839">
        <v>0</v>
      </c>
      <c r="K839" t="s">
        <v>25</v>
      </c>
      <c r="L839">
        <v>0</v>
      </c>
      <c r="M839">
        <v>0.66700000000000004</v>
      </c>
      <c r="N839" t="s">
        <v>363</v>
      </c>
      <c r="O839" t="s">
        <v>151</v>
      </c>
      <c r="P839" t="s">
        <v>2359</v>
      </c>
      <c r="Q839" t="s">
        <v>4561</v>
      </c>
      <c r="R839" t="s">
        <v>25</v>
      </c>
      <c r="S839" t="s">
        <v>2361</v>
      </c>
      <c r="T839" t="s">
        <v>25</v>
      </c>
      <c r="U839">
        <v>3</v>
      </c>
      <c r="V839">
        <v>702</v>
      </c>
      <c r="W839" t="s">
        <v>2411</v>
      </c>
      <c r="X839" t="s">
        <v>25</v>
      </c>
      <c r="Y839" t="s">
        <v>25</v>
      </c>
      <c r="Z839" t="s">
        <v>25</v>
      </c>
      <c r="AA839" t="s">
        <v>25</v>
      </c>
      <c r="AB839" t="s">
        <v>25</v>
      </c>
      <c r="AC839" t="s">
        <v>25</v>
      </c>
      <c r="AD839" t="s">
        <v>25</v>
      </c>
      <c r="AE839" t="s">
        <v>4545</v>
      </c>
      <c r="AF839" t="s">
        <v>4516</v>
      </c>
      <c r="AG839" t="s">
        <v>413</v>
      </c>
      <c r="AH839" t="s">
        <v>4517</v>
      </c>
      <c r="AI839" t="s">
        <v>4518</v>
      </c>
      <c r="AJ839" t="s">
        <v>4519</v>
      </c>
      <c r="AK839" t="s">
        <v>4520</v>
      </c>
      <c r="AL839" t="s">
        <v>4521</v>
      </c>
      <c r="AM839" t="s">
        <v>4522</v>
      </c>
      <c r="AN839" t="s">
        <v>4523</v>
      </c>
      <c r="AO839" t="s">
        <v>4524</v>
      </c>
      <c r="AP839" t="s">
        <v>4525</v>
      </c>
      <c r="AQ839" t="s">
        <v>4526</v>
      </c>
      <c r="AR839" t="s">
        <v>4527</v>
      </c>
      <c r="AS839" t="s">
        <v>4528</v>
      </c>
      <c r="AT839" t="s">
        <v>4529</v>
      </c>
      <c r="AU839" t="s">
        <v>4530</v>
      </c>
      <c r="AV839" t="s">
        <v>4531</v>
      </c>
      <c r="AW839" t="s">
        <v>4532</v>
      </c>
      <c r="AX839" t="s">
        <v>4533</v>
      </c>
      <c r="AY839" t="s">
        <v>4534</v>
      </c>
      <c r="AZ839" t="s">
        <v>4535</v>
      </c>
      <c r="BA839" t="s">
        <v>4535</v>
      </c>
      <c r="BB839" t="s">
        <v>4535</v>
      </c>
      <c r="BC839" t="s">
        <v>4536</v>
      </c>
      <c r="BD839" t="s">
        <v>4537</v>
      </c>
      <c r="BE839" t="s">
        <v>4538</v>
      </c>
      <c r="BF839" t="s">
        <v>4539</v>
      </c>
      <c r="BG839" t="s">
        <v>4540</v>
      </c>
      <c r="BH839" t="s">
        <v>4541</v>
      </c>
      <c r="BI839" t="s">
        <v>4542</v>
      </c>
      <c r="BJ839" t="s">
        <v>4543</v>
      </c>
      <c r="BK839" t="s">
        <v>4544</v>
      </c>
      <c r="BL839" t="s">
        <v>25</v>
      </c>
      <c r="BM839" t="s">
        <v>25</v>
      </c>
      <c r="BN839" t="s">
        <v>25</v>
      </c>
      <c r="BO839" t="s">
        <v>25</v>
      </c>
      <c r="BP839" t="s">
        <v>25</v>
      </c>
      <c r="BQ839" t="s">
        <v>25</v>
      </c>
      <c r="BR839" t="s">
        <v>25</v>
      </c>
      <c r="BS839" t="s">
        <v>25</v>
      </c>
      <c r="BT839" t="s">
        <v>25</v>
      </c>
      <c r="BU839" t="s">
        <v>25</v>
      </c>
      <c r="BV839" t="s">
        <v>25</v>
      </c>
      <c r="BW839" t="s">
        <v>25</v>
      </c>
      <c r="BX839" t="s">
        <v>25</v>
      </c>
      <c r="BY839" t="s">
        <v>25</v>
      </c>
      <c r="BZ839" t="s">
        <v>25</v>
      </c>
      <c r="CA839" t="s">
        <v>25</v>
      </c>
      <c r="CB839" t="s">
        <v>25</v>
      </c>
      <c r="CC839" t="s">
        <v>25</v>
      </c>
      <c r="CD839" t="s">
        <v>25</v>
      </c>
      <c r="CE839" t="s">
        <v>25</v>
      </c>
      <c r="CF839" t="s">
        <v>25</v>
      </c>
      <c r="CG839" t="s">
        <v>25</v>
      </c>
      <c r="CH839" t="s">
        <v>25</v>
      </c>
      <c r="CI839" t="s">
        <v>25</v>
      </c>
      <c r="CJ839" t="s">
        <v>25</v>
      </c>
      <c r="CK839" t="s">
        <v>25</v>
      </c>
      <c r="CL839" t="s">
        <v>25</v>
      </c>
      <c r="CM839" t="s">
        <v>25</v>
      </c>
      <c r="CN839" t="s">
        <v>25</v>
      </c>
      <c r="CO839" t="s">
        <v>25</v>
      </c>
      <c r="CP839" t="s">
        <v>25</v>
      </c>
      <c r="CQ839" t="s">
        <v>25</v>
      </c>
      <c r="CR839" t="s">
        <v>25</v>
      </c>
      <c r="CS839" t="s">
        <v>25</v>
      </c>
      <c r="CT839" t="s">
        <v>25</v>
      </c>
      <c r="CU839" t="s">
        <v>25</v>
      </c>
      <c r="CV839" t="s">
        <v>25</v>
      </c>
      <c r="CW839" t="s">
        <v>25</v>
      </c>
      <c r="CX839" t="s">
        <v>25</v>
      </c>
      <c r="CY839" t="s">
        <v>25</v>
      </c>
      <c r="CZ839" t="s">
        <v>25</v>
      </c>
      <c r="DA839" t="s">
        <v>25</v>
      </c>
      <c r="DB839" t="s">
        <v>25</v>
      </c>
      <c r="DC839" t="s">
        <v>25</v>
      </c>
    </row>
    <row r="840" spans="1:107" x14ac:dyDescent="0.2">
      <c r="A840" t="s">
        <v>359</v>
      </c>
      <c r="B840">
        <v>55242466</v>
      </c>
      <c r="C840" t="s">
        <v>33</v>
      </c>
      <c r="D840">
        <v>0</v>
      </c>
      <c r="E840">
        <v>-15</v>
      </c>
      <c r="F840">
        <v>0</v>
      </c>
      <c r="G840" t="s">
        <v>24</v>
      </c>
      <c r="H840">
        <v>1</v>
      </c>
      <c r="I840" t="s">
        <v>25</v>
      </c>
      <c r="J840">
        <v>0</v>
      </c>
      <c r="K840" t="s">
        <v>25</v>
      </c>
      <c r="L840">
        <v>0</v>
      </c>
      <c r="M840">
        <v>0.66700000000000004</v>
      </c>
      <c r="N840" t="s">
        <v>363</v>
      </c>
      <c r="O840" t="s">
        <v>151</v>
      </c>
      <c r="P840" t="s">
        <v>2359</v>
      </c>
      <c r="Q840" t="s">
        <v>4561</v>
      </c>
      <c r="R840" t="s">
        <v>25</v>
      </c>
      <c r="S840" t="s">
        <v>2361</v>
      </c>
      <c r="T840" t="s">
        <v>25</v>
      </c>
      <c r="U840">
        <v>3</v>
      </c>
      <c r="V840">
        <v>747</v>
      </c>
      <c r="W840" t="s">
        <v>2411</v>
      </c>
      <c r="X840" t="s">
        <v>25</v>
      </c>
      <c r="Y840" t="s">
        <v>25</v>
      </c>
      <c r="Z840" t="s">
        <v>25</v>
      </c>
      <c r="AA840" t="s">
        <v>25</v>
      </c>
      <c r="AB840" t="s">
        <v>25</v>
      </c>
      <c r="AC840" t="s">
        <v>25</v>
      </c>
      <c r="AD840" t="s">
        <v>25</v>
      </c>
      <c r="AE840" t="s">
        <v>4546</v>
      </c>
      <c r="AF840" t="s">
        <v>4516</v>
      </c>
      <c r="AG840" t="s">
        <v>413</v>
      </c>
      <c r="AH840" t="s">
        <v>4517</v>
      </c>
      <c r="AI840" t="s">
        <v>4518</v>
      </c>
      <c r="AJ840" t="s">
        <v>4519</v>
      </c>
      <c r="AK840" t="s">
        <v>4520</v>
      </c>
      <c r="AL840" t="s">
        <v>4521</v>
      </c>
      <c r="AM840" t="s">
        <v>4522</v>
      </c>
      <c r="AN840" t="s">
        <v>4523</v>
      </c>
      <c r="AO840" t="s">
        <v>4524</v>
      </c>
      <c r="AP840" t="s">
        <v>4525</v>
      </c>
      <c r="AQ840" t="s">
        <v>4526</v>
      </c>
      <c r="AR840" t="s">
        <v>4527</v>
      </c>
      <c r="AS840" t="s">
        <v>4528</v>
      </c>
      <c r="AT840" t="s">
        <v>4529</v>
      </c>
      <c r="AU840" t="s">
        <v>4530</v>
      </c>
      <c r="AV840" t="s">
        <v>4531</v>
      </c>
      <c r="AW840" t="s">
        <v>4532</v>
      </c>
      <c r="AX840" t="s">
        <v>4533</v>
      </c>
      <c r="AY840" t="s">
        <v>4534</v>
      </c>
      <c r="AZ840" t="s">
        <v>4535</v>
      </c>
      <c r="BA840" t="s">
        <v>4535</v>
      </c>
      <c r="BB840" t="s">
        <v>4535</v>
      </c>
      <c r="BC840" t="s">
        <v>4536</v>
      </c>
      <c r="BD840" t="s">
        <v>4537</v>
      </c>
      <c r="BE840" t="s">
        <v>4538</v>
      </c>
      <c r="BF840" t="s">
        <v>4539</v>
      </c>
      <c r="BG840" t="s">
        <v>4540</v>
      </c>
      <c r="BH840" t="s">
        <v>4541</v>
      </c>
      <c r="BI840" t="s">
        <v>4542</v>
      </c>
      <c r="BJ840" t="s">
        <v>4543</v>
      </c>
      <c r="BK840" t="s">
        <v>4544</v>
      </c>
      <c r="BL840" t="s">
        <v>25</v>
      </c>
      <c r="BM840" t="s">
        <v>25</v>
      </c>
      <c r="BN840" t="s">
        <v>25</v>
      </c>
      <c r="BO840" t="s">
        <v>25</v>
      </c>
      <c r="BP840" t="s">
        <v>25</v>
      </c>
      <c r="BQ840" t="s">
        <v>25</v>
      </c>
      <c r="BR840" t="s">
        <v>25</v>
      </c>
      <c r="BS840" t="s">
        <v>25</v>
      </c>
      <c r="BT840" t="s">
        <v>25</v>
      </c>
      <c r="BU840" t="s">
        <v>25</v>
      </c>
      <c r="BV840" t="s">
        <v>25</v>
      </c>
      <c r="BW840" t="s">
        <v>25</v>
      </c>
      <c r="BX840" t="s">
        <v>25</v>
      </c>
      <c r="BY840" t="s">
        <v>25</v>
      </c>
      <c r="BZ840" t="s">
        <v>25</v>
      </c>
      <c r="CA840" t="s">
        <v>25</v>
      </c>
      <c r="CB840" t="s">
        <v>25</v>
      </c>
      <c r="CC840" t="s">
        <v>25</v>
      </c>
      <c r="CD840" t="s">
        <v>25</v>
      </c>
      <c r="CE840" t="s">
        <v>25</v>
      </c>
      <c r="CF840" t="s">
        <v>25</v>
      </c>
      <c r="CG840" t="s">
        <v>25</v>
      </c>
      <c r="CH840" t="s">
        <v>25</v>
      </c>
      <c r="CI840" t="s">
        <v>25</v>
      </c>
      <c r="CJ840" t="s">
        <v>25</v>
      </c>
      <c r="CK840" t="s">
        <v>25</v>
      </c>
      <c r="CL840" t="s">
        <v>25</v>
      </c>
      <c r="CM840" t="s">
        <v>25</v>
      </c>
      <c r="CN840" t="s">
        <v>25</v>
      </c>
      <c r="CO840" t="s">
        <v>25</v>
      </c>
      <c r="CP840" t="s">
        <v>25</v>
      </c>
      <c r="CQ840" t="s">
        <v>25</v>
      </c>
      <c r="CR840" t="s">
        <v>25</v>
      </c>
      <c r="CS840" t="s">
        <v>25</v>
      </c>
      <c r="CT840" t="s">
        <v>25</v>
      </c>
      <c r="CU840" t="s">
        <v>25</v>
      </c>
      <c r="CV840" t="s">
        <v>25</v>
      </c>
      <c r="CW840" t="s">
        <v>25</v>
      </c>
      <c r="CX840" t="s">
        <v>25</v>
      </c>
      <c r="CY840" t="s">
        <v>25</v>
      </c>
      <c r="CZ840" t="s">
        <v>25</v>
      </c>
      <c r="DA840" t="s">
        <v>25</v>
      </c>
      <c r="DB840" t="s">
        <v>25</v>
      </c>
      <c r="DC840" t="s">
        <v>25</v>
      </c>
    </row>
    <row r="841" spans="1:107" x14ac:dyDescent="0.2">
      <c r="A841" t="s">
        <v>359</v>
      </c>
      <c r="B841">
        <v>55242466</v>
      </c>
      <c r="C841" t="s">
        <v>33</v>
      </c>
      <c r="D841">
        <v>0</v>
      </c>
      <c r="E841">
        <v>-15</v>
      </c>
      <c r="F841">
        <v>0</v>
      </c>
      <c r="G841" t="s">
        <v>24</v>
      </c>
      <c r="H841">
        <v>1</v>
      </c>
      <c r="I841" t="s">
        <v>25</v>
      </c>
      <c r="J841">
        <v>0</v>
      </c>
      <c r="K841" t="s">
        <v>25</v>
      </c>
      <c r="L841">
        <v>0</v>
      </c>
      <c r="M841">
        <v>0.66700000000000004</v>
      </c>
      <c r="N841" t="s">
        <v>363</v>
      </c>
      <c r="O841" t="s">
        <v>151</v>
      </c>
      <c r="P841" t="s">
        <v>2359</v>
      </c>
      <c r="Q841" t="s">
        <v>4561</v>
      </c>
      <c r="R841" t="s">
        <v>25</v>
      </c>
      <c r="S841" t="s">
        <v>2361</v>
      </c>
      <c r="T841" t="s">
        <v>25</v>
      </c>
      <c r="U841">
        <v>3</v>
      </c>
      <c r="V841">
        <v>480</v>
      </c>
      <c r="W841" t="s">
        <v>2411</v>
      </c>
      <c r="X841" t="s">
        <v>25</v>
      </c>
      <c r="Y841" t="s">
        <v>25</v>
      </c>
      <c r="Z841" t="s">
        <v>25</v>
      </c>
      <c r="AA841" t="s">
        <v>25</v>
      </c>
      <c r="AB841" t="s">
        <v>25</v>
      </c>
      <c r="AC841" t="s">
        <v>25</v>
      </c>
      <c r="AD841" t="s">
        <v>25</v>
      </c>
      <c r="AE841" t="s">
        <v>4547</v>
      </c>
      <c r="AF841" t="s">
        <v>4516</v>
      </c>
      <c r="AG841" t="s">
        <v>413</v>
      </c>
      <c r="AH841" t="s">
        <v>4517</v>
      </c>
      <c r="AI841" t="s">
        <v>4518</v>
      </c>
      <c r="AJ841" t="s">
        <v>4519</v>
      </c>
      <c r="AK841" t="s">
        <v>4520</v>
      </c>
      <c r="AL841" t="s">
        <v>4521</v>
      </c>
      <c r="AM841" t="s">
        <v>4522</v>
      </c>
      <c r="AN841" t="s">
        <v>4523</v>
      </c>
      <c r="AO841" t="s">
        <v>4524</v>
      </c>
      <c r="AP841" t="s">
        <v>4525</v>
      </c>
      <c r="AQ841" t="s">
        <v>4526</v>
      </c>
      <c r="AR841" t="s">
        <v>4527</v>
      </c>
      <c r="AS841" t="s">
        <v>4528</v>
      </c>
      <c r="AT841" t="s">
        <v>4529</v>
      </c>
      <c r="AU841" t="s">
        <v>4530</v>
      </c>
      <c r="AV841" t="s">
        <v>4531</v>
      </c>
      <c r="AW841" t="s">
        <v>4532</v>
      </c>
      <c r="AX841" t="s">
        <v>4533</v>
      </c>
      <c r="AY841" t="s">
        <v>4534</v>
      </c>
      <c r="AZ841" t="s">
        <v>4535</v>
      </c>
      <c r="BA841" t="s">
        <v>4535</v>
      </c>
      <c r="BB841" t="s">
        <v>4535</v>
      </c>
      <c r="BC841" t="s">
        <v>4536</v>
      </c>
      <c r="BD841" t="s">
        <v>4537</v>
      </c>
      <c r="BE841" t="s">
        <v>4538</v>
      </c>
      <c r="BF841" t="s">
        <v>4539</v>
      </c>
      <c r="BG841" t="s">
        <v>4540</v>
      </c>
      <c r="BH841" t="s">
        <v>4541</v>
      </c>
      <c r="BI841" t="s">
        <v>4542</v>
      </c>
      <c r="BJ841" t="s">
        <v>4543</v>
      </c>
      <c r="BK841" t="s">
        <v>4544</v>
      </c>
      <c r="BL841" t="s">
        <v>25</v>
      </c>
      <c r="BM841" t="s">
        <v>25</v>
      </c>
      <c r="BN841" t="s">
        <v>25</v>
      </c>
      <c r="BO841" t="s">
        <v>25</v>
      </c>
      <c r="BP841" t="s">
        <v>25</v>
      </c>
      <c r="BQ841" t="s">
        <v>25</v>
      </c>
      <c r="BR841" t="s">
        <v>25</v>
      </c>
      <c r="BS841" t="s">
        <v>25</v>
      </c>
      <c r="BT841" t="s">
        <v>25</v>
      </c>
      <c r="BU841" t="s">
        <v>25</v>
      </c>
      <c r="BV841" t="s">
        <v>25</v>
      </c>
      <c r="BW841" t="s">
        <v>25</v>
      </c>
      <c r="BX841" t="s">
        <v>25</v>
      </c>
      <c r="BY841" t="s">
        <v>25</v>
      </c>
      <c r="BZ841" t="s">
        <v>25</v>
      </c>
      <c r="CA841" t="s">
        <v>25</v>
      </c>
      <c r="CB841" t="s">
        <v>25</v>
      </c>
      <c r="CC841" t="s">
        <v>25</v>
      </c>
      <c r="CD841" t="s">
        <v>25</v>
      </c>
      <c r="CE841" t="s">
        <v>25</v>
      </c>
      <c r="CF841" t="s">
        <v>25</v>
      </c>
      <c r="CG841" t="s">
        <v>25</v>
      </c>
      <c r="CH841" t="s">
        <v>25</v>
      </c>
      <c r="CI841" t="s">
        <v>25</v>
      </c>
      <c r="CJ841" t="s">
        <v>25</v>
      </c>
      <c r="CK841" t="s">
        <v>25</v>
      </c>
      <c r="CL841" t="s">
        <v>25</v>
      </c>
      <c r="CM841" t="s">
        <v>25</v>
      </c>
      <c r="CN841" t="s">
        <v>25</v>
      </c>
      <c r="CO841" t="s">
        <v>25</v>
      </c>
      <c r="CP841" t="s">
        <v>25</v>
      </c>
      <c r="CQ841" t="s">
        <v>25</v>
      </c>
      <c r="CR841" t="s">
        <v>25</v>
      </c>
      <c r="CS841" t="s">
        <v>25</v>
      </c>
      <c r="CT841" t="s">
        <v>25</v>
      </c>
      <c r="CU841" t="s">
        <v>25</v>
      </c>
      <c r="CV841" t="s">
        <v>25</v>
      </c>
      <c r="CW841" t="s">
        <v>25</v>
      </c>
      <c r="CX841" t="s">
        <v>25</v>
      </c>
      <c r="CY841" t="s">
        <v>25</v>
      </c>
      <c r="CZ841" t="s">
        <v>25</v>
      </c>
      <c r="DA841" t="s">
        <v>25</v>
      </c>
      <c r="DB841" t="s">
        <v>25</v>
      </c>
      <c r="DC841" t="s">
        <v>25</v>
      </c>
    </row>
    <row r="842" spans="1:107" x14ac:dyDescent="0.2">
      <c r="A842" t="s">
        <v>359</v>
      </c>
      <c r="B842">
        <v>55242466</v>
      </c>
      <c r="C842" t="s">
        <v>33</v>
      </c>
      <c r="D842">
        <v>0</v>
      </c>
      <c r="E842">
        <v>-15</v>
      </c>
      <c r="F842">
        <v>0</v>
      </c>
      <c r="G842" t="s">
        <v>24</v>
      </c>
      <c r="H842">
        <v>1</v>
      </c>
      <c r="I842" t="s">
        <v>25</v>
      </c>
      <c r="J842">
        <v>0</v>
      </c>
      <c r="K842" t="s">
        <v>25</v>
      </c>
      <c r="L842">
        <v>0</v>
      </c>
      <c r="M842">
        <v>0.66700000000000004</v>
      </c>
      <c r="N842" t="s">
        <v>363</v>
      </c>
      <c r="O842" t="s">
        <v>151</v>
      </c>
      <c r="P842" t="s">
        <v>2359</v>
      </c>
      <c r="Q842" t="s">
        <v>4561</v>
      </c>
      <c r="R842" t="s">
        <v>25</v>
      </c>
      <c r="S842" t="s">
        <v>2361</v>
      </c>
      <c r="T842" t="s">
        <v>25</v>
      </c>
      <c r="U842">
        <v>3</v>
      </c>
      <c r="V842">
        <v>747</v>
      </c>
      <c r="W842" t="s">
        <v>2411</v>
      </c>
      <c r="X842" t="s">
        <v>4548</v>
      </c>
      <c r="Y842" t="s">
        <v>4549</v>
      </c>
      <c r="Z842" t="s">
        <v>4550</v>
      </c>
      <c r="AA842" t="s">
        <v>4551</v>
      </c>
      <c r="AB842" t="s">
        <v>4552</v>
      </c>
      <c r="AC842" t="s">
        <v>4553</v>
      </c>
      <c r="AD842" t="s">
        <v>25</v>
      </c>
      <c r="AE842" t="s">
        <v>4549</v>
      </c>
      <c r="AF842" t="s">
        <v>4516</v>
      </c>
      <c r="AG842" t="s">
        <v>413</v>
      </c>
      <c r="AH842" t="s">
        <v>4517</v>
      </c>
      <c r="AI842" t="s">
        <v>4518</v>
      </c>
      <c r="AJ842" t="s">
        <v>4519</v>
      </c>
      <c r="AK842" t="s">
        <v>4520</v>
      </c>
      <c r="AL842" t="s">
        <v>4521</v>
      </c>
      <c r="AM842" t="s">
        <v>4522</v>
      </c>
      <c r="AN842" t="s">
        <v>4523</v>
      </c>
      <c r="AO842" t="s">
        <v>4524</v>
      </c>
      <c r="AP842" t="s">
        <v>4525</v>
      </c>
      <c r="AQ842" t="s">
        <v>4526</v>
      </c>
      <c r="AR842" t="s">
        <v>4527</v>
      </c>
      <c r="AS842" t="s">
        <v>4528</v>
      </c>
      <c r="AT842" t="s">
        <v>4529</v>
      </c>
      <c r="AU842" t="s">
        <v>4530</v>
      </c>
      <c r="AV842" t="s">
        <v>4531</v>
      </c>
      <c r="AW842" t="s">
        <v>4532</v>
      </c>
      <c r="AX842" t="s">
        <v>4533</v>
      </c>
      <c r="AY842" t="s">
        <v>4534</v>
      </c>
      <c r="AZ842" t="s">
        <v>4535</v>
      </c>
      <c r="BA842" t="s">
        <v>4535</v>
      </c>
      <c r="BB842" t="s">
        <v>4535</v>
      </c>
      <c r="BC842" t="s">
        <v>4536</v>
      </c>
      <c r="BD842" t="s">
        <v>4537</v>
      </c>
      <c r="BE842" t="s">
        <v>4538</v>
      </c>
      <c r="BF842" t="s">
        <v>4539</v>
      </c>
      <c r="BG842" t="s">
        <v>4540</v>
      </c>
      <c r="BH842" t="s">
        <v>4541</v>
      </c>
      <c r="BI842" t="s">
        <v>4542</v>
      </c>
      <c r="BJ842" t="s">
        <v>4543</v>
      </c>
      <c r="BK842" t="s">
        <v>4544</v>
      </c>
      <c r="BL842" t="s">
        <v>25</v>
      </c>
      <c r="BM842" t="s">
        <v>25</v>
      </c>
      <c r="BN842" t="s">
        <v>25</v>
      </c>
      <c r="BO842" t="s">
        <v>25</v>
      </c>
      <c r="BP842" t="s">
        <v>25</v>
      </c>
      <c r="BQ842" t="s">
        <v>25</v>
      </c>
      <c r="BR842" t="s">
        <v>25</v>
      </c>
      <c r="BS842" t="s">
        <v>25</v>
      </c>
      <c r="BT842" t="s">
        <v>25</v>
      </c>
      <c r="BU842" t="s">
        <v>25</v>
      </c>
      <c r="BV842" t="s">
        <v>25</v>
      </c>
      <c r="BW842" t="s">
        <v>25</v>
      </c>
      <c r="BX842" t="s">
        <v>25</v>
      </c>
      <c r="BY842" t="s">
        <v>25</v>
      </c>
      <c r="BZ842" t="s">
        <v>25</v>
      </c>
      <c r="CA842" t="s">
        <v>25</v>
      </c>
      <c r="CB842" t="s">
        <v>25</v>
      </c>
      <c r="CC842" t="s">
        <v>25</v>
      </c>
      <c r="CD842" t="s">
        <v>25</v>
      </c>
      <c r="CE842" t="s">
        <v>25</v>
      </c>
      <c r="CF842" t="s">
        <v>25</v>
      </c>
      <c r="CG842" t="s">
        <v>25</v>
      </c>
      <c r="CH842" t="s">
        <v>25</v>
      </c>
      <c r="CI842" t="s">
        <v>25</v>
      </c>
      <c r="CJ842" t="s">
        <v>25</v>
      </c>
      <c r="CK842" t="s">
        <v>25</v>
      </c>
      <c r="CL842" t="s">
        <v>25</v>
      </c>
      <c r="CM842" t="s">
        <v>25</v>
      </c>
      <c r="CN842" t="s">
        <v>25</v>
      </c>
      <c r="CO842" t="s">
        <v>25</v>
      </c>
      <c r="CP842" t="s">
        <v>25</v>
      </c>
      <c r="CQ842" t="s">
        <v>25</v>
      </c>
      <c r="CR842" t="s">
        <v>25</v>
      </c>
      <c r="CS842" t="s">
        <v>25</v>
      </c>
      <c r="CT842" t="s">
        <v>25</v>
      </c>
      <c r="CU842" t="s">
        <v>25</v>
      </c>
      <c r="CV842" t="s">
        <v>25</v>
      </c>
      <c r="CW842" t="s">
        <v>25</v>
      </c>
      <c r="CX842" t="s">
        <v>25</v>
      </c>
      <c r="CY842" t="s">
        <v>25</v>
      </c>
      <c r="CZ842" t="s">
        <v>25</v>
      </c>
      <c r="DA842" t="s">
        <v>25</v>
      </c>
      <c r="DB842" t="s">
        <v>25</v>
      </c>
      <c r="DC842" t="s">
        <v>25</v>
      </c>
    </row>
    <row r="843" spans="1:107" x14ac:dyDescent="0.2">
      <c r="A843" t="s">
        <v>359</v>
      </c>
      <c r="B843">
        <v>55242466</v>
      </c>
      <c r="C843" t="s">
        <v>33</v>
      </c>
      <c r="D843">
        <v>0</v>
      </c>
      <c r="E843">
        <v>-15</v>
      </c>
      <c r="F843">
        <v>0</v>
      </c>
      <c r="G843" t="s">
        <v>24</v>
      </c>
      <c r="H843">
        <v>1</v>
      </c>
      <c r="I843" t="s">
        <v>25</v>
      </c>
      <c r="J843">
        <v>0</v>
      </c>
      <c r="K843" t="s">
        <v>25</v>
      </c>
      <c r="L843">
        <v>0</v>
      </c>
      <c r="M843">
        <v>0.66700000000000004</v>
      </c>
      <c r="N843" t="s">
        <v>363</v>
      </c>
      <c r="O843" t="s">
        <v>151</v>
      </c>
      <c r="P843" t="s">
        <v>2359</v>
      </c>
      <c r="Q843" t="s">
        <v>4561</v>
      </c>
      <c r="R843" t="s">
        <v>25</v>
      </c>
      <c r="S843" t="s">
        <v>2361</v>
      </c>
      <c r="T843" t="s">
        <v>25</v>
      </c>
      <c r="U843">
        <v>3</v>
      </c>
      <c r="V843">
        <v>747</v>
      </c>
      <c r="W843" t="s">
        <v>2411</v>
      </c>
      <c r="X843" t="s">
        <v>4554</v>
      </c>
      <c r="Y843" t="s">
        <v>4555</v>
      </c>
      <c r="Z843" t="s">
        <v>4556</v>
      </c>
      <c r="AA843" t="s">
        <v>4557</v>
      </c>
      <c r="AB843" t="s">
        <v>4552</v>
      </c>
      <c r="AC843" t="s">
        <v>4553</v>
      </c>
      <c r="AD843" t="s">
        <v>25</v>
      </c>
      <c r="AE843" t="s">
        <v>4549</v>
      </c>
      <c r="AF843" t="s">
        <v>4516</v>
      </c>
      <c r="AG843" t="s">
        <v>413</v>
      </c>
      <c r="AH843" t="s">
        <v>4517</v>
      </c>
      <c r="AI843" t="s">
        <v>4518</v>
      </c>
      <c r="AJ843" t="s">
        <v>4519</v>
      </c>
      <c r="AK843" t="s">
        <v>4520</v>
      </c>
      <c r="AL843" t="s">
        <v>4521</v>
      </c>
      <c r="AM843" t="s">
        <v>4522</v>
      </c>
      <c r="AN843" t="s">
        <v>4523</v>
      </c>
      <c r="AO843" t="s">
        <v>4524</v>
      </c>
      <c r="AP843" t="s">
        <v>4525</v>
      </c>
      <c r="AQ843" t="s">
        <v>4526</v>
      </c>
      <c r="AR843" t="s">
        <v>4527</v>
      </c>
      <c r="AS843" t="s">
        <v>4528</v>
      </c>
      <c r="AT843" t="s">
        <v>4529</v>
      </c>
      <c r="AU843" t="s">
        <v>4530</v>
      </c>
      <c r="AV843" t="s">
        <v>4531</v>
      </c>
      <c r="AW843" t="s">
        <v>4532</v>
      </c>
      <c r="AX843" t="s">
        <v>4533</v>
      </c>
      <c r="AY843" t="s">
        <v>4534</v>
      </c>
      <c r="AZ843" t="s">
        <v>4535</v>
      </c>
      <c r="BA843" t="s">
        <v>4535</v>
      </c>
      <c r="BB843" t="s">
        <v>4535</v>
      </c>
      <c r="BC843" t="s">
        <v>4536</v>
      </c>
      <c r="BD843" t="s">
        <v>4537</v>
      </c>
      <c r="BE843" t="s">
        <v>4538</v>
      </c>
      <c r="BF843" t="s">
        <v>4539</v>
      </c>
      <c r="BG843" t="s">
        <v>4540</v>
      </c>
      <c r="BH843" t="s">
        <v>4541</v>
      </c>
      <c r="BI843" t="s">
        <v>4542</v>
      </c>
      <c r="BJ843" t="s">
        <v>4543</v>
      </c>
      <c r="BK843" t="s">
        <v>4544</v>
      </c>
      <c r="BL843" t="s">
        <v>25</v>
      </c>
      <c r="BM843" t="s">
        <v>25</v>
      </c>
      <c r="BN843" t="s">
        <v>25</v>
      </c>
      <c r="BO843" t="s">
        <v>25</v>
      </c>
      <c r="BP843" t="s">
        <v>25</v>
      </c>
      <c r="BQ843" t="s">
        <v>25</v>
      </c>
      <c r="BR843" t="s">
        <v>25</v>
      </c>
      <c r="BS843" t="s">
        <v>25</v>
      </c>
      <c r="BT843" t="s">
        <v>25</v>
      </c>
      <c r="BU843" t="s">
        <v>25</v>
      </c>
      <c r="BV843" t="s">
        <v>25</v>
      </c>
      <c r="BW843" t="s">
        <v>25</v>
      </c>
      <c r="BX843" t="s">
        <v>25</v>
      </c>
      <c r="BY843" t="s">
        <v>25</v>
      </c>
      <c r="BZ843" t="s">
        <v>25</v>
      </c>
      <c r="CA843" t="s">
        <v>25</v>
      </c>
      <c r="CB843" t="s">
        <v>25</v>
      </c>
      <c r="CC843" t="s">
        <v>25</v>
      </c>
      <c r="CD843" t="s">
        <v>25</v>
      </c>
      <c r="CE843" t="s">
        <v>25</v>
      </c>
      <c r="CF843" t="s">
        <v>25</v>
      </c>
      <c r="CG843" t="s">
        <v>25</v>
      </c>
      <c r="CH843" t="s">
        <v>25</v>
      </c>
      <c r="CI843" t="s">
        <v>25</v>
      </c>
      <c r="CJ843" t="s">
        <v>25</v>
      </c>
      <c r="CK843" t="s">
        <v>25</v>
      </c>
      <c r="CL843" t="s">
        <v>25</v>
      </c>
      <c r="CM843" t="s">
        <v>25</v>
      </c>
      <c r="CN843" t="s">
        <v>25</v>
      </c>
      <c r="CO843" t="s">
        <v>25</v>
      </c>
      <c r="CP843" t="s">
        <v>25</v>
      </c>
      <c r="CQ843" t="s">
        <v>25</v>
      </c>
      <c r="CR843" t="s">
        <v>25</v>
      </c>
      <c r="CS843" t="s">
        <v>25</v>
      </c>
      <c r="CT843" t="s">
        <v>25</v>
      </c>
      <c r="CU843" t="s">
        <v>25</v>
      </c>
      <c r="CV843" t="s">
        <v>25</v>
      </c>
      <c r="CW843" t="s">
        <v>25</v>
      </c>
      <c r="CX843" t="s">
        <v>25</v>
      </c>
      <c r="CY843" t="s">
        <v>25</v>
      </c>
      <c r="CZ843" t="s">
        <v>25</v>
      </c>
      <c r="DA843" t="s">
        <v>25</v>
      </c>
      <c r="DB843" t="s">
        <v>25</v>
      </c>
      <c r="DC843" t="s">
        <v>25</v>
      </c>
    </row>
    <row r="844" spans="1:107" x14ac:dyDescent="0.2">
      <c r="A844" t="s">
        <v>359</v>
      </c>
      <c r="B844">
        <v>55242466</v>
      </c>
      <c r="C844" t="s">
        <v>33</v>
      </c>
      <c r="D844">
        <v>0</v>
      </c>
      <c r="E844">
        <v>-15</v>
      </c>
      <c r="F844">
        <v>0</v>
      </c>
      <c r="G844" t="s">
        <v>24</v>
      </c>
      <c r="H844">
        <v>1</v>
      </c>
      <c r="I844" t="s">
        <v>25</v>
      </c>
      <c r="J844">
        <v>0</v>
      </c>
      <c r="K844" t="s">
        <v>25</v>
      </c>
      <c r="L844">
        <v>0</v>
      </c>
      <c r="M844">
        <v>0.66700000000000004</v>
      </c>
      <c r="N844" t="s">
        <v>363</v>
      </c>
      <c r="O844" t="s">
        <v>151</v>
      </c>
      <c r="P844" t="s">
        <v>2359</v>
      </c>
      <c r="Q844" t="s">
        <v>4561</v>
      </c>
      <c r="R844" t="s">
        <v>25</v>
      </c>
      <c r="S844" t="s">
        <v>2361</v>
      </c>
      <c r="T844" t="s">
        <v>25</v>
      </c>
      <c r="U844">
        <v>3</v>
      </c>
      <c r="V844">
        <v>747</v>
      </c>
      <c r="W844" t="s">
        <v>2411</v>
      </c>
      <c r="X844" t="s">
        <v>4558</v>
      </c>
      <c r="Y844" t="s">
        <v>4559</v>
      </c>
      <c r="Z844" t="s">
        <v>4550</v>
      </c>
      <c r="AA844" t="s">
        <v>4551</v>
      </c>
      <c r="AB844" t="s">
        <v>4552</v>
      </c>
      <c r="AC844" t="s">
        <v>4553</v>
      </c>
      <c r="AD844" t="s">
        <v>25</v>
      </c>
      <c r="AE844" t="s">
        <v>4549</v>
      </c>
      <c r="AF844" t="s">
        <v>4516</v>
      </c>
      <c r="AG844" t="s">
        <v>413</v>
      </c>
      <c r="AH844" t="s">
        <v>4517</v>
      </c>
      <c r="AI844" t="s">
        <v>4518</v>
      </c>
      <c r="AJ844" t="s">
        <v>4519</v>
      </c>
      <c r="AK844" t="s">
        <v>4520</v>
      </c>
      <c r="AL844" t="s">
        <v>4521</v>
      </c>
      <c r="AM844" t="s">
        <v>4522</v>
      </c>
      <c r="AN844" t="s">
        <v>4523</v>
      </c>
      <c r="AO844" t="s">
        <v>4524</v>
      </c>
      <c r="AP844" t="s">
        <v>4525</v>
      </c>
      <c r="AQ844" t="s">
        <v>4526</v>
      </c>
      <c r="AR844" t="s">
        <v>4527</v>
      </c>
      <c r="AS844" t="s">
        <v>4528</v>
      </c>
      <c r="AT844" t="s">
        <v>4529</v>
      </c>
      <c r="AU844" t="s">
        <v>4530</v>
      </c>
      <c r="AV844" t="s">
        <v>4531</v>
      </c>
      <c r="AW844" t="s">
        <v>4532</v>
      </c>
      <c r="AX844" t="s">
        <v>4533</v>
      </c>
      <c r="AY844" t="s">
        <v>4534</v>
      </c>
      <c r="AZ844" t="s">
        <v>4535</v>
      </c>
      <c r="BA844" t="s">
        <v>4535</v>
      </c>
      <c r="BB844" t="s">
        <v>4535</v>
      </c>
      <c r="BC844" t="s">
        <v>4536</v>
      </c>
      <c r="BD844" t="s">
        <v>4537</v>
      </c>
      <c r="BE844" t="s">
        <v>4538</v>
      </c>
      <c r="BF844" t="s">
        <v>4539</v>
      </c>
      <c r="BG844" t="s">
        <v>4540</v>
      </c>
      <c r="BH844" t="s">
        <v>4541</v>
      </c>
      <c r="BI844" t="s">
        <v>4542</v>
      </c>
      <c r="BJ844" t="s">
        <v>4543</v>
      </c>
      <c r="BK844" t="s">
        <v>4544</v>
      </c>
      <c r="BL844" t="s">
        <v>25</v>
      </c>
      <c r="BM844" t="s">
        <v>25</v>
      </c>
      <c r="BN844" t="s">
        <v>25</v>
      </c>
      <c r="BO844" t="s">
        <v>25</v>
      </c>
      <c r="BP844" t="s">
        <v>25</v>
      </c>
      <c r="BQ844" t="s">
        <v>25</v>
      </c>
      <c r="BR844" t="s">
        <v>25</v>
      </c>
      <c r="BS844" t="s">
        <v>25</v>
      </c>
      <c r="BT844" t="s">
        <v>25</v>
      </c>
      <c r="BU844" t="s">
        <v>25</v>
      </c>
      <c r="BV844" t="s">
        <v>25</v>
      </c>
      <c r="BW844" t="s">
        <v>25</v>
      </c>
      <c r="BX844" t="s">
        <v>25</v>
      </c>
      <c r="BY844" t="s">
        <v>25</v>
      </c>
      <c r="BZ844" t="s">
        <v>25</v>
      </c>
      <c r="CA844" t="s">
        <v>25</v>
      </c>
      <c r="CB844" t="s">
        <v>25</v>
      </c>
      <c r="CC844" t="s">
        <v>25</v>
      </c>
      <c r="CD844" t="s">
        <v>25</v>
      </c>
      <c r="CE844" t="s">
        <v>25</v>
      </c>
      <c r="CF844" t="s">
        <v>25</v>
      </c>
      <c r="CG844" t="s">
        <v>25</v>
      </c>
      <c r="CH844" t="s">
        <v>25</v>
      </c>
      <c r="CI844" t="s">
        <v>25</v>
      </c>
      <c r="CJ844" t="s">
        <v>25</v>
      </c>
      <c r="CK844" t="s">
        <v>25</v>
      </c>
      <c r="CL844" t="s">
        <v>25</v>
      </c>
      <c r="CM844" t="s">
        <v>25</v>
      </c>
      <c r="CN844" t="s">
        <v>25</v>
      </c>
      <c r="CO844" t="s">
        <v>25</v>
      </c>
      <c r="CP844" t="s">
        <v>25</v>
      </c>
      <c r="CQ844" t="s">
        <v>25</v>
      </c>
      <c r="CR844" t="s">
        <v>25</v>
      </c>
      <c r="CS844" t="s">
        <v>25</v>
      </c>
      <c r="CT844" t="s">
        <v>25</v>
      </c>
      <c r="CU844" t="s">
        <v>25</v>
      </c>
      <c r="CV844" t="s">
        <v>25</v>
      </c>
      <c r="CW844" t="s">
        <v>25</v>
      </c>
      <c r="CX844" t="s">
        <v>25</v>
      </c>
      <c r="CY844" t="s">
        <v>25</v>
      </c>
      <c r="CZ844" t="s">
        <v>25</v>
      </c>
      <c r="DA844" t="s">
        <v>25</v>
      </c>
      <c r="DB844" t="s">
        <v>25</v>
      </c>
      <c r="DC844" t="s">
        <v>25</v>
      </c>
    </row>
    <row r="845" spans="1:107" x14ac:dyDescent="0.2">
      <c r="A845" t="s">
        <v>359</v>
      </c>
      <c r="B845">
        <v>55242466</v>
      </c>
      <c r="C845" t="s">
        <v>33</v>
      </c>
      <c r="D845">
        <v>0</v>
      </c>
      <c r="E845">
        <v>-15</v>
      </c>
      <c r="F845">
        <v>0</v>
      </c>
      <c r="G845" t="s">
        <v>24</v>
      </c>
      <c r="H845">
        <v>1</v>
      </c>
      <c r="I845" t="s">
        <v>25</v>
      </c>
      <c r="J845">
        <v>0</v>
      </c>
      <c r="K845" t="s">
        <v>25</v>
      </c>
      <c r="L845">
        <v>0</v>
      </c>
      <c r="M845">
        <v>0.66700000000000004</v>
      </c>
      <c r="N845" t="s">
        <v>363</v>
      </c>
      <c r="O845" t="s">
        <v>151</v>
      </c>
      <c r="P845" t="s">
        <v>2359</v>
      </c>
      <c r="Q845" t="s">
        <v>4561</v>
      </c>
      <c r="R845" t="s">
        <v>25</v>
      </c>
      <c r="S845" t="s">
        <v>2361</v>
      </c>
      <c r="T845" t="s">
        <v>25</v>
      </c>
      <c r="U845">
        <v>3</v>
      </c>
      <c r="V845">
        <v>694</v>
      </c>
      <c r="W845" t="s">
        <v>2411</v>
      </c>
      <c r="X845" t="s">
        <v>25</v>
      </c>
      <c r="Y845" t="s">
        <v>25</v>
      </c>
      <c r="Z845" t="s">
        <v>25</v>
      </c>
      <c r="AA845" t="s">
        <v>25</v>
      </c>
      <c r="AB845" t="s">
        <v>25</v>
      </c>
      <c r="AC845" t="s">
        <v>25</v>
      </c>
      <c r="AD845" t="s">
        <v>25</v>
      </c>
      <c r="AE845" t="s">
        <v>4560</v>
      </c>
      <c r="AF845" t="s">
        <v>4516</v>
      </c>
      <c r="AG845" t="s">
        <v>413</v>
      </c>
      <c r="AH845" t="s">
        <v>4517</v>
      </c>
      <c r="AI845" t="s">
        <v>4518</v>
      </c>
      <c r="AJ845" t="s">
        <v>4519</v>
      </c>
      <c r="AK845" t="s">
        <v>4520</v>
      </c>
      <c r="AL845" t="s">
        <v>4521</v>
      </c>
      <c r="AM845" t="s">
        <v>4522</v>
      </c>
      <c r="AN845" t="s">
        <v>4523</v>
      </c>
      <c r="AO845" t="s">
        <v>4524</v>
      </c>
      <c r="AP845" t="s">
        <v>4525</v>
      </c>
      <c r="AQ845" t="s">
        <v>4526</v>
      </c>
      <c r="AR845" t="s">
        <v>4527</v>
      </c>
      <c r="AS845" t="s">
        <v>4528</v>
      </c>
      <c r="AT845" t="s">
        <v>4529</v>
      </c>
      <c r="AU845" t="s">
        <v>4530</v>
      </c>
      <c r="AV845" t="s">
        <v>4531</v>
      </c>
      <c r="AW845" t="s">
        <v>4532</v>
      </c>
      <c r="AX845" t="s">
        <v>4533</v>
      </c>
      <c r="AY845" t="s">
        <v>4534</v>
      </c>
      <c r="AZ845" t="s">
        <v>4535</v>
      </c>
      <c r="BA845" t="s">
        <v>4535</v>
      </c>
      <c r="BB845" t="s">
        <v>4535</v>
      </c>
      <c r="BC845" t="s">
        <v>4536</v>
      </c>
      <c r="BD845" t="s">
        <v>4537</v>
      </c>
      <c r="BE845" t="s">
        <v>4538</v>
      </c>
      <c r="BF845" t="s">
        <v>4539</v>
      </c>
      <c r="BG845" t="s">
        <v>4540</v>
      </c>
      <c r="BH845" t="s">
        <v>4541</v>
      </c>
      <c r="BI845" t="s">
        <v>4542</v>
      </c>
      <c r="BJ845" t="s">
        <v>4543</v>
      </c>
      <c r="BK845" t="s">
        <v>4544</v>
      </c>
      <c r="BL845" t="s">
        <v>25</v>
      </c>
      <c r="BM845" t="s">
        <v>25</v>
      </c>
      <c r="BN845" t="s">
        <v>25</v>
      </c>
      <c r="BO845" t="s">
        <v>25</v>
      </c>
      <c r="BP845" t="s">
        <v>25</v>
      </c>
      <c r="BQ845" t="s">
        <v>25</v>
      </c>
      <c r="BR845" t="s">
        <v>25</v>
      </c>
      <c r="BS845" t="s">
        <v>25</v>
      </c>
      <c r="BT845" t="s">
        <v>25</v>
      </c>
      <c r="BU845" t="s">
        <v>25</v>
      </c>
      <c r="BV845" t="s">
        <v>25</v>
      </c>
      <c r="BW845" t="s">
        <v>25</v>
      </c>
      <c r="BX845" t="s">
        <v>25</v>
      </c>
      <c r="BY845" t="s">
        <v>25</v>
      </c>
      <c r="BZ845" t="s">
        <v>25</v>
      </c>
      <c r="CA845" t="s">
        <v>25</v>
      </c>
      <c r="CB845" t="s">
        <v>25</v>
      </c>
      <c r="CC845" t="s">
        <v>25</v>
      </c>
      <c r="CD845" t="s">
        <v>25</v>
      </c>
      <c r="CE845" t="s">
        <v>25</v>
      </c>
      <c r="CF845" t="s">
        <v>25</v>
      </c>
      <c r="CG845" t="s">
        <v>25</v>
      </c>
      <c r="CH845" t="s">
        <v>25</v>
      </c>
      <c r="CI845" t="s">
        <v>25</v>
      </c>
      <c r="CJ845" t="s">
        <v>25</v>
      </c>
      <c r="CK845" t="s">
        <v>25</v>
      </c>
      <c r="CL845" t="s">
        <v>25</v>
      </c>
      <c r="CM845" t="s">
        <v>25</v>
      </c>
      <c r="CN845" t="s">
        <v>25</v>
      </c>
      <c r="CO845" t="s">
        <v>25</v>
      </c>
      <c r="CP845" t="s">
        <v>25</v>
      </c>
      <c r="CQ845" t="s">
        <v>25</v>
      </c>
      <c r="CR845" t="s">
        <v>25</v>
      </c>
      <c r="CS845" t="s">
        <v>25</v>
      </c>
      <c r="CT845" t="s">
        <v>25</v>
      </c>
      <c r="CU845" t="s">
        <v>25</v>
      </c>
      <c r="CV845" t="s">
        <v>25</v>
      </c>
      <c r="CW845" t="s">
        <v>25</v>
      </c>
      <c r="CX845" t="s">
        <v>25</v>
      </c>
      <c r="CY845" t="s">
        <v>25</v>
      </c>
      <c r="CZ845" t="s">
        <v>25</v>
      </c>
      <c r="DA845" t="s">
        <v>25</v>
      </c>
      <c r="DB845" t="s">
        <v>25</v>
      </c>
      <c r="DC845" t="s">
        <v>25</v>
      </c>
    </row>
    <row r="846" spans="1:107" x14ac:dyDescent="0.2">
      <c r="A846" t="s">
        <v>359</v>
      </c>
      <c r="B846">
        <v>55242466</v>
      </c>
      <c r="C846" t="s">
        <v>33</v>
      </c>
      <c r="D846">
        <v>0</v>
      </c>
      <c r="E846">
        <v>-15</v>
      </c>
      <c r="F846">
        <v>0</v>
      </c>
      <c r="G846" t="s">
        <v>24</v>
      </c>
      <c r="H846">
        <v>1</v>
      </c>
      <c r="I846" t="s">
        <v>25</v>
      </c>
      <c r="J846">
        <v>0</v>
      </c>
      <c r="K846" t="s">
        <v>25</v>
      </c>
      <c r="L846">
        <v>0</v>
      </c>
      <c r="M846">
        <v>0.66700000000000004</v>
      </c>
      <c r="N846" t="s">
        <v>363</v>
      </c>
      <c r="O846" t="s">
        <v>151</v>
      </c>
      <c r="P846" t="s">
        <v>2359</v>
      </c>
      <c r="Q846" t="s">
        <v>2650</v>
      </c>
      <c r="R846" t="s">
        <v>25</v>
      </c>
      <c r="S846" t="s">
        <v>2519</v>
      </c>
      <c r="T846" t="s">
        <v>25</v>
      </c>
      <c r="U846">
        <v>1</v>
      </c>
      <c r="V846">
        <v>703</v>
      </c>
      <c r="W846" t="s">
        <v>2411</v>
      </c>
      <c r="X846" t="s">
        <v>25</v>
      </c>
      <c r="Y846" t="s">
        <v>25</v>
      </c>
      <c r="Z846" t="s">
        <v>25</v>
      </c>
      <c r="AA846" t="s">
        <v>25</v>
      </c>
      <c r="AB846" t="s">
        <v>25</v>
      </c>
      <c r="AC846" t="s">
        <v>25</v>
      </c>
      <c r="AD846" t="s">
        <v>25</v>
      </c>
      <c r="AE846" t="s">
        <v>4515</v>
      </c>
      <c r="AF846" t="s">
        <v>4516</v>
      </c>
      <c r="AG846" t="s">
        <v>413</v>
      </c>
      <c r="AH846" t="s">
        <v>4517</v>
      </c>
      <c r="AI846" t="s">
        <v>4518</v>
      </c>
      <c r="AJ846" t="s">
        <v>4519</v>
      </c>
      <c r="AK846" t="s">
        <v>4520</v>
      </c>
      <c r="AL846" t="s">
        <v>4521</v>
      </c>
      <c r="AM846" t="s">
        <v>4522</v>
      </c>
      <c r="AN846" t="s">
        <v>4523</v>
      </c>
      <c r="AO846" t="s">
        <v>4524</v>
      </c>
      <c r="AP846" t="s">
        <v>4525</v>
      </c>
      <c r="AQ846" t="s">
        <v>4526</v>
      </c>
      <c r="AR846" t="s">
        <v>4527</v>
      </c>
      <c r="AS846" t="s">
        <v>4528</v>
      </c>
      <c r="AT846" t="s">
        <v>4529</v>
      </c>
      <c r="AU846" t="s">
        <v>4530</v>
      </c>
      <c r="AV846" t="s">
        <v>4531</v>
      </c>
      <c r="AW846" t="s">
        <v>4532</v>
      </c>
      <c r="AX846" t="s">
        <v>4533</v>
      </c>
      <c r="AY846" t="s">
        <v>4534</v>
      </c>
      <c r="AZ846" t="s">
        <v>4535</v>
      </c>
      <c r="BA846" t="s">
        <v>4535</v>
      </c>
      <c r="BB846" t="s">
        <v>4535</v>
      </c>
      <c r="BC846" t="s">
        <v>4536</v>
      </c>
      <c r="BD846" t="s">
        <v>4537</v>
      </c>
      <c r="BE846" t="s">
        <v>4538</v>
      </c>
      <c r="BF846" t="s">
        <v>4539</v>
      </c>
      <c r="BG846" t="s">
        <v>4540</v>
      </c>
      <c r="BH846" t="s">
        <v>4541</v>
      </c>
      <c r="BI846" t="s">
        <v>4542</v>
      </c>
      <c r="BJ846" t="s">
        <v>4543</v>
      </c>
      <c r="BK846" t="s">
        <v>4544</v>
      </c>
      <c r="BL846" t="s">
        <v>25</v>
      </c>
      <c r="BM846" t="s">
        <v>25</v>
      </c>
      <c r="BN846" t="s">
        <v>25</v>
      </c>
      <c r="BO846" t="s">
        <v>25</v>
      </c>
      <c r="BP846" t="s">
        <v>25</v>
      </c>
      <c r="BQ846" t="s">
        <v>25</v>
      </c>
      <c r="BR846" t="s">
        <v>25</v>
      </c>
      <c r="BS846" t="s">
        <v>25</v>
      </c>
      <c r="BT846" t="s">
        <v>25</v>
      </c>
      <c r="BU846" t="s">
        <v>25</v>
      </c>
      <c r="BV846" t="s">
        <v>25</v>
      </c>
      <c r="BW846" t="s">
        <v>25</v>
      </c>
      <c r="BX846" t="s">
        <v>25</v>
      </c>
      <c r="BY846" t="s">
        <v>25</v>
      </c>
      <c r="BZ846" t="s">
        <v>25</v>
      </c>
      <c r="CA846" t="s">
        <v>25</v>
      </c>
      <c r="CB846" t="s">
        <v>25</v>
      </c>
      <c r="CC846" t="s">
        <v>25</v>
      </c>
      <c r="CD846" t="s">
        <v>25</v>
      </c>
      <c r="CE846" t="s">
        <v>25</v>
      </c>
      <c r="CF846" t="s">
        <v>25</v>
      </c>
      <c r="CG846" t="s">
        <v>25</v>
      </c>
      <c r="CH846" t="s">
        <v>25</v>
      </c>
      <c r="CI846" t="s">
        <v>25</v>
      </c>
      <c r="CJ846" t="s">
        <v>25</v>
      </c>
      <c r="CK846" t="s">
        <v>25</v>
      </c>
      <c r="CL846" t="s">
        <v>25</v>
      </c>
      <c r="CM846" t="s">
        <v>25</v>
      </c>
      <c r="CN846" t="s">
        <v>25</v>
      </c>
      <c r="CO846" t="s">
        <v>25</v>
      </c>
      <c r="CP846" t="s">
        <v>25</v>
      </c>
      <c r="CQ846" t="s">
        <v>25</v>
      </c>
      <c r="CR846" t="s">
        <v>25</v>
      </c>
      <c r="CS846" t="s">
        <v>25</v>
      </c>
      <c r="CT846" t="s">
        <v>25</v>
      </c>
      <c r="CU846" t="s">
        <v>25</v>
      </c>
      <c r="CV846" t="s">
        <v>25</v>
      </c>
      <c r="CW846" t="s">
        <v>25</v>
      </c>
      <c r="CX846" t="s">
        <v>25</v>
      </c>
      <c r="CY846" t="s">
        <v>25</v>
      </c>
      <c r="CZ846" t="s">
        <v>25</v>
      </c>
      <c r="DA846" t="s">
        <v>25</v>
      </c>
      <c r="DB846" t="s">
        <v>25</v>
      </c>
      <c r="DC846" t="s">
        <v>25</v>
      </c>
    </row>
    <row r="847" spans="1:107" x14ac:dyDescent="0.2">
      <c r="A847" t="s">
        <v>359</v>
      </c>
      <c r="B847">
        <v>55242466</v>
      </c>
      <c r="C847" t="s">
        <v>33</v>
      </c>
      <c r="D847">
        <v>0</v>
      </c>
      <c r="E847">
        <v>-15</v>
      </c>
      <c r="F847">
        <v>0</v>
      </c>
      <c r="G847" t="s">
        <v>24</v>
      </c>
      <c r="H847">
        <v>1</v>
      </c>
      <c r="I847" t="s">
        <v>25</v>
      </c>
      <c r="J847">
        <v>0</v>
      </c>
      <c r="K847" t="s">
        <v>25</v>
      </c>
      <c r="L847">
        <v>0</v>
      </c>
      <c r="M847">
        <v>0.66700000000000004</v>
      </c>
      <c r="N847" t="s">
        <v>363</v>
      </c>
      <c r="O847" t="s">
        <v>151</v>
      </c>
      <c r="P847" t="s">
        <v>2359</v>
      </c>
      <c r="Q847" t="s">
        <v>2650</v>
      </c>
      <c r="R847" t="s">
        <v>25</v>
      </c>
      <c r="S847" t="s">
        <v>2519</v>
      </c>
      <c r="T847" t="s">
        <v>25</v>
      </c>
      <c r="U847">
        <v>1</v>
      </c>
      <c r="V847">
        <v>703</v>
      </c>
      <c r="W847" t="s">
        <v>2411</v>
      </c>
      <c r="X847" t="s">
        <v>25</v>
      </c>
      <c r="Y847" t="s">
        <v>25</v>
      </c>
      <c r="Z847" t="s">
        <v>25</v>
      </c>
      <c r="AA847" t="s">
        <v>25</v>
      </c>
      <c r="AB847" t="s">
        <v>25</v>
      </c>
      <c r="AC847" t="s">
        <v>25</v>
      </c>
      <c r="AD847" t="s">
        <v>25</v>
      </c>
      <c r="AE847" t="s">
        <v>4545</v>
      </c>
      <c r="AF847" t="s">
        <v>4516</v>
      </c>
      <c r="AG847" t="s">
        <v>413</v>
      </c>
      <c r="AH847" t="s">
        <v>4517</v>
      </c>
      <c r="AI847" t="s">
        <v>4518</v>
      </c>
      <c r="AJ847" t="s">
        <v>4519</v>
      </c>
      <c r="AK847" t="s">
        <v>4520</v>
      </c>
      <c r="AL847" t="s">
        <v>4521</v>
      </c>
      <c r="AM847" t="s">
        <v>4522</v>
      </c>
      <c r="AN847" t="s">
        <v>4523</v>
      </c>
      <c r="AO847" t="s">
        <v>4524</v>
      </c>
      <c r="AP847" t="s">
        <v>4525</v>
      </c>
      <c r="AQ847" t="s">
        <v>4526</v>
      </c>
      <c r="AR847" t="s">
        <v>4527</v>
      </c>
      <c r="AS847" t="s">
        <v>4528</v>
      </c>
      <c r="AT847" t="s">
        <v>4529</v>
      </c>
      <c r="AU847" t="s">
        <v>4530</v>
      </c>
      <c r="AV847" t="s">
        <v>4531</v>
      </c>
      <c r="AW847" t="s">
        <v>4532</v>
      </c>
      <c r="AX847" t="s">
        <v>4533</v>
      </c>
      <c r="AY847" t="s">
        <v>4534</v>
      </c>
      <c r="AZ847" t="s">
        <v>4535</v>
      </c>
      <c r="BA847" t="s">
        <v>4535</v>
      </c>
      <c r="BB847" t="s">
        <v>4535</v>
      </c>
      <c r="BC847" t="s">
        <v>4536</v>
      </c>
      <c r="BD847" t="s">
        <v>4537</v>
      </c>
      <c r="BE847" t="s">
        <v>4538</v>
      </c>
      <c r="BF847" t="s">
        <v>4539</v>
      </c>
      <c r="BG847" t="s">
        <v>4540</v>
      </c>
      <c r="BH847" t="s">
        <v>4541</v>
      </c>
      <c r="BI847" t="s">
        <v>4542</v>
      </c>
      <c r="BJ847" t="s">
        <v>4543</v>
      </c>
      <c r="BK847" t="s">
        <v>4544</v>
      </c>
      <c r="BL847" t="s">
        <v>25</v>
      </c>
      <c r="BM847" t="s">
        <v>25</v>
      </c>
      <c r="BN847" t="s">
        <v>25</v>
      </c>
      <c r="BO847" t="s">
        <v>25</v>
      </c>
      <c r="BP847" t="s">
        <v>25</v>
      </c>
      <c r="BQ847" t="s">
        <v>25</v>
      </c>
      <c r="BR847" t="s">
        <v>25</v>
      </c>
      <c r="BS847" t="s">
        <v>25</v>
      </c>
      <c r="BT847" t="s">
        <v>25</v>
      </c>
      <c r="BU847" t="s">
        <v>25</v>
      </c>
      <c r="BV847" t="s">
        <v>25</v>
      </c>
      <c r="BW847" t="s">
        <v>25</v>
      </c>
      <c r="BX847" t="s">
        <v>25</v>
      </c>
      <c r="BY847" t="s">
        <v>25</v>
      </c>
      <c r="BZ847" t="s">
        <v>25</v>
      </c>
      <c r="CA847" t="s">
        <v>25</v>
      </c>
      <c r="CB847" t="s">
        <v>25</v>
      </c>
      <c r="CC847" t="s">
        <v>25</v>
      </c>
      <c r="CD847" t="s">
        <v>25</v>
      </c>
      <c r="CE847" t="s">
        <v>25</v>
      </c>
      <c r="CF847" t="s">
        <v>25</v>
      </c>
      <c r="CG847" t="s">
        <v>25</v>
      </c>
      <c r="CH847" t="s">
        <v>25</v>
      </c>
      <c r="CI847" t="s">
        <v>25</v>
      </c>
      <c r="CJ847" t="s">
        <v>25</v>
      </c>
      <c r="CK847" t="s">
        <v>25</v>
      </c>
      <c r="CL847" t="s">
        <v>25</v>
      </c>
      <c r="CM847" t="s">
        <v>25</v>
      </c>
      <c r="CN847" t="s">
        <v>25</v>
      </c>
      <c r="CO847" t="s">
        <v>25</v>
      </c>
      <c r="CP847" t="s">
        <v>25</v>
      </c>
      <c r="CQ847" t="s">
        <v>25</v>
      </c>
      <c r="CR847" t="s">
        <v>25</v>
      </c>
      <c r="CS847" t="s">
        <v>25</v>
      </c>
      <c r="CT847" t="s">
        <v>25</v>
      </c>
      <c r="CU847" t="s">
        <v>25</v>
      </c>
      <c r="CV847" t="s">
        <v>25</v>
      </c>
      <c r="CW847" t="s">
        <v>25</v>
      </c>
      <c r="CX847" t="s">
        <v>25</v>
      </c>
      <c r="CY847" t="s">
        <v>25</v>
      </c>
      <c r="CZ847" t="s">
        <v>25</v>
      </c>
      <c r="DA847" t="s">
        <v>25</v>
      </c>
      <c r="DB847" t="s">
        <v>25</v>
      </c>
      <c r="DC847" t="s">
        <v>25</v>
      </c>
    </row>
    <row r="848" spans="1:107" x14ac:dyDescent="0.2">
      <c r="A848" t="s">
        <v>359</v>
      </c>
      <c r="B848">
        <v>55242466</v>
      </c>
      <c r="C848" t="s">
        <v>33</v>
      </c>
      <c r="D848">
        <v>0</v>
      </c>
      <c r="E848">
        <v>-15</v>
      </c>
      <c r="F848">
        <v>0</v>
      </c>
      <c r="G848" t="s">
        <v>24</v>
      </c>
      <c r="H848">
        <v>1</v>
      </c>
      <c r="I848" t="s">
        <v>25</v>
      </c>
      <c r="J848">
        <v>0</v>
      </c>
      <c r="K848" t="s">
        <v>25</v>
      </c>
      <c r="L848">
        <v>0</v>
      </c>
      <c r="M848">
        <v>0.66700000000000004</v>
      </c>
      <c r="N848" t="s">
        <v>363</v>
      </c>
      <c r="O848" t="s">
        <v>151</v>
      </c>
      <c r="P848" t="s">
        <v>2359</v>
      </c>
      <c r="Q848" t="s">
        <v>2650</v>
      </c>
      <c r="R848" t="s">
        <v>25</v>
      </c>
      <c r="S848" t="s">
        <v>2519</v>
      </c>
      <c r="T848" t="s">
        <v>25</v>
      </c>
      <c r="U848">
        <v>1</v>
      </c>
      <c r="V848">
        <v>748</v>
      </c>
      <c r="W848" t="s">
        <v>2411</v>
      </c>
      <c r="X848" t="s">
        <v>25</v>
      </c>
      <c r="Y848" t="s">
        <v>25</v>
      </c>
      <c r="Z848" t="s">
        <v>25</v>
      </c>
      <c r="AA848" t="s">
        <v>25</v>
      </c>
      <c r="AB848" t="s">
        <v>25</v>
      </c>
      <c r="AC848" t="s">
        <v>25</v>
      </c>
      <c r="AD848" t="s">
        <v>25</v>
      </c>
      <c r="AE848" t="s">
        <v>4546</v>
      </c>
      <c r="AF848" t="s">
        <v>4516</v>
      </c>
      <c r="AG848" t="s">
        <v>413</v>
      </c>
      <c r="AH848" t="s">
        <v>4517</v>
      </c>
      <c r="AI848" t="s">
        <v>4518</v>
      </c>
      <c r="AJ848" t="s">
        <v>4519</v>
      </c>
      <c r="AK848" t="s">
        <v>4520</v>
      </c>
      <c r="AL848" t="s">
        <v>4521</v>
      </c>
      <c r="AM848" t="s">
        <v>4522</v>
      </c>
      <c r="AN848" t="s">
        <v>4523</v>
      </c>
      <c r="AO848" t="s">
        <v>4524</v>
      </c>
      <c r="AP848" t="s">
        <v>4525</v>
      </c>
      <c r="AQ848" t="s">
        <v>4526</v>
      </c>
      <c r="AR848" t="s">
        <v>4527</v>
      </c>
      <c r="AS848" t="s">
        <v>4528</v>
      </c>
      <c r="AT848" t="s">
        <v>4529</v>
      </c>
      <c r="AU848" t="s">
        <v>4530</v>
      </c>
      <c r="AV848" t="s">
        <v>4531</v>
      </c>
      <c r="AW848" t="s">
        <v>4532</v>
      </c>
      <c r="AX848" t="s">
        <v>4533</v>
      </c>
      <c r="AY848" t="s">
        <v>4534</v>
      </c>
      <c r="AZ848" t="s">
        <v>4535</v>
      </c>
      <c r="BA848" t="s">
        <v>4535</v>
      </c>
      <c r="BB848" t="s">
        <v>4535</v>
      </c>
      <c r="BC848" t="s">
        <v>4536</v>
      </c>
      <c r="BD848" t="s">
        <v>4537</v>
      </c>
      <c r="BE848" t="s">
        <v>4538</v>
      </c>
      <c r="BF848" t="s">
        <v>4539</v>
      </c>
      <c r="BG848" t="s">
        <v>4540</v>
      </c>
      <c r="BH848" t="s">
        <v>4541</v>
      </c>
      <c r="BI848" t="s">
        <v>4542</v>
      </c>
      <c r="BJ848" t="s">
        <v>4543</v>
      </c>
      <c r="BK848" t="s">
        <v>4544</v>
      </c>
      <c r="BL848" t="s">
        <v>25</v>
      </c>
      <c r="BM848" t="s">
        <v>25</v>
      </c>
      <c r="BN848" t="s">
        <v>25</v>
      </c>
      <c r="BO848" t="s">
        <v>25</v>
      </c>
      <c r="BP848" t="s">
        <v>25</v>
      </c>
      <c r="BQ848" t="s">
        <v>25</v>
      </c>
      <c r="BR848" t="s">
        <v>25</v>
      </c>
      <c r="BS848" t="s">
        <v>25</v>
      </c>
      <c r="BT848" t="s">
        <v>25</v>
      </c>
      <c r="BU848" t="s">
        <v>25</v>
      </c>
      <c r="BV848" t="s">
        <v>25</v>
      </c>
      <c r="BW848" t="s">
        <v>25</v>
      </c>
      <c r="BX848" t="s">
        <v>25</v>
      </c>
      <c r="BY848" t="s">
        <v>25</v>
      </c>
      <c r="BZ848" t="s">
        <v>25</v>
      </c>
      <c r="CA848" t="s">
        <v>25</v>
      </c>
      <c r="CB848" t="s">
        <v>25</v>
      </c>
      <c r="CC848" t="s">
        <v>25</v>
      </c>
      <c r="CD848" t="s">
        <v>25</v>
      </c>
      <c r="CE848" t="s">
        <v>25</v>
      </c>
      <c r="CF848" t="s">
        <v>25</v>
      </c>
      <c r="CG848" t="s">
        <v>25</v>
      </c>
      <c r="CH848" t="s">
        <v>25</v>
      </c>
      <c r="CI848" t="s">
        <v>25</v>
      </c>
      <c r="CJ848" t="s">
        <v>25</v>
      </c>
      <c r="CK848" t="s">
        <v>25</v>
      </c>
      <c r="CL848" t="s">
        <v>25</v>
      </c>
      <c r="CM848" t="s">
        <v>25</v>
      </c>
      <c r="CN848" t="s">
        <v>25</v>
      </c>
      <c r="CO848" t="s">
        <v>25</v>
      </c>
      <c r="CP848" t="s">
        <v>25</v>
      </c>
      <c r="CQ848" t="s">
        <v>25</v>
      </c>
      <c r="CR848" t="s">
        <v>25</v>
      </c>
      <c r="CS848" t="s">
        <v>25</v>
      </c>
      <c r="CT848" t="s">
        <v>25</v>
      </c>
      <c r="CU848" t="s">
        <v>25</v>
      </c>
      <c r="CV848" t="s">
        <v>25</v>
      </c>
      <c r="CW848" t="s">
        <v>25</v>
      </c>
      <c r="CX848" t="s">
        <v>25</v>
      </c>
      <c r="CY848" t="s">
        <v>25</v>
      </c>
      <c r="CZ848" t="s">
        <v>25</v>
      </c>
      <c r="DA848" t="s">
        <v>25</v>
      </c>
      <c r="DB848" t="s">
        <v>25</v>
      </c>
      <c r="DC848" t="s">
        <v>25</v>
      </c>
    </row>
    <row r="849" spans="1:107" x14ac:dyDescent="0.2">
      <c r="A849" t="s">
        <v>359</v>
      </c>
      <c r="B849">
        <v>55242466</v>
      </c>
      <c r="C849" t="s">
        <v>33</v>
      </c>
      <c r="D849">
        <v>0</v>
      </c>
      <c r="E849">
        <v>-15</v>
      </c>
      <c r="F849">
        <v>0</v>
      </c>
      <c r="G849" t="s">
        <v>24</v>
      </c>
      <c r="H849">
        <v>1</v>
      </c>
      <c r="I849" t="s">
        <v>25</v>
      </c>
      <c r="J849">
        <v>0</v>
      </c>
      <c r="K849" t="s">
        <v>25</v>
      </c>
      <c r="L849">
        <v>0</v>
      </c>
      <c r="M849">
        <v>0.66700000000000004</v>
      </c>
      <c r="N849" t="s">
        <v>363</v>
      </c>
      <c r="O849" t="s">
        <v>151</v>
      </c>
      <c r="P849" t="s">
        <v>2359</v>
      </c>
      <c r="Q849" t="s">
        <v>2650</v>
      </c>
      <c r="R849" t="s">
        <v>25</v>
      </c>
      <c r="S849" t="s">
        <v>2519</v>
      </c>
      <c r="T849" t="s">
        <v>25</v>
      </c>
      <c r="U849">
        <v>1</v>
      </c>
      <c r="V849">
        <v>481</v>
      </c>
      <c r="W849" t="s">
        <v>2411</v>
      </c>
      <c r="X849" t="s">
        <v>25</v>
      </c>
      <c r="Y849" t="s">
        <v>25</v>
      </c>
      <c r="Z849" t="s">
        <v>25</v>
      </c>
      <c r="AA849" t="s">
        <v>25</v>
      </c>
      <c r="AB849" t="s">
        <v>25</v>
      </c>
      <c r="AC849" t="s">
        <v>25</v>
      </c>
      <c r="AD849" t="s">
        <v>25</v>
      </c>
      <c r="AE849" t="s">
        <v>4547</v>
      </c>
      <c r="AF849" t="s">
        <v>4516</v>
      </c>
      <c r="AG849" t="s">
        <v>413</v>
      </c>
      <c r="AH849" t="s">
        <v>4517</v>
      </c>
      <c r="AI849" t="s">
        <v>4518</v>
      </c>
      <c r="AJ849" t="s">
        <v>4519</v>
      </c>
      <c r="AK849" t="s">
        <v>4520</v>
      </c>
      <c r="AL849" t="s">
        <v>4521</v>
      </c>
      <c r="AM849" t="s">
        <v>4522</v>
      </c>
      <c r="AN849" t="s">
        <v>4523</v>
      </c>
      <c r="AO849" t="s">
        <v>4524</v>
      </c>
      <c r="AP849" t="s">
        <v>4525</v>
      </c>
      <c r="AQ849" t="s">
        <v>4526</v>
      </c>
      <c r="AR849" t="s">
        <v>4527</v>
      </c>
      <c r="AS849" t="s">
        <v>4528</v>
      </c>
      <c r="AT849" t="s">
        <v>4529</v>
      </c>
      <c r="AU849" t="s">
        <v>4530</v>
      </c>
      <c r="AV849" t="s">
        <v>4531</v>
      </c>
      <c r="AW849" t="s">
        <v>4532</v>
      </c>
      <c r="AX849" t="s">
        <v>4533</v>
      </c>
      <c r="AY849" t="s">
        <v>4534</v>
      </c>
      <c r="AZ849" t="s">
        <v>4535</v>
      </c>
      <c r="BA849" t="s">
        <v>4535</v>
      </c>
      <c r="BB849" t="s">
        <v>4535</v>
      </c>
      <c r="BC849" t="s">
        <v>4536</v>
      </c>
      <c r="BD849" t="s">
        <v>4537</v>
      </c>
      <c r="BE849" t="s">
        <v>4538</v>
      </c>
      <c r="BF849" t="s">
        <v>4539</v>
      </c>
      <c r="BG849" t="s">
        <v>4540</v>
      </c>
      <c r="BH849" t="s">
        <v>4541</v>
      </c>
      <c r="BI849" t="s">
        <v>4542</v>
      </c>
      <c r="BJ849" t="s">
        <v>4543</v>
      </c>
      <c r="BK849" t="s">
        <v>4544</v>
      </c>
      <c r="BL849" t="s">
        <v>25</v>
      </c>
      <c r="BM849" t="s">
        <v>25</v>
      </c>
      <c r="BN849" t="s">
        <v>25</v>
      </c>
      <c r="BO849" t="s">
        <v>25</v>
      </c>
      <c r="BP849" t="s">
        <v>25</v>
      </c>
      <c r="BQ849" t="s">
        <v>25</v>
      </c>
      <c r="BR849" t="s">
        <v>25</v>
      </c>
      <c r="BS849" t="s">
        <v>25</v>
      </c>
      <c r="BT849" t="s">
        <v>25</v>
      </c>
      <c r="BU849" t="s">
        <v>25</v>
      </c>
      <c r="BV849" t="s">
        <v>25</v>
      </c>
      <c r="BW849" t="s">
        <v>25</v>
      </c>
      <c r="BX849" t="s">
        <v>25</v>
      </c>
      <c r="BY849" t="s">
        <v>25</v>
      </c>
      <c r="BZ849" t="s">
        <v>25</v>
      </c>
      <c r="CA849" t="s">
        <v>25</v>
      </c>
      <c r="CB849" t="s">
        <v>25</v>
      </c>
      <c r="CC849" t="s">
        <v>25</v>
      </c>
      <c r="CD849" t="s">
        <v>25</v>
      </c>
      <c r="CE849" t="s">
        <v>25</v>
      </c>
      <c r="CF849" t="s">
        <v>25</v>
      </c>
      <c r="CG849" t="s">
        <v>25</v>
      </c>
      <c r="CH849" t="s">
        <v>25</v>
      </c>
      <c r="CI849" t="s">
        <v>25</v>
      </c>
      <c r="CJ849" t="s">
        <v>25</v>
      </c>
      <c r="CK849" t="s">
        <v>25</v>
      </c>
      <c r="CL849" t="s">
        <v>25</v>
      </c>
      <c r="CM849" t="s">
        <v>25</v>
      </c>
      <c r="CN849" t="s">
        <v>25</v>
      </c>
      <c r="CO849" t="s">
        <v>25</v>
      </c>
      <c r="CP849" t="s">
        <v>25</v>
      </c>
      <c r="CQ849" t="s">
        <v>25</v>
      </c>
      <c r="CR849" t="s">
        <v>25</v>
      </c>
      <c r="CS849" t="s">
        <v>25</v>
      </c>
      <c r="CT849" t="s">
        <v>25</v>
      </c>
      <c r="CU849" t="s">
        <v>25</v>
      </c>
      <c r="CV849" t="s">
        <v>25</v>
      </c>
      <c r="CW849" t="s">
        <v>25</v>
      </c>
      <c r="CX849" t="s">
        <v>25</v>
      </c>
      <c r="CY849" t="s">
        <v>25</v>
      </c>
      <c r="CZ849" t="s">
        <v>25</v>
      </c>
      <c r="DA849" t="s">
        <v>25</v>
      </c>
      <c r="DB849" t="s">
        <v>25</v>
      </c>
      <c r="DC849" t="s">
        <v>25</v>
      </c>
    </row>
    <row r="850" spans="1:107" x14ac:dyDescent="0.2">
      <c r="A850" t="s">
        <v>359</v>
      </c>
      <c r="B850">
        <v>55242466</v>
      </c>
      <c r="C850" t="s">
        <v>33</v>
      </c>
      <c r="D850">
        <v>0</v>
      </c>
      <c r="E850">
        <v>-15</v>
      </c>
      <c r="F850">
        <v>0</v>
      </c>
      <c r="G850" t="s">
        <v>24</v>
      </c>
      <c r="H850">
        <v>1</v>
      </c>
      <c r="I850" t="s">
        <v>25</v>
      </c>
      <c r="J850">
        <v>0</v>
      </c>
      <c r="K850" t="s">
        <v>25</v>
      </c>
      <c r="L850">
        <v>0</v>
      </c>
      <c r="M850">
        <v>0.66700000000000004</v>
      </c>
      <c r="N850" t="s">
        <v>363</v>
      </c>
      <c r="O850" t="s">
        <v>151</v>
      </c>
      <c r="P850" t="s">
        <v>2359</v>
      </c>
      <c r="Q850" t="s">
        <v>2650</v>
      </c>
      <c r="R850" t="s">
        <v>25</v>
      </c>
      <c r="S850" t="s">
        <v>2519</v>
      </c>
      <c r="T850" t="s">
        <v>25</v>
      </c>
      <c r="U850">
        <v>1</v>
      </c>
      <c r="V850">
        <v>748</v>
      </c>
      <c r="W850" t="s">
        <v>2411</v>
      </c>
      <c r="X850" t="s">
        <v>4548</v>
      </c>
      <c r="Y850" t="s">
        <v>4549</v>
      </c>
      <c r="Z850" t="s">
        <v>4550</v>
      </c>
      <c r="AA850" t="s">
        <v>4551</v>
      </c>
      <c r="AB850" t="s">
        <v>4552</v>
      </c>
      <c r="AC850" t="s">
        <v>4553</v>
      </c>
      <c r="AD850" t="s">
        <v>25</v>
      </c>
      <c r="AE850" t="s">
        <v>4549</v>
      </c>
      <c r="AF850" t="s">
        <v>4516</v>
      </c>
      <c r="AG850" t="s">
        <v>413</v>
      </c>
      <c r="AH850" t="s">
        <v>4517</v>
      </c>
      <c r="AI850" t="s">
        <v>4518</v>
      </c>
      <c r="AJ850" t="s">
        <v>4519</v>
      </c>
      <c r="AK850" t="s">
        <v>4520</v>
      </c>
      <c r="AL850" t="s">
        <v>4521</v>
      </c>
      <c r="AM850" t="s">
        <v>4522</v>
      </c>
      <c r="AN850" t="s">
        <v>4523</v>
      </c>
      <c r="AO850" t="s">
        <v>4524</v>
      </c>
      <c r="AP850" t="s">
        <v>4525</v>
      </c>
      <c r="AQ850" t="s">
        <v>4526</v>
      </c>
      <c r="AR850" t="s">
        <v>4527</v>
      </c>
      <c r="AS850" t="s">
        <v>4528</v>
      </c>
      <c r="AT850" t="s">
        <v>4529</v>
      </c>
      <c r="AU850" t="s">
        <v>4530</v>
      </c>
      <c r="AV850" t="s">
        <v>4531</v>
      </c>
      <c r="AW850" t="s">
        <v>4532</v>
      </c>
      <c r="AX850" t="s">
        <v>4533</v>
      </c>
      <c r="AY850" t="s">
        <v>4534</v>
      </c>
      <c r="AZ850" t="s">
        <v>4535</v>
      </c>
      <c r="BA850" t="s">
        <v>4535</v>
      </c>
      <c r="BB850" t="s">
        <v>4535</v>
      </c>
      <c r="BC850" t="s">
        <v>4536</v>
      </c>
      <c r="BD850" t="s">
        <v>4537</v>
      </c>
      <c r="BE850" t="s">
        <v>4538</v>
      </c>
      <c r="BF850" t="s">
        <v>4539</v>
      </c>
      <c r="BG850" t="s">
        <v>4540</v>
      </c>
      <c r="BH850" t="s">
        <v>4541</v>
      </c>
      <c r="BI850" t="s">
        <v>4542</v>
      </c>
      <c r="BJ850" t="s">
        <v>4543</v>
      </c>
      <c r="BK850" t="s">
        <v>4544</v>
      </c>
      <c r="BL850" t="s">
        <v>25</v>
      </c>
      <c r="BM850" t="s">
        <v>25</v>
      </c>
      <c r="BN850" t="s">
        <v>25</v>
      </c>
      <c r="BO850" t="s">
        <v>25</v>
      </c>
      <c r="BP850" t="s">
        <v>25</v>
      </c>
      <c r="BQ850" t="s">
        <v>25</v>
      </c>
      <c r="BR850" t="s">
        <v>25</v>
      </c>
      <c r="BS850" t="s">
        <v>25</v>
      </c>
      <c r="BT850" t="s">
        <v>25</v>
      </c>
      <c r="BU850" t="s">
        <v>25</v>
      </c>
      <c r="BV850" t="s">
        <v>25</v>
      </c>
      <c r="BW850" t="s">
        <v>25</v>
      </c>
      <c r="BX850" t="s">
        <v>25</v>
      </c>
      <c r="BY850" t="s">
        <v>25</v>
      </c>
      <c r="BZ850" t="s">
        <v>25</v>
      </c>
      <c r="CA850" t="s">
        <v>25</v>
      </c>
      <c r="CB850" t="s">
        <v>25</v>
      </c>
      <c r="CC850" t="s">
        <v>25</v>
      </c>
      <c r="CD850" t="s">
        <v>25</v>
      </c>
      <c r="CE850" t="s">
        <v>25</v>
      </c>
      <c r="CF850" t="s">
        <v>25</v>
      </c>
      <c r="CG850" t="s">
        <v>25</v>
      </c>
      <c r="CH850" t="s">
        <v>25</v>
      </c>
      <c r="CI850" t="s">
        <v>25</v>
      </c>
      <c r="CJ850" t="s">
        <v>25</v>
      </c>
      <c r="CK850" t="s">
        <v>25</v>
      </c>
      <c r="CL850" t="s">
        <v>25</v>
      </c>
      <c r="CM850" t="s">
        <v>25</v>
      </c>
      <c r="CN850" t="s">
        <v>25</v>
      </c>
      <c r="CO850" t="s">
        <v>25</v>
      </c>
      <c r="CP850" t="s">
        <v>25</v>
      </c>
      <c r="CQ850" t="s">
        <v>25</v>
      </c>
      <c r="CR850" t="s">
        <v>25</v>
      </c>
      <c r="CS850" t="s">
        <v>25</v>
      </c>
      <c r="CT850" t="s">
        <v>25</v>
      </c>
      <c r="CU850" t="s">
        <v>25</v>
      </c>
      <c r="CV850" t="s">
        <v>25</v>
      </c>
      <c r="CW850" t="s">
        <v>25</v>
      </c>
      <c r="CX850" t="s">
        <v>25</v>
      </c>
      <c r="CY850" t="s">
        <v>25</v>
      </c>
      <c r="CZ850" t="s">
        <v>25</v>
      </c>
      <c r="DA850" t="s">
        <v>25</v>
      </c>
      <c r="DB850" t="s">
        <v>25</v>
      </c>
      <c r="DC850" t="s">
        <v>25</v>
      </c>
    </row>
    <row r="851" spans="1:107" x14ac:dyDescent="0.2">
      <c r="A851" t="s">
        <v>359</v>
      </c>
      <c r="B851">
        <v>55242466</v>
      </c>
      <c r="C851" t="s">
        <v>33</v>
      </c>
      <c r="D851">
        <v>0</v>
      </c>
      <c r="E851">
        <v>-15</v>
      </c>
      <c r="F851">
        <v>0</v>
      </c>
      <c r="G851" t="s">
        <v>24</v>
      </c>
      <c r="H851">
        <v>1</v>
      </c>
      <c r="I851" t="s">
        <v>25</v>
      </c>
      <c r="J851">
        <v>0</v>
      </c>
      <c r="K851" t="s">
        <v>25</v>
      </c>
      <c r="L851">
        <v>0</v>
      </c>
      <c r="M851">
        <v>0.66700000000000004</v>
      </c>
      <c r="N851" t="s">
        <v>363</v>
      </c>
      <c r="O851" t="s">
        <v>151</v>
      </c>
      <c r="P851" t="s">
        <v>2359</v>
      </c>
      <c r="Q851" t="s">
        <v>2650</v>
      </c>
      <c r="R851" t="s">
        <v>25</v>
      </c>
      <c r="S851" t="s">
        <v>2519</v>
      </c>
      <c r="T851" t="s">
        <v>25</v>
      </c>
      <c r="U851">
        <v>1</v>
      </c>
      <c r="V851">
        <v>748</v>
      </c>
      <c r="W851" t="s">
        <v>2411</v>
      </c>
      <c r="X851" t="s">
        <v>4554</v>
      </c>
      <c r="Y851" t="s">
        <v>4555</v>
      </c>
      <c r="Z851" t="s">
        <v>4556</v>
      </c>
      <c r="AA851" t="s">
        <v>4557</v>
      </c>
      <c r="AB851" t="s">
        <v>4552</v>
      </c>
      <c r="AC851" t="s">
        <v>4553</v>
      </c>
      <c r="AD851" t="s">
        <v>25</v>
      </c>
      <c r="AE851" t="s">
        <v>4549</v>
      </c>
      <c r="AF851" t="s">
        <v>4516</v>
      </c>
      <c r="AG851" t="s">
        <v>413</v>
      </c>
      <c r="AH851" t="s">
        <v>4517</v>
      </c>
      <c r="AI851" t="s">
        <v>4518</v>
      </c>
      <c r="AJ851" t="s">
        <v>4519</v>
      </c>
      <c r="AK851" t="s">
        <v>4520</v>
      </c>
      <c r="AL851" t="s">
        <v>4521</v>
      </c>
      <c r="AM851" t="s">
        <v>4522</v>
      </c>
      <c r="AN851" t="s">
        <v>4523</v>
      </c>
      <c r="AO851" t="s">
        <v>4524</v>
      </c>
      <c r="AP851" t="s">
        <v>4525</v>
      </c>
      <c r="AQ851" t="s">
        <v>4526</v>
      </c>
      <c r="AR851" t="s">
        <v>4527</v>
      </c>
      <c r="AS851" t="s">
        <v>4528</v>
      </c>
      <c r="AT851" t="s">
        <v>4529</v>
      </c>
      <c r="AU851" t="s">
        <v>4530</v>
      </c>
      <c r="AV851" t="s">
        <v>4531</v>
      </c>
      <c r="AW851" t="s">
        <v>4532</v>
      </c>
      <c r="AX851" t="s">
        <v>4533</v>
      </c>
      <c r="AY851" t="s">
        <v>4534</v>
      </c>
      <c r="AZ851" t="s">
        <v>4535</v>
      </c>
      <c r="BA851" t="s">
        <v>4535</v>
      </c>
      <c r="BB851" t="s">
        <v>4535</v>
      </c>
      <c r="BC851" t="s">
        <v>4536</v>
      </c>
      <c r="BD851" t="s">
        <v>4537</v>
      </c>
      <c r="BE851" t="s">
        <v>4538</v>
      </c>
      <c r="BF851" t="s">
        <v>4539</v>
      </c>
      <c r="BG851" t="s">
        <v>4540</v>
      </c>
      <c r="BH851" t="s">
        <v>4541</v>
      </c>
      <c r="BI851" t="s">
        <v>4542</v>
      </c>
      <c r="BJ851" t="s">
        <v>4543</v>
      </c>
      <c r="BK851" t="s">
        <v>4544</v>
      </c>
      <c r="BL851" t="s">
        <v>25</v>
      </c>
      <c r="BM851" t="s">
        <v>25</v>
      </c>
      <c r="BN851" t="s">
        <v>25</v>
      </c>
      <c r="BO851" t="s">
        <v>25</v>
      </c>
      <c r="BP851" t="s">
        <v>25</v>
      </c>
      <c r="BQ851" t="s">
        <v>25</v>
      </c>
      <c r="BR851" t="s">
        <v>25</v>
      </c>
      <c r="BS851" t="s">
        <v>25</v>
      </c>
      <c r="BT851" t="s">
        <v>25</v>
      </c>
      <c r="BU851" t="s">
        <v>25</v>
      </c>
      <c r="BV851" t="s">
        <v>25</v>
      </c>
      <c r="BW851" t="s">
        <v>25</v>
      </c>
      <c r="BX851" t="s">
        <v>25</v>
      </c>
      <c r="BY851" t="s">
        <v>25</v>
      </c>
      <c r="BZ851" t="s">
        <v>25</v>
      </c>
      <c r="CA851" t="s">
        <v>25</v>
      </c>
      <c r="CB851" t="s">
        <v>25</v>
      </c>
      <c r="CC851" t="s">
        <v>25</v>
      </c>
      <c r="CD851" t="s">
        <v>25</v>
      </c>
      <c r="CE851" t="s">
        <v>25</v>
      </c>
      <c r="CF851" t="s">
        <v>25</v>
      </c>
      <c r="CG851" t="s">
        <v>25</v>
      </c>
      <c r="CH851" t="s">
        <v>25</v>
      </c>
      <c r="CI851" t="s">
        <v>25</v>
      </c>
      <c r="CJ851" t="s">
        <v>25</v>
      </c>
      <c r="CK851" t="s">
        <v>25</v>
      </c>
      <c r="CL851" t="s">
        <v>25</v>
      </c>
      <c r="CM851" t="s">
        <v>25</v>
      </c>
      <c r="CN851" t="s">
        <v>25</v>
      </c>
      <c r="CO851" t="s">
        <v>25</v>
      </c>
      <c r="CP851" t="s">
        <v>25</v>
      </c>
      <c r="CQ851" t="s">
        <v>25</v>
      </c>
      <c r="CR851" t="s">
        <v>25</v>
      </c>
      <c r="CS851" t="s">
        <v>25</v>
      </c>
      <c r="CT851" t="s">
        <v>25</v>
      </c>
      <c r="CU851" t="s">
        <v>25</v>
      </c>
      <c r="CV851" t="s">
        <v>25</v>
      </c>
      <c r="CW851" t="s">
        <v>25</v>
      </c>
      <c r="CX851" t="s">
        <v>25</v>
      </c>
      <c r="CY851" t="s">
        <v>25</v>
      </c>
      <c r="CZ851" t="s">
        <v>25</v>
      </c>
      <c r="DA851" t="s">
        <v>25</v>
      </c>
      <c r="DB851" t="s">
        <v>25</v>
      </c>
      <c r="DC851" t="s">
        <v>25</v>
      </c>
    </row>
    <row r="852" spans="1:107" x14ac:dyDescent="0.2">
      <c r="A852" t="s">
        <v>359</v>
      </c>
      <c r="B852">
        <v>55242466</v>
      </c>
      <c r="C852" t="s">
        <v>33</v>
      </c>
      <c r="D852">
        <v>0</v>
      </c>
      <c r="E852">
        <v>-15</v>
      </c>
      <c r="F852">
        <v>0</v>
      </c>
      <c r="G852" t="s">
        <v>24</v>
      </c>
      <c r="H852">
        <v>1</v>
      </c>
      <c r="I852" t="s">
        <v>25</v>
      </c>
      <c r="J852">
        <v>0</v>
      </c>
      <c r="K852" t="s">
        <v>25</v>
      </c>
      <c r="L852">
        <v>0</v>
      </c>
      <c r="M852">
        <v>0.66700000000000004</v>
      </c>
      <c r="N852" t="s">
        <v>363</v>
      </c>
      <c r="O852" t="s">
        <v>151</v>
      </c>
      <c r="P852" t="s">
        <v>2359</v>
      </c>
      <c r="Q852" t="s">
        <v>2650</v>
      </c>
      <c r="R852" t="s">
        <v>25</v>
      </c>
      <c r="S852" t="s">
        <v>2519</v>
      </c>
      <c r="T852" t="s">
        <v>25</v>
      </c>
      <c r="U852">
        <v>1</v>
      </c>
      <c r="V852">
        <v>748</v>
      </c>
      <c r="W852" t="s">
        <v>2411</v>
      </c>
      <c r="X852" t="s">
        <v>4558</v>
      </c>
      <c r="Y852" t="s">
        <v>4559</v>
      </c>
      <c r="Z852" t="s">
        <v>4550</v>
      </c>
      <c r="AA852" t="s">
        <v>4551</v>
      </c>
      <c r="AB852" t="s">
        <v>4552</v>
      </c>
      <c r="AC852" t="s">
        <v>4553</v>
      </c>
      <c r="AD852" t="s">
        <v>25</v>
      </c>
      <c r="AE852" t="s">
        <v>4549</v>
      </c>
      <c r="AF852" t="s">
        <v>4516</v>
      </c>
      <c r="AG852" t="s">
        <v>413</v>
      </c>
      <c r="AH852" t="s">
        <v>4517</v>
      </c>
      <c r="AI852" t="s">
        <v>4518</v>
      </c>
      <c r="AJ852" t="s">
        <v>4519</v>
      </c>
      <c r="AK852" t="s">
        <v>4520</v>
      </c>
      <c r="AL852" t="s">
        <v>4521</v>
      </c>
      <c r="AM852" t="s">
        <v>4522</v>
      </c>
      <c r="AN852" t="s">
        <v>4523</v>
      </c>
      <c r="AO852" t="s">
        <v>4524</v>
      </c>
      <c r="AP852" t="s">
        <v>4525</v>
      </c>
      <c r="AQ852" t="s">
        <v>4526</v>
      </c>
      <c r="AR852" t="s">
        <v>4527</v>
      </c>
      <c r="AS852" t="s">
        <v>4528</v>
      </c>
      <c r="AT852" t="s">
        <v>4529</v>
      </c>
      <c r="AU852" t="s">
        <v>4530</v>
      </c>
      <c r="AV852" t="s">
        <v>4531</v>
      </c>
      <c r="AW852" t="s">
        <v>4532</v>
      </c>
      <c r="AX852" t="s">
        <v>4533</v>
      </c>
      <c r="AY852" t="s">
        <v>4534</v>
      </c>
      <c r="AZ852" t="s">
        <v>4535</v>
      </c>
      <c r="BA852" t="s">
        <v>4535</v>
      </c>
      <c r="BB852" t="s">
        <v>4535</v>
      </c>
      <c r="BC852" t="s">
        <v>4536</v>
      </c>
      <c r="BD852" t="s">
        <v>4537</v>
      </c>
      <c r="BE852" t="s">
        <v>4538</v>
      </c>
      <c r="BF852" t="s">
        <v>4539</v>
      </c>
      <c r="BG852" t="s">
        <v>4540</v>
      </c>
      <c r="BH852" t="s">
        <v>4541</v>
      </c>
      <c r="BI852" t="s">
        <v>4542</v>
      </c>
      <c r="BJ852" t="s">
        <v>4543</v>
      </c>
      <c r="BK852" t="s">
        <v>4544</v>
      </c>
      <c r="BL852" t="s">
        <v>25</v>
      </c>
      <c r="BM852" t="s">
        <v>25</v>
      </c>
      <c r="BN852" t="s">
        <v>25</v>
      </c>
      <c r="BO852" t="s">
        <v>25</v>
      </c>
      <c r="BP852" t="s">
        <v>25</v>
      </c>
      <c r="BQ852" t="s">
        <v>25</v>
      </c>
      <c r="BR852" t="s">
        <v>25</v>
      </c>
      <c r="BS852" t="s">
        <v>25</v>
      </c>
      <c r="BT852" t="s">
        <v>25</v>
      </c>
      <c r="BU852" t="s">
        <v>25</v>
      </c>
      <c r="BV852" t="s">
        <v>25</v>
      </c>
      <c r="BW852" t="s">
        <v>25</v>
      </c>
      <c r="BX852" t="s">
        <v>25</v>
      </c>
      <c r="BY852" t="s">
        <v>25</v>
      </c>
      <c r="BZ852" t="s">
        <v>25</v>
      </c>
      <c r="CA852" t="s">
        <v>25</v>
      </c>
      <c r="CB852" t="s">
        <v>25</v>
      </c>
      <c r="CC852" t="s">
        <v>25</v>
      </c>
      <c r="CD852" t="s">
        <v>25</v>
      </c>
      <c r="CE852" t="s">
        <v>25</v>
      </c>
      <c r="CF852" t="s">
        <v>25</v>
      </c>
      <c r="CG852" t="s">
        <v>25</v>
      </c>
      <c r="CH852" t="s">
        <v>25</v>
      </c>
      <c r="CI852" t="s">
        <v>25</v>
      </c>
      <c r="CJ852" t="s">
        <v>25</v>
      </c>
      <c r="CK852" t="s">
        <v>25</v>
      </c>
      <c r="CL852" t="s">
        <v>25</v>
      </c>
      <c r="CM852" t="s">
        <v>25</v>
      </c>
      <c r="CN852" t="s">
        <v>25</v>
      </c>
      <c r="CO852" t="s">
        <v>25</v>
      </c>
      <c r="CP852" t="s">
        <v>25</v>
      </c>
      <c r="CQ852" t="s">
        <v>25</v>
      </c>
      <c r="CR852" t="s">
        <v>25</v>
      </c>
      <c r="CS852" t="s">
        <v>25</v>
      </c>
      <c r="CT852" t="s">
        <v>25</v>
      </c>
      <c r="CU852" t="s">
        <v>25</v>
      </c>
      <c r="CV852" t="s">
        <v>25</v>
      </c>
      <c r="CW852" t="s">
        <v>25</v>
      </c>
      <c r="CX852" t="s">
        <v>25</v>
      </c>
      <c r="CY852" t="s">
        <v>25</v>
      </c>
      <c r="CZ852" t="s">
        <v>25</v>
      </c>
      <c r="DA852" t="s">
        <v>25</v>
      </c>
      <c r="DB852" t="s">
        <v>25</v>
      </c>
      <c r="DC852" t="s">
        <v>25</v>
      </c>
    </row>
    <row r="853" spans="1:107" x14ac:dyDescent="0.2">
      <c r="A853" t="s">
        <v>359</v>
      </c>
      <c r="B853">
        <v>55242466</v>
      </c>
      <c r="C853" t="s">
        <v>33</v>
      </c>
      <c r="D853">
        <v>0</v>
      </c>
      <c r="E853">
        <v>-15</v>
      </c>
      <c r="F853">
        <v>0</v>
      </c>
      <c r="G853" t="s">
        <v>24</v>
      </c>
      <c r="H853">
        <v>1</v>
      </c>
      <c r="I853" t="s">
        <v>25</v>
      </c>
      <c r="J853">
        <v>0</v>
      </c>
      <c r="K853" t="s">
        <v>25</v>
      </c>
      <c r="L853">
        <v>0</v>
      </c>
      <c r="M853">
        <v>0.66700000000000004</v>
      </c>
      <c r="N853" t="s">
        <v>363</v>
      </c>
      <c r="O853" t="s">
        <v>151</v>
      </c>
      <c r="P853" t="s">
        <v>2359</v>
      </c>
      <c r="Q853" t="s">
        <v>2650</v>
      </c>
      <c r="R853" t="s">
        <v>25</v>
      </c>
      <c r="S853" t="s">
        <v>2519</v>
      </c>
      <c r="T853" t="s">
        <v>25</v>
      </c>
      <c r="U853">
        <v>1</v>
      </c>
      <c r="V853">
        <v>695</v>
      </c>
      <c r="W853" t="s">
        <v>2411</v>
      </c>
      <c r="X853" t="s">
        <v>25</v>
      </c>
      <c r="Y853" t="s">
        <v>25</v>
      </c>
      <c r="Z853" t="s">
        <v>25</v>
      </c>
      <c r="AA853" t="s">
        <v>25</v>
      </c>
      <c r="AB853" t="s">
        <v>25</v>
      </c>
      <c r="AC853" t="s">
        <v>25</v>
      </c>
      <c r="AD853" t="s">
        <v>25</v>
      </c>
      <c r="AE853" t="s">
        <v>4560</v>
      </c>
      <c r="AF853" t="s">
        <v>4516</v>
      </c>
      <c r="AG853" t="s">
        <v>413</v>
      </c>
      <c r="AH853" t="s">
        <v>4517</v>
      </c>
      <c r="AI853" t="s">
        <v>4518</v>
      </c>
      <c r="AJ853" t="s">
        <v>4519</v>
      </c>
      <c r="AK853" t="s">
        <v>4520</v>
      </c>
      <c r="AL853" t="s">
        <v>4521</v>
      </c>
      <c r="AM853" t="s">
        <v>4522</v>
      </c>
      <c r="AN853" t="s">
        <v>4523</v>
      </c>
      <c r="AO853" t="s">
        <v>4524</v>
      </c>
      <c r="AP853" t="s">
        <v>4525</v>
      </c>
      <c r="AQ853" t="s">
        <v>4526</v>
      </c>
      <c r="AR853" t="s">
        <v>4527</v>
      </c>
      <c r="AS853" t="s">
        <v>4528</v>
      </c>
      <c r="AT853" t="s">
        <v>4529</v>
      </c>
      <c r="AU853" t="s">
        <v>4530</v>
      </c>
      <c r="AV853" t="s">
        <v>4531</v>
      </c>
      <c r="AW853" t="s">
        <v>4532</v>
      </c>
      <c r="AX853" t="s">
        <v>4533</v>
      </c>
      <c r="AY853" t="s">
        <v>4534</v>
      </c>
      <c r="AZ853" t="s">
        <v>4535</v>
      </c>
      <c r="BA853" t="s">
        <v>4535</v>
      </c>
      <c r="BB853" t="s">
        <v>4535</v>
      </c>
      <c r="BC853" t="s">
        <v>4536</v>
      </c>
      <c r="BD853" t="s">
        <v>4537</v>
      </c>
      <c r="BE853" t="s">
        <v>4538</v>
      </c>
      <c r="BF853" t="s">
        <v>4539</v>
      </c>
      <c r="BG853" t="s">
        <v>4540</v>
      </c>
      <c r="BH853" t="s">
        <v>4541</v>
      </c>
      <c r="BI853" t="s">
        <v>4542</v>
      </c>
      <c r="BJ853" t="s">
        <v>4543</v>
      </c>
      <c r="BK853" t="s">
        <v>4544</v>
      </c>
      <c r="BL853" t="s">
        <v>25</v>
      </c>
      <c r="BM853" t="s">
        <v>25</v>
      </c>
      <c r="BN853" t="s">
        <v>25</v>
      </c>
      <c r="BO853" t="s">
        <v>25</v>
      </c>
      <c r="BP853" t="s">
        <v>25</v>
      </c>
      <c r="BQ853" t="s">
        <v>25</v>
      </c>
      <c r="BR853" t="s">
        <v>25</v>
      </c>
      <c r="BS853" t="s">
        <v>25</v>
      </c>
      <c r="BT853" t="s">
        <v>25</v>
      </c>
      <c r="BU853" t="s">
        <v>25</v>
      </c>
      <c r="BV853" t="s">
        <v>25</v>
      </c>
      <c r="BW853" t="s">
        <v>25</v>
      </c>
      <c r="BX853" t="s">
        <v>25</v>
      </c>
      <c r="BY853" t="s">
        <v>25</v>
      </c>
      <c r="BZ853" t="s">
        <v>25</v>
      </c>
      <c r="CA853" t="s">
        <v>25</v>
      </c>
      <c r="CB853" t="s">
        <v>25</v>
      </c>
      <c r="CC853" t="s">
        <v>25</v>
      </c>
      <c r="CD853" t="s">
        <v>25</v>
      </c>
      <c r="CE853" t="s">
        <v>25</v>
      </c>
      <c r="CF853" t="s">
        <v>25</v>
      </c>
      <c r="CG853" t="s">
        <v>25</v>
      </c>
      <c r="CH853" t="s">
        <v>25</v>
      </c>
      <c r="CI853" t="s">
        <v>25</v>
      </c>
      <c r="CJ853" t="s">
        <v>25</v>
      </c>
      <c r="CK853" t="s">
        <v>25</v>
      </c>
      <c r="CL853" t="s">
        <v>25</v>
      </c>
      <c r="CM853" t="s">
        <v>25</v>
      </c>
      <c r="CN853" t="s">
        <v>25</v>
      </c>
      <c r="CO853" t="s">
        <v>25</v>
      </c>
      <c r="CP853" t="s">
        <v>25</v>
      </c>
      <c r="CQ853" t="s">
        <v>25</v>
      </c>
      <c r="CR853" t="s">
        <v>25</v>
      </c>
      <c r="CS853" t="s">
        <v>25</v>
      </c>
      <c r="CT853" t="s">
        <v>25</v>
      </c>
      <c r="CU853" t="s">
        <v>25</v>
      </c>
      <c r="CV853" t="s">
        <v>25</v>
      </c>
      <c r="CW853" t="s">
        <v>25</v>
      </c>
      <c r="CX853" t="s">
        <v>25</v>
      </c>
      <c r="CY853" t="s">
        <v>25</v>
      </c>
      <c r="CZ853" t="s">
        <v>25</v>
      </c>
      <c r="DA853" t="s">
        <v>25</v>
      </c>
      <c r="DB853" t="s">
        <v>25</v>
      </c>
      <c r="DC853" t="s">
        <v>25</v>
      </c>
    </row>
    <row r="854" spans="1:107" x14ac:dyDescent="0.2">
      <c r="A854" t="s">
        <v>359</v>
      </c>
      <c r="B854">
        <v>55242466</v>
      </c>
      <c r="C854" t="s">
        <v>33</v>
      </c>
      <c r="D854">
        <v>0</v>
      </c>
      <c r="E854">
        <v>-15</v>
      </c>
      <c r="F854">
        <v>0</v>
      </c>
      <c r="G854" t="s">
        <v>24</v>
      </c>
      <c r="H854">
        <v>1</v>
      </c>
      <c r="I854" t="s">
        <v>25</v>
      </c>
      <c r="J854">
        <v>0</v>
      </c>
      <c r="K854" t="s">
        <v>25</v>
      </c>
      <c r="L854">
        <v>0</v>
      </c>
      <c r="M854">
        <v>0.66700000000000004</v>
      </c>
      <c r="N854" t="s">
        <v>363</v>
      </c>
      <c r="O854" t="s">
        <v>151</v>
      </c>
      <c r="P854" t="s">
        <v>2359</v>
      </c>
      <c r="Q854" t="s">
        <v>2650</v>
      </c>
      <c r="R854" t="s">
        <v>25</v>
      </c>
      <c r="S854" t="s">
        <v>2519</v>
      </c>
      <c r="T854" t="s">
        <v>25</v>
      </c>
      <c r="U854">
        <v>2</v>
      </c>
      <c r="V854">
        <v>703</v>
      </c>
      <c r="W854" t="s">
        <v>2411</v>
      </c>
      <c r="X854" t="s">
        <v>25</v>
      </c>
      <c r="Y854" t="s">
        <v>25</v>
      </c>
      <c r="Z854" t="s">
        <v>25</v>
      </c>
      <c r="AA854" t="s">
        <v>25</v>
      </c>
      <c r="AB854" t="s">
        <v>25</v>
      </c>
      <c r="AC854" t="s">
        <v>25</v>
      </c>
      <c r="AD854" t="s">
        <v>25</v>
      </c>
      <c r="AE854" t="s">
        <v>4515</v>
      </c>
      <c r="AF854" t="s">
        <v>4516</v>
      </c>
      <c r="AG854" t="s">
        <v>413</v>
      </c>
      <c r="AH854" t="s">
        <v>4517</v>
      </c>
      <c r="AI854" t="s">
        <v>4518</v>
      </c>
      <c r="AJ854" t="s">
        <v>4519</v>
      </c>
      <c r="AK854" t="s">
        <v>4520</v>
      </c>
      <c r="AL854" t="s">
        <v>4521</v>
      </c>
      <c r="AM854" t="s">
        <v>4522</v>
      </c>
      <c r="AN854" t="s">
        <v>4523</v>
      </c>
      <c r="AO854" t="s">
        <v>4524</v>
      </c>
      <c r="AP854" t="s">
        <v>4525</v>
      </c>
      <c r="AQ854" t="s">
        <v>4526</v>
      </c>
      <c r="AR854" t="s">
        <v>4527</v>
      </c>
      <c r="AS854" t="s">
        <v>4528</v>
      </c>
      <c r="AT854" t="s">
        <v>4529</v>
      </c>
      <c r="AU854" t="s">
        <v>4530</v>
      </c>
      <c r="AV854" t="s">
        <v>4531</v>
      </c>
      <c r="AW854" t="s">
        <v>4532</v>
      </c>
      <c r="AX854" t="s">
        <v>4533</v>
      </c>
      <c r="AY854" t="s">
        <v>4534</v>
      </c>
      <c r="AZ854" t="s">
        <v>4535</v>
      </c>
      <c r="BA854" t="s">
        <v>4535</v>
      </c>
      <c r="BB854" t="s">
        <v>4535</v>
      </c>
      <c r="BC854" t="s">
        <v>4536</v>
      </c>
      <c r="BD854" t="s">
        <v>4537</v>
      </c>
      <c r="BE854" t="s">
        <v>4538</v>
      </c>
      <c r="BF854" t="s">
        <v>4539</v>
      </c>
      <c r="BG854" t="s">
        <v>4540</v>
      </c>
      <c r="BH854" t="s">
        <v>4541</v>
      </c>
      <c r="BI854" t="s">
        <v>4542</v>
      </c>
      <c r="BJ854" t="s">
        <v>4543</v>
      </c>
      <c r="BK854" t="s">
        <v>4544</v>
      </c>
      <c r="BL854" t="s">
        <v>25</v>
      </c>
      <c r="BM854" t="s">
        <v>25</v>
      </c>
      <c r="BN854" t="s">
        <v>25</v>
      </c>
      <c r="BO854" t="s">
        <v>25</v>
      </c>
      <c r="BP854" t="s">
        <v>25</v>
      </c>
      <c r="BQ854" t="s">
        <v>25</v>
      </c>
      <c r="BR854" t="s">
        <v>25</v>
      </c>
      <c r="BS854" t="s">
        <v>25</v>
      </c>
      <c r="BT854" t="s">
        <v>25</v>
      </c>
      <c r="BU854" t="s">
        <v>25</v>
      </c>
      <c r="BV854" t="s">
        <v>25</v>
      </c>
      <c r="BW854" t="s">
        <v>25</v>
      </c>
      <c r="BX854" t="s">
        <v>25</v>
      </c>
      <c r="BY854" t="s">
        <v>25</v>
      </c>
      <c r="BZ854" t="s">
        <v>25</v>
      </c>
      <c r="CA854" t="s">
        <v>25</v>
      </c>
      <c r="CB854" t="s">
        <v>25</v>
      </c>
      <c r="CC854" t="s">
        <v>25</v>
      </c>
      <c r="CD854" t="s">
        <v>25</v>
      </c>
      <c r="CE854" t="s">
        <v>25</v>
      </c>
      <c r="CF854" t="s">
        <v>25</v>
      </c>
      <c r="CG854" t="s">
        <v>25</v>
      </c>
      <c r="CH854" t="s">
        <v>25</v>
      </c>
      <c r="CI854" t="s">
        <v>25</v>
      </c>
      <c r="CJ854" t="s">
        <v>25</v>
      </c>
      <c r="CK854" t="s">
        <v>25</v>
      </c>
      <c r="CL854" t="s">
        <v>25</v>
      </c>
      <c r="CM854" t="s">
        <v>25</v>
      </c>
      <c r="CN854" t="s">
        <v>25</v>
      </c>
      <c r="CO854" t="s">
        <v>25</v>
      </c>
      <c r="CP854" t="s">
        <v>25</v>
      </c>
      <c r="CQ854" t="s">
        <v>25</v>
      </c>
      <c r="CR854" t="s">
        <v>25</v>
      </c>
      <c r="CS854" t="s">
        <v>25</v>
      </c>
      <c r="CT854" t="s">
        <v>25</v>
      </c>
      <c r="CU854" t="s">
        <v>25</v>
      </c>
      <c r="CV854" t="s">
        <v>25</v>
      </c>
      <c r="CW854" t="s">
        <v>25</v>
      </c>
      <c r="CX854" t="s">
        <v>25</v>
      </c>
      <c r="CY854" t="s">
        <v>25</v>
      </c>
      <c r="CZ854" t="s">
        <v>25</v>
      </c>
      <c r="DA854" t="s">
        <v>25</v>
      </c>
      <c r="DB854" t="s">
        <v>25</v>
      </c>
      <c r="DC854" t="s">
        <v>25</v>
      </c>
    </row>
    <row r="855" spans="1:107" x14ac:dyDescent="0.2">
      <c r="A855" t="s">
        <v>359</v>
      </c>
      <c r="B855">
        <v>55242466</v>
      </c>
      <c r="C855" t="s">
        <v>33</v>
      </c>
      <c r="D855">
        <v>0</v>
      </c>
      <c r="E855">
        <v>-15</v>
      </c>
      <c r="F855">
        <v>0</v>
      </c>
      <c r="G855" t="s">
        <v>24</v>
      </c>
      <c r="H855">
        <v>1</v>
      </c>
      <c r="I855" t="s">
        <v>25</v>
      </c>
      <c r="J855">
        <v>0</v>
      </c>
      <c r="K855" t="s">
        <v>25</v>
      </c>
      <c r="L855">
        <v>0</v>
      </c>
      <c r="M855">
        <v>0.66700000000000004</v>
      </c>
      <c r="N855" t="s">
        <v>363</v>
      </c>
      <c r="O855" t="s">
        <v>151</v>
      </c>
      <c r="P855" t="s">
        <v>2359</v>
      </c>
      <c r="Q855" t="s">
        <v>2650</v>
      </c>
      <c r="R855" t="s">
        <v>25</v>
      </c>
      <c r="S855" t="s">
        <v>2519</v>
      </c>
      <c r="T855" t="s">
        <v>25</v>
      </c>
      <c r="U855">
        <v>2</v>
      </c>
      <c r="V855">
        <v>703</v>
      </c>
      <c r="W855" t="s">
        <v>2411</v>
      </c>
      <c r="X855" t="s">
        <v>25</v>
      </c>
      <c r="Y855" t="s">
        <v>25</v>
      </c>
      <c r="Z855" t="s">
        <v>25</v>
      </c>
      <c r="AA855" t="s">
        <v>25</v>
      </c>
      <c r="AB855" t="s">
        <v>25</v>
      </c>
      <c r="AC855" t="s">
        <v>25</v>
      </c>
      <c r="AD855" t="s">
        <v>25</v>
      </c>
      <c r="AE855" t="s">
        <v>4545</v>
      </c>
      <c r="AF855" t="s">
        <v>4516</v>
      </c>
      <c r="AG855" t="s">
        <v>413</v>
      </c>
      <c r="AH855" t="s">
        <v>4517</v>
      </c>
      <c r="AI855" t="s">
        <v>4518</v>
      </c>
      <c r="AJ855" t="s">
        <v>4519</v>
      </c>
      <c r="AK855" t="s">
        <v>4520</v>
      </c>
      <c r="AL855" t="s">
        <v>4521</v>
      </c>
      <c r="AM855" t="s">
        <v>4522</v>
      </c>
      <c r="AN855" t="s">
        <v>4523</v>
      </c>
      <c r="AO855" t="s">
        <v>4524</v>
      </c>
      <c r="AP855" t="s">
        <v>4525</v>
      </c>
      <c r="AQ855" t="s">
        <v>4526</v>
      </c>
      <c r="AR855" t="s">
        <v>4527</v>
      </c>
      <c r="AS855" t="s">
        <v>4528</v>
      </c>
      <c r="AT855" t="s">
        <v>4529</v>
      </c>
      <c r="AU855" t="s">
        <v>4530</v>
      </c>
      <c r="AV855" t="s">
        <v>4531</v>
      </c>
      <c r="AW855" t="s">
        <v>4532</v>
      </c>
      <c r="AX855" t="s">
        <v>4533</v>
      </c>
      <c r="AY855" t="s">
        <v>4534</v>
      </c>
      <c r="AZ855" t="s">
        <v>4535</v>
      </c>
      <c r="BA855" t="s">
        <v>4535</v>
      </c>
      <c r="BB855" t="s">
        <v>4535</v>
      </c>
      <c r="BC855" t="s">
        <v>4536</v>
      </c>
      <c r="BD855" t="s">
        <v>4537</v>
      </c>
      <c r="BE855" t="s">
        <v>4538</v>
      </c>
      <c r="BF855" t="s">
        <v>4539</v>
      </c>
      <c r="BG855" t="s">
        <v>4540</v>
      </c>
      <c r="BH855" t="s">
        <v>4541</v>
      </c>
      <c r="BI855" t="s">
        <v>4542</v>
      </c>
      <c r="BJ855" t="s">
        <v>4543</v>
      </c>
      <c r="BK855" t="s">
        <v>4544</v>
      </c>
      <c r="BL855" t="s">
        <v>25</v>
      </c>
      <c r="BM855" t="s">
        <v>25</v>
      </c>
      <c r="BN855" t="s">
        <v>25</v>
      </c>
      <c r="BO855" t="s">
        <v>25</v>
      </c>
      <c r="BP855" t="s">
        <v>25</v>
      </c>
      <c r="BQ855" t="s">
        <v>25</v>
      </c>
      <c r="BR855" t="s">
        <v>25</v>
      </c>
      <c r="BS855" t="s">
        <v>25</v>
      </c>
      <c r="BT855" t="s">
        <v>25</v>
      </c>
      <c r="BU855" t="s">
        <v>25</v>
      </c>
      <c r="BV855" t="s">
        <v>25</v>
      </c>
      <c r="BW855" t="s">
        <v>25</v>
      </c>
      <c r="BX855" t="s">
        <v>25</v>
      </c>
      <c r="BY855" t="s">
        <v>25</v>
      </c>
      <c r="BZ855" t="s">
        <v>25</v>
      </c>
      <c r="CA855" t="s">
        <v>25</v>
      </c>
      <c r="CB855" t="s">
        <v>25</v>
      </c>
      <c r="CC855" t="s">
        <v>25</v>
      </c>
      <c r="CD855" t="s">
        <v>25</v>
      </c>
      <c r="CE855" t="s">
        <v>25</v>
      </c>
      <c r="CF855" t="s">
        <v>25</v>
      </c>
      <c r="CG855" t="s">
        <v>25</v>
      </c>
      <c r="CH855" t="s">
        <v>25</v>
      </c>
      <c r="CI855" t="s">
        <v>25</v>
      </c>
      <c r="CJ855" t="s">
        <v>25</v>
      </c>
      <c r="CK855" t="s">
        <v>25</v>
      </c>
      <c r="CL855" t="s">
        <v>25</v>
      </c>
      <c r="CM855" t="s">
        <v>25</v>
      </c>
      <c r="CN855" t="s">
        <v>25</v>
      </c>
      <c r="CO855" t="s">
        <v>25</v>
      </c>
      <c r="CP855" t="s">
        <v>25</v>
      </c>
      <c r="CQ855" t="s">
        <v>25</v>
      </c>
      <c r="CR855" t="s">
        <v>25</v>
      </c>
      <c r="CS855" t="s">
        <v>25</v>
      </c>
      <c r="CT855" t="s">
        <v>25</v>
      </c>
      <c r="CU855" t="s">
        <v>25</v>
      </c>
      <c r="CV855" t="s">
        <v>25</v>
      </c>
      <c r="CW855" t="s">
        <v>25</v>
      </c>
      <c r="CX855" t="s">
        <v>25</v>
      </c>
      <c r="CY855" t="s">
        <v>25</v>
      </c>
      <c r="CZ855" t="s">
        <v>25</v>
      </c>
      <c r="DA855" t="s">
        <v>25</v>
      </c>
      <c r="DB855" t="s">
        <v>25</v>
      </c>
      <c r="DC855" t="s">
        <v>25</v>
      </c>
    </row>
    <row r="856" spans="1:107" x14ac:dyDescent="0.2">
      <c r="A856" t="s">
        <v>359</v>
      </c>
      <c r="B856">
        <v>55242466</v>
      </c>
      <c r="C856" t="s">
        <v>33</v>
      </c>
      <c r="D856">
        <v>0</v>
      </c>
      <c r="E856">
        <v>-15</v>
      </c>
      <c r="F856">
        <v>0</v>
      </c>
      <c r="G856" t="s">
        <v>24</v>
      </c>
      <c r="H856">
        <v>1</v>
      </c>
      <c r="I856" t="s">
        <v>25</v>
      </c>
      <c r="J856">
        <v>0</v>
      </c>
      <c r="K856" t="s">
        <v>25</v>
      </c>
      <c r="L856">
        <v>0</v>
      </c>
      <c r="M856">
        <v>0.66700000000000004</v>
      </c>
      <c r="N856" t="s">
        <v>363</v>
      </c>
      <c r="O856" t="s">
        <v>151</v>
      </c>
      <c r="P856" t="s">
        <v>2359</v>
      </c>
      <c r="Q856" t="s">
        <v>2650</v>
      </c>
      <c r="R856" t="s">
        <v>25</v>
      </c>
      <c r="S856" t="s">
        <v>2519</v>
      </c>
      <c r="T856" t="s">
        <v>25</v>
      </c>
      <c r="U856">
        <v>2</v>
      </c>
      <c r="V856">
        <v>748</v>
      </c>
      <c r="W856" t="s">
        <v>2411</v>
      </c>
      <c r="X856" t="s">
        <v>25</v>
      </c>
      <c r="Y856" t="s">
        <v>25</v>
      </c>
      <c r="Z856" t="s">
        <v>25</v>
      </c>
      <c r="AA856" t="s">
        <v>25</v>
      </c>
      <c r="AB856" t="s">
        <v>25</v>
      </c>
      <c r="AC856" t="s">
        <v>25</v>
      </c>
      <c r="AD856" t="s">
        <v>25</v>
      </c>
      <c r="AE856" t="s">
        <v>4546</v>
      </c>
      <c r="AF856" t="s">
        <v>4516</v>
      </c>
      <c r="AG856" t="s">
        <v>413</v>
      </c>
      <c r="AH856" t="s">
        <v>4517</v>
      </c>
      <c r="AI856" t="s">
        <v>4518</v>
      </c>
      <c r="AJ856" t="s">
        <v>4519</v>
      </c>
      <c r="AK856" t="s">
        <v>4520</v>
      </c>
      <c r="AL856" t="s">
        <v>4521</v>
      </c>
      <c r="AM856" t="s">
        <v>4522</v>
      </c>
      <c r="AN856" t="s">
        <v>4523</v>
      </c>
      <c r="AO856" t="s">
        <v>4524</v>
      </c>
      <c r="AP856" t="s">
        <v>4525</v>
      </c>
      <c r="AQ856" t="s">
        <v>4526</v>
      </c>
      <c r="AR856" t="s">
        <v>4527</v>
      </c>
      <c r="AS856" t="s">
        <v>4528</v>
      </c>
      <c r="AT856" t="s">
        <v>4529</v>
      </c>
      <c r="AU856" t="s">
        <v>4530</v>
      </c>
      <c r="AV856" t="s">
        <v>4531</v>
      </c>
      <c r="AW856" t="s">
        <v>4532</v>
      </c>
      <c r="AX856" t="s">
        <v>4533</v>
      </c>
      <c r="AY856" t="s">
        <v>4534</v>
      </c>
      <c r="AZ856" t="s">
        <v>4535</v>
      </c>
      <c r="BA856" t="s">
        <v>4535</v>
      </c>
      <c r="BB856" t="s">
        <v>4535</v>
      </c>
      <c r="BC856" t="s">
        <v>4536</v>
      </c>
      <c r="BD856" t="s">
        <v>4537</v>
      </c>
      <c r="BE856" t="s">
        <v>4538</v>
      </c>
      <c r="BF856" t="s">
        <v>4539</v>
      </c>
      <c r="BG856" t="s">
        <v>4540</v>
      </c>
      <c r="BH856" t="s">
        <v>4541</v>
      </c>
      <c r="BI856" t="s">
        <v>4542</v>
      </c>
      <c r="BJ856" t="s">
        <v>4543</v>
      </c>
      <c r="BK856" t="s">
        <v>4544</v>
      </c>
      <c r="BL856" t="s">
        <v>25</v>
      </c>
      <c r="BM856" t="s">
        <v>25</v>
      </c>
      <c r="BN856" t="s">
        <v>25</v>
      </c>
      <c r="BO856" t="s">
        <v>25</v>
      </c>
      <c r="BP856" t="s">
        <v>25</v>
      </c>
      <c r="BQ856" t="s">
        <v>25</v>
      </c>
      <c r="BR856" t="s">
        <v>25</v>
      </c>
      <c r="BS856" t="s">
        <v>25</v>
      </c>
      <c r="BT856" t="s">
        <v>25</v>
      </c>
      <c r="BU856" t="s">
        <v>25</v>
      </c>
      <c r="BV856" t="s">
        <v>25</v>
      </c>
      <c r="BW856" t="s">
        <v>25</v>
      </c>
      <c r="BX856" t="s">
        <v>25</v>
      </c>
      <c r="BY856" t="s">
        <v>25</v>
      </c>
      <c r="BZ856" t="s">
        <v>25</v>
      </c>
      <c r="CA856" t="s">
        <v>25</v>
      </c>
      <c r="CB856" t="s">
        <v>25</v>
      </c>
      <c r="CC856" t="s">
        <v>25</v>
      </c>
      <c r="CD856" t="s">
        <v>25</v>
      </c>
      <c r="CE856" t="s">
        <v>25</v>
      </c>
      <c r="CF856" t="s">
        <v>25</v>
      </c>
      <c r="CG856" t="s">
        <v>25</v>
      </c>
      <c r="CH856" t="s">
        <v>25</v>
      </c>
      <c r="CI856" t="s">
        <v>25</v>
      </c>
      <c r="CJ856" t="s">
        <v>25</v>
      </c>
      <c r="CK856" t="s">
        <v>25</v>
      </c>
      <c r="CL856" t="s">
        <v>25</v>
      </c>
      <c r="CM856" t="s">
        <v>25</v>
      </c>
      <c r="CN856" t="s">
        <v>25</v>
      </c>
      <c r="CO856" t="s">
        <v>25</v>
      </c>
      <c r="CP856" t="s">
        <v>25</v>
      </c>
      <c r="CQ856" t="s">
        <v>25</v>
      </c>
      <c r="CR856" t="s">
        <v>25</v>
      </c>
      <c r="CS856" t="s">
        <v>25</v>
      </c>
      <c r="CT856" t="s">
        <v>25</v>
      </c>
      <c r="CU856" t="s">
        <v>25</v>
      </c>
      <c r="CV856" t="s">
        <v>25</v>
      </c>
      <c r="CW856" t="s">
        <v>25</v>
      </c>
      <c r="CX856" t="s">
        <v>25</v>
      </c>
      <c r="CY856" t="s">
        <v>25</v>
      </c>
      <c r="CZ856" t="s">
        <v>25</v>
      </c>
      <c r="DA856" t="s">
        <v>25</v>
      </c>
      <c r="DB856" t="s">
        <v>25</v>
      </c>
      <c r="DC856" t="s">
        <v>25</v>
      </c>
    </row>
    <row r="857" spans="1:107" x14ac:dyDescent="0.2">
      <c r="A857" t="s">
        <v>359</v>
      </c>
      <c r="B857">
        <v>55242466</v>
      </c>
      <c r="C857" t="s">
        <v>33</v>
      </c>
      <c r="D857">
        <v>0</v>
      </c>
      <c r="E857">
        <v>-15</v>
      </c>
      <c r="F857">
        <v>0</v>
      </c>
      <c r="G857" t="s">
        <v>24</v>
      </c>
      <c r="H857">
        <v>1</v>
      </c>
      <c r="I857" t="s">
        <v>25</v>
      </c>
      <c r="J857">
        <v>0</v>
      </c>
      <c r="K857" t="s">
        <v>25</v>
      </c>
      <c r="L857">
        <v>0</v>
      </c>
      <c r="M857">
        <v>0.66700000000000004</v>
      </c>
      <c r="N857" t="s">
        <v>363</v>
      </c>
      <c r="O857" t="s">
        <v>151</v>
      </c>
      <c r="P857" t="s">
        <v>2359</v>
      </c>
      <c r="Q857" t="s">
        <v>2650</v>
      </c>
      <c r="R857" t="s">
        <v>25</v>
      </c>
      <c r="S857" t="s">
        <v>2519</v>
      </c>
      <c r="T857" t="s">
        <v>25</v>
      </c>
      <c r="U857">
        <v>2</v>
      </c>
      <c r="V857">
        <v>481</v>
      </c>
      <c r="W857" t="s">
        <v>2411</v>
      </c>
      <c r="X857" t="s">
        <v>25</v>
      </c>
      <c r="Y857" t="s">
        <v>25</v>
      </c>
      <c r="Z857" t="s">
        <v>25</v>
      </c>
      <c r="AA857" t="s">
        <v>25</v>
      </c>
      <c r="AB857" t="s">
        <v>25</v>
      </c>
      <c r="AC857" t="s">
        <v>25</v>
      </c>
      <c r="AD857" t="s">
        <v>25</v>
      </c>
      <c r="AE857" t="s">
        <v>4547</v>
      </c>
      <c r="AF857" t="s">
        <v>4516</v>
      </c>
      <c r="AG857" t="s">
        <v>413</v>
      </c>
      <c r="AH857" t="s">
        <v>4517</v>
      </c>
      <c r="AI857" t="s">
        <v>4518</v>
      </c>
      <c r="AJ857" t="s">
        <v>4519</v>
      </c>
      <c r="AK857" t="s">
        <v>4520</v>
      </c>
      <c r="AL857" t="s">
        <v>4521</v>
      </c>
      <c r="AM857" t="s">
        <v>4522</v>
      </c>
      <c r="AN857" t="s">
        <v>4523</v>
      </c>
      <c r="AO857" t="s">
        <v>4524</v>
      </c>
      <c r="AP857" t="s">
        <v>4525</v>
      </c>
      <c r="AQ857" t="s">
        <v>4526</v>
      </c>
      <c r="AR857" t="s">
        <v>4527</v>
      </c>
      <c r="AS857" t="s">
        <v>4528</v>
      </c>
      <c r="AT857" t="s">
        <v>4529</v>
      </c>
      <c r="AU857" t="s">
        <v>4530</v>
      </c>
      <c r="AV857" t="s">
        <v>4531</v>
      </c>
      <c r="AW857" t="s">
        <v>4532</v>
      </c>
      <c r="AX857" t="s">
        <v>4533</v>
      </c>
      <c r="AY857" t="s">
        <v>4534</v>
      </c>
      <c r="AZ857" t="s">
        <v>4535</v>
      </c>
      <c r="BA857" t="s">
        <v>4535</v>
      </c>
      <c r="BB857" t="s">
        <v>4535</v>
      </c>
      <c r="BC857" t="s">
        <v>4536</v>
      </c>
      <c r="BD857" t="s">
        <v>4537</v>
      </c>
      <c r="BE857" t="s">
        <v>4538</v>
      </c>
      <c r="BF857" t="s">
        <v>4539</v>
      </c>
      <c r="BG857" t="s">
        <v>4540</v>
      </c>
      <c r="BH857" t="s">
        <v>4541</v>
      </c>
      <c r="BI857" t="s">
        <v>4542</v>
      </c>
      <c r="BJ857" t="s">
        <v>4543</v>
      </c>
      <c r="BK857" t="s">
        <v>4544</v>
      </c>
      <c r="BL857" t="s">
        <v>25</v>
      </c>
      <c r="BM857" t="s">
        <v>25</v>
      </c>
      <c r="BN857" t="s">
        <v>25</v>
      </c>
      <c r="BO857" t="s">
        <v>25</v>
      </c>
      <c r="BP857" t="s">
        <v>25</v>
      </c>
      <c r="BQ857" t="s">
        <v>25</v>
      </c>
      <c r="BR857" t="s">
        <v>25</v>
      </c>
      <c r="BS857" t="s">
        <v>25</v>
      </c>
      <c r="BT857" t="s">
        <v>25</v>
      </c>
      <c r="BU857" t="s">
        <v>25</v>
      </c>
      <c r="BV857" t="s">
        <v>25</v>
      </c>
      <c r="BW857" t="s">
        <v>25</v>
      </c>
      <c r="BX857" t="s">
        <v>25</v>
      </c>
      <c r="BY857" t="s">
        <v>25</v>
      </c>
      <c r="BZ857" t="s">
        <v>25</v>
      </c>
      <c r="CA857" t="s">
        <v>25</v>
      </c>
      <c r="CB857" t="s">
        <v>25</v>
      </c>
      <c r="CC857" t="s">
        <v>25</v>
      </c>
      <c r="CD857" t="s">
        <v>25</v>
      </c>
      <c r="CE857" t="s">
        <v>25</v>
      </c>
      <c r="CF857" t="s">
        <v>25</v>
      </c>
      <c r="CG857" t="s">
        <v>25</v>
      </c>
      <c r="CH857" t="s">
        <v>25</v>
      </c>
      <c r="CI857" t="s">
        <v>25</v>
      </c>
      <c r="CJ857" t="s">
        <v>25</v>
      </c>
      <c r="CK857" t="s">
        <v>25</v>
      </c>
      <c r="CL857" t="s">
        <v>25</v>
      </c>
      <c r="CM857" t="s">
        <v>25</v>
      </c>
      <c r="CN857" t="s">
        <v>25</v>
      </c>
      <c r="CO857" t="s">
        <v>25</v>
      </c>
      <c r="CP857" t="s">
        <v>25</v>
      </c>
      <c r="CQ857" t="s">
        <v>25</v>
      </c>
      <c r="CR857" t="s">
        <v>25</v>
      </c>
      <c r="CS857" t="s">
        <v>25</v>
      </c>
      <c r="CT857" t="s">
        <v>25</v>
      </c>
      <c r="CU857" t="s">
        <v>25</v>
      </c>
      <c r="CV857" t="s">
        <v>25</v>
      </c>
      <c r="CW857" t="s">
        <v>25</v>
      </c>
      <c r="CX857" t="s">
        <v>25</v>
      </c>
      <c r="CY857" t="s">
        <v>25</v>
      </c>
      <c r="CZ857" t="s">
        <v>25</v>
      </c>
      <c r="DA857" t="s">
        <v>25</v>
      </c>
      <c r="DB857" t="s">
        <v>25</v>
      </c>
      <c r="DC857" t="s">
        <v>25</v>
      </c>
    </row>
    <row r="858" spans="1:107" x14ac:dyDescent="0.2">
      <c r="A858" t="s">
        <v>359</v>
      </c>
      <c r="B858">
        <v>55242466</v>
      </c>
      <c r="C858" t="s">
        <v>33</v>
      </c>
      <c r="D858">
        <v>0</v>
      </c>
      <c r="E858">
        <v>-15</v>
      </c>
      <c r="F858">
        <v>0</v>
      </c>
      <c r="G858" t="s">
        <v>24</v>
      </c>
      <c r="H858">
        <v>1</v>
      </c>
      <c r="I858" t="s">
        <v>25</v>
      </c>
      <c r="J858">
        <v>0</v>
      </c>
      <c r="K858" t="s">
        <v>25</v>
      </c>
      <c r="L858">
        <v>0</v>
      </c>
      <c r="M858">
        <v>0.66700000000000004</v>
      </c>
      <c r="N858" t="s">
        <v>363</v>
      </c>
      <c r="O858" t="s">
        <v>151</v>
      </c>
      <c r="P858" t="s">
        <v>2359</v>
      </c>
      <c r="Q858" t="s">
        <v>2650</v>
      </c>
      <c r="R858" t="s">
        <v>25</v>
      </c>
      <c r="S858" t="s">
        <v>2519</v>
      </c>
      <c r="T858" t="s">
        <v>25</v>
      </c>
      <c r="U858">
        <v>2</v>
      </c>
      <c r="V858">
        <v>748</v>
      </c>
      <c r="W858" t="s">
        <v>2411</v>
      </c>
      <c r="X858" t="s">
        <v>4548</v>
      </c>
      <c r="Y858" t="s">
        <v>4549</v>
      </c>
      <c r="Z858" t="s">
        <v>4550</v>
      </c>
      <c r="AA858" t="s">
        <v>4551</v>
      </c>
      <c r="AB858" t="s">
        <v>4552</v>
      </c>
      <c r="AC858" t="s">
        <v>4553</v>
      </c>
      <c r="AD858" t="s">
        <v>25</v>
      </c>
      <c r="AE858" t="s">
        <v>4549</v>
      </c>
      <c r="AF858" t="s">
        <v>4516</v>
      </c>
      <c r="AG858" t="s">
        <v>413</v>
      </c>
      <c r="AH858" t="s">
        <v>4517</v>
      </c>
      <c r="AI858" t="s">
        <v>4518</v>
      </c>
      <c r="AJ858" t="s">
        <v>4519</v>
      </c>
      <c r="AK858" t="s">
        <v>4520</v>
      </c>
      <c r="AL858" t="s">
        <v>4521</v>
      </c>
      <c r="AM858" t="s">
        <v>4522</v>
      </c>
      <c r="AN858" t="s">
        <v>4523</v>
      </c>
      <c r="AO858" t="s">
        <v>4524</v>
      </c>
      <c r="AP858" t="s">
        <v>4525</v>
      </c>
      <c r="AQ858" t="s">
        <v>4526</v>
      </c>
      <c r="AR858" t="s">
        <v>4527</v>
      </c>
      <c r="AS858" t="s">
        <v>4528</v>
      </c>
      <c r="AT858" t="s">
        <v>4529</v>
      </c>
      <c r="AU858" t="s">
        <v>4530</v>
      </c>
      <c r="AV858" t="s">
        <v>4531</v>
      </c>
      <c r="AW858" t="s">
        <v>4532</v>
      </c>
      <c r="AX858" t="s">
        <v>4533</v>
      </c>
      <c r="AY858" t="s">
        <v>4534</v>
      </c>
      <c r="AZ858" t="s">
        <v>4535</v>
      </c>
      <c r="BA858" t="s">
        <v>4535</v>
      </c>
      <c r="BB858" t="s">
        <v>4535</v>
      </c>
      <c r="BC858" t="s">
        <v>4536</v>
      </c>
      <c r="BD858" t="s">
        <v>4537</v>
      </c>
      <c r="BE858" t="s">
        <v>4538</v>
      </c>
      <c r="BF858" t="s">
        <v>4539</v>
      </c>
      <c r="BG858" t="s">
        <v>4540</v>
      </c>
      <c r="BH858" t="s">
        <v>4541</v>
      </c>
      <c r="BI858" t="s">
        <v>4542</v>
      </c>
      <c r="BJ858" t="s">
        <v>4543</v>
      </c>
      <c r="BK858" t="s">
        <v>4544</v>
      </c>
      <c r="BL858" t="s">
        <v>25</v>
      </c>
      <c r="BM858" t="s">
        <v>25</v>
      </c>
      <c r="BN858" t="s">
        <v>25</v>
      </c>
      <c r="BO858" t="s">
        <v>25</v>
      </c>
      <c r="BP858" t="s">
        <v>25</v>
      </c>
      <c r="BQ858" t="s">
        <v>25</v>
      </c>
      <c r="BR858" t="s">
        <v>25</v>
      </c>
      <c r="BS858" t="s">
        <v>25</v>
      </c>
      <c r="BT858" t="s">
        <v>25</v>
      </c>
      <c r="BU858" t="s">
        <v>25</v>
      </c>
      <c r="BV858" t="s">
        <v>25</v>
      </c>
      <c r="BW858" t="s">
        <v>25</v>
      </c>
      <c r="BX858" t="s">
        <v>25</v>
      </c>
      <c r="BY858" t="s">
        <v>25</v>
      </c>
      <c r="BZ858" t="s">
        <v>25</v>
      </c>
      <c r="CA858" t="s">
        <v>25</v>
      </c>
      <c r="CB858" t="s">
        <v>25</v>
      </c>
      <c r="CC858" t="s">
        <v>25</v>
      </c>
      <c r="CD858" t="s">
        <v>25</v>
      </c>
      <c r="CE858" t="s">
        <v>25</v>
      </c>
      <c r="CF858" t="s">
        <v>25</v>
      </c>
      <c r="CG858" t="s">
        <v>25</v>
      </c>
      <c r="CH858" t="s">
        <v>25</v>
      </c>
      <c r="CI858" t="s">
        <v>25</v>
      </c>
      <c r="CJ858" t="s">
        <v>25</v>
      </c>
      <c r="CK858" t="s">
        <v>25</v>
      </c>
      <c r="CL858" t="s">
        <v>25</v>
      </c>
      <c r="CM858" t="s">
        <v>25</v>
      </c>
      <c r="CN858" t="s">
        <v>25</v>
      </c>
      <c r="CO858" t="s">
        <v>25</v>
      </c>
      <c r="CP858" t="s">
        <v>25</v>
      </c>
      <c r="CQ858" t="s">
        <v>25</v>
      </c>
      <c r="CR858" t="s">
        <v>25</v>
      </c>
      <c r="CS858" t="s">
        <v>25</v>
      </c>
      <c r="CT858" t="s">
        <v>25</v>
      </c>
      <c r="CU858" t="s">
        <v>25</v>
      </c>
      <c r="CV858" t="s">
        <v>25</v>
      </c>
      <c r="CW858" t="s">
        <v>25</v>
      </c>
      <c r="CX858" t="s">
        <v>25</v>
      </c>
      <c r="CY858" t="s">
        <v>25</v>
      </c>
      <c r="CZ858" t="s">
        <v>25</v>
      </c>
      <c r="DA858" t="s">
        <v>25</v>
      </c>
      <c r="DB858" t="s">
        <v>25</v>
      </c>
      <c r="DC858" t="s">
        <v>25</v>
      </c>
    </row>
    <row r="859" spans="1:107" x14ac:dyDescent="0.2">
      <c r="A859" t="s">
        <v>359</v>
      </c>
      <c r="B859">
        <v>55242466</v>
      </c>
      <c r="C859" t="s">
        <v>33</v>
      </c>
      <c r="D859">
        <v>0</v>
      </c>
      <c r="E859">
        <v>-15</v>
      </c>
      <c r="F859">
        <v>0</v>
      </c>
      <c r="G859" t="s">
        <v>24</v>
      </c>
      <c r="H859">
        <v>1</v>
      </c>
      <c r="I859" t="s">
        <v>25</v>
      </c>
      <c r="J859">
        <v>0</v>
      </c>
      <c r="K859" t="s">
        <v>25</v>
      </c>
      <c r="L859">
        <v>0</v>
      </c>
      <c r="M859">
        <v>0.66700000000000004</v>
      </c>
      <c r="N859" t="s">
        <v>363</v>
      </c>
      <c r="O859" t="s">
        <v>151</v>
      </c>
      <c r="P859" t="s">
        <v>2359</v>
      </c>
      <c r="Q859" t="s">
        <v>2650</v>
      </c>
      <c r="R859" t="s">
        <v>25</v>
      </c>
      <c r="S859" t="s">
        <v>2519</v>
      </c>
      <c r="T859" t="s">
        <v>25</v>
      </c>
      <c r="U859">
        <v>2</v>
      </c>
      <c r="V859">
        <v>748</v>
      </c>
      <c r="W859" t="s">
        <v>2411</v>
      </c>
      <c r="X859" t="s">
        <v>4554</v>
      </c>
      <c r="Y859" t="s">
        <v>4555</v>
      </c>
      <c r="Z859" t="s">
        <v>4556</v>
      </c>
      <c r="AA859" t="s">
        <v>4557</v>
      </c>
      <c r="AB859" t="s">
        <v>4552</v>
      </c>
      <c r="AC859" t="s">
        <v>4553</v>
      </c>
      <c r="AD859" t="s">
        <v>25</v>
      </c>
      <c r="AE859" t="s">
        <v>4549</v>
      </c>
      <c r="AF859" t="s">
        <v>4516</v>
      </c>
      <c r="AG859" t="s">
        <v>413</v>
      </c>
      <c r="AH859" t="s">
        <v>4517</v>
      </c>
      <c r="AI859" t="s">
        <v>4518</v>
      </c>
      <c r="AJ859" t="s">
        <v>4519</v>
      </c>
      <c r="AK859" t="s">
        <v>4520</v>
      </c>
      <c r="AL859" t="s">
        <v>4521</v>
      </c>
      <c r="AM859" t="s">
        <v>4522</v>
      </c>
      <c r="AN859" t="s">
        <v>4523</v>
      </c>
      <c r="AO859" t="s">
        <v>4524</v>
      </c>
      <c r="AP859" t="s">
        <v>4525</v>
      </c>
      <c r="AQ859" t="s">
        <v>4526</v>
      </c>
      <c r="AR859" t="s">
        <v>4527</v>
      </c>
      <c r="AS859" t="s">
        <v>4528</v>
      </c>
      <c r="AT859" t="s">
        <v>4529</v>
      </c>
      <c r="AU859" t="s">
        <v>4530</v>
      </c>
      <c r="AV859" t="s">
        <v>4531</v>
      </c>
      <c r="AW859" t="s">
        <v>4532</v>
      </c>
      <c r="AX859" t="s">
        <v>4533</v>
      </c>
      <c r="AY859" t="s">
        <v>4534</v>
      </c>
      <c r="AZ859" t="s">
        <v>4535</v>
      </c>
      <c r="BA859" t="s">
        <v>4535</v>
      </c>
      <c r="BB859" t="s">
        <v>4535</v>
      </c>
      <c r="BC859" t="s">
        <v>4536</v>
      </c>
      <c r="BD859" t="s">
        <v>4537</v>
      </c>
      <c r="BE859" t="s">
        <v>4538</v>
      </c>
      <c r="BF859" t="s">
        <v>4539</v>
      </c>
      <c r="BG859" t="s">
        <v>4540</v>
      </c>
      <c r="BH859" t="s">
        <v>4541</v>
      </c>
      <c r="BI859" t="s">
        <v>4542</v>
      </c>
      <c r="BJ859" t="s">
        <v>4543</v>
      </c>
      <c r="BK859" t="s">
        <v>4544</v>
      </c>
      <c r="BL859" t="s">
        <v>25</v>
      </c>
      <c r="BM859" t="s">
        <v>25</v>
      </c>
      <c r="BN859" t="s">
        <v>25</v>
      </c>
      <c r="BO859" t="s">
        <v>25</v>
      </c>
      <c r="BP859" t="s">
        <v>25</v>
      </c>
      <c r="BQ859" t="s">
        <v>25</v>
      </c>
      <c r="BR859" t="s">
        <v>25</v>
      </c>
      <c r="BS859" t="s">
        <v>25</v>
      </c>
      <c r="BT859" t="s">
        <v>25</v>
      </c>
      <c r="BU859" t="s">
        <v>25</v>
      </c>
      <c r="BV859" t="s">
        <v>25</v>
      </c>
      <c r="BW859" t="s">
        <v>25</v>
      </c>
      <c r="BX859" t="s">
        <v>25</v>
      </c>
      <c r="BY859" t="s">
        <v>25</v>
      </c>
      <c r="BZ859" t="s">
        <v>25</v>
      </c>
      <c r="CA859" t="s">
        <v>25</v>
      </c>
      <c r="CB859" t="s">
        <v>25</v>
      </c>
      <c r="CC859" t="s">
        <v>25</v>
      </c>
      <c r="CD859" t="s">
        <v>25</v>
      </c>
      <c r="CE859" t="s">
        <v>25</v>
      </c>
      <c r="CF859" t="s">
        <v>25</v>
      </c>
      <c r="CG859" t="s">
        <v>25</v>
      </c>
      <c r="CH859" t="s">
        <v>25</v>
      </c>
      <c r="CI859" t="s">
        <v>25</v>
      </c>
      <c r="CJ859" t="s">
        <v>25</v>
      </c>
      <c r="CK859" t="s">
        <v>25</v>
      </c>
      <c r="CL859" t="s">
        <v>25</v>
      </c>
      <c r="CM859" t="s">
        <v>25</v>
      </c>
      <c r="CN859" t="s">
        <v>25</v>
      </c>
      <c r="CO859" t="s">
        <v>25</v>
      </c>
      <c r="CP859" t="s">
        <v>25</v>
      </c>
      <c r="CQ859" t="s">
        <v>25</v>
      </c>
      <c r="CR859" t="s">
        <v>25</v>
      </c>
      <c r="CS859" t="s">
        <v>25</v>
      </c>
      <c r="CT859" t="s">
        <v>25</v>
      </c>
      <c r="CU859" t="s">
        <v>25</v>
      </c>
      <c r="CV859" t="s">
        <v>25</v>
      </c>
      <c r="CW859" t="s">
        <v>25</v>
      </c>
      <c r="CX859" t="s">
        <v>25</v>
      </c>
      <c r="CY859" t="s">
        <v>25</v>
      </c>
      <c r="CZ859" t="s">
        <v>25</v>
      </c>
      <c r="DA859" t="s">
        <v>25</v>
      </c>
      <c r="DB859" t="s">
        <v>25</v>
      </c>
      <c r="DC859" t="s">
        <v>25</v>
      </c>
    </row>
    <row r="860" spans="1:107" x14ac:dyDescent="0.2">
      <c r="A860" t="s">
        <v>359</v>
      </c>
      <c r="B860">
        <v>55242466</v>
      </c>
      <c r="C860" t="s">
        <v>33</v>
      </c>
      <c r="D860">
        <v>0</v>
      </c>
      <c r="E860">
        <v>-15</v>
      </c>
      <c r="F860">
        <v>0</v>
      </c>
      <c r="G860" t="s">
        <v>24</v>
      </c>
      <c r="H860">
        <v>1</v>
      </c>
      <c r="I860" t="s">
        <v>25</v>
      </c>
      <c r="J860">
        <v>0</v>
      </c>
      <c r="K860" t="s">
        <v>25</v>
      </c>
      <c r="L860">
        <v>0</v>
      </c>
      <c r="M860">
        <v>0.66700000000000004</v>
      </c>
      <c r="N860" t="s">
        <v>363</v>
      </c>
      <c r="O860" t="s">
        <v>151</v>
      </c>
      <c r="P860" t="s">
        <v>2359</v>
      </c>
      <c r="Q860" t="s">
        <v>2650</v>
      </c>
      <c r="R860" t="s">
        <v>25</v>
      </c>
      <c r="S860" t="s">
        <v>2519</v>
      </c>
      <c r="T860" t="s">
        <v>25</v>
      </c>
      <c r="U860">
        <v>2</v>
      </c>
      <c r="V860">
        <v>748</v>
      </c>
      <c r="W860" t="s">
        <v>2411</v>
      </c>
      <c r="X860" t="s">
        <v>4558</v>
      </c>
      <c r="Y860" t="s">
        <v>4559</v>
      </c>
      <c r="Z860" t="s">
        <v>4550</v>
      </c>
      <c r="AA860" t="s">
        <v>4551</v>
      </c>
      <c r="AB860" t="s">
        <v>4552</v>
      </c>
      <c r="AC860" t="s">
        <v>4553</v>
      </c>
      <c r="AD860" t="s">
        <v>25</v>
      </c>
      <c r="AE860" t="s">
        <v>4549</v>
      </c>
      <c r="AF860" t="s">
        <v>4516</v>
      </c>
      <c r="AG860" t="s">
        <v>413</v>
      </c>
      <c r="AH860" t="s">
        <v>4517</v>
      </c>
      <c r="AI860" t="s">
        <v>4518</v>
      </c>
      <c r="AJ860" t="s">
        <v>4519</v>
      </c>
      <c r="AK860" t="s">
        <v>4520</v>
      </c>
      <c r="AL860" t="s">
        <v>4521</v>
      </c>
      <c r="AM860" t="s">
        <v>4522</v>
      </c>
      <c r="AN860" t="s">
        <v>4523</v>
      </c>
      <c r="AO860" t="s">
        <v>4524</v>
      </c>
      <c r="AP860" t="s">
        <v>4525</v>
      </c>
      <c r="AQ860" t="s">
        <v>4526</v>
      </c>
      <c r="AR860" t="s">
        <v>4527</v>
      </c>
      <c r="AS860" t="s">
        <v>4528</v>
      </c>
      <c r="AT860" t="s">
        <v>4529</v>
      </c>
      <c r="AU860" t="s">
        <v>4530</v>
      </c>
      <c r="AV860" t="s">
        <v>4531</v>
      </c>
      <c r="AW860" t="s">
        <v>4532</v>
      </c>
      <c r="AX860" t="s">
        <v>4533</v>
      </c>
      <c r="AY860" t="s">
        <v>4534</v>
      </c>
      <c r="AZ860" t="s">
        <v>4535</v>
      </c>
      <c r="BA860" t="s">
        <v>4535</v>
      </c>
      <c r="BB860" t="s">
        <v>4535</v>
      </c>
      <c r="BC860" t="s">
        <v>4536</v>
      </c>
      <c r="BD860" t="s">
        <v>4537</v>
      </c>
      <c r="BE860" t="s">
        <v>4538</v>
      </c>
      <c r="BF860" t="s">
        <v>4539</v>
      </c>
      <c r="BG860" t="s">
        <v>4540</v>
      </c>
      <c r="BH860" t="s">
        <v>4541</v>
      </c>
      <c r="BI860" t="s">
        <v>4542</v>
      </c>
      <c r="BJ860" t="s">
        <v>4543</v>
      </c>
      <c r="BK860" t="s">
        <v>4544</v>
      </c>
      <c r="BL860" t="s">
        <v>25</v>
      </c>
      <c r="BM860" t="s">
        <v>25</v>
      </c>
      <c r="BN860" t="s">
        <v>25</v>
      </c>
      <c r="BO860" t="s">
        <v>25</v>
      </c>
      <c r="BP860" t="s">
        <v>25</v>
      </c>
      <c r="BQ860" t="s">
        <v>25</v>
      </c>
      <c r="BR860" t="s">
        <v>25</v>
      </c>
      <c r="BS860" t="s">
        <v>25</v>
      </c>
      <c r="BT860" t="s">
        <v>25</v>
      </c>
      <c r="BU860" t="s">
        <v>25</v>
      </c>
      <c r="BV860" t="s">
        <v>25</v>
      </c>
      <c r="BW860" t="s">
        <v>25</v>
      </c>
      <c r="BX860" t="s">
        <v>25</v>
      </c>
      <c r="BY860" t="s">
        <v>25</v>
      </c>
      <c r="BZ860" t="s">
        <v>25</v>
      </c>
      <c r="CA860" t="s">
        <v>25</v>
      </c>
      <c r="CB860" t="s">
        <v>25</v>
      </c>
      <c r="CC860" t="s">
        <v>25</v>
      </c>
      <c r="CD860" t="s">
        <v>25</v>
      </c>
      <c r="CE860" t="s">
        <v>25</v>
      </c>
      <c r="CF860" t="s">
        <v>25</v>
      </c>
      <c r="CG860" t="s">
        <v>25</v>
      </c>
      <c r="CH860" t="s">
        <v>25</v>
      </c>
      <c r="CI860" t="s">
        <v>25</v>
      </c>
      <c r="CJ860" t="s">
        <v>25</v>
      </c>
      <c r="CK860" t="s">
        <v>25</v>
      </c>
      <c r="CL860" t="s">
        <v>25</v>
      </c>
      <c r="CM860" t="s">
        <v>25</v>
      </c>
      <c r="CN860" t="s">
        <v>25</v>
      </c>
      <c r="CO860" t="s">
        <v>25</v>
      </c>
      <c r="CP860" t="s">
        <v>25</v>
      </c>
      <c r="CQ860" t="s">
        <v>25</v>
      </c>
      <c r="CR860" t="s">
        <v>25</v>
      </c>
      <c r="CS860" t="s">
        <v>25</v>
      </c>
      <c r="CT860" t="s">
        <v>25</v>
      </c>
      <c r="CU860" t="s">
        <v>25</v>
      </c>
      <c r="CV860" t="s">
        <v>25</v>
      </c>
      <c r="CW860" t="s">
        <v>25</v>
      </c>
      <c r="CX860" t="s">
        <v>25</v>
      </c>
      <c r="CY860" t="s">
        <v>25</v>
      </c>
      <c r="CZ860" t="s">
        <v>25</v>
      </c>
      <c r="DA860" t="s">
        <v>25</v>
      </c>
      <c r="DB860" t="s">
        <v>25</v>
      </c>
      <c r="DC860" t="s">
        <v>25</v>
      </c>
    </row>
    <row r="861" spans="1:107" x14ac:dyDescent="0.2">
      <c r="A861" t="s">
        <v>359</v>
      </c>
      <c r="B861">
        <v>55242466</v>
      </c>
      <c r="C861" t="s">
        <v>33</v>
      </c>
      <c r="D861">
        <v>0</v>
      </c>
      <c r="E861">
        <v>-15</v>
      </c>
      <c r="F861">
        <v>0</v>
      </c>
      <c r="G861" t="s">
        <v>24</v>
      </c>
      <c r="H861">
        <v>1</v>
      </c>
      <c r="I861" t="s">
        <v>25</v>
      </c>
      <c r="J861">
        <v>0</v>
      </c>
      <c r="K861" t="s">
        <v>25</v>
      </c>
      <c r="L861">
        <v>0</v>
      </c>
      <c r="M861">
        <v>0.66700000000000004</v>
      </c>
      <c r="N861" t="s">
        <v>363</v>
      </c>
      <c r="O861" t="s">
        <v>151</v>
      </c>
      <c r="P861" t="s">
        <v>2359</v>
      </c>
      <c r="Q861" t="s">
        <v>2650</v>
      </c>
      <c r="R861" t="s">
        <v>25</v>
      </c>
      <c r="S861" t="s">
        <v>2519</v>
      </c>
      <c r="T861" t="s">
        <v>25</v>
      </c>
      <c r="U861">
        <v>2</v>
      </c>
      <c r="V861">
        <v>695</v>
      </c>
      <c r="W861" t="s">
        <v>2411</v>
      </c>
      <c r="X861" t="s">
        <v>25</v>
      </c>
      <c r="Y861" t="s">
        <v>25</v>
      </c>
      <c r="Z861" t="s">
        <v>25</v>
      </c>
      <c r="AA861" t="s">
        <v>25</v>
      </c>
      <c r="AB861" t="s">
        <v>25</v>
      </c>
      <c r="AC861" t="s">
        <v>25</v>
      </c>
      <c r="AD861" t="s">
        <v>25</v>
      </c>
      <c r="AE861" t="s">
        <v>4560</v>
      </c>
      <c r="AF861" t="s">
        <v>4516</v>
      </c>
      <c r="AG861" t="s">
        <v>413</v>
      </c>
      <c r="AH861" t="s">
        <v>4517</v>
      </c>
      <c r="AI861" t="s">
        <v>4518</v>
      </c>
      <c r="AJ861" t="s">
        <v>4519</v>
      </c>
      <c r="AK861" t="s">
        <v>4520</v>
      </c>
      <c r="AL861" t="s">
        <v>4521</v>
      </c>
      <c r="AM861" t="s">
        <v>4522</v>
      </c>
      <c r="AN861" t="s">
        <v>4523</v>
      </c>
      <c r="AO861" t="s">
        <v>4524</v>
      </c>
      <c r="AP861" t="s">
        <v>4525</v>
      </c>
      <c r="AQ861" t="s">
        <v>4526</v>
      </c>
      <c r="AR861" t="s">
        <v>4527</v>
      </c>
      <c r="AS861" t="s">
        <v>4528</v>
      </c>
      <c r="AT861" t="s">
        <v>4529</v>
      </c>
      <c r="AU861" t="s">
        <v>4530</v>
      </c>
      <c r="AV861" t="s">
        <v>4531</v>
      </c>
      <c r="AW861" t="s">
        <v>4532</v>
      </c>
      <c r="AX861" t="s">
        <v>4533</v>
      </c>
      <c r="AY861" t="s">
        <v>4534</v>
      </c>
      <c r="AZ861" t="s">
        <v>4535</v>
      </c>
      <c r="BA861" t="s">
        <v>4535</v>
      </c>
      <c r="BB861" t="s">
        <v>4535</v>
      </c>
      <c r="BC861" t="s">
        <v>4536</v>
      </c>
      <c r="BD861" t="s">
        <v>4537</v>
      </c>
      <c r="BE861" t="s">
        <v>4538</v>
      </c>
      <c r="BF861" t="s">
        <v>4539</v>
      </c>
      <c r="BG861" t="s">
        <v>4540</v>
      </c>
      <c r="BH861" t="s">
        <v>4541</v>
      </c>
      <c r="BI861" t="s">
        <v>4542</v>
      </c>
      <c r="BJ861" t="s">
        <v>4543</v>
      </c>
      <c r="BK861" t="s">
        <v>4544</v>
      </c>
      <c r="BL861" t="s">
        <v>25</v>
      </c>
      <c r="BM861" t="s">
        <v>25</v>
      </c>
      <c r="BN861" t="s">
        <v>25</v>
      </c>
      <c r="BO861" t="s">
        <v>25</v>
      </c>
      <c r="BP861" t="s">
        <v>25</v>
      </c>
      <c r="BQ861" t="s">
        <v>25</v>
      </c>
      <c r="BR861" t="s">
        <v>25</v>
      </c>
      <c r="BS861" t="s">
        <v>25</v>
      </c>
      <c r="BT861" t="s">
        <v>25</v>
      </c>
      <c r="BU861" t="s">
        <v>25</v>
      </c>
      <c r="BV861" t="s">
        <v>25</v>
      </c>
      <c r="BW861" t="s">
        <v>25</v>
      </c>
      <c r="BX861" t="s">
        <v>25</v>
      </c>
      <c r="BY861" t="s">
        <v>25</v>
      </c>
      <c r="BZ861" t="s">
        <v>25</v>
      </c>
      <c r="CA861" t="s">
        <v>25</v>
      </c>
      <c r="CB861" t="s">
        <v>25</v>
      </c>
      <c r="CC861" t="s">
        <v>25</v>
      </c>
      <c r="CD861" t="s">
        <v>25</v>
      </c>
      <c r="CE861" t="s">
        <v>25</v>
      </c>
      <c r="CF861" t="s">
        <v>25</v>
      </c>
      <c r="CG861" t="s">
        <v>25</v>
      </c>
      <c r="CH861" t="s">
        <v>25</v>
      </c>
      <c r="CI861" t="s">
        <v>25</v>
      </c>
      <c r="CJ861" t="s">
        <v>25</v>
      </c>
      <c r="CK861" t="s">
        <v>25</v>
      </c>
      <c r="CL861" t="s">
        <v>25</v>
      </c>
      <c r="CM861" t="s">
        <v>25</v>
      </c>
      <c r="CN861" t="s">
        <v>25</v>
      </c>
      <c r="CO861" t="s">
        <v>25</v>
      </c>
      <c r="CP861" t="s">
        <v>25</v>
      </c>
      <c r="CQ861" t="s">
        <v>25</v>
      </c>
      <c r="CR861" t="s">
        <v>25</v>
      </c>
      <c r="CS861" t="s">
        <v>25</v>
      </c>
      <c r="CT861" t="s">
        <v>25</v>
      </c>
      <c r="CU861" t="s">
        <v>25</v>
      </c>
      <c r="CV861" t="s">
        <v>25</v>
      </c>
      <c r="CW861" t="s">
        <v>25</v>
      </c>
      <c r="CX861" t="s">
        <v>25</v>
      </c>
      <c r="CY861" t="s">
        <v>25</v>
      </c>
      <c r="CZ861" t="s">
        <v>25</v>
      </c>
      <c r="DA861" t="s">
        <v>25</v>
      </c>
      <c r="DB861" t="s">
        <v>25</v>
      </c>
      <c r="DC861" t="s">
        <v>25</v>
      </c>
    </row>
    <row r="862" spans="1:107" x14ac:dyDescent="0.2">
      <c r="A862" t="s">
        <v>359</v>
      </c>
      <c r="B862">
        <v>55242466</v>
      </c>
      <c r="C862" t="s">
        <v>33</v>
      </c>
      <c r="D862">
        <v>0</v>
      </c>
      <c r="E862">
        <v>-15</v>
      </c>
      <c r="F862">
        <v>0</v>
      </c>
      <c r="G862" t="s">
        <v>24</v>
      </c>
      <c r="H862">
        <v>1</v>
      </c>
      <c r="I862" t="s">
        <v>25</v>
      </c>
      <c r="J862">
        <v>0</v>
      </c>
      <c r="K862" t="s">
        <v>25</v>
      </c>
      <c r="L862">
        <v>0</v>
      </c>
      <c r="M862">
        <v>0.66700000000000004</v>
      </c>
      <c r="N862" t="s">
        <v>363</v>
      </c>
      <c r="O862" t="s">
        <v>151</v>
      </c>
      <c r="P862" t="s">
        <v>2359</v>
      </c>
      <c r="Q862" t="s">
        <v>2650</v>
      </c>
      <c r="R862" t="s">
        <v>25</v>
      </c>
      <c r="S862" t="s">
        <v>2519</v>
      </c>
      <c r="T862" t="s">
        <v>25</v>
      </c>
      <c r="U862">
        <v>3</v>
      </c>
      <c r="V862">
        <v>703</v>
      </c>
      <c r="W862" t="s">
        <v>2411</v>
      </c>
      <c r="X862" t="s">
        <v>25</v>
      </c>
      <c r="Y862" t="s">
        <v>25</v>
      </c>
      <c r="Z862" t="s">
        <v>25</v>
      </c>
      <c r="AA862" t="s">
        <v>25</v>
      </c>
      <c r="AB862" t="s">
        <v>25</v>
      </c>
      <c r="AC862" t="s">
        <v>25</v>
      </c>
      <c r="AD862" t="s">
        <v>25</v>
      </c>
      <c r="AE862" t="s">
        <v>4515</v>
      </c>
      <c r="AF862" t="s">
        <v>4516</v>
      </c>
      <c r="AG862" t="s">
        <v>413</v>
      </c>
      <c r="AH862" t="s">
        <v>4517</v>
      </c>
      <c r="AI862" t="s">
        <v>4518</v>
      </c>
      <c r="AJ862" t="s">
        <v>4519</v>
      </c>
      <c r="AK862" t="s">
        <v>4520</v>
      </c>
      <c r="AL862" t="s">
        <v>4521</v>
      </c>
      <c r="AM862" t="s">
        <v>4522</v>
      </c>
      <c r="AN862" t="s">
        <v>4523</v>
      </c>
      <c r="AO862" t="s">
        <v>4524</v>
      </c>
      <c r="AP862" t="s">
        <v>4525</v>
      </c>
      <c r="AQ862" t="s">
        <v>4526</v>
      </c>
      <c r="AR862" t="s">
        <v>4527</v>
      </c>
      <c r="AS862" t="s">
        <v>4528</v>
      </c>
      <c r="AT862" t="s">
        <v>4529</v>
      </c>
      <c r="AU862" t="s">
        <v>4530</v>
      </c>
      <c r="AV862" t="s">
        <v>4531</v>
      </c>
      <c r="AW862" t="s">
        <v>4532</v>
      </c>
      <c r="AX862" t="s">
        <v>4533</v>
      </c>
      <c r="AY862" t="s">
        <v>4534</v>
      </c>
      <c r="AZ862" t="s">
        <v>4535</v>
      </c>
      <c r="BA862" t="s">
        <v>4535</v>
      </c>
      <c r="BB862" t="s">
        <v>4535</v>
      </c>
      <c r="BC862" t="s">
        <v>4536</v>
      </c>
      <c r="BD862" t="s">
        <v>4537</v>
      </c>
      <c r="BE862" t="s">
        <v>4538</v>
      </c>
      <c r="BF862" t="s">
        <v>4539</v>
      </c>
      <c r="BG862" t="s">
        <v>4540</v>
      </c>
      <c r="BH862" t="s">
        <v>4541</v>
      </c>
      <c r="BI862" t="s">
        <v>4542</v>
      </c>
      <c r="BJ862" t="s">
        <v>4543</v>
      </c>
      <c r="BK862" t="s">
        <v>4544</v>
      </c>
      <c r="BL862" t="s">
        <v>25</v>
      </c>
      <c r="BM862" t="s">
        <v>25</v>
      </c>
      <c r="BN862" t="s">
        <v>25</v>
      </c>
      <c r="BO862" t="s">
        <v>25</v>
      </c>
      <c r="BP862" t="s">
        <v>25</v>
      </c>
      <c r="BQ862" t="s">
        <v>25</v>
      </c>
      <c r="BR862" t="s">
        <v>25</v>
      </c>
      <c r="BS862" t="s">
        <v>25</v>
      </c>
      <c r="BT862" t="s">
        <v>25</v>
      </c>
      <c r="BU862" t="s">
        <v>25</v>
      </c>
      <c r="BV862" t="s">
        <v>25</v>
      </c>
      <c r="BW862" t="s">
        <v>25</v>
      </c>
      <c r="BX862" t="s">
        <v>25</v>
      </c>
      <c r="BY862" t="s">
        <v>25</v>
      </c>
      <c r="BZ862" t="s">
        <v>25</v>
      </c>
      <c r="CA862" t="s">
        <v>25</v>
      </c>
      <c r="CB862" t="s">
        <v>25</v>
      </c>
      <c r="CC862" t="s">
        <v>25</v>
      </c>
      <c r="CD862" t="s">
        <v>25</v>
      </c>
      <c r="CE862" t="s">
        <v>25</v>
      </c>
      <c r="CF862" t="s">
        <v>25</v>
      </c>
      <c r="CG862" t="s">
        <v>25</v>
      </c>
      <c r="CH862" t="s">
        <v>25</v>
      </c>
      <c r="CI862" t="s">
        <v>25</v>
      </c>
      <c r="CJ862" t="s">
        <v>25</v>
      </c>
      <c r="CK862" t="s">
        <v>25</v>
      </c>
      <c r="CL862" t="s">
        <v>25</v>
      </c>
      <c r="CM862" t="s">
        <v>25</v>
      </c>
      <c r="CN862" t="s">
        <v>25</v>
      </c>
      <c r="CO862" t="s">
        <v>25</v>
      </c>
      <c r="CP862" t="s">
        <v>25</v>
      </c>
      <c r="CQ862" t="s">
        <v>25</v>
      </c>
      <c r="CR862" t="s">
        <v>25</v>
      </c>
      <c r="CS862" t="s">
        <v>25</v>
      </c>
      <c r="CT862" t="s">
        <v>25</v>
      </c>
      <c r="CU862" t="s">
        <v>25</v>
      </c>
      <c r="CV862" t="s">
        <v>25</v>
      </c>
      <c r="CW862" t="s">
        <v>25</v>
      </c>
      <c r="CX862" t="s">
        <v>25</v>
      </c>
      <c r="CY862" t="s">
        <v>25</v>
      </c>
      <c r="CZ862" t="s">
        <v>25</v>
      </c>
      <c r="DA862" t="s">
        <v>25</v>
      </c>
      <c r="DB862" t="s">
        <v>25</v>
      </c>
      <c r="DC862" t="s">
        <v>25</v>
      </c>
    </row>
    <row r="863" spans="1:107" x14ac:dyDescent="0.2">
      <c r="A863" t="s">
        <v>359</v>
      </c>
      <c r="B863">
        <v>55242466</v>
      </c>
      <c r="C863" t="s">
        <v>33</v>
      </c>
      <c r="D863">
        <v>0</v>
      </c>
      <c r="E863">
        <v>-15</v>
      </c>
      <c r="F863">
        <v>0</v>
      </c>
      <c r="G863" t="s">
        <v>24</v>
      </c>
      <c r="H863">
        <v>1</v>
      </c>
      <c r="I863" t="s">
        <v>25</v>
      </c>
      <c r="J863">
        <v>0</v>
      </c>
      <c r="K863" t="s">
        <v>25</v>
      </c>
      <c r="L863">
        <v>0</v>
      </c>
      <c r="M863">
        <v>0.66700000000000004</v>
      </c>
      <c r="N863" t="s">
        <v>363</v>
      </c>
      <c r="O863" t="s">
        <v>151</v>
      </c>
      <c r="P863" t="s">
        <v>2359</v>
      </c>
      <c r="Q863" t="s">
        <v>2650</v>
      </c>
      <c r="R863" t="s">
        <v>25</v>
      </c>
      <c r="S863" t="s">
        <v>2519</v>
      </c>
      <c r="T863" t="s">
        <v>25</v>
      </c>
      <c r="U863">
        <v>3</v>
      </c>
      <c r="V863">
        <v>703</v>
      </c>
      <c r="W863" t="s">
        <v>2411</v>
      </c>
      <c r="X863" t="s">
        <v>25</v>
      </c>
      <c r="Y863" t="s">
        <v>25</v>
      </c>
      <c r="Z863" t="s">
        <v>25</v>
      </c>
      <c r="AA863" t="s">
        <v>25</v>
      </c>
      <c r="AB863" t="s">
        <v>25</v>
      </c>
      <c r="AC863" t="s">
        <v>25</v>
      </c>
      <c r="AD863" t="s">
        <v>25</v>
      </c>
      <c r="AE863" t="s">
        <v>4545</v>
      </c>
      <c r="AF863" t="s">
        <v>4516</v>
      </c>
      <c r="AG863" t="s">
        <v>413</v>
      </c>
      <c r="AH863" t="s">
        <v>4517</v>
      </c>
      <c r="AI863" t="s">
        <v>4518</v>
      </c>
      <c r="AJ863" t="s">
        <v>4519</v>
      </c>
      <c r="AK863" t="s">
        <v>4520</v>
      </c>
      <c r="AL863" t="s">
        <v>4521</v>
      </c>
      <c r="AM863" t="s">
        <v>4522</v>
      </c>
      <c r="AN863" t="s">
        <v>4523</v>
      </c>
      <c r="AO863" t="s">
        <v>4524</v>
      </c>
      <c r="AP863" t="s">
        <v>4525</v>
      </c>
      <c r="AQ863" t="s">
        <v>4526</v>
      </c>
      <c r="AR863" t="s">
        <v>4527</v>
      </c>
      <c r="AS863" t="s">
        <v>4528</v>
      </c>
      <c r="AT863" t="s">
        <v>4529</v>
      </c>
      <c r="AU863" t="s">
        <v>4530</v>
      </c>
      <c r="AV863" t="s">
        <v>4531</v>
      </c>
      <c r="AW863" t="s">
        <v>4532</v>
      </c>
      <c r="AX863" t="s">
        <v>4533</v>
      </c>
      <c r="AY863" t="s">
        <v>4534</v>
      </c>
      <c r="AZ863" t="s">
        <v>4535</v>
      </c>
      <c r="BA863" t="s">
        <v>4535</v>
      </c>
      <c r="BB863" t="s">
        <v>4535</v>
      </c>
      <c r="BC863" t="s">
        <v>4536</v>
      </c>
      <c r="BD863" t="s">
        <v>4537</v>
      </c>
      <c r="BE863" t="s">
        <v>4538</v>
      </c>
      <c r="BF863" t="s">
        <v>4539</v>
      </c>
      <c r="BG863" t="s">
        <v>4540</v>
      </c>
      <c r="BH863" t="s">
        <v>4541</v>
      </c>
      <c r="BI863" t="s">
        <v>4542</v>
      </c>
      <c r="BJ863" t="s">
        <v>4543</v>
      </c>
      <c r="BK863" t="s">
        <v>4544</v>
      </c>
      <c r="BL863" t="s">
        <v>25</v>
      </c>
      <c r="BM863" t="s">
        <v>25</v>
      </c>
      <c r="BN863" t="s">
        <v>25</v>
      </c>
      <c r="BO863" t="s">
        <v>25</v>
      </c>
      <c r="BP863" t="s">
        <v>25</v>
      </c>
      <c r="BQ863" t="s">
        <v>25</v>
      </c>
      <c r="BR863" t="s">
        <v>25</v>
      </c>
      <c r="BS863" t="s">
        <v>25</v>
      </c>
      <c r="BT863" t="s">
        <v>25</v>
      </c>
      <c r="BU863" t="s">
        <v>25</v>
      </c>
      <c r="BV863" t="s">
        <v>25</v>
      </c>
      <c r="BW863" t="s">
        <v>25</v>
      </c>
      <c r="BX863" t="s">
        <v>25</v>
      </c>
      <c r="BY863" t="s">
        <v>25</v>
      </c>
      <c r="BZ863" t="s">
        <v>25</v>
      </c>
      <c r="CA863" t="s">
        <v>25</v>
      </c>
      <c r="CB863" t="s">
        <v>25</v>
      </c>
      <c r="CC863" t="s">
        <v>25</v>
      </c>
      <c r="CD863" t="s">
        <v>25</v>
      </c>
      <c r="CE863" t="s">
        <v>25</v>
      </c>
      <c r="CF863" t="s">
        <v>25</v>
      </c>
      <c r="CG863" t="s">
        <v>25</v>
      </c>
      <c r="CH863" t="s">
        <v>25</v>
      </c>
      <c r="CI863" t="s">
        <v>25</v>
      </c>
      <c r="CJ863" t="s">
        <v>25</v>
      </c>
      <c r="CK863" t="s">
        <v>25</v>
      </c>
      <c r="CL863" t="s">
        <v>25</v>
      </c>
      <c r="CM863" t="s">
        <v>25</v>
      </c>
      <c r="CN863" t="s">
        <v>25</v>
      </c>
      <c r="CO863" t="s">
        <v>25</v>
      </c>
      <c r="CP863" t="s">
        <v>25</v>
      </c>
      <c r="CQ863" t="s">
        <v>25</v>
      </c>
      <c r="CR863" t="s">
        <v>25</v>
      </c>
      <c r="CS863" t="s">
        <v>25</v>
      </c>
      <c r="CT863" t="s">
        <v>25</v>
      </c>
      <c r="CU863" t="s">
        <v>25</v>
      </c>
      <c r="CV863" t="s">
        <v>25</v>
      </c>
      <c r="CW863" t="s">
        <v>25</v>
      </c>
      <c r="CX863" t="s">
        <v>25</v>
      </c>
      <c r="CY863" t="s">
        <v>25</v>
      </c>
      <c r="CZ863" t="s">
        <v>25</v>
      </c>
      <c r="DA863" t="s">
        <v>25</v>
      </c>
      <c r="DB863" t="s">
        <v>25</v>
      </c>
      <c r="DC863" t="s">
        <v>25</v>
      </c>
    </row>
    <row r="864" spans="1:107" x14ac:dyDescent="0.2">
      <c r="A864" t="s">
        <v>359</v>
      </c>
      <c r="B864">
        <v>55242466</v>
      </c>
      <c r="C864" t="s">
        <v>33</v>
      </c>
      <c r="D864">
        <v>0</v>
      </c>
      <c r="E864">
        <v>-15</v>
      </c>
      <c r="F864">
        <v>0</v>
      </c>
      <c r="G864" t="s">
        <v>24</v>
      </c>
      <c r="H864">
        <v>1</v>
      </c>
      <c r="I864" t="s">
        <v>25</v>
      </c>
      <c r="J864">
        <v>0</v>
      </c>
      <c r="K864" t="s">
        <v>25</v>
      </c>
      <c r="L864">
        <v>0</v>
      </c>
      <c r="M864">
        <v>0.66700000000000004</v>
      </c>
      <c r="N864" t="s">
        <v>363</v>
      </c>
      <c r="O864" t="s">
        <v>151</v>
      </c>
      <c r="P864" t="s">
        <v>2359</v>
      </c>
      <c r="Q864" t="s">
        <v>2650</v>
      </c>
      <c r="R864" t="s">
        <v>25</v>
      </c>
      <c r="S864" t="s">
        <v>2519</v>
      </c>
      <c r="T864" t="s">
        <v>25</v>
      </c>
      <c r="U864">
        <v>3</v>
      </c>
      <c r="V864">
        <v>748</v>
      </c>
      <c r="W864" t="s">
        <v>2411</v>
      </c>
      <c r="X864" t="s">
        <v>25</v>
      </c>
      <c r="Y864" t="s">
        <v>25</v>
      </c>
      <c r="Z864" t="s">
        <v>25</v>
      </c>
      <c r="AA864" t="s">
        <v>25</v>
      </c>
      <c r="AB864" t="s">
        <v>25</v>
      </c>
      <c r="AC864" t="s">
        <v>25</v>
      </c>
      <c r="AD864" t="s">
        <v>25</v>
      </c>
      <c r="AE864" t="s">
        <v>4546</v>
      </c>
      <c r="AF864" t="s">
        <v>4516</v>
      </c>
      <c r="AG864" t="s">
        <v>413</v>
      </c>
      <c r="AH864" t="s">
        <v>4517</v>
      </c>
      <c r="AI864" t="s">
        <v>4518</v>
      </c>
      <c r="AJ864" t="s">
        <v>4519</v>
      </c>
      <c r="AK864" t="s">
        <v>4520</v>
      </c>
      <c r="AL864" t="s">
        <v>4521</v>
      </c>
      <c r="AM864" t="s">
        <v>4522</v>
      </c>
      <c r="AN864" t="s">
        <v>4523</v>
      </c>
      <c r="AO864" t="s">
        <v>4524</v>
      </c>
      <c r="AP864" t="s">
        <v>4525</v>
      </c>
      <c r="AQ864" t="s">
        <v>4526</v>
      </c>
      <c r="AR864" t="s">
        <v>4527</v>
      </c>
      <c r="AS864" t="s">
        <v>4528</v>
      </c>
      <c r="AT864" t="s">
        <v>4529</v>
      </c>
      <c r="AU864" t="s">
        <v>4530</v>
      </c>
      <c r="AV864" t="s">
        <v>4531</v>
      </c>
      <c r="AW864" t="s">
        <v>4532</v>
      </c>
      <c r="AX864" t="s">
        <v>4533</v>
      </c>
      <c r="AY864" t="s">
        <v>4534</v>
      </c>
      <c r="AZ864" t="s">
        <v>4535</v>
      </c>
      <c r="BA864" t="s">
        <v>4535</v>
      </c>
      <c r="BB864" t="s">
        <v>4535</v>
      </c>
      <c r="BC864" t="s">
        <v>4536</v>
      </c>
      <c r="BD864" t="s">
        <v>4537</v>
      </c>
      <c r="BE864" t="s">
        <v>4538</v>
      </c>
      <c r="BF864" t="s">
        <v>4539</v>
      </c>
      <c r="BG864" t="s">
        <v>4540</v>
      </c>
      <c r="BH864" t="s">
        <v>4541</v>
      </c>
      <c r="BI864" t="s">
        <v>4542</v>
      </c>
      <c r="BJ864" t="s">
        <v>4543</v>
      </c>
      <c r="BK864" t="s">
        <v>4544</v>
      </c>
      <c r="BL864" t="s">
        <v>25</v>
      </c>
      <c r="BM864" t="s">
        <v>25</v>
      </c>
      <c r="BN864" t="s">
        <v>25</v>
      </c>
      <c r="BO864" t="s">
        <v>25</v>
      </c>
      <c r="BP864" t="s">
        <v>25</v>
      </c>
      <c r="BQ864" t="s">
        <v>25</v>
      </c>
      <c r="BR864" t="s">
        <v>25</v>
      </c>
      <c r="BS864" t="s">
        <v>25</v>
      </c>
      <c r="BT864" t="s">
        <v>25</v>
      </c>
      <c r="BU864" t="s">
        <v>25</v>
      </c>
      <c r="BV864" t="s">
        <v>25</v>
      </c>
      <c r="BW864" t="s">
        <v>25</v>
      </c>
      <c r="BX864" t="s">
        <v>25</v>
      </c>
      <c r="BY864" t="s">
        <v>25</v>
      </c>
      <c r="BZ864" t="s">
        <v>25</v>
      </c>
      <c r="CA864" t="s">
        <v>25</v>
      </c>
      <c r="CB864" t="s">
        <v>25</v>
      </c>
      <c r="CC864" t="s">
        <v>25</v>
      </c>
      <c r="CD864" t="s">
        <v>25</v>
      </c>
      <c r="CE864" t="s">
        <v>25</v>
      </c>
      <c r="CF864" t="s">
        <v>25</v>
      </c>
      <c r="CG864" t="s">
        <v>25</v>
      </c>
      <c r="CH864" t="s">
        <v>25</v>
      </c>
      <c r="CI864" t="s">
        <v>25</v>
      </c>
      <c r="CJ864" t="s">
        <v>25</v>
      </c>
      <c r="CK864" t="s">
        <v>25</v>
      </c>
      <c r="CL864" t="s">
        <v>25</v>
      </c>
      <c r="CM864" t="s">
        <v>25</v>
      </c>
      <c r="CN864" t="s">
        <v>25</v>
      </c>
      <c r="CO864" t="s">
        <v>25</v>
      </c>
      <c r="CP864" t="s">
        <v>25</v>
      </c>
      <c r="CQ864" t="s">
        <v>25</v>
      </c>
      <c r="CR864" t="s">
        <v>25</v>
      </c>
      <c r="CS864" t="s">
        <v>25</v>
      </c>
      <c r="CT864" t="s">
        <v>25</v>
      </c>
      <c r="CU864" t="s">
        <v>25</v>
      </c>
      <c r="CV864" t="s">
        <v>25</v>
      </c>
      <c r="CW864" t="s">
        <v>25</v>
      </c>
      <c r="CX864" t="s">
        <v>25</v>
      </c>
      <c r="CY864" t="s">
        <v>25</v>
      </c>
      <c r="CZ864" t="s">
        <v>25</v>
      </c>
      <c r="DA864" t="s">
        <v>25</v>
      </c>
      <c r="DB864" t="s">
        <v>25</v>
      </c>
      <c r="DC864" t="s">
        <v>25</v>
      </c>
    </row>
    <row r="865" spans="1:107" x14ac:dyDescent="0.2">
      <c r="A865" t="s">
        <v>359</v>
      </c>
      <c r="B865">
        <v>55242466</v>
      </c>
      <c r="C865" t="s">
        <v>33</v>
      </c>
      <c r="D865">
        <v>0</v>
      </c>
      <c r="E865">
        <v>-15</v>
      </c>
      <c r="F865">
        <v>0</v>
      </c>
      <c r="G865" t="s">
        <v>24</v>
      </c>
      <c r="H865">
        <v>1</v>
      </c>
      <c r="I865" t="s">
        <v>25</v>
      </c>
      <c r="J865">
        <v>0</v>
      </c>
      <c r="K865" t="s">
        <v>25</v>
      </c>
      <c r="L865">
        <v>0</v>
      </c>
      <c r="M865">
        <v>0.66700000000000004</v>
      </c>
      <c r="N865" t="s">
        <v>363</v>
      </c>
      <c r="O865" t="s">
        <v>151</v>
      </c>
      <c r="P865" t="s">
        <v>2359</v>
      </c>
      <c r="Q865" t="s">
        <v>2650</v>
      </c>
      <c r="R865" t="s">
        <v>25</v>
      </c>
      <c r="S865" t="s">
        <v>2519</v>
      </c>
      <c r="T865" t="s">
        <v>25</v>
      </c>
      <c r="U865">
        <v>3</v>
      </c>
      <c r="V865">
        <v>481</v>
      </c>
      <c r="W865" t="s">
        <v>2411</v>
      </c>
      <c r="X865" t="s">
        <v>25</v>
      </c>
      <c r="Y865" t="s">
        <v>25</v>
      </c>
      <c r="Z865" t="s">
        <v>25</v>
      </c>
      <c r="AA865" t="s">
        <v>25</v>
      </c>
      <c r="AB865" t="s">
        <v>25</v>
      </c>
      <c r="AC865" t="s">
        <v>25</v>
      </c>
      <c r="AD865" t="s">
        <v>25</v>
      </c>
      <c r="AE865" t="s">
        <v>4547</v>
      </c>
      <c r="AF865" t="s">
        <v>4516</v>
      </c>
      <c r="AG865" t="s">
        <v>413</v>
      </c>
      <c r="AH865" t="s">
        <v>4517</v>
      </c>
      <c r="AI865" t="s">
        <v>4518</v>
      </c>
      <c r="AJ865" t="s">
        <v>4519</v>
      </c>
      <c r="AK865" t="s">
        <v>4520</v>
      </c>
      <c r="AL865" t="s">
        <v>4521</v>
      </c>
      <c r="AM865" t="s">
        <v>4522</v>
      </c>
      <c r="AN865" t="s">
        <v>4523</v>
      </c>
      <c r="AO865" t="s">
        <v>4524</v>
      </c>
      <c r="AP865" t="s">
        <v>4525</v>
      </c>
      <c r="AQ865" t="s">
        <v>4526</v>
      </c>
      <c r="AR865" t="s">
        <v>4527</v>
      </c>
      <c r="AS865" t="s">
        <v>4528</v>
      </c>
      <c r="AT865" t="s">
        <v>4529</v>
      </c>
      <c r="AU865" t="s">
        <v>4530</v>
      </c>
      <c r="AV865" t="s">
        <v>4531</v>
      </c>
      <c r="AW865" t="s">
        <v>4532</v>
      </c>
      <c r="AX865" t="s">
        <v>4533</v>
      </c>
      <c r="AY865" t="s">
        <v>4534</v>
      </c>
      <c r="AZ865" t="s">
        <v>4535</v>
      </c>
      <c r="BA865" t="s">
        <v>4535</v>
      </c>
      <c r="BB865" t="s">
        <v>4535</v>
      </c>
      <c r="BC865" t="s">
        <v>4536</v>
      </c>
      <c r="BD865" t="s">
        <v>4537</v>
      </c>
      <c r="BE865" t="s">
        <v>4538</v>
      </c>
      <c r="BF865" t="s">
        <v>4539</v>
      </c>
      <c r="BG865" t="s">
        <v>4540</v>
      </c>
      <c r="BH865" t="s">
        <v>4541</v>
      </c>
      <c r="BI865" t="s">
        <v>4542</v>
      </c>
      <c r="BJ865" t="s">
        <v>4543</v>
      </c>
      <c r="BK865" t="s">
        <v>4544</v>
      </c>
      <c r="BL865" t="s">
        <v>25</v>
      </c>
      <c r="BM865" t="s">
        <v>25</v>
      </c>
      <c r="BN865" t="s">
        <v>25</v>
      </c>
      <c r="BO865" t="s">
        <v>25</v>
      </c>
      <c r="BP865" t="s">
        <v>25</v>
      </c>
      <c r="BQ865" t="s">
        <v>25</v>
      </c>
      <c r="BR865" t="s">
        <v>25</v>
      </c>
      <c r="BS865" t="s">
        <v>25</v>
      </c>
      <c r="BT865" t="s">
        <v>25</v>
      </c>
      <c r="BU865" t="s">
        <v>25</v>
      </c>
      <c r="BV865" t="s">
        <v>25</v>
      </c>
      <c r="BW865" t="s">
        <v>25</v>
      </c>
      <c r="BX865" t="s">
        <v>25</v>
      </c>
      <c r="BY865" t="s">
        <v>25</v>
      </c>
      <c r="BZ865" t="s">
        <v>25</v>
      </c>
      <c r="CA865" t="s">
        <v>25</v>
      </c>
      <c r="CB865" t="s">
        <v>25</v>
      </c>
      <c r="CC865" t="s">
        <v>25</v>
      </c>
      <c r="CD865" t="s">
        <v>25</v>
      </c>
      <c r="CE865" t="s">
        <v>25</v>
      </c>
      <c r="CF865" t="s">
        <v>25</v>
      </c>
      <c r="CG865" t="s">
        <v>25</v>
      </c>
      <c r="CH865" t="s">
        <v>25</v>
      </c>
      <c r="CI865" t="s">
        <v>25</v>
      </c>
      <c r="CJ865" t="s">
        <v>25</v>
      </c>
      <c r="CK865" t="s">
        <v>25</v>
      </c>
      <c r="CL865" t="s">
        <v>25</v>
      </c>
      <c r="CM865" t="s">
        <v>25</v>
      </c>
      <c r="CN865" t="s">
        <v>25</v>
      </c>
      <c r="CO865" t="s">
        <v>25</v>
      </c>
      <c r="CP865" t="s">
        <v>25</v>
      </c>
      <c r="CQ865" t="s">
        <v>25</v>
      </c>
      <c r="CR865" t="s">
        <v>25</v>
      </c>
      <c r="CS865" t="s">
        <v>25</v>
      </c>
      <c r="CT865" t="s">
        <v>25</v>
      </c>
      <c r="CU865" t="s">
        <v>25</v>
      </c>
      <c r="CV865" t="s">
        <v>25</v>
      </c>
      <c r="CW865" t="s">
        <v>25</v>
      </c>
      <c r="CX865" t="s">
        <v>25</v>
      </c>
      <c r="CY865" t="s">
        <v>25</v>
      </c>
      <c r="CZ865" t="s">
        <v>25</v>
      </c>
      <c r="DA865" t="s">
        <v>25</v>
      </c>
      <c r="DB865" t="s">
        <v>25</v>
      </c>
      <c r="DC865" t="s">
        <v>25</v>
      </c>
    </row>
    <row r="866" spans="1:107" x14ac:dyDescent="0.2">
      <c r="A866" t="s">
        <v>359</v>
      </c>
      <c r="B866">
        <v>55242466</v>
      </c>
      <c r="C866" t="s">
        <v>33</v>
      </c>
      <c r="D866">
        <v>0</v>
      </c>
      <c r="E866">
        <v>-15</v>
      </c>
      <c r="F866">
        <v>0</v>
      </c>
      <c r="G866" t="s">
        <v>24</v>
      </c>
      <c r="H866">
        <v>1</v>
      </c>
      <c r="I866" t="s">
        <v>25</v>
      </c>
      <c r="J866">
        <v>0</v>
      </c>
      <c r="K866" t="s">
        <v>25</v>
      </c>
      <c r="L866">
        <v>0</v>
      </c>
      <c r="M866">
        <v>0.66700000000000004</v>
      </c>
      <c r="N866" t="s">
        <v>363</v>
      </c>
      <c r="O866" t="s">
        <v>151</v>
      </c>
      <c r="P866" t="s">
        <v>2359</v>
      </c>
      <c r="Q866" t="s">
        <v>2650</v>
      </c>
      <c r="R866" t="s">
        <v>25</v>
      </c>
      <c r="S866" t="s">
        <v>2519</v>
      </c>
      <c r="T866" t="s">
        <v>25</v>
      </c>
      <c r="U866">
        <v>3</v>
      </c>
      <c r="V866">
        <v>748</v>
      </c>
      <c r="W866" t="s">
        <v>2411</v>
      </c>
      <c r="X866" t="s">
        <v>4548</v>
      </c>
      <c r="Y866" t="s">
        <v>4549</v>
      </c>
      <c r="Z866" t="s">
        <v>4550</v>
      </c>
      <c r="AA866" t="s">
        <v>4551</v>
      </c>
      <c r="AB866" t="s">
        <v>4552</v>
      </c>
      <c r="AC866" t="s">
        <v>4553</v>
      </c>
      <c r="AD866" t="s">
        <v>25</v>
      </c>
      <c r="AE866" t="s">
        <v>4549</v>
      </c>
      <c r="AF866" t="s">
        <v>4516</v>
      </c>
      <c r="AG866" t="s">
        <v>413</v>
      </c>
      <c r="AH866" t="s">
        <v>4517</v>
      </c>
      <c r="AI866" t="s">
        <v>4518</v>
      </c>
      <c r="AJ866" t="s">
        <v>4519</v>
      </c>
      <c r="AK866" t="s">
        <v>4520</v>
      </c>
      <c r="AL866" t="s">
        <v>4521</v>
      </c>
      <c r="AM866" t="s">
        <v>4522</v>
      </c>
      <c r="AN866" t="s">
        <v>4523</v>
      </c>
      <c r="AO866" t="s">
        <v>4524</v>
      </c>
      <c r="AP866" t="s">
        <v>4525</v>
      </c>
      <c r="AQ866" t="s">
        <v>4526</v>
      </c>
      <c r="AR866" t="s">
        <v>4527</v>
      </c>
      <c r="AS866" t="s">
        <v>4528</v>
      </c>
      <c r="AT866" t="s">
        <v>4529</v>
      </c>
      <c r="AU866" t="s">
        <v>4530</v>
      </c>
      <c r="AV866" t="s">
        <v>4531</v>
      </c>
      <c r="AW866" t="s">
        <v>4532</v>
      </c>
      <c r="AX866" t="s">
        <v>4533</v>
      </c>
      <c r="AY866" t="s">
        <v>4534</v>
      </c>
      <c r="AZ866" t="s">
        <v>4535</v>
      </c>
      <c r="BA866" t="s">
        <v>4535</v>
      </c>
      <c r="BB866" t="s">
        <v>4535</v>
      </c>
      <c r="BC866" t="s">
        <v>4536</v>
      </c>
      <c r="BD866" t="s">
        <v>4537</v>
      </c>
      <c r="BE866" t="s">
        <v>4538</v>
      </c>
      <c r="BF866" t="s">
        <v>4539</v>
      </c>
      <c r="BG866" t="s">
        <v>4540</v>
      </c>
      <c r="BH866" t="s">
        <v>4541</v>
      </c>
      <c r="BI866" t="s">
        <v>4542</v>
      </c>
      <c r="BJ866" t="s">
        <v>4543</v>
      </c>
      <c r="BK866" t="s">
        <v>4544</v>
      </c>
      <c r="BL866" t="s">
        <v>25</v>
      </c>
      <c r="BM866" t="s">
        <v>25</v>
      </c>
      <c r="BN866" t="s">
        <v>25</v>
      </c>
      <c r="BO866" t="s">
        <v>25</v>
      </c>
      <c r="BP866" t="s">
        <v>25</v>
      </c>
      <c r="BQ866" t="s">
        <v>25</v>
      </c>
      <c r="BR866" t="s">
        <v>25</v>
      </c>
      <c r="BS866" t="s">
        <v>25</v>
      </c>
      <c r="BT866" t="s">
        <v>25</v>
      </c>
      <c r="BU866" t="s">
        <v>25</v>
      </c>
      <c r="BV866" t="s">
        <v>25</v>
      </c>
      <c r="BW866" t="s">
        <v>25</v>
      </c>
      <c r="BX866" t="s">
        <v>25</v>
      </c>
      <c r="BY866" t="s">
        <v>25</v>
      </c>
      <c r="BZ866" t="s">
        <v>25</v>
      </c>
      <c r="CA866" t="s">
        <v>25</v>
      </c>
      <c r="CB866" t="s">
        <v>25</v>
      </c>
      <c r="CC866" t="s">
        <v>25</v>
      </c>
      <c r="CD866" t="s">
        <v>25</v>
      </c>
      <c r="CE866" t="s">
        <v>25</v>
      </c>
      <c r="CF866" t="s">
        <v>25</v>
      </c>
      <c r="CG866" t="s">
        <v>25</v>
      </c>
      <c r="CH866" t="s">
        <v>25</v>
      </c>
      <c r="CI866" t="s">
        <v>25</v>
      </c>
      <c r="CJ866" t="s">
        <v>25</v>
      </c>
      <c r="CK866" t="s">
        <v>25</v>
      </c>
      <c r="CL866" t="s">
        <v>25</v>
      </c>
      <c r="CM866" t="s">
        <v>25</v>
      </c>
      <c r="CN866" t="s">
        <v>25</v>
      </c>
      <c r="CO866" t="s">
        <v>25</v>
      </c>
      <c r="CP866" t="s">
        <v>25</v>
      </c>
      <c r="CQ866" t="s">
        <v>25</v>
      </c>
      <c r="CR866" t="s">
        <v>25</v>
      </c>
      <c r="CS866" t="s">
        <v>25</v>
      </c>
      <c r="CT866" t="s">
        <v>25</v>
      </c>
      <c r="CU866" t="s">
        <v>25</v>
      </c>
      <c r="CV866" t="s">
        <v>25</v>
      </c>
      <c r="CW866" t="s">
        <v>25</v>
      </c>
      <c r="CX866" t="s">
        <v>25</v>
      </c>
      <c r="CY866" t="s">
        <v>25</v>
      </c>
      <c r="CZ866" t="s">
        <v>25</v>
      </c>
      <c r="DA866" t="s">
        <v>25</v>
      </c>
      <c r="DB866" t="s">
        <v>25</v>
      </c>
      <c r="DC866" t="s">
        <v>25</v>
      </c>
    </row>
    <row r="867" spans="1:107" x14ac:dyDescent="0.2">
      <c r="A867" t="s">
        <v>359</v>
      </c>
      <c r="B867">
        <v>55242466</v>
      </c>
      <c r="C867" t="s">
        <v>33</v>
      </c>
      <c r="D867">
        <v>0</v>
      </c>
      <c r="E867">
        <v>-15</v>
      </c>
      <c r="F867">
        <v>0</v>
      </c>
      <c r="G867" t="s">
        <v>24</v>
      </c>
      <c r="H867">
        <v>1</v>
      </c>
      <c r="I867" t="s">
        <v>25</v>
      </c>
      <c r="J867">
        <v>0</v>
      </c>
      <c r="K867" t="s">
        <v>25</v>
      </c>
      <c r="L867">
        <v>0</v>
      </c>
      <c r="M867">
        <v>0.66700000000000004</v>
      </c>
      <c r="N867" t="s">
        <v>363</v>
      </c>
      <c r="O867" t="s">
        <v>151</v>
      </c>
      <c r="P867" t="s">
        <v>2359</v>
      </c>
      <c r="Q867" t="s">
        <v>2650</v>
      </c>
      <c r="R867" t="s">
        <v>25</v>
      </c>
      <c r="S867" t="s">
        <v>2519</v>
      </c>
      <c r="T867" t="s">
        <v>25</v>
      </c>
      <c r="U867">
        <v>3</v>
      </c>
      <c r="V867">
        <v>748</v>
      </c>
      <c r="W867" t="s">
        <v>2411</v>
      </c>
      <c r="X867" t="s">
        <v>4554</v>
      </c>
      <c r="Y867" t="s">
        <v>4555</v>
      </c>
      <c r="Z867" t="s">
        <v>4556</v>
      </c>
      <c r="AA867" t="s">
        <v>4557</v>
      </c>
      <c r="AB867" t="s">
        <v>4552</v>
      </c>
      <c r="AC867" t="s">
        <v>4553</v>
      </c>
      <c r="AD867" t="s">
        <v>25</v>
      </c>
      <c r="AE867" t="s">
        <v>4549</v>
      </c>
      <c r="AF867" t="s">
        <v>4516</v>
      </c>
      <c r="AG867" t="s">
        <v>413</v>
      </c>
      <c r="AH867" t="s">
        <v>4517</v>
      </c>
      <c r="AI867" t="s">
        <v>4518</v>
      </c>
      <c r="AJ867" t="s">
        <v>4519</v>
      </c>
      <c r="AK867" t="s">
        <v>4520</v>
      </c>
      <c r="AL867" t="s">
        <v>4521</v>
      </c>
      <c r="AM867" t="s">
        <v>4522</v>
      </c>
      <c r="AN867" t="s">
        <v>4523</v>
      </c>
      <c r="AO867" t="s">
        <v>4524</v>
      </c>
      <c r="AP867" t="s">
        <v>4525</v>
      </c>
      <c r="AQ867" t="s">
        <v>4526</v>
      </c>
      <c r="AR867" t="s">
        <v>4527</v>
      </c>
      <c r="AS867" t="s">
        <v>4528</v>
      </c>
      <c r="AT867" t="s">
        <v>4529</v>
      </c>
      <c r="AU867" t="s">
        <v>4530</v>
      </c>
      <c r="AV867" t="s">
        <v>4531</v>
      </c>
      <c r="AW867" t="s">
        <v>4532</v>
      </c>
      <c r="AX867" t="s">
        <v>4533</v>
      </c>
      <c r="AY867" t="s">
        <v>4534</v>
      </c>
      <c r="AZ867" t="s">
        <v>4535</v>
      </c>
      <c r="BA867" t="s">
        <v>4535</v>
      </c>
      <c r="BB867" t="s">
        <v>4535</v>
      </c>
      <c r="BC867" t="s">
        <v>4536</v>
      </c>
      <c r="BD867" t="s">
        <v>4537</v>
      </c>
      <c r="BE867" t="s">
        <v>4538</v>
      </c>
      <c r="BF867" t="s">
        <v>4539</v>
      </c>
      <c r="BG867" t="s">
        <v>4540</v>
      </c>
      <c r="BH867" t="s">
        <v>4541</v>
      </c>
      <c r="BI867" t="s">
        <v>4542</v>
      </c>
      <c r="BJ867" t="s">
        <v>4543</v>
      </c>
      <c r="BK867" t="s">
        <v>4544</v>
      </c>
      <c r="BL867" t="s">
        <v>25</v>
      </c>
      <c r="BM867" t="s">
        <v>25</v>
      </c>
      <c r="BN867" t="s">
        <v>25</v>
      </c>
      <c r="BO867" t="s">
        <v>25</v>
      </c>
      <c r="BP867" t="s">
        <v>25</v>
      </c>
      <c r="BQ867" t="s">
        <v>25</v>
      </c>
      <c r="BR867" t="s">
        <v>25</v>
      </c>
      <c r="BS867" t="s">
        <v>25</v>
      </c>
      <c r="BT867" t="s">
        <v>25</v>
      </c>
      <c r="BU867" t="s">
        <v>25</v>
      </c>
      <c r="BV867" t="s">
        <v>25</v>
      </c>
      <c r="BW867" t="s">
        <v>25</v>
      </c>
      <c r="BX867" t="s">
        <v>25</v>
      </c>
      <c r="BY867" t="s">
        <v>25</v>
      </c>
      <c r="BZ867" t="s">
        <v>25</v>
      </c>
      <c r="CA867" t="s">
        <v>25</v>
      </c>
      <c r="CB867" t="s">
        <v>25</v>
      </c>
      <c r="CC867" t="s">
        <v>25</v>
      </c>
      <c r="CD867" t="s">
        <v>25</v>
      </c>
      <c r="CE867" t="s">
        <v>25</v>
      </c>
      <c r="CF867" t="s">
        <v>25</v>
      </c>
      <c r="CG867" t="s">
        <v>25</v>
      </c>
      <c r="CH867" t="s">
        <v>25</v>
      </c>
      <c r="CI867" t="s">
        <v>25</v>
      </c>
      <c r="CJ867" t="s">
        <v>25</v>
      </c>
      <c r="CK867" t="s">
        <v>25</v>
      </c>
      <c r="CL867" t="s">
        <v>25</v>
      </c>
      <c r="CM867" t="s">
        <v>25</v>
      </c>
      <c r="CN867" t="s">
        <v>25</v>
      </c>
      <c r="CO867" t="s">
        <v>25</v>
      </c>
      <c r="CP867" t="s">
        <v>25</v>
      </c>
      <c r="CQ867" t="s">
        <v>25</v>
      </c>
      <c r="CR867" t="s">
        <v>25</v>
      </c>
      <c r="CS867" t="s">
        <v>25</v>
      </c>
      <c r="CT867" t="s">
        <v>25</v>
      </c>
      <c r="CU867" t="s">
        <v>25</v>
      </c>
      <c r="CV867" t="s">
        <v>25</v>
      </c>
      <c r="CW867" t="s">
        <v>25</v>
      </c>
      <c r="CX867" t="s">
        <v>25</v>
      </c>
      <c r="CY867" t="s">
        <v>25</v>
      </c>
      <c r="CZ867" t="s">
        <v>25</v>
      </c>
      <c r="DA867" t="s">
        <v>25</v>
      </c>
      <c r="DB867" t="s">
        <v>25</v>
      </c>
      <c r="DC867" t="s">
        <v>25</v>
      </c>
    </row>
    <row r="868" spans="1:107" x14ac:dyDescent="0.2">
      <c r="A868" t="s">
        <v>359</v>
      </c>
      <c r="B868">
        <v>55242466</v>
      </c>
      <c r="C868" t="s">
        <v>33</v>
      </c>
      <c r="D868">
        <v>0</v>
      </c>
      <c r="E868">
        <v>-15</v>
      </c>
      <c r="F868">
        <v>0</v>
      </c>
      <c r="G868" t="s">
        <v>24</v>
      </c>
      <c r="H868">
        <v>1</v>
      </c>
      <c r="I868" t="s">
        <v>25</v>
      </c>
      <c r="J868">
        <v>0</v>
      </c>
      <c r="K868" t="s">
        <v>25</v>
      </c>
      <c r="L868">
        <v>0</v>
      </c>
      <c r="M868">
        <v>0.66700000000000004</v>
      </c>
      <c r="N868" t="s">
        <v>363</v>
      </c>
      <c r="O868" t="s">
        <v>151</v>
      </c>
      <c r="P868" t="s">
        <v>2359</v>
      </c>
      <c r="Q868" t="s">
        <v>2650</v>
      </c>
      <c r="R868" t="s">
        <v>25</v>
      </c>
      <c r="S868" t="s">
        <v>2519</v>
      </c>
      <c r="T868" t="s">
        <v>25</v>
      </c>
      <c r="U868">
        <v>3</v>
      </c>
      <c r="V868">
        <v>748</v>
      </c>
      <c r="W868" t="s">
        <v>2411</v>
      </c>
      <c r="X868" t="s">
        <v>4558</v>
      </c>
      <c r="Y868" t="s">
        <v>4559</v>
      </c>
      <c r="Z868" t="s">
        <v>4550</v>
      </c>
      <c r="AA868" t="s">
        <v>4551</v>
      </c>
      <c r="AB868" t="s">
        <v>4552</v>
      </c>
      <c r="AC868" t="s">
        <v>4553</v>
      </c>
      <c r="AD868" t="s">
        <v>25</v>
      </c>
      <c r="AE868" t="s">
        <v>4549</v>
      </c>
      <c r="AF868" t="s">
        <v>4516</v>
      </c>
      <c r="AG868" t="s">
        <v>413</v>
      </c>
      <c r="AH868" t="s">
        <v>4517</v>
      </c>
      <c r="AI868" t="s">
        <v>4518</v>
      </c>
      <c r="AJ868" t="s">
        <v>4519</v>
      </c>
      <c r="AK868" t="s">
        <v>4520</v>
      </c>
      <c r="AL868" t="s">
        <v>4521</v>
      </c>
      <c r="AM868" t="s">
        <v>4522</v>
      </c>
      <c r="AN868" t="s">
        <v>4523</v>
      </c>
      <c r="AO868" t="s">
        <v>4524</v>
      </c>
      <c r="AP868" t="s">
        <v>4525</v>
      </c>
      <c r="AQ868" t="s">
        <v>4526</v>
      </c>
      <c r="AR868" t="s">
        <v>4527</v>
      </c>
      <c r="AS868" t="s">
        <v>4528</v>
      </c>
      <c r="AT868" t="s">
        <v>4529</v>
      </c>
      <c r="AU868" t="s">
        <v>4530</v>
      </c>
      <c r="AV868" t="s">
        <v>4531</v>
      </c>
      <c r="AW868" t="s">
        <v>4532</v>
      </c>
      <c r="AX868" t="s">
        <v>4533</v>
      </c>
      <c r="AY868" t="s">
        <v>4534</v>
      </c>
      <c r="AZ868" t="s">
        <v>4535</v>
      </c>
      <c r="BA868" t="s">
        <v>4535</v>
      </c>
      <c r="BB868" t="s">
        <v>4535</v>
      </c>
      <c r="BC868" t="s">
        <v>4536</v>
      </c>
      <c r="BD868" t="s">
        <v>4537</v>
      </c>
      <c r="BE868" t="s">
        <v>4538</v>
      </c>
      <c r="BF868" t="s">
        <v>4539</v>
      </c>
      <c r="BG868" t="s">
        <v>4540</v>
      </c>
      <c r="BH868" t="s">
        <v>4541</v>
      </c>
      <c r="BI868" t="s">
        <v>4542</v>
      </c>
      <c r="BJ868" t="s">
        <v>4543</v>
      </c>
      <c r="BK868" t="s">
        <v>4544</v>
      </c>
      <c r="BL868" t="s">
        <v>25</v>
      </c>
      <c r="BM868" t="s">
        <v>25</v>
      </c>
      <c r="BN868" t="s">
        <v>25</v>
      </c>
      <c r="BO868" t="s">
        <v>25</v>
      </c>
      <c r="BP868" t="s">
        <v>25</v>
      </c>
      <c r="BQ868" t="s">
        <v>25</v>
      </c>
      <c r="BR868" t="s">
        <v>25</v>
      </c>
      <c r="BS868" t="s">
        <v>25</v>
      </c>
      <c r="BT868" t="s">
        <v>25</v>
      </c>
      <c r="BU868" t="s">
        <v>25</v>
      </c>
      <c r="BV868" t="s">
        <v>25</v>
      </c>
      <c r="BW868" t="s">
        <v>25</v>
      </c>
      <c r="BX868" t="s">
        <v>25</v>
      </c>
      <c r="BY868" t="s">
        <v>25</v>
      </c>
      <c r="BZ868" t="s">
        <v>25</v>
      </c>
      <c r="CA868" t="s">
        <v>25</v>
      </c>
      <c r="CB868" t="s">
        <v>25</v>
      </c>
      <c r="CC868" t="s">
        <v>25</v>
      </c>
      <c r="CD868" t="s">
        <v>25</v>
      </c>
      <c r="CE868" t="s">
        <v>25</v>
      </c>
      <c r="CF868" t="s">
        <v>25</v>
      </c>
      <c r="CG868" t="s">
        <v>25</v>
      </c>
      <c r="CH868" t="s">
        <v>25</v>
      </c>
      <c r="CI868" t="s">
        <v>25</v>
      </c>
      <c r="CJ868" t="s">
        <v>25</v>
      </c>
      <c r="CK868" t="s">
        <v>25</v>
      </c>
      <c r="CL868" t="s">
        <v>25</v>
      </c>
      <c r="CM868" t="s">
        <v>25</v>
      </c>
      <c r="CN868" t="s">
        <v>25</v>
      </c>
      <c r="CO868" t="s">
        <v>25</v>
      </c>
      <c r="CP868" t="s">
        <v>25</v>
      </c>
      <c r="CQ868" t="s">
        <v>25</v>
      </c>
      <c r="CR868" t="s">
        <v>25</v>
      </c>
      <c r="CS868" t="s">
        <v>25</v>
      </c>
      <c r="CT868" t="s">
        <v>25</v>
      </c>
      <c r="CU868" t="s">
        <v>25</v>
      </c>
      <c r="CV868" t="s">
        <v>25</v>
      </c>
      <c r="CW868" t="s">
        <v>25</v>
      </c>
      <c r="CX868" t="s">
        <v>25</v>
      </c>
      <c r="CY868" t="s">
        <v>25</v>
      </c>
      <c r="CZ868" t="s">
        <v>25</v>
      </c>
      <c r="DA868" t="s">
        <v>25</v>
      </c>
      <c r="DB868" t="s">
        <v>25</v>
      </c>
      <c r="DC868" t="s">
        <v>25</v>
      </c>
    </row>
    <row r="869" spans="1:107" x14ac:dyDescent="0.2">
      <c r="A869" t="s">
        <v>359</v>
      </c>
      <c r="B869">
        <v>55242466</v>
      </c>
      <c r="C869" t="s">
        <v>33</v>
      </c>
      <c r="D869">
        <v>0</v>
      </c>
      <c r="E869">
        <v>-15</v>
      </c>
      <c r="F869">
        <v>0</v>
      </c>
      <c r="G869" t="s">
        <v>24</v>
      </c>
      <c r="H869">
        <v>1</v>
      </c>
      <c r="I869" t="s">
        <v>25</v>
      </c>
      <c r="J869">
        <v>0</v>
      </c>
      <c r="K869" t="s">
        <v>25</v>
      </c>
      <c r="L869">
        <v>0</v>
      </c>
      <c r="M869">
        <v>0.66700000000000004</v>
      </c>
      <c r="N869" t="s">
        <v>363</v>
      </c>
      <c r="O869" t="s">
        <v>151</v>
      </c>
      <c r="P869" t="s">
        <v>2359</v>
      </c>
      <c r="Q869" t="s">
        <v>2650</v>
      </c>
      <c r="R869" t="s">
        <v>25</v>
      </c>
      <c r="S869" t="s">
        <v>2519</v>
      </c>
      <c r="T869" t="s">
        <v>25</v>
      </c>
      <c r="U869">
        <v>3</v>
      </c>
      <c r="V869">
        <v>695</v>
      </c>
      <c r="W869" t="s">
        <v>2411</v>
      </c>
      <c r="X869" t="s">
        <v>25</v>
      </c>
      <c r="Y869" t="s">
        <v>25</v>
      </c>
      <c r="Z869" t="s">
        <v>25</v>
      </c>
      <c r="AA869" t="s">
        <v>25</v>
      </c>
      <c r="AB869" t="s">
        <v>25</v>
      </c>
      <c r="AC869" t="s">
        <v>25</v>
      </c>
      <c r="AD869" t="s">
        <v>25</v>
      </c>
      <c r="AE869" t="s">
        <v>4560</v>
      </c>
      <c r="AF869" t="s">
        <v>4516</v>
      </c>
      <c r="AG869" t="s">
        <v>413</v>
      </c>
      <c r="AH869" t="s">
        <v>4517</v>
      </c>
      <c r="AI869" t="s">
        <v>4518</v>
      </c>
      <c r="AJ869" t="s">
        <v>4519</v>
      </c>
      <c r="AK869" t="s">
        <v>4520</v>
      </c>
      <c r="AL869" t="s">
        <v>4521</v>
      </c>
      <c r="AM869" t="s">
        <v>4522</v>
      </c>
      <c r="AN869" t="s">
        <v>4523</v>
      </c>
      <c r="AO869" t="s">
        <v>4524</v>
      </c>
      <c r="AP869" t="s">
        <v>4525</v>
      </c>
      <c r="AQ869" t="s">
        <v>4526</v>
      </c>
      <c r="AR869" t="s">
        <v>4527</v>
      </c>
      <c r="AS869" t="s">
        <v>4528</v>
      </c>
      <c r="AT869" t="s">
        <v>4529</v>
      </c>
      <c r="AU869" t="s">
        <v>4530</v>
      </c>
      <c r="AV869" t="s">
        <v>4531</v>
      </c>
      <c r="AW869" t="s">
        <v>4532</v>
      </c>
      <c r="AX869" t="s">
        <v>4533</v>
      </c>
      <c r="AY869" t="s">
        <v>4534</v>
      </c>
      <c r="AZ869" t="s">
        <v>4535</v>
      </c>
      <c r="BA869" t="s">
        <v>4535</v>
      </c>
      <c r="BB869" t="s">
        <v>4535</v>
      </c>
      <c r="BC869" t="s">
        <v>4536</v>
      </c>
      <c r="BD869" t="s">
        <v>4537</v>
      </c>
      <c r="BE869" t="s">
        <v>4538</v>
      </c>
      <c r="BF869" t="s">
        <v>4539</v>
      </c>
      <c r="BG869" t="s">
        <v>4540</v>
      </c>
      <c r="BH869" t="s">
        <v>4541</v>
      </c>
      <c r="BI869" t="s">
        <v>4542</v>
      </c>
      <c r="BJ869" t="s">
        <v>4543</v>
      </c>
      <c r="BK869" t="s">
        <v>4544</v>
      </c>
      <c r="BL869" t="s">
        <v>25</v>
      </c>
      <c r="BM869" t="s">
        <v>25</v>
      </c>
      <c r="BN869" t="s">
        <v>25</v>
      </c>
      <c r="BO869" t="s">
        <v>25</v>
      </c>
      <c r="BP869" t="s">
        <v>25</v>
      </c>
      <c r="BQ869" t="s">
        <v>25</v>
      </c>
      <c r="BR869" t="s">
        <v>25</v>
      </c>
      <c r="BS869" t="s">
        <v>25</v>
      </c>
      <c r="BT869" t="s">
        <v>25</v>
      </c>
      <c r="BU869" t="s">
        <v>25</v>
      </c>
      <c r="BV869" t="s">
        <v>25</v>
      </c>
      <c r="BW869" t="s">
        <v>25</v>
      </c>
      <c r="BX869" t="s">
        <v>25</v>
      </c>
      <c r="BY869" t="s">
        <v>25</v>
      </c>
      <c r="BZ869" t="s">
        <v>25</v>
      </c>
      <c r="CA869" t="s">
        <v>25</v>
      </c>
      <c r="CB869" t="s">
        <v>25</v>
      </c>
      <c r="CC869" t="s">
        <v>25</v>
      </c>
      <c r="CD869" t="s">
        <v>25</v>
      </c>
      <c r="CE869" t="s">
        <v>25</v>
      </c>
      <c r="CF869" t="s">
        <v>25</v>
      </c>
      <c r="CG869" t="s">
        <v>25</v>
      </c>
      <c r="CH869" t="s">
        <v>25</v>
      </c>
      <c r="CI869" t="s">
        <v>25</v>
      </c>
      <c r="CJ869" t="s">
        <v>25</v>
      </c>
      <c r="CK869" t="s">
        <v>25</v>
      </c>
      <c r="CL869" t="s">
        <v>25</v>
      </c>
      <c r="CM869" t="s">
        <v>25</v>
      </c>
      <c r="CN869" t="s">
        <v>25</v>
      </c>
      <c r="CO869" t="s">
        <v>25</v>
      </c>
      <c r="CP869" t="s">
        <v>25</v>
      </c>
      <c r="CQ869" t="s">
        <v>25</v>
      </c>
      <c r="CR869" t="s">
        <v>25</v>
      </c>
      <c r="CS869" t="s">
        <v>25</v>
      </c>
      <c r="CT869" t="s">
        <v>25</v>
      </c>
      <c r="CU869" t="s">
        <v>25</v>
      </c>
      <c r="CV869" t="s">
        <v>25</v>
      </c>
      <c r="CW869" t="s">
        <v>25</v>
      </c>
      <c r="CX869" t="s">
        <v>25</v>
      </c>
      <c r="CY869" t="s">
        <v>25</v>
      </c>
      <c r="CZ869" t="s">
        <v>25</v>
      </c>
      <c r="DA869" t="s">
        <v>25</v>
      </c>
      <c r="DB869" t="s">
        <v>25</v>
      </c>
      <c r="DC869" t="s">
        <v>25</v>
      </c>
    </row>
    <row r="870" spans="1:107" x14ac:dyDescent="0.2">
      <c r="A870" t="s">
        <v>359</v>
      </c>
      <c r="B870">
        <v>55242466</v>
      </c>
      <c r="C870" t="s">
        <v>33</v>
      </c>
      <c r="D870">
        <v>0</v>
      </c>
      <c r="E870">
        <v>-15</v>
      </c>
      <c r="F870">
        <v>0</v>
      </c>
      <c r="G870" t="s">
        <v>24</v>
      </c>
      <c r="H870">
        <v>1</v>
      </c>
      <c r="I870" t="s">
        <v>25</v>
      </c>
      <c r="J870">
        <v>0</v>
      </c>
      <c r="K870" t="s">
        <v>25</v>
      </c>
      <c r="L870">
        <v>0</v>
      </c>
      <c r="M870">
        <v>0.66700000000000004</v>
      </c>
      <c r="N870" t="s">
        <v>363</v>
      </c>
      <c r="O870" t="s">
        <v>151</v>
      </c>
      <c r="P870" t="s">
        <v>2359</v>
      </c>
      <c r="Q870" t="s">
        <v>3203</v>
      </c>
      <c r="R870" t="s">
        <v>25</v>
      </c>
      <c r="S870" t="s">
        <v>2878</v>
      </c>
      <c r="T870" t="s">
        <v>25</v>
      </c>
      <c r="U870">
        <v>1</v>
      </c>
      <c r="V870">
        <v>704</v>
      </c>
      <c r="W870" t="s">
        <v>2411</v>
      </c>
      <c r="X870" t="s">
        <v>25</v>
      </c>
      <c r="Y870" t="s">
        <v>25</v>
      </c>
      <c r="Z870" t="s">
        <v>25</v>
      </c>
      <c r="AA870" t="s">
        <v>25</v>
      </c>
      <c r="AB870" t="s">
        <v>25</v>
      </c>
      <c r="AC870" t="s">
        <v>25</v>
      </c>
      <c r="AD870" t="s">
        <v>25</v>
      </c>
      <c r="AE870" t="s">
        <v>4515</v>
      </c>
      <c r="AF870" t="s">
        <v>4516</v>
      </c>
      <c r="AG870" t="s">
        <v>413</v>
      </c>
      <c r="AH870" t="s">
        <v>4517</v>
      </c>
      <c r="AI870" t="s">
        <v>4518</v>
      </c>
      <c r="AJ870" t="s">
        <v>4519</v>
      </c>
      <c r="AK870" t="s">
        <v>4520</v>
      </c>
      <c r="AL870" t="s">
        <v>4521</v>
      </c>
      <c r="AM870" t="s">
        <v>4522</v>
      </c>
      <c r="AN870" t="s">
        <v>4523</v>
      </c>
      <c r="AO870" t="s">
        <v>4524</v>
      </c>
      <c r="AP870" t="s">
        <v>4525</v>
      </c>
      <c r="AQ870" t="s">
        <v>4526</v>
      </c>
      <c r="AR870" t="s">
        <v>4527</v>
      </c>
      <c r="AS870" t="s">
        <v>4528</v>
      </c>
      <c r="AT870" t="s">
        <v>4529</v>
      </c>
      <c r="AU870" t="s">
        <v>4530</v>
      </c>
      <c r="AV870" t="s">
        <v>4531</v>
      </c>
      <c r="AW870" t="s">
        <v>4532</v>
      </c>
      <c r="AX870" t="s">
        <v>4533</v>
      </c>
      <c r="AY870" t="s">
        <v>4534</v>
      </c>
      <c r="AZ870" t="s">
        <v>4535</v>
      </c>
      <c r="BA870" t="s">
        <v>4535</v>
      </c>
      <c r="BB870" t="s">
        <v>4535</v>
      </c>
      <c r="BC870" t="s">
        <v>4536</v>
      </c>
      <c r="BD870" t="s">
        <v>4537</v>
      </c>
      <c r="BE870" t="s">
        <v>4538</v>
      </c>
      <c r="BF870" t="s">
        <v>4539</v>
      </c>
      <c r="BG870" t="s">
        <v>4540</v>
      </c>
      <c r="BH870" t="s">
        <v>4541</v>
      </c>
      <c r="BI870" t="s">
        <v>4542</v>
      </c>
      <c r="BJ870" t="s">
        <v>4543</v>
      </c>
      <c r="BK870" t="s">
        <v>4544</v>
      </c>
      <c r="BL870" t="s">
        <v>25</v>
      </c>
      <c r="BM870" t="s">
        <v>25</v>
      </c>
      <c r="BN870" t="s">
        <v>25</v>
      </c>
      <c r="BO870" t="s">
        <v>25</v>
      </c>
      <c r="BP870" t="s">
        <v>25</v>
      </c>
      <c r="BQ870" t="s">
        <v>25</v>
      </c>
      <c r="BR870" t="s">
        <v>25</v>
      </c>
      <c r="BS870" t="s">
        <v>25</v>
      </c>
      <c r="BT870" t="s">
        <v>25</v>
      </c>
      <c r="BU870" t="s">
        <v>25</v>
      </c>
      <c r="BV870" t="s">
        <v>25</v>
      </c>
      <c r="BW870" t="s">
        <v>25</v>
      </c>
      <c r="BX870" t="s">
        <v>25</v>
      </c>
      <c r="BY870" t="s">
        <v>25</v>
      </c>
      <c r="BZ870" t="s">
        <v>25</v>
      </c>
      <c r="CA870" t="s">
        <v>25</v>
      </c>
      <c r="CB870" t="s">
        <v>25</v>
      </c>
      <c r="CC870" t="s">
        <v>25</v>
      </c>
      <c r="CD870" t="s">
        <v>25</v>
      </c>
      <c r="CE870" t="s">
        <v>25</v>
      </c>
      <c r="CF870" t="s">
        <v>25</v>
      </c>
      <c r="CG870" t="s">
        <v>25</v>
      </c>
      <c r="CH870" t="s">
        <v>25</v>
      </c>
      <c r="CI870" t="s">
        <v>25</v>
      </c>
      <c r="CJ870" t="s">
        <v>25</v>
      </c>
      <c r="CK870" t="s">
        <v>25</v>
      </c>
      <c r="CL870" t="s">
        <v>25</v>
      </c>
      <c r="CM870" t="s">
        <v>25</v>
      </c>
      <c r="CN870" t="s">
        <v>25</v>
      </c>
      <c r="CO870" t="s">
        <v>25</v>
      </c>
      <c r="CP870" t="s">
        <v>25</v>
      </c>
      <c r="CQ870" t="s">
        <v>25</v>
      </c>
      <c r="CR870" t="s">
        <v>25</v>
      </c>
      <c r="CS870" t="s">
        <v>25</v>
      </c>
      <c r="CT870" t="s">
        <v>25</v>
      </c>
      <c r="CU870" t="s">
        <v>25</v>
      </c>
      <c r="CV870" t="s">
        <v>25</v>
      </c>
      <c r="CW870" t="s">
        <v>25</v>
      </c>
      <c r="CX870" t="s">
        <v>25</v>
      </c>
      <c r="CY870" t="s">
        <v>25</v>
      </c>
      <c r="CZ870" t="s">
        <v>25</v>
      </c>
      <c r="DA870" t="s">
        <v>25</v>
      </c>
      <c r="DB870" t="s">
        <v>25</v>
      </c>
      <c r="DC870" t="s">
        <v>25</v>
      </c>
    </row>
    <row r="871" spans="1:107" x14ac:dyDescent="0.2">
      <c r="A871" t="s">
        <v>359</v>
      </c>
      <c r="B871">
        <v>55242466</v>
      </c>
      <c r="C871" t="s">
        <v>33</v>
      </c>
      <c r="D871">
        <v>0</v>
      </c>
      <c r="E871">
        <v>-15</v>
      </c>
      <c r="F871">
        <v>0</v>
      </c>
      <c r="G871" t="s">
        <v>24</v>
      </c>
      <c r="H871">
        <v>1</v>
      </c>
      <c r="I871" t="s">
        <v>25</v>
      </c>
      <c r="J871">
        <v>0</v>
      </c>
      <c r="K871" t="s">
        <v>25</v>
      </c>
      <c r="L871">
        <v>0</v>
      </c>
      <c r="M871">
        <v>0.66700000000000004</v>
      </c>
      <c r="N871" t="s">
        <v>363</v>
      </c>
      <c r="O871" t="s">
        <v>151</v>
      </c>
      <c r="P871" t="s">
        <v>2359</v>
      </c>
      <c r="Q871" t="s">
        <v>3203</v>
      </c>
      <c r="R871" t="s">
        <v>25</v>
      </c>
      <c r="S871" t="s">
        <v>2878</v>
      </c>
      <c r="T871" t="s">
        <v>25</v>
      </c>
      <c r="U871">
        <v>1</v>
      </c>
      <c r="V871">
        <v>704</v>
      </c>
      <c r="W871" t="s">
        <v>2411</v>
      </c>
      <c r="X871" t="s">
        <v>25</v>
      </c>
      <c r="Y871" t="s">
        <v>25</v>
      </c>
      <c r="Z871" t="s">
        <v>25</v>
      </c>
      <c r="AA871" t="s">
        <v>25</v>
      </c>
      <c r="AB871" t="s">
        <v>25</v>
      </c>
      <c r="AC871" t="s">
        <v>25</v>
      </c>
      <c r="AD871" t="s">
        <v>25</v>
      </c>
      <c r="AE871" t="s">
        <v>4545</v>
      </c>
      <c r="AF871" t="s">
        <v>4516</v>
      </c>
      <c r="AG871" t="s">
        <v>413</v>
      </c>
      <c r="AH871" t="s">
        <v>4517</v>
      </c>
      <c r="AI871" t="s">
        <v>4518</v>
      </c>
      <c r="AJ871" t="s">
        <v>4519</v>
      </c>
      <c r="AK871" t="s">
        <v>4520</v>
      </c>
      <c r="AL871" t="s">
        <v>4521</v>
      </c>
      <c r="AM871" t="s">
        <v>4522</v>
      </c>
      <c r="AN871" t="s">
        <v>4523</v>
      </c>
      <c r="AO871" t="s">
        <v>4524</v>
      </c>
      <c r="AP871" t="s">
        <v>4525</v>
      </c>
      <c r="AQ871" t="s">
        <v>4526</v>
      </c>
      <c r="AR871" t="s">
        <v>4527</v>
      </c>
      <c r="AS871" t="s">
        <v>4528</v>
      </c>
      <c r="AT871" t="s">
        <v>4529</v>
      </c>
      <c r="AU871" t="s">
        <v>4530</v>
      </c>
      <c r="AV871" t="s">
        <v>4531</v>
      </c>
      <c r="AW871" t="s">
        <v>4532</v>
      </c>
      <c r="AX871" t="s">
        <v>4533</v>
      </c>
      <c r="AY871" t="s">
        <v>4534</v>
      </c>
      <c r="AZ871" t="s">
        <v>4535</v>
      </c>
      <c r="BA871" t="s">
        <v>4535</v>
      </c>
      <c r="BB871" t="s">
        <v>4535</v>
      </c>
      <c r="BC871" t="s">
        <v>4536</v>
      </c>
      <c r="BD871" t="s">
        <v>4537</v>
      </c>
      <c r="BE871" t="s">
        <v>4538</v>
      </c>
      <c r="BF871" t="s">
        <v>4539</v>
      </c>
      <c r="BG871" t="s">
        <v>4540</v>
      </c>
      <c r="BH871" t="s">
        <v>4541</v>
      </c>
      <c r="BI871" t="s">
        <v>4542</v>
      </c>
      <c r="BJ871" t="s">
        <v>4543</v>
      </c>
      <c r="BK871" t="s">
        <v>4544</v>
      </c>
      <c r="BL871" t="s">
        <v>25</v>
      </c>
      <c r="BM871" t="s">
        <v>25</v>
      </c>
      <c r="BN871" t="s">
        <v>25</v>
      </c>
      <c r="BO871" t="s">
        <v>25</v>
      </c>
      <c r="BP871" t="s">
        <v>25</v>
      </c>
      <c r="BQ871" t="s">
        <v>25</v>
      </c>
      <c r="BR871" t="s">
        <v>25</v>
      </c>
      <c r="BS871" t="s">
        <v>25</v>
      </c>
      <c r="BT871" t="s">
        <v>25</v>
      </c>
      <c r="BU871" t="s">
        <v>25</v>
      </c>
      <c r="BV871" t="s">
        <v>25</v>
      </c>
      <c r="BW871" t="s">
        <v>25</v>
      </c>
      <c r="BX871" t="s">
        <v>25</v>
      </c>
      <c r="BY871" t="s">
        <v>25</v>
      </c>
      <c r="BZ871" t="s">
        <v>25</v>
      </c>
      <c r="CA871" t="s">
        <v>25</v>
      </c>
      <c r="CB871" t="s">
        <v>25</v>
      </c>
      <c r="CC871" t="s">
        <v>25</v>
      </c>
      <c r="CD871" t="s">
        <v>25</v>
      </c>
      <c r="CE871" t="s">
        <v>25</v>
      </c>
      <c r="CF871" t="s">
        <v>25</v>
      </c>
      <c r="CG871" t="s">
        <v>25</v>
      </c>
      <c r="CH871" t="s">
        <v>25</v>
      </c>
      <c r="CI871" t="s">
        <v>25</v>
      </c>
      <c r="CJ871" t="s">
        <v>25</v>
      </c>
      <c r="CK871" t="s">
        <v>25</v>
      </c>
      <c r="CL871" t="s">
        <v>25</v>
      </c>
      <c r="CM871" t="s">
        <v>25</v>
      </c>
      <c r="CN871" t="s">
        <v>25</v>
      </c>
      <c r="CO871" t="s">
        <v>25</v>
      </c>
      <c r="CP871" t="s">
        <v>25</v>
      </c>
      <c r="CQ871" t="s">
        <v>25</v>
      </c>
      <c r="CR871" t="s">
        <v>25</v>
      </c>
      <c r="CS871" t="s">
        <v>25</v>
      </c>
      <c r="CT871" t="s">
        <v>25</v>
      </c>
      <c r="CU871" t="s">
        <v>25</v>
      </c>
      <c r="CV871" t="s">
        <v>25</v>
      </c>
      <c r="CW871" t="s">
        <v>25</v>
      </c>
      <c r="CX871" t="s">
        <v>25</v>
      </c>
      <c r="CY871" t="s">
        <v>25</v>
      </c>
      <c r="CZ871" t="s">
        <v>25</v>
      </c>
      <c r="DA871" t="s">
        <v>25</v>
      </c>
      <c r="DB871" t="s">
        <v>25</v>
      </c>
      <c r="DC871" t="s">
        <v>25</v>
      </c>
    </row>
    <row r="872" spans="1:107" x14ac:dyDescent="0.2">
      <c r="A872" t="s">
        <v>359</v>
      </c>
      <c r="B872">
        <v>55242466</v>
      </c>
      <c r="C872" t="s">
        <v>33</v>
      </c>
      <c r="D872">
        <v>0</v>
      </c>
      <c r="E872">
        <v>-15</v>
      </c>
      <c r="F872">
        <v>0</v>
      </c>
      <c r="G872" t="s">
        <v>24</v>
      </c>
      <c r="H872">
        <v>1</v>
      </c>
      <c r="I872" t="s">
        <v>25</v>
      </c>
      <c r="J872">
        <v>0</v>
      </c>
      <c r="K872" t="s">
        <v>25</v>
      </c>
      <c r="L872">
        <v>0</v>
      </c>
      <c r="M872">
        <v>0.66700000000000004</v>
      </c>
      <c r="N872" t="s">
        <v>363</v>
      </c>
      <c r="O872" t="s">
        <v>151</v>
      </c>
      <c r="P872" t="s">
        <v>2359</v>
      </c>
      <c r="Q872" t="s">
        <v>3203</v>
      </c>
      <c r="R872" t="s">
        <v>25</v>
      </c>
      <c r="S872" t="s">
        <v>2878</v>
      </c>
      <c r="T872" t="s">
        <v>25</v>
      </c>
      <c r="U872">
        <v>1</v>
      </c>
      <c r="V872">
        <v>749</v>
      </c>
      <c r="W872" t="s">
        <v>2411</v>
      </c>
      <c r="X872" t="s">
        <v>25</v>
      </c>
      <c r="Y872" t="s">
        <v>25</v>
      </c>
      <c r="Z872" t="s">
        <v>25</v>
      </c>
      <c r="AA872" t="s">
        <v>25</v>
      </c>
      <c r="AB872" t="s">
        <v>25</v>
      </c>
      <c r="AC872" t="s">
        <v>25</v>
      </c>
      <c r="AD872" t="s">
        <v>25</v>
      </c>
      <c r="AE872" t="s">
        <v>4546</v>
      </c>
      <c r="AF872" t="s">
        <v>4516</v>
      </c>
      <c r="AG872" t="s">
        <v>413</v>
      </c>
      <c r="AH872" t="s">
        <v>4517</v>
      </c>
      <c r="AI872" t="s">
        <v>4518</v>
      </c>
      <c r="AJ872" t="s">
        <v>4519</v>
      </c>
      <c r="AK872" t="s">
        <v>4520</v>
      </c>
      <c r="AL872" t="s">
        <v>4521</v>
      </c>
      <c r="AM872" t="s">
        <v>4522</v>
      </c>
      <c r="AN872" t="s">
        <v>4523</v>
      </c>
      <c r="AO872" t="s">
        <v>4524</v>
      </c>
      <c r="AP872" t="s">
        <v>4525</v>
      </c>
      <c r="AQ872" t="s">
        <v>4526</v>
      </c>
      <c r="AR872" t="s">
        <v>4527</v>
      </c>
      <c r="AS872" t="s">
        <v>4528</v>
      </c>
      <c r="AT872" t="s">
        <v>4529</v>
      </c>
      <c r="AU872" t="s">
        <v>4530</v>
      </c>
      <c r="AV872" t="s">
        <v>4531</v>
      </c>
      <c r="AW872" t="s">
        <v>4532</v>
      </c>
      <c r="AX872" t="s">
        <v>4533</v>
      </c>
      <c r="AY872" t="s">
        <v>4534</v>
      </c>
      <c r="AZ872" t="s">
        <v>4535</v>
      </c>
      <c r="BA872" t="s">
        <v>4535</v>
      </c>
      <c r="BB872" t="s">
        <v>4535</v>
      </c>
      <c r="BC872" t="s">
        <v>4536</v>
      </c>
      <c r="BD872" t="s">
        <v>4537</v>
      </c>
      <c r="BE872" t="s">
        <v>4538</v>
      </c>
      <c r="BF872" t="s">
        <v>4539</v>
      </c>
      <c r="BG872" t="s">
        <v>4540</v>
      </c>
      <c r="BH872" t="s">
        <v>4541</v>
      </c>
      <c r="BI872" t="s">
        <v>4542</v>
      </c>
      <c r="BJ872" t="s">
        <v>4543</v>
      </c>
      <c r="BK872" t="s">
        <v>4544</v>
      </c>
      <c r="BL872" t="s">
        <v>25</v>
      </c>
      <c r="BM872" t="s">
        <v>25</v>
      </c>
      <c r="BN872" t="s">
        <v>25</v>
      </c>
      <c r="BO872" t="s">
        <v>25</v>
      </c>
      <c r="BP872" t="s">
        <v>25</v>
      </c>
      <c r="BQ872" t="s">
        <v>25</v>
      </c>
      <c r="BR872" t="s">
        <v>25</v>
      </c>
      <c r="BS872" t="s">
        <v>25</v>
      </c>
      <c r="BT872" t="s">
        <v>25</v>
      </c>
      <c r="BU872" t="s">
        <v>25</v>
      </c>
      <c r="BV872" t="s">
        <v>25</v>
      </c>
      <c r="BW872" t="s">
        <v>25</v>
      </c>
      <c r="BX872" t="s">
        <v>25</v>
      </c>
      <c r="BY872" t="s">
        <v>25</v>
      </c>
      <c r="BZ872" t="s">
        <v>25</v>
      </c>
      <c r="CA872" t="s">
        <v>25</v>
      </c>
      <c r="CB872" t="s">
        <v>25</v>
      </c>
      <c r="CC872" t="s">
        <v>25</v>
      </c>
      <c r="CD872" t="s">
        <v>25</v>
      </c>
      <c r="CE872" t="s">
        <v>25</v>
      </c>
      <c r="CF872" t="s">
        <v>25</v>
      </c>
      <c r="CG872" t="s">
        <v>25</v>
      </c>
      <c r="CH872" t="s">
        <v>25</v>
      </c>
      <c r="CI872" t="s">
        <v>25</v>
      </c>
      <c r="CJ872" t="s">
        <v>25</v>
      </c>
      <c r="CK872" t="s">
        <v>25</v>
      </c>
      <c r="CL872" t="s">
        <v>25</v>
      </c>
      <c r="CM872" t="s">
        <v>25</v>
      </c>
      <c r="CN872" t="s">
        <v>25</v>
      </c>
      <c r="CO872" t="s">
        <v>25</v>
      </c>
      <c r="CP872" t="s">
        <v>25</v>
      </c>
      <c r="CQ872" t="s">
        <v>25</v>
      </c>
      <c r="CR872" t="s">
        <v>25</v>
      </c>
      <c r="CS872" t="s">
        <v>25</v>
      </c>
      <c r="CT872" t="s">
        <v>25</v>
      </c>
      <c r="CU872" t="s">
        <v>25</v>
      </c>
      <c r="CV872" t="s">
        <v>25</v>
      </c>
      <c r="CW872" t="s">
        <v>25</v>
      </c>
      <c r="CX872" t="s">
        <v>25</v>
      </c>
      <c r="CY872" t="s">
        <v>25</v>
      </c>
      <c r="CZ872" t="s">
        <v>25</v>
      </c>
      <c r="DA872" t="s">
        <v>25</v>
      </c>
      <c r="DB872" t="s">
        <v>25</v>
      </c>
      <c r="DC872" t="s">
        <v>25</v>
      </c>
    </row>
    <row r="873" spans="1:107" x14ac:dyDescent="0.2">
      <c r="A873" t="s">
        <v>359</v>
      </c>
      <c r="B873">
        <v>55242466</v>
      </c>
      <c r="C873" t="s">
        <v>33</v>
      </c>
      <c r="D873">
        <v>0</v>
      </c>
      <c r="E873">
        <v>-15</v>
      </c>
      <c r="F873">
        <v>0</v>
      </c>
      <c r="G873" t="s">
        <v>24</v>
      </c>
      <c r="H873">
        <v>1</v>
      </c>
      <c r="I873" t="s">
        <v>25</v>
      </c>
      <c r="J873">
        <v>0</v>
      </c>
      <c r="K873" t="s">
        <v>25</v>
      </c>
      <c r="L873">
        <v>0</v>
      </c>
      <c r="M873">
        <v>0.66700000000000004</v>
      </c>
      <c r="N873" t="s">
        <v>363</v>
      </c>
      <c r="O873" t="s">
        <v>151</v>
      </c>
      <c r="P873" t="s">
        <v>2359</v>
      </c>
      <c r="Q873" t="s">
        <v>3203</v>
      </c>
      <c r="R873" t="s">
        <v>25</v>
      </c>
      <c r="S873" t="s">
        <v>2878</v>
      </c>
      <c r="T873" t="s">
        <v>25</v>
      </c>
      <c r="U873">
        <v>1</v>
      </c>
      <c r="V873">
        <v>482</v>
      </c>
      <c r="W873" t="s">
        <v>2411</v>
      </c>
      <c r="X873" t="s">
        <v>25</v>
      </c>
      <c r="Y873" t="s">
        <v>25</v>
      </c>
      <c r="Z873" t="s">
        <v>25</v>
      </c>
      <c r="AA873" t="s">
        <v>25</v>
      </c>
      <c r="AB873" t="s">
        <v>25</v>
      </c>
      <c r="AC873" t="s">
        <v>25</v>
      </c>
      <c r="AD873" t="s">
        <v>25</v>
      </c>
      <c r="AE873" t="s">
        <v>4547</v>
      </c>
      <c r="AF873" t="s">
        <v>4516</v>
      </c>
      <c r="AG873" t="s">
        <v>413</v>
      </c>
      <c r="AH873" t="s">
        <v>4517</v>
      </c>
      <c r="AI873" t="s">
        <v>4518</v>
      </c>
      <c r="AJ873" t="s">
        <v>4519</v>
      </c>
      <c r="AK873" t="s">
        <v>4520</v>
      </c>
      <c r="AL873" t="s">
        <v>4521</v>
      </c>
      <c r="AM873" t="s">
        <v>4522</v>
      </c>
      <c r="AN873" t="s">
        <v>4523</v>
      </c>
      <c r="AO873" t="s">
        <v>4524</v>
      </c>
      <c r="AP873" t="s">
        <v>4525</v>
      </c>
      <c r="AQ873" t="s">
        <v>4526</v>
      </c>
      <c r="AR873" t="s">
        <v>4527</v>
      </c>
      <c r="AS873" t="s">
        <v>4528</v>
      </c>
      <c r="AT873" t="s">
        <v>4529</v>
      </c>
      <c r="AU873" t="s">
        <v>4530</v>
      </c>
      <c r="AV873" t="s">
        <v>4531</v>
      </c>
      <c r="AW873" t="s">
        <v>4532</v>
      </c>
      <c r="AX873" t="s">
        <v>4533</v>
      </c>
      <c r="AY873" t="s">
        <v>4534</v>
      </c>
      <c r="AZ873" t="s">
        <v>4535</v>
      </c>
      <c r="BA873" t="s">
        <v>4535</v>
      </c>
      <c r="BB873" t="s">
        <v>4535</v>
      </c>
      <c r="BC873" t="s">
        <v>4536</v>
      </c>
      <c r="BD873" t="s">
        <v>4537</v>
      </c>
      <c r="BE873" t="s">
        <v>4538</v>
      </c>
      <c r="BF873" t="s">
        <v>4539</v>
      </c>
      <c r="BG873" t="s">
        <v>4540</v>
      </c>
      <c r="BH873" t="s">
        <v>4541</v>
      </c>
      <c r="BI873" t="s">
        <v>4542</v>
      </c>
      <c r="BJ873" t="s">
        <v>4543</v>
      </c>
      <c r="BK873" t="s">
        <v>4544</v>
      </c>
      <c r="BL873" t="s">
        <v>25</v>
      </c>
      <c r="BM873" t="s">
        <v>25</v>
      </c>
      <c r="BN873" t="s">
        <v>25</v>
      </c>
      <c r="BO873" t="s">
        <v>25</v>
      </c>
      <c r="BP873" t="s">
        <v>25</v>
      </c>
      <c r="BQ873" t="s">
        <v>25</v>
      </c>
      <c r="BR873" t="s">
        <v>25</v>
      </c>
      <c r="BS873" t="s">
        <v>25</v>
      </c>
      <c r="BT873" t="s">
        <v>25</v>
      </c>
      <c r="BU873" t="s">
        <v>25</v>
      </c>
      <c r="BV873" t="s">
        <v>25</v>
      </c>
      <c r="BW873" t="s">
        <v>25</v>
      </c>
      <c r="BX873" t="s">
        <v>25</v>
      </c>
      <c r="BY873" t="s">
        <v>25</v>
      </c>
      <c r="BZ873" t="s">
        <v>25</v>
      </c>
      <c r="CA873" t="s">
        <v>25</v>
      </c>
      <c r="CB873" t="s">
        <v>25</v>
      </c>
      <c r="CC873" t="s">
        <v>25</v>
      </c>
      <c r="CD873" t="s">
        <v>25</v>
      </c>
      <c r="CE873" t="s">
        <v>25</v>
      </c>
      <c r="CF873" t="s">
        <v>25</v>
      </c>
      <c r="CG873" t="s">
        <v>25</v>
      </c>
      <c r="CH873" t="s">
        <v>25</v>
      </c>
      <c r="CI873" t="s">
        <v>25</v>
      </c>
      <c r="CJ873" t="s">
        <v>25</v>
      </c>
      <c r="CK873" t="s">
        <v>25</v>
      </c>
      <c r="CL873" t="s">
        <v>25</v>
      </c>
      <c r="CM873" t="s">
        <v>25</v>
      </c>
      <c r="CN873" t="s">
        <v>25</v>
      </c>
      <c r="CO873" t="s">
        <v>25</v>
      </c>
      <c r="CP873" t="s">
        <v>25</v>
      </c>
      <c r="CQ873" t="s">
        <v>25</v>
      </c>
      <c r="CR873" t="s">
        <v>25</v>
      </c>
      <c r="CS873" t="s">
        <v>25</v>
      </c>
      <c r="CT873" t="s">
        <v>25</v>
      </c>
      <c r="CU873" t="s">
        <v>25</v>
      </c>
      <c r="CV873" t="s">
        <v>25</v>
      </c>
      <c r="CW873" t="s">
        <v>25</v>
      </c>
      <c r="CX873" t="s">
        <v>25</v>
      </c>
      <c r="CY873" t="s">
        <v>25</v>
      </c>
      <c r="CZ873" t="s">
        <v>25</v>
      </c>
      <c r="DA873" t="s">
        <v>25</v>
      </c>
      <c r="DB873" t="s">
        <v>25</v>
      </c>
      <c r="DC873" t="s">
        <v>25</v>
      </c>
    </row>
    <row r="874" spans="1:107" x14ac:dyDescent="0.2">
      <c r="A874" t="s">
        <v>359</v>
      </c>
      <c r="B874">
        <v>55242466</v>
      </c>
      <c r="C874" t="s">
        <v>33</v>
      </c>
      <c r="D874">
        <v>0</v>
      </c>
      <c r="E874">
        <v>-15</v>
      </c>
      <c r="F874">
        <v>0</v>
      </c>
      <c r="G874" t="s">
        <v>24</v>
      </c>
      <c r="H874">
        <v>1</v>
      </c>
      <c r="I874" t="s">
        <v>25</v>
      </c>
      <c r="J874">
        <v>0</v>
      </c>
      <c r="K874" t="s">
        <v>25</v>
      </c>
      <c r="L874">
        <v>0</v>
      </c>
      <c r="M874">
        <v>0.66700000000000004</v>
      </c>
      <c r="N874" t="s">
        <v>363</v>
      </c>
      <c r="O874" t="s">
        <v>151</v>
      </c>
      <c r="P874" t="s">
        <v>2359</v>
      </c>
      <c r="Q874" t="s">
        <v>3203</v>
      </c>
      <c r="R874" t="s">
        <v>25</v>
      </c>
      <c r="S874" t="s">
        <v>2878</v>
      </c>
      <c r="T874" t="s">
        <v>25</v>
      </c>
      <c r="U874">
        <v>1</v>
      </c>
      <c r="V874">
        <v>749</v>
      </c>
      <c r="W874" t="s">
        <v>2411</v>
      </c>
      <c r="X874" t="s">
        <v>4548</v>
      </c>
      <c r="Y874" t="s">
        <v>4549</v>
      </c>
      <c r="Z874" t="s">
        <v>4550</v>
      </c>
      <c r="AA874" t="s">
        <v>4551</v>
      </c>
      <c r="AB874" t="s">
        <v>4552</v>
      </c>
      <c r="AC874" t="s">
        <v>4553</v>
      </c>
      <c r="AD874" t="s">
        <v>25</v>
      </c>
      <c r="AE874" t="s">
        <v>4549</v>
      </c>
      <c r="AF874" t="s">
        <v>4516</v>
      </c>
      <c r="AG874" t="s">
        <v>413</v>
      </c>
      <c r="AH874" t="s">
        <v>4517</v>
      </c>
      <c r="AI874" t="s">
        <v>4518</v>
      </c>
      <c r="AJ874" t="s">
        <v>4519</v>
      </c>
      <c r="AK874" t="s">
        <v>4520</v>
      </c>
      <c r="AL874" t="s">
        <v>4521</v>
      </c>
      <c r="AM874" t="s">
        <v>4522</v>
      </c>
      <c r="AN874" t="s">
        <v>4523</v>
      </c>
      <c r="AO874" t="s">
        <v>4524</v>
      </c>
      <c r="AP874" t="s">
        <v>4525</v>
      </c>
      <c r="AQ874" t="s">
        <v>4526</v>
      </c>
      <c r="AR874" t="s">
        <v>4527</v>
      </c>
      <c r="AS874" t="s">
        <v>4528</v>
      </c>
      <c r="AT874" t="s">
        <v>4529</v>
      </c>
      <c r="AU874" t="s">
        <v>4530</v>
      </c>
      <c r="AV874" t="s">
        <v>4531</v>
      </c>
      <c r="AW874" t="s">
        <v>4532</v>
      </c>
      <c r="AX874" t="s">
        <v>4533</v>
      </c>
      <c r="AY874" t="s">
        <v>4534</v>
      </c>
      <c r="AZ874" t="s">
        <v>4535</v>
      </c>
      <c r="BA874" t="s">
        <v>4535</v>
      </c>
      <c r="BB874" t="s">
        <v>4535</v>
      </c>
      <c r="BC874" t="s">
        <v>4536</v>
      </c>
      <c r="BD874" t="s">
        <v>4537</v>
      </c>
      <c r="BE874" t="s">
        <v>4538</v>
      </c>
      <c r="BF874" t="s">
        <v>4539</v>
      </c>
      <c r="BG874" t="s">
        <v>4540</v>
      </c>
      <c r="BH874" t="s">
        <v>4541</v>
      </c>
      <c r="BI874" t="s">
        <v>4542</v>
      </c>
      <c r="BJ874" t="s">
        <v>4543</v>
      </c>
      <c r="BK874" t="s">
        <v>4544</v>
      </c>
      <c r="BL874" t="s">
        <v>25</v>
      </c>
      <c r="BM874" t="s">
        <v>25</v>
      </c>
      <c r="BN874" t="s">
        <v>25</v>
      </c>
      <c r="BO874" t="s">
        <v>25</v>
      </c>
      <c r="BP874" t="s">
        <v>25</v>
      </c>
      <c r="BQ874" t="s">
        <v>25</v>
      </c>
      <c r="BR874" t="s">
        <v>25</v>
      </c>
      <c r="BS874" t="s">
        <v>25</v>
      </c>
      <c r="BT874" t="s">
        <v>25</v>
      </c>
      <c r="BU874" t="s">
        <v>25</v>
      </c>
      <c r="BV874" t="s">
        <v>25</v>
      </c>
      <c r="BW874" t="s">
        <v>25</v>
      </c>
      <c r="BX874" t="s">
        <v>25</v>
      </c>
      <c r="BY874" t="s">
        <v>25</v>
      </c>
      <c r="BZ874" t="s">
        <v>25</v>
      </c>
      <c r="CA874" t="s">
        <v>25</v>
      </c>
      <c r="CB874" t="s">
        <v>25</v>
      </c>
      <c r="CC874" t="s">
        <v>25</v>
      </c>
      <c r="CD874" t="s">
        <v>25</v>
      </c>
      <c r="CE874" t="s">
        <v>25</v>
      </c>
      <c r="CF874" t="s">
        <v>25</v>
      </c>
      <c r="CG874" t="s">
        <v>25</v>
      </c>
      <c r="CH874" t="s">
        <v>25</v>
      </c>
      <c r="CI874" t="s">
        <v>25</v>
      </c>
      <c r="CJ874" t="s">
        <v>25</v>
      </c>
      <c r="CK874" t="s">
        <v>25</v>
      </c>
      <c r="CL874" t="s">
        <v>25</v>
      </c>
      <c r="CM874" t="s">
        <v>25</v>
      </c>
      <c r="CN874" t="s">
        <v>25</v>
      </c>
      <c r="CO874" t="s">
        <v>25</v>
      </c>
      <c r="CP874" t="s">
        <v>25</v>
      </c>
      <c r="CQ874" t="s">
        <v>25</v>
      </c>
      <c r="CR874" t="s">
        <v>25</v>
      </c>
      <c r="CS874" t="s">
        <v>25</v>
      </c>
      <c r="CT874" t="s">
        <v>25</v>
      </c>
      <c r="CU874" t="s">
        <v>25</v>
      </c>
      <c r="CV874" t="s">
        <v>25</v>
      </c>
      <c r="CW874" t="s">
        <v>25</v>
      </c>
      <c r="CX874" t="s">
        <v>25</v>
      </c>
      <c r="CY874" t="s">
        <v>25</v>
      </c>
      <c r="CZ874" t="s">
        <v>25</v>
      </c>
      <c r="DA874" t="s">
        <v>25</v>
      </c>
      <c r="DB874" t="s">
        <v>25</v>
      </c>
      <c r="DC874" t="s">
        <v>25</v>
      </c>
    </row>
    <row r="875" spans="1:107" x14ac:dyDescent="0.2">
      <c r="A875" t="s">
        <v>359</v>
      </c>
      <c r="B875">
        <v>55242466</v>
      </c>
      <c r="C875" t="s">
        <v>33</v>
      </c>
      <c r="D875">
        <v>0</v>
      </c>
      <c r="E875">
        <v>-15</v>
      </c>
      <c r="F875">
        <v>0</v>
      </c>
      <c r="G875" t="s">
        <v>24</v>
      </c>
      <c r="H875">
        <v>1</v>
      </c>
      <c r="I875" t="s">
        <v>25</v>
      </c>
      <c r="J875">
        <v>0</v>
      </c>
      <c r="K875" t="s">
        <v>25</v>
      </c>
      <c r="L875">
        <v>0</v>
      </c>
      <c r="M875">
        <v>0.66700000000000004</v>
      </c>
      <c r="N875" t="s">
        <v>363</v>
      </c>
      <c r="O875" t="s">
        <v>151</v>
      </c>
      <c r="P875" t="s">
        <v>2359</v>
      </c>
      <c r="Q875" t="s">
        <v>3203</v>
      </c>
      <c r="R875" t="s">
        <v>25</v>
      </c>
      <c r="S875" t="s">
        <v>2878</v>
      </c>
      <c r="T875" t="s">
        <v>25</v>
      </c>
      <c r="U875">
        <v>1</v>
      </c>
      <c r="V875">
        <v>749</v>
      </c>
      <c r="W875" t="s">
        <v>2411</v>
      </c>
      <c r="X875" t="s">
        <v>4554</v>
      </c>
      <c r="Y875" t="s">
        <v>4555</v>
      </c>
      <c r="Z875" t="s">
        <v>4556</v>
      </c>
      <c r="AA875" t="s">
        <v>4557</v>
      </c>
      <c r="AB875" t="s">
        <v>4552</v>
      </c>
      <c r="AC875" t="s">
        <v>4553</v>
      </c>
      <c r="AD875" t="s">
        <v>25</v>
      </c>
      <c r="AE875" t="s">
        <v>4549</v>
      </c>
      <c r="AF875" t="s">
        <v>4516</v>
      </c>
      <c r="AG875" t="s">
        <v>413</v>
      </c>
      <c r="AH875" t="s">
        <v>4517</v>
      </c>
      <c r="AI875" t="s">
        <v>4518</v>
      </c>
      <c r="AJ875" t="s">
        <v>4519</v>
      </c>
      <c r="AK875" t="s">
        <v>4520</v>
      </c>
      <c r="AL875" t="s">
        <v>4521</v>
      </c>
      <c r="AM875" t="s">
        <v>4522</v>
      </c>
      <c r="AN875" t="s">
        <v>4523</v>
      </c>
      <c r="AO875" t="s">
        <v>4524</v>
      </c>
      <c r="AP875" t="s">
        <v>4525</v>
      </c>
      <c r="AQ875" t="s">
        <v>4526</v>
      </c>
      <c r="AR875" t="s">
        <v>4527</v>
      </c>
      <c r="AS875" t="s">
        <v>4528</v>
      </c>
      <c r="AT875" t="s">
        <v>4529</v>
      </c>
      <c r="AU875" t="s">
        <v>4530</v>
      </c>
      <c r="AV875" t="s">
        <v>4531</v>
      </c>
      <c r="AW875" t="s">
        <v>4532</v>
      </c>
      <c r="AX875" t="s">
        <v>4533</v>
      </c>
      <c r="AY875" t="s">
        <v>4534</v>
      </c>
      <c r="AZ875" t="s">
        <v>4535</v>
      </c>
      <c r="BA875" t="s">
        <v>4535</v>
      </c>
      <c r="BB875" t="s">
        <v>4535</v>
      </c>
      <c r="BC875" t="s">
        <v>4536</v>
      </c>
      <c r="BD875" t="s">
        <v>4537</v>
      </c>
      <c r="BE875" t="s">
        <v>4538</v>
      </c>
      <c r="BF875" t="s">
        <v>4539</v>
      </c>
      <c r="BG875" t="s">
        <v>4540</v>
      </c>
      <c r="BH875" t="s">
        <v>4541</v>
      </c>
      <c r="BI875" t="s">
        <v>4542</v>
      </c>
      <c r="BJ875" t="s">
        <v>4543</v>
      </c>
      <c r="BK875" t="s">
        <v>4544</v>
      </c>
      <c r="BL875" t="s">
        <v>25</v>
      </c>
      <c r="BM875" t="s">
        <v>25</v>
      </c>
      <c r="BN875" t="s">
        <v>25</v>
      </c>
      <c r="BO875" t="s">
        <v>25</v>
      </c>
      <c r="BP875" t="s">
        <v>25</v>
      </c>
      <c r="BQ875" t="s">
        <v>25</v>
      </c>
      <c r="BR875" t="s">
        <v>25</v>
      </c>
      <c r="BS875" t="s">
        <v>25</v>
      </c>
      <c r="BT875" t="s">
        <v>25</v>
      </c>
      <c r="BU875" t="s">
        <v>25</v>
      </c>
      <c r="BV875" t="s">
        <v>25</v>
      </c>
      <c r="BW875" t="s">
        <v>25</v>
      </c>
      <c r="BX875" t="s">
        <v>25</v>
      </c>
      <c r="BY875" t="s">
        <v>25</v>
      </c>
      <c r="BZ875" t="s">
        <v>25</v>
      </c>
      <c r="CA875" t="s">
        <v>25</v>
      </c>
      <c r="CB875" t="s">
        <v>25</v>
      </c>
      <c r="CC875" t="s">
        <v>25</v>
      </c>
      <c r="CD875" t="s">
        <v>25</v>
      </c>
      <c r="CE875" t="s">
        <v>25</v>
      </c>
      <c r="CF875" t="s">
        <v>25</v>
      </c>
      <c r="CG875" t="s">
        <v>25</v>
      </c>
      <c r="CH875" t="s">
        <v>25</v>
      </c>
      <c r="CI875" t="s">
        <v>25</v>
      </c>
      <c r="CJ875" t="s">
        <v>25</v>
      </c>
      <c r="CK875" t="s">
        <v>25</v>
      </c>
      <c r="CL875" t="s">
        <v>25</v>
      </c>
      <c r="CM875" t="s">
        <v>25</v>
      </c>
      <c r="CN875" t="s">
        <v>25</v>
      </c>
      <c r="CO875" t="s">
        <v>25</v>
      </c>
      <c r="CP875" t="s">
        <v>25</v>
      </c>
      <c r="CQ875" t="s">
        <v>25</v>
      </c>
      <c r="CR875" t="s">
        <v>25</v>
      </c>
      <c r="CS875" t="s">
        <v>25</v>
      </c>
      <c r="CT875" t="s">
        <v>25</v>
      </c>
      <c r="CU875" t="s">
        <v>25</v>
      </c>
      <c r="CV875" t="s">
        <v>25</v>
      </c>
      <c r="CW875" t="s">
        <v>25</v>
      </c>
      <c r="CX875" t="s">
        <v>25</v>
      </c>
      <c r="CY875" t="s">
        <v>25</v>
      </c>
      <c r="CZ875" t="s">
        <v>25</v>
      </c>
      <c r="DA875" t="s">
        <v>25</v>
      </c>
      <c r="DB875" t="s">
        <v>25</v>
      </c>
      <c r="DC875" t="s">
        <v>25</v>
      </c>
    </row>
    <row r="876" spans="1:107" x14ac:dyDescent="0.2">
      <c r="A876" t="s">
        <v>359</v>
      </c>
      <c r="B876">
        <v>55242466</v>
      </c>
      <c r="C876" t="s">
        <v>33</v>
      </c>
      <c r="D876">
        <v>0</v>
      </c>
      <c r="E876">
        <v>-15</v>
      </c>
      <c r="F876">
        <v>0</v>
      </c>
      <c r="G876" t="s">
        <v>24</v>
      </c>
      <c r="H876">
        <v>1</v>
      </c>
      <c r="I876" t="s">
        <v>25</v>
      </c>
      <c r="J876">
        <v>0</v>
      </c>
      <c r="K876" t="s">
        <v>25</v>
      </c>
      <c r="L876">
        <v>0</v>
      </c>
      <c r="M876">
        <v>0.66700000000000004</v>
      </c>
      <c r="N876" t="s">
        <v>363</v>
      </c>
      <c r="O876" t="s">
        <v>151</v>
      </c>
      <c r="P876" t="s">
        <v>2359</v>
      </c>
      <c r="Q876" t="s">
        <v>3203</v>
      </c>
      <c r="R876" t="s">
        <v>25</v>
      </c>
      <c r="S876" t="s">
        <v>2878</v>
      </c>
      <c r="T876" t="s">
        <v>25</v>
      </c>
      <c r="U876">
        <v>1</v>
      </c>
      <c r="V876">
        <v>749</v>
      </c>
      <c r="W876" t="s">
        <v>2411</v>
      </c>
      <c r="X876" t="s">
        <v>4558</v>
      </c>
      <c r="Y876" t="s">
        <v>4559</v>
      </c>
      <c r="Z876" t="s">
        <v>4550</v>
      </c>
      <c r="AA876" t="s">
        <v>4551</v>
      </c>
      <c r="AB876" t="s">
        <v>4552</v>
      </c>
      <c r="AC876" t="s">
        <v>4553</v>
      </c>
      <c r="AD876" t="s">
        <v>25</v>
      </c>
      <c r="AE876" t="s">
        <v>4549</v>
      </c>
      <c r="AF876" t="s">
        <v>4516</v>
      </c>
      <c r="AG876" t="s">
        <v>413</v>
      </c>
      <c r="AH876" t="s">
        <v>4517</v>
      </c>
      <c r="AI876" t="s">
        <v>4518</v>
      </c>
      <c r="AJ876" t="s">
        <v>4519</v>
      </c>
      <c r="AK876" t="s">
        <v>4520</v>
      </c>
      <c r="AL876" t="s">
        <v>4521</v>
      </c>
      <c r="AM876" t="s">
        <v>4522</v>
      </c>
      <c r="AN876" t="s">
        <v>4523</v>
      </c>
      <c r="AO876" t="s">
        <v>4524</v>
      </c>
      <c r="AP876" t="s">
        <v>4525</v>
      </c>
      <c r="AQ876" t="s">
        <v>4526</v>
      </c>
      <c r="AR876" t="s">
        <v>4527</v>
      </c>
      <c r="AS876" t="s">
        <v>4528</v>
      </c>
      <c r="AT876" t="s">
        <v>4529</v>
      </c>
      <c r="AU876" t="s">
        <v>4530</v>
      </c>
      <c r="AV876" t="s">
        <v>4531</v>
      </c>
      <c r="AW876" t="s">
        <v>4532</v>
      </c>
      <c r="AX876" t="s">
        <v>4533</v>
      </c>
      <c r="AY876" t="s">
        <v>4534</v>
      </c>
      <c r="AZ876" t="s">
        <v>4535</v>
      </c>
      <c r="BA876" t="s">
        <v>4535</v>
      </c>
      <c r="BB876" t="s">
        <v>4535</v>
      </c>
      <c r="BC876" t="s">
        <v>4536</v>
      </c>
      <c r="BD876" t="s">
        <v>4537</v>
      </c>
      <c r="BE876" t="s">
        <v>4538</v>
      </c>
      <c r="BF876" t="s">
        <v>4539</v>
      </c>
      <c r="BG876" t="s">
        <v>4540</v>
      </c>
      <c r="BH876" t="s">
        <v>4541</v>
      </c>
      <c r="BI876" t="s">
        <v>4542</v>
      </c>
      <c r="BJ876" t="s">
        <v>4543</v>
      </c>
      <c r="BK876" t="s">
        <v>4544</v>
      </c>
      <c r="BL876" t="s">
        <v>25</v>
      </c>
      <c r="BM876" t="s">
        <v>25</v>
      </c>
      <c r="BN876" t="s">
        <v>25</v>
      </c>
      <c r="BO876" t="s">
        <v>25</v>
      </c>
      <c r="BP876" t="s">
        <v>25</v>
      </c>
      <c r="BQ876" t="s">
        <v>25</v>
      </c>
      <c r="BR876" t="s">
        <v>25</v>
      </c>
      <c r="BS876" t="s">
        <v>25</v>
      </c>
      <c r="BT876" t="s">
        <v>25</v>
      </c>
      <c r="BU876" t="s">
        <v>25</v>
      </c>
      <c r="BV876" t="s">
        <v>25</v>
      </c>
      <c r="BW876" t="s">
        <v>25</v>
      </c>
      <c r="BX876" t="s">
        <v>25</v>
      </c>
      <c r="BY876" t="s">
        <v>25</v>
      </c>
      <c r="BZ876" t="s">
        <v>25</v>
      </c>
      <c r="CA876" t="s">
        <v>25</v>
      </c>
      <c r="CB876" t="s">
        <v>25</v>
      </c>
      <c r="CC876" t="s">
        <v>25</v>
      </c>
      <c r="CD876" t="s">
        <v>25</v>
      </c>
      <c r="CE876" t="s">
        <v>25</v>
      </c>
      <c r="CF876" t="s">
        <v>25</v>
      </c>
      <c r="CG876" t="s">
        <v>25</v>
      </c>
      <c r="CH876" t="s">
        <v>25</v>
      </c>
      <c r="CI876" t="s">
        <v>25</v>
      </c>
      <c r="CJ876" t="s">
        <v>25</v>
      </c>
      <c r="CK876" t="s">
        <v>25</v>
      </c>
      <c r="CL876" t="s">
        <v>25</v>
      </c>
      <c r="CM876" t="s">
        <v>25</v>
      </c>
      <c r="CN876" t="s">
        <v>25</v>
      </c>
      <c r="CO876" t="s">
        <v>25</v>
      </c>
      <c r="CP876" t="s">
        <v>25</v>
      </c>
      <c r="CQ876" t="s">
        <v>25</v>
      </c>
      <c r="CR876" t="s">
        <v>25</v>
      </c>
      <c r="CS876" t="s">
        <v>25</v>
      </c>
      <c r="CT876" t="s">
        <v>25</v>
      </c>
      <c r="CU876" t="s">
        <v>25</v>
      </c>
      <c r="CV876" t="s">
        <v>25</v>
      </c>
      <c r="CW876" t="s">
        <v>25</v>
      </c>
      <c r="CX876" t="s">
        <v>25</v>
      </c>
      <c r="CY876" t="s">
        <v>25</v>
      </c>
      <c r="CZ876" t="s">
        <v>25</v>
      </c>
      <c r="DA876" t="s">
        <v>25</v>
      </c>
      <c r="DB876" t="s">
        <v>25</v>
      </c>
      <c r="DC876" t="s">
        <v>25</v>
      </c>
    </row>
    <row r="877" spans="1:107" x14ac:dyDescent="0.2">
      <c r="A877" t="s">
        <v>359</v>
      </c>
      <c r="B877">
        <v>55242466</v>
      </c>
      <c r="C877" t="s">
        <v>33</v>
      </c>
      <c r="D877">
        <v>0</v>
      </c>
      <c r="E877">
        <v>-15</v>
      </c>
      <c r="F877">
        <v>0</v>
      </c>
      <c r="G877" t="s">
        <v>24</v>
      </c>
      <c r="H877">
        <v>1</v>
      </c>
      <c r="I877" t="s">
        <v>25</v>
      </c>
      <c r="J877">
        <v>0</v>
      </c>
      <c r="K877" t="s">
        <v>25</v>
      </c>
      <c r="L877">
        <v>0</v>
      </c>
      <c r="M877">
        <v>0.66700000000000004</v>
      </c>
      <c r="N877" t="s">
        <v>363</v>
      </c>
      <c r="O877" t="s">
        <v>151</v>
      </c>
      <c r="P877" t="s">
        <v>2359</v>
      </c>
      <c r="Q877" t="s">
        <v>3203</v>
      </c>
      <c r="R877" t="s">
        <v>25</v>
      </c>
      <c r="S877" t="s">
        <v>2878</v>
      </c>
      <c r="T877" t="s">
        <v>25</v>
      </c>
      <c r="U877">
        <v>1</v>
      </c>
      <c r="V877">
        <v>696</v>
      </c>
      <c r="W877" t="s">
        <v>2411</v>
      </c>
      <c r="X877" t="s">
        <v>25</v>
      </c>
      <c r="Y877" t="s">
        <v>25</v>
      </c>
      <c r="Z877" t="s">
        <v>25</v>
      </c>
      <c r="AA877" t="s">
        <v>25</v>
      </c>
      <c r="AB877" t="s">
        <v>25</v>
      </c>
      <c r="AC877" t="s">
        <v>25</v>
      </c>
      <c r="AD877" t="s">
        <v>25</v>
      </c>
      <c r="AE877" t="s">
        <v>4560</v>
      </c>
      <c r="AF877" t="s">
        <v>4516</v>
      </c>
      <c r="AG877" t="s">
        <v>413</v>
      </c>
      <c r="AH877" t="s">
        <v>4517</v>
      </c>
      <c r="AI877" t="s">
        <v>4518</v>
      </c>
      <c r="AJ877" t="s">
        <v>4519</v>
      </c>
      <c r="AK877" t="s">
        <v>4520</v>
      </c>
      <c r="AL877" t="s">
        <v>4521</v>
      </c>
      <c r="AM877" t="s">
        <v>4522</v>
      </c>
      <c r="AN877" t="s">
        <v>4523</v>
      </c>
      <c r="AO877" t="s">
        <v>4524</v>
      </c>
      <c r="AP877" t="s">
        <v>4525</v>
      </c>
      <c r="AQ877" t="s">
        <v>4526</v>
      </c>
      <c r="AR877" t="s">
        <v>4527</v>
      </c>
      <c r="AS877" t="s">
        <v>4528</v>
      </c>
      <c r="AT877" t="s">
        <v>4529</v>
      </c>
      <c r="AU877" t="s">
        <v>4530</v>
      </c>
      <c r="AV877" t="s">
        <v>4531</v>
      </c>
      <c r="AW877" t="s">
        <v>4532</v>
      </c>
      <c r="AX877" t="s">
        <v>4533</v>
      </c>
      <c r="AY877" t="s">
        <v>4534</v>
      </c>
      <c r="AZ877" t="s">
        <v>4535</v>
      </c>
      <c r="BA877" t="s">
        <v>4535</v>
      </c>
      <c r="BB877" t="s">
        <v>4535</v>
      </c>
      <c r="BC877" t="s">
        <v>4536</v>
      </c>
      <c r="BD877" t="s">
        <v>4537</v>
      </c>
      <c r="BE877" t="s">
        <v>4538</v>
      </c>
      <c r="BF877" t="s">
        <v>4539</v>
      </c>
      <c r="BG877" t="s">
        <v>4540</v>
      </c>
      <c r="BH877" t="s">
        <v>4541</v>
      </c>
      <c r="BI877" t="s">
        <v>4542</v>
      </c>
      <c r="BJ877" t="s">
        <v>4543</v>
      </c>
      <c r="BK877" t="s">
        <v>4544</v>
      </c>
      <c r="BL877" t="s">
        <v>25</v>
      </c>
      <c r="BM877" t="s">
        <v>25</v>
      </c>
      <c r="BN877" t="s">
        <v>25</v>
      </c>
      <c r="BO877" t="s">
        <v>25</v>
      </c>
      <c r="BP877" t="s">
        <v>25</v>
      </c>
      <c r="BQ877" t="s">
        <v>25</v>
      </c>
      <c r="BR877" t="s">
        <v>25</v>
      </c>
      <c r="BS877" t="s">
        <v>25</v>
      </c>
      <c r="BT877" t="s">
        <v>25</v>
      </c>
      <c r="BU877" t="s">
        <v>25</v>
      </c>
      <c r="BV877" t="s">
        <v>25</v>
      </c>
      <c r="BW877" t="s">
        <v>25</v>
      </c>
      <c r="BX877" t="s">
        <v>25</v>
      </c>
      <c r="BY877" t="s">
        <v>25</v>
      </c>
      <c r="BZ877" t="s">
        <v>25</v>
      </c>
      <c r="CA877" t="s">
        <v>25</v>
      </c>
      <c r="CB877" t="s">
        <v>25</v>
      </c>
      <c r="CC877" t="s">
        <v>25</v>
      </c>
      <c r="CD877" t="s">
        <v>25</v>
      </c>
      <c r="CE877" t="s">
        <v>25</v>
      </c>
      <c r="CF877" t="s">
        <v>25</v>
      </c>
      <c r="CG877" t="s">
        <v>25</v>
      </c>
      <c r="CH877" t="s">
        <v>25</v>
      </c>
      <c r="CI877" t="s">
        <v>25</v>
      </c>
      <c r="CJ877" t="s">
        <v>25</v>
      </c>
      <c r="CK877" t="s">
        <v>25</v>
      </c>
      <c r="CL877" t="s">
        <v>25</v>
      </c>
      <c r="CM877" t="s">
        <v>25</v>
      </c>
      <c r="CN877" t="s">
        <v>25</v>
      </c>
      <c r="CO877" t="s">
        <v>25</v>
      </c>
      <c r="CP877" t="s">
        <v>25</v>
      </c>
      <c r="CQ877" t="s">
        <v>25</v>
      </c>
      <c r="CR877" t="s">
        <v>25</v>
      </c>
      <c r="CS877" t="s">
        <v>25</v>
      </c>
      <c r="CT877" t="s">
        <v>25</v>
      </c>
      <c r="CU877" t="s">
        <v>25</v>
      </c>
      <c r="CV877" t="s">
        <v>25</v>
      </c>
      <c r="CW877" t="s">
        <v>25</v>
      </c>
      <c r="CX877" t="s">
        <v>25</v>
      </c>
      <c r="CY877" t="s">
        <v>25</v>
      </c>
      <c r="CZ877" t="s">
        <v>25</v>
      </c>
      <c r="DA877" t="s">
        <v>25</v>
      </c>
      <c r="DB877" t="s">
        <v>25</v>
      </c>
      <c r="DC877" t="s">
        <v>25</v>
      </c>
    </row>
    <row r="878" spans="1:107" x14ac:dyDescent="0.2">
      <c r="A878" t="s">
        <v>359</v>
      </c>
      <c r="B878">
        <v>55242466</v>
      </c>
      <c r="C878" t="s">
        <v>33</v>
      </c>
      <c r="D878">
        <v>0</v>
      </c>
      <c r="E878">
        <v>-15</v>
      </c>
      <c r="F878">
        <v>0</v>
      </c>
      <c r="G878" t="s">
        <v>24</v>
      </c>
      <c r="H878">
        <v>1</v>
      </c>
      <c r="I878" t="s">
        <v>25</v>
      </c>
      <c r="J878">
        <v>0</v>
      </c>
      <c r="K878" t="s">
        <v>25</v>
      </c>
      <c r="L878">
        <v>0</v>
      </c>
      <c r="M878">
        <v>0.66700000000000004</v>
      </c>
      <c r="N878" t="s">
        <v>363</v>
      </c>
      <c r="O878" t="s">
        <v>151</v>
      </c>
      <c r="P878" t="s">
        <v>2359</v>
      </c>
      <c r="Q878" t="s">
        <v>3203</v>
      </c>
      <c r="R878" t="s">
        <v>25</v>
      </c>
      <c r="S878" t="s">
        <v>2878</v>
      </c>
      <c r="T878" t="s">
        <v>25</v>
      </c>
      <c r="U878">
        <v>2</v>
      </c>
      <c r="V878">
        <v>704</v>
      </c>
      <c r="W878" t="s">
        <v>2411</v>
      </c>
      <c r="X878" t="s">
        <v>25</v>
      </c>
      <c r="Y878" t="s">
        <v>25</v>
      </c>
      <c r="Z878" t="s">
        <v>25</v>
      </c>
      <c r="AA878" t="s">
        <v>25</v>
      </c>
      <c r="AB878" t="s">
        <v>25</v>
      </c>
      <c r="AC878" t="s">
        <v>25</v>
      </c>
      <c r="AD878" t="s">
        <v>25</v>
      </c>
      <c r="AE878" t="s">
        <v>4515</v>
      </c>
      <c r="AF878" t="s">
        <v>4516</v>
      </c>
      <c r="AG878" t="s">
        <v>413</v>
      </c>
      <c r="AH878" t="s">
        <v>4517</v>
      </c>
      <c r="AI878" t="s">
        <v>4518</v>
      </c>
      <c r="AJ878" t="s">
        <v>4519</v>
      </c>
      <c r="AK878" t="s">
        <v>4520</v>
      </c>
      <c r="AL878" t="s">
        <v>4521</v>
      </c>
      <c r="AM878" t="s">
        <v>4522</v>
      </c>
      <c r="AN878" t="s">
        <v>4523</v>
      </c>
      <c r="AO878" t="s">
        <v>4524</v>
      </c>
      <c r="AP878" t="s">
        <v>4525</v>
      </c>
      <c r="AQ878" t="s">
        <v>4526</v>
      </c>
      <c r="AR878" t="s">
        <v>4527</v>
      </c>
      <c r="AS878" t="s">
        <v>4528</v>
      </c>
      <c r="AT878" t="s">
        <v>4529</v>
      </c>
      <c r="AU878" t="s">
        <v>4530</v>
      </c>
      <c r="AV878" t="s">
        <v>4531</v>
      </c>
      <c r="AW878" t="s">
        <v>4532</v>
      </c>
      <c r="AX878" t="s">
        <v>4533</v>
      </c>
      <c r="AY878" t="s">
        <v>4534</v>
      </c>
      <c r="AZ878" t="s">
        <v>4535</v>
      </c>
      <c r="BA878" t="s">
        <v>4535</v>
      </c>
      <c r="BB878" t="s">
        <v>4535</v>
      </c>
      <c r="BC878" t="s">
        <v>4536</v>
      </c>
      <c r="BD878" t="s">
        <v>4537</v>
      </c>
      <c r="BE878" t="s">
        <v>4538</v>
      </c>
      <c r="BF878" t="s">
        <v>4539</v>
      </c>
      <c r="BG878" t="s">
        <v>4540</v>
      </c>
      <c r="BH878" t="s">
        <v>4541</v>
      </c>
      <c r="BI878" t="s">
        <v>4542</v>
      </c>
      <c r="BJ878" t="s">
        <v>4543</v>
      </c>
      <c r="BK878" t="s">
        <v>4544</v>
      </c>
      <c r="BL878" t="s">
        <v>25</v>
      </c>
      <c r="BM878" t="s">
        <v>25</v>
      </c>
      <c r="BN878" t="s">
        <v>25</v>
      </c>
      <c r="BO878" t="s">
        <v>25</v>
      </c>
      <c r="BP878" t="s">
        <v>25</v>
      </c>
      <c r="BQ878" t="s">
        <v>25</v>
      </c>
      <c r="BR878" t="s">
        <v>25</v>
      </c>
      <c r="BS878" t="s">
        <v>25</v>
      </c>
      <c r="BT878" t="s">
        <v>25</v>
      </c>
      <c r="BU878" t="s">
        <v>25</v>
      </c>
      <c r="BV878" t="s">
        <v>25</v>
      </c>
      <c r="BW878" t="s">
        <v>25</v>
      </c>
      <c r="BX878" t="s">
        <v>25</v>
      </c>
      <c r="BY878" t="s">
        <v>25</v>
      </c>
      <c r="BZ878" t="s">
        <v>25</v>
      </c>
      <c r="CA878" t="s">
        <v>25</v>
      </c>
      <c r="CB878" t="s">
        <v>25</v>
      </c>
      <c r="CC878" t="s">
        <v>25</v>
      </c>
      <c r="CD878" t="s">
        <v>25</v>
      </c>
      <c r="CE878" t="s">
        <v>25</v>
      </c>
      <c r="CF878" t="s">
        <v>25</v>
      </c>
      <c r="CG878" t="s">
        <v>25</v>
      </c>
      <c r="CH878" t="s">
        <v>25</v>
      </c>
      <c r="CI878" t="s">
        <v>25</v>
      </c>
      <c r="CJ878" t="s">
        <v>25</v>
      </c>
      <c r="CK878" t="s">
        <v>25</v>
      </c>
      <c r="CL878" t="s">
        <v>25</v>
      </c>
      <c r="CM878" t="s">
        <v>25</v>
      </c>
      <c r="CN878" t="s">
        <v>25</v>
      </c>
      <c r="CO878" t="s">
        <v>25</v>
      </c>
      <c r="CP878" t="s">
        <v>25</v>
      </c>
      <c r="CQ878" t="s">
        <v>25</v>
      </c>
      <c r="CR878" t="s">
        <v>25</v>
      </c>
      <c r="CS878" t="s">
        <v>25</v>
      </c>
      <c r="CT878" t="s">
        <v>25</v>
      </c>
      <c r="CU878" t="s">
        <v>25</v>
      </c>
      <c r="CV878" t="s">
        <v>25</v>
      </c>
      <c r="CW878" t="s">
        <v>25</v>
      </c>
      <c r="CX878" t="s">
        <v>25</v>
      </c>
      <c r="CY878" t="s">
        <v>25</v>
      </c>
      <c r="CZ878" t="s">
        <v>25</v>
      </c>
      <c r="DA878" t="s">
        <v>25</v>
      </c>
      <c r="DB878" t="s">
        <v>25</v>
      </c>
      <c r="DC878" t="s">
        <v>25</v>
      </c>
    </row>
    <row r="879" spans="1:107" x14ac:dyDescent="0.2">
      <c r="A879" t="s">
        <v>359</v>
      </c>
      <c r="B879">
        <v>55242466</v>
      </c>
      <c r="C879" t="s">
        <v>33</v>
      </c>
      <c r="D879">
        <v>0</v>
      </c>
      <c r="E879">
        <v>-15</v>
      </c>
      <c r="F879">
        <v>0</v>
      </c>
      <c r="G879" t="s">
        <v>24</v>
      </c>
      <c r="H879">
        <v>1</v>
      </c>
      <c r="I879" t="s">
        <v>25</v>
      </c>
      <c r="J879">
        <v>0</v>
      </c>
      <c r="K879" t="s">
        <v>25</v>
      </c>
      <c r="L879">
        <v>0</v>
      </c>
      <c r="M879">
        <v>0.66700000000000004</v>
      </c>
      <c r="N879" t="s">
        <v>363</v>
      </c>
      <c r="O879" t="s">
        <v>151</v>
      </c>
      <c r="P879" t="s">
        <v>2359</v>
      </c>
      <c r="Q879" t="s">
        <v>3203</v>
      </c>
      <c r="R879" t="s">
        <v>25</v>
      </c>
      <c r="S879" t="s">
        <v>2878</v>
      </c>
      <c r="T879" t="s">
        <v>25</v>
      </c>
      <c r="U879">
        <v>2</v>
      </c>
      <c r="V879">
        <v>704</v>
      </c>
      <c r="W879" t="s">
        <v>2411</v>
      </c>
      <c r="X879" t="s">
        <v>25</v>
      </c>
      <c r="Y879" t="s">
        <v>25</v>
      </c>
      <c r="Z879" t="s">
        <v>25</v>
      </c>
      <c r="AA879" t="s">
        <v>25</v>
      </c>
      <c r="AB879" t="s">
        <v>25</v>
      </c>
      <c r="AC879" t="s">
        <v>25</v>
      </c>
      <c r="AD879" t="s">
        <v>25</v>
      </c>
      <c r="AE879" t="s">
        <v>4545</v>
      </c>
      <c r="AF879" t="s">
        <v>4516</v>
      </c>
      <c r="AG879" t="s">
        <v>413</v>
      </c>
      <c r="AH879" t="s">
        <v>4517</v>
      </c>
      <c r="AI879" t="s">
        <v>4518</v>
      </c>
      <c r="AJ879" t="s">
        <v>4519</v>
      </c>
      <c r="AK879" t="s">
        <v>4520</v>
      </c>
      <c r="AL879" t="s">
        <v>4521</v>
      </c>
      <c r="AM879" t="s">
        <v>4522</v>
      </c>
      <c r="AN879" t="s">
        <v>4523</v>
      </c>
      <c r="AO879" t="s">
        <v>4524</v>
      </c>
      <c r="AP879" t="s">
        <v>4525</v>
      </c>
      <c r="AQ879" t="s">
        <v>4526</v>
      </c>
      <c r="AR879" t="s">
        <v>4527</v>
      </c>
      <c r="AS879" t="s">
        <v>4528</v>
      </c>
      <c r="AT879" t="s">
        <v>4529</v>
      </c>
      <c r="AU879" t="s">
        <v>4530</v>
      </c>
      <c r="AV879" t="s">
        <v>4531</v>
      </c>
      <c r="AW879" t="s">
        <v>4532</v>
      </c>
      <c r="AX879" t="s">
        <v>4533</v>
      </c>
      <c r="AY879" t="s">
        <v>4534</v>
      </c>
      <c r="AZ879" t="s">
        <v>4535</v>
      </c>
      <c r="BA879" t="s">
        <v>4535</v>
      </c>
      <c r="BB879" t="s">
        <v>4535</v>
      </c>
      <c r="BC879" t="s">
        <v>4536</v>
      </c>
      <c r="BD879" t="s">
        <v>4537</v>
      </c>
      <c r="BE879" t="s">
        <v>4538</v>
      </c>
      <c r="BF879" t="s">
        <v>4539</v>
      </c>
      <c r="BG879" t="s">
        <v>4540</v>
      </c>
      <c r="BH879" t="s">
        <v>4541</v>
      </c>
      <c r="BI879" t="s">
        <v>4542</v>
      </c>
      <c r="BJ879" t="s">
        <v>4543</v>
      </c>
      <c r="BK879" t="s">
        <v>4544</v>
      </c>
      <c r="BL879" t="s">
        <v>25</v>
      </c>
      <c r="BM879" t="s">
        <v>25</v>
      </c>
      <c r="BN879" t="s">
        <v>25</v>
      </c>
      <c r="BO879" t="s">
        <v>25</v>
      </c>
      <c r="BP879" t="s">
        <v>25</v>
      </c>
      <c r="BQ879" t="s">
        <v>25</v>
      </c>
      <c r="BR879" t="s">
        <v>25</v>
      </c>
      <c r="BS879" t="s">
        <v>25</v>
      </c>
      <c r="BT879" t="s">
        <v>25</v>
      </c>
      <c r="BU879" t="s">
        <v>25</v>
      </c>
      <c r="BV879" t="s">
        <v>25</v>
      </c>
      <c r="BW879" t="s">
        <v>25</v>
      </c>
      <c r="BX879" t="s">
        <v>25</v>
      </c>
      <c r="BY879" t="s">
        <v>25</v>
      </c>
      <c r="BZ879" t="s">
        <v>25</v>
      </c>
      <c r="CA879" t="s">
        <v>25</v>
      </c>
      <c r="CB879" t="s">
        <v>25</v>
      </c>
      <c r="CC879" t="s">
        <v>25</v>
      </c>
      <c r="CD879" t="s">
        <v>25</v>
      </c>
      <c r="CE879" t="s">
        <v>25</v>
      </c>
      <c r="CF879" t="s">
        <v>25</v>
      </c>
      <c r="CG879" t="s">
        <v>25</v>
      </c>
      <c r="CH879" t="s">
        <v>25</v>
      </c>
      <c r="CI879" t="s">
        <v>25</v>
      </c>
      <c r="CJ879" t="s">
        <v>25</v>
      </c>
      <c r="CK879" t="s">
        <v>25</v>
      </c>
      <c r="CL879" t="s">
        <v>25</v>
      </c>
      <c r="CM879" t="s">
        <v>25</v>
      </c>
      <c r="CN879" t="s">
        <v>25</v>
      </c>
      <c r="CO879" t="s">
        <v>25</v>
      </c>
      <c r="CP879" t="s">
        <v>25</v>
      </c>
      <c r="CQ879" t="s">
        <v>25</v>
      </c>
      <c r="CR879" t="s">
        <v>25</v>
      </c>
      <c r="CS879" t="s">
        <v>25</v>
      </c>
      <c r="CT879" t="s">
        <v>25</v>
      </c>
      <c r="CU879" t="s">
        <v>25</v>
      </c>
      <c r="CV879" t="s">
        <v>25</v>
      </c>
      <c r="CW879" t="s">
        <v>25</v>
      </c>
      <c r="CX879" t="s">
        <v>25</v>
      </c>
      <c r="CY879" t="s">
        <v>25</v>
      </c>
      <c r="CZ879" t="s">
        <v>25</v>
      </c>
      <c r="DA879" t="s">
        <v>25</v>
      </c>
      <c r="DB879" t="s">
        <v>25</v>
      </c>
      <c r="DC879" t="s">
        <v>25</v>
      </c>
    </row>
    <row r="880" spans="1:107" x14ac:dyDescent="0.2">
      <c r="A880" t="s">
        <v>359</v>
      </c>
      <c r="B880">
        <v>55242466</v>
      </c>
      <c r="C880" t="s">
        <v>33</v>
      </c>
      <c r="D880">
        <v>0</v>
      </c>
      <c r="E880">
        <v>-15</v>
      </c>
      <c r="F880">
        <v>0</v>
      </c>
      <c r="G880" t="s">
        <v>24</v>
      </c>
      <c r="H880">
        <v>1</v>
      </c>
      <c r="I880" t="s">
        <v>25</v>
      </c>
      <c r="J880">
        <v>0</v>
      </c>
      <c r="K880" t="s">
        <v>25</v>
      </c>
      <c r="L880">
        <v>0</v>
      </c>
      <c r="M880">
        <v>0.66700000000000004</v>
      </c>
      <c r="N880" t="s">
        <v>363</v>
      </c>
      <c r="O880" t="s">
        <v>151</v>
      </c>
      <c r="P880" t="s">
        <v>2359</v>
      </c>
      <c r="Q880" t="s">
        <v>3203</v>
      </c>
      <c r="R880" t="s">
        <v>25</v>
      </c>
      <c r="S880" t="s">
        <v>2878</v>
      </c>
      <c r="T880" t="s">
        <v>25</v>
      </c>
      <c r="U880">
        <v>2</v>
      </c>
      <c r="V880">
        <v>749</v>
      </c>
      <c r="W880" t="s">
        <v>2411</v>
      </c>
      <c r="X880" t="s">
        <v>25</v>
      </c>
      <c r="Y880" t="s">
        <v>25</v>
      </c>
      <c r="Z880" t="s">
        <v>25</v>
      </c>
      <c r="AA880" t="s">
        <v>25</v>
      </c>
      <c r="AB880" t="s">
        <v>25</v>
      </c>
      <c r="AC880" t="s">
        <v>25</v>
      </c>
      <c r="AD880" t="s">
        <v>25</v>
      </c>
      <c r="AE880" t="s">
        <v>4546</v>
      </c>
      <c r="AF880" t="s">
        <v>4516</v>
      </c>
      <c r="AG880" t="s">
        <v>413</v>
      </c>
      <c r="AH880" t="s">
        <v>4517</v>
      </c>
      <c r="AI880" t="s">
        <v>4518</v>
      </c>
      <c r="AJ880" t="s">
        <v>4519</v>
      </c>
      <c r="AK880" t="s">
        <v>4520</v>
      </c>
      <c r="AL880" t="s">
        <v>4521</v>
      </c>
      <c r="AM880" t="s">
        <v>4522</v>
      </c>
      <c r="AN880" t="s">
        <v>4523</v>
      </c>
      <c r="AO880" t="s">
        <v>4524</v>
      </c>
      <c r="AP880" t="s">
        <v>4525</v>
      </c>
      <c r="AQ880" t="s">
        <v>4526</v>
      </c>
      <c r="AR880" t="s">
        <v>4527</v>
      </c>
      <c r="AS880" t="s">
        <v>4528</v>
      </c>
      <c r="AT880" t="s">
        <v>4529</v>
      </c>
      <c r="AU880" t="s">
        <v>4530</v>
      </c>
      <c r="AV880" t="s">
        <v>4531</v>
      </c>
      <c r="AW880" t="s">
        <v>4532</v>
      </c>
      <c r="AX880" t="s">
        <v>4533</v>
      </c>
      <c r="AY880" t="s">
        <v>4534</v>
      </c>
      <c r="AZ880" t="s">
        <v>4535</v>
      </c>
      <c r="BA880" t="s">
        <v>4535</v>
      </c>
      <c r="BB880" t="s">
        <v>4535</v>
      </c>
      <c r="BC880" t="s">
        <v>4536</v>
      </c>
      <c r="BD880" t="s">
        <v>4537</v>
      </c>
      <c r="BE880" t="s">
        <v>4538</v>
      </c>
      <c r="BF880" t="s">
        <v>4539</v>
      </c>
      <c r="BG880" t="s">
        <v>4540</v>
      </c>
      <c r="BH880" t="s">
        <v>4541</v>
      </c>
      <c r="BI880" t="s">
        <v>4542</v>
      </c>
      <c r="BJ880" t="s">
        <v>4543</v>
      </c>
      <c r="BK880" t="s">
        <v>4544</v>
      </c>
      <c r="BL880" t="s">
        <v>25</v>
      </c>
      <c r="BM880" t="s">
        <v>25</v>
      </c>
      <c r="BN880" t="s">
        <v>25</v>
      </c>
      <c r="BO880" t="s">
        <v>25</v>
      </c>
      <c r="BP880" t="s">
        <v>25</v>
      </c>
      <c r="BQ880" t="s">
        <v>25</v>
      </c>
      <c r="BR880" t="s">
        <v>25</v>
      </c>
      <c r="BS880" t="s">
        <v>25</v>
      </c>
      <c r="BT880" t="s">
        <v>25</v>
      </c>
      <c r="BU880" t="s">
        <v>25</v>
      </c>
      <c r="BV880" t="s">
        <v>25</v>
      </c>
      <c r="BW880" t="s">
        <v>25</v>
      </c>
      <c r="BX880" t="s">
        <v>25</v>
      </c>
      <c r="BY880" t="s">
        <v>25</v>
      </c>
      <c r="BZ880" t="s">
        <v>25</v>
      </c>
      <c r="CA880" t="s">
        <v>25</v>
      </c>
      <c r="CB880" t="s">
        <v>25</v>
      </c>
      <c r="CC880" t="s">
        <v>25</v>
      </c>
      <c r="CD880" t="s">
        <v>25</v>
      </c>
      <c r="CE880" t="s">
        <v>25</v>
      </c>
      <c r="CF880" t="s">
        <v>25</v>
      </c>
      <c r="CG880" t="s">
        <v>25</v>
      </c>
      <c r="CH880" t="s">
        <v>25</v>
      </c>
      <c r="CI880" t="s">
        <v>25</v>
      </c>
      <c r="CJ880" t="s">
        <v>25</v>
      </c>
      <c r="CK880" t="s">
        <v>25</v>
      </c>
      <c r="CL880" t="s">
        <v>25</v>
      </c>
      <c r="CM880" t="s">
        <v>25</v>
      </c>
      <c r="CN880" t="s">
        <v>25</v>
      </c>
      <c r="CO880" t="s">
        <v>25</v>
      </c>
      <c r="CP880" t="s">
        <v>25</v>
      </c>
      <c r="CQ880" t="s">
        <v>25</v>
      </c>
      <c r="CR880" t="s">
        <v>25</v>
      </c>
      <c r="CS880" t="s">
        <v>25</v>
      </c>
      <c r="CT880" t="s">
        <v>25</v>
      </c>
      <c r="CU880" t="s">
        <v>25</v>
      </c>
      <c r="CV880" t="s">
        <v>25</v>
      </c>
      <c r="CW880" t="s">
        <v>25</v>
      </c>
      <c r="CX880" t="s">
        <v>25</v>
      </c>
      <c r="CY880" t="s">
        <v>25</v>
      </c>
      <c r="CZ880" t="s">
        <v>25</v>
      </c>
      <c r="DA880" t="s">
        <v>25</v>
      </c>
      <c r="DB880" t="s">
        <v>25</v>
      </c>
      <c r="DC880" t="s">
        <v>25</v>
      </c>
    </row>
    <row r="881" spans="1:107" x14ac:dyDescent="0.2">
      <c r="A881" t="s">
        <v>359</v>
      </c>
      <c r="B881">
        <v>55242466</v>
      </c>
      <c r="C881" t="s">
        <v>33</v>
      </c>
      <c r="D881">
        <v>0</v>
      </c>
      <c r="E881">
        <v>-15</v>
      </c>
      <c r="F881">
        <v>0</v>
      </c>
      <c r="G881" t="s">
        <v>24</v>
      </c>
      <c r="H881">
        <v>1</v>
      </c>
      <c r="I881" t="s">
        <v>25</v>
      </c>
      <c r="J881">
        <v>0</v>
      </c>
      <c r="K881" t="s">
        <v>25</v>
      </c>
      <c r="L881">
        <v>0</v>
      </c>
      <c r="M881">
        <v>0.66700000000000004</v>
      </c>
      <c r="N881" t="s">
        <v>363</v>
      </c>
      <c r="O881" t="s">
        <v>151</v>
      </c>
      <c r="P881" t="s">
        <v>2359</v>
      </c>
      <c r="Q881" t="s">
        <v>3203</v>
      </c>
      <c r="R881" t="s">
        <v>25</v>
      </c>
      <c r="S881" t="s">
        <v>2878</v>
      </c>
      <c r="T881" t="s">
        <v>25</v>
      </c>
      <c r="U881">
        <v>2</v>
      </c>
      <c r="V881">
        <v>482</v>
      </c>
      <c r="W881" t="s">
        <v>2411</v>
      </c>
      <c r="X881" t="s">
        <v>25</v>
      </c>
      <c r="Y881" t="s">
        <v>25</v>
      </c>
      <c r="Z881" t="s">
        <v>25</v>
      </c>
      <c r="AA881" t="s">
        <v>25</v>
      </c>
      <c r="AB881" t="s">
        <v>25</v>
      </c>
      <c r="AC881" t="s">
        <v>25</v>
      </c>
      <c r="AD881" t="s">
        <v>25</v>
      </c>
      <c r="AE881" t="s">
        <v>4547</v>
      </c>
      <c r="AF881" t="s">
        <v>4516</v>
      </c>
      <c r="AG881" t="s">
        <v>413</v>
      </c>
      <c r="AH881" t="s">
        <v>4517</v>
      </c>
      <c r="AI881" t="s">
        <v>4518</v>
      </c>
      <c r="AJ881" t="s">
        <v>4519</v>
      </c>
      <c r="AK881" t="s">
        <v>4520</v>
      </c>
      <c r="AL881" t="s">
        <v>4521</v>
      </c>
      <c r="AM881" t="s">
        <v>4522</v>
      </c>
      <c r="AN881" t="s">
        <v>4523</v>
      </c>
      <c r="AO881" t="s">
        <v>4524</v>
      </c>
      <c r="AP881" t="s">
        <v>4525</v>
      </c>
      <c r="AQ881" t="s">
        <v>4526</v>
      </c>
      <c r="AR881" t="s">
        <v>4527</v>
      </c>
      <c r="AS881" t="s">
        <v>4528</v>
      </c>
      <c r="AT881" t="s">
        <v>4529</v>
      </c>
      <c r="AU881" t="s">
        <v>4530</v>
      </c>
      <c r="AV881" t="s">
        <v>4531</v>
      </c>
      <c r="AW881" t="s">
        <v>4532</v>
      </c>
      <c r="AX881" t="s">
        <v>4533</v>
      </c>
      <c r="AY881" t="s">
        <v>4534</v>
      </c>
      <c r="AZ881" t="s">
        <v>4535</v>
      </c>
      <c r="BA881" t="s">
        <v>4535</v>
      </c>
      <c r="BB881" t="s">
        <v>4535</v>
      </c>
      <c r="BC881" t="s">
        <v>4536</v>
      </c>
      <c r="BD881" t="s">
        <v>4537</v>
      </c>
      <c r="BE881" t="s">
        <v>4538</v>
      </c>
      <c r="BF881" t="s">
        <v>4539</v>
      </c>
      <c r="BG881" t="s">
        <v>4540</v>
      </c>
      <c r="BH881" t="s">
        <v>4541</v>
      </c>
      <c r="BI881" t="s">
        <v>4542</v>
      </c>
      <c r="BJ881" t="s">
        <v>4543</v>
      </c>
      <c r="BK881" t="s">
        <v>4544</v>
      </c>
      <c r="BL881" t="s">
        <v>25</v>
      </c>
      <c r="BM881" t="s">
        <v>25</v>
      </c>
      <c r="BN881" t="s">
        <v>25</v>
      </c>
      <c r="BO881" t="s">
        <v>25</v>
      </c>
      <c r="BP881" t="s">
        <v>25</v>
      </c>
      <c r="BQ881" t="s">
        <v>25</v>
      </c>
      <c r="BR881" t="s">
        <v>25</v>
      </c>
      <c r="BS881" t="s">
        <v>25</v>
      </c>
      <c r="BT881" t="s">
        <v>25</v>
      </c>
      <c r="BU881" t="s">
        <v>25</v>
      </c>
      <c r="BV881" t="s">
        <v>25</v>
      </c>
      <c r="BW881" t="s">
        <v>25</v>
      </c>
      <c r="BX881" t="s">
        <v>25</v>
      </c>
      <c r="BY881" t="s">
        <v>25</v>
      </c>
      <c r="BZ881" t="s">
        <v>25</v>
      </c>
      <c r="CA881" t="s">
        <v>25</v>
      </c>
      <c r="CB881" t="s">
        <v>25</v>
      </c>
      <c r="CC881" t="s">
        <v>25</v>
      </c>
      <c r="CD881" t="s">
        <v>25</v>
      </c>
      <c r="CE881" t="s">
        <v>25</v>
      </c>
      <c r="CF881" t="s">
        <v>25</v>
      </c>
      <c r="CG881" t="s">
        <v>25</v>
      </c>
      <c r="CH881" t="s">
        <v>25</v>
      </c>
      <c r="CI881" t="s">
        <v>25</v>
      </c>
      <c r="CJ881" t="s">
        <v>25</v>
      </c>
      <c r="CK881" t="s">
        <v>25</v>
      </c>
      <c r="CL881" t="s">
        <v>25</v>
      </c>
      <c r="CM881" t="s">
        <v>25</v>
      </c>
      <c r="CN881" t="s">
        <v>25</v>
      </c>
      <c r="CO881" t="s">
        <v>25</v>
      </c>
      <c r="CP881" t="s">
        <v>25</v>
      </c>
      <c r="CQ881" t="s">
        <v>25</v>
      </c>
      <c r="CR881" t="s">
        <v>25</v>
      </c>
      <c r="CS881" t="s">
        <v>25</v>
      </c>
      <c r="CT881" t="s">
        <v>25</v>
      </c>
      <c r="CU881" t="s">
        <v>25</v>
      </c>
      <c r="CV881" t="s">
        <v>25</v>
      </c>
      <c r="CW881" t="s">
        <v>25</v>
      </c>
      <c r="CX881" t="s">
        <v>25</v>
      </c>
      <c r="CY881" t="s">
        <v>25</v>
      </c>
      <c r="CZ881" t="s">
        <v>25</v>
      </c>
      <c r="DA881" t="s">
        <v>25</v>
      </c>
      <c r="DB881" t="s">
        <v>25</v>
      </c>
      <c r="DC881" t="s">
        <v>25</v>
      </c>
    </row>
    <row r="882" spans="1:107" x14ac:dyDescent="0.2">
      <c r="A882" t="s">
        <v>359</v>
      </c>
      <c r="B882">
        <v>55242466</v>
      </c>
      <c r="C882" t="s">
        <v>33</v>
      </c>
      <c r="D882">
        <v>0</v>
      </c>
      <c r="E882">
        <v>-15</v>
      </c>
      <c r="F882">
        <v>0</v>
      </c>
      <c r="G882" t="s">
        <v>24</v>
      </c>
      <c r="H882">
        <v>1</v>
      </c>
      <c r="I882" t="s">
        <v>25</v>
      </c>
      <c r="J882">
        <v>0</v>
      </c>
      <c r="K882" t="s">
        <v>25</v>
      </c>
      <c r="L882">
        <v>0</v>
      </c>
      <c r="M882">
        <v>0.66700000000000004</v>
      </c>
      <c r="N882" t="s">
        <v>363</v>
      </c>
      <c r="O882" t="s">
        <v>151</v>
      </c>
      <c r="P882" t="s">
        <v>2359</v>
      </c>
      <c r="Q882" t="s">
        <v>3203</v>
      </c>
      <c r="R882" t="s">
        <v>25</v>
      </c>
      <c r="S882" t="s">
        <v>2878</v>
      </c>
      <c r="T882" t="s">
        <v>25</v>
      </c>
      <c r="U882">
        <v>2</v>
      </c>
      <c r="V882">
        <v>749</v>
      </c>
      <c r="W882" t="s">
        <v>2411</v>
      </c>
      <c r="X882" t="s">
        <v>4548</v>
      </c>
      <c r="Y882" t="s">
        <v>4549</v>
      </c>
      <c r="Z882" t="s">
        <v>4550</v>
      </c>
      <c r="AA882" t="s">
        <v>4551</v>
      </c>
      <c r="AB882" t="s">
        <v>4552</v>
      </c>
      <c r="AC882" t="s">
        <v>4553</v>
      </c>
      <c r="AD882" t="s">
        <v>25</v>
      </c>
      <c r="AE882" t="s">
        <v>4549</v>
      </c>
      <c r="AF882" t="s">
        <v>4516</v>
      </c>
      <c r="AG882" t="s">
        <v>413</v>
      </c>
      <c r="AH882" t="s">
        <v>4517</v>
      </c>
      <c r="AI882" t="s">
        <v>4518</v>
      </c>
      <c r="AJ882" t="s">
        <v>4519</v>
      </c>
      <c r="AK882" t="s">
        <v>4520</v>
      </c>
      <c r="AL882" t="s">
        <v>4521</v>
      </c>
      <c r="AM882" t="s">
        <v>4522</v>
      </c>
      <c r="AN882" t="s">
        <v>4523</v>
      </c>
      <c r="AO882" t="s">
        <v>4524</v>
      </c>
      <c r="AP882" t="s">
        <v>4525</v>
      </c>
      <c r="AQ882" t="s">
        <v>4526</v>
      </c>
      <c r="AR882" t="s">
        <v>4527</v>
      </c>
      <c r="AS882" t="s">
        <v>4528</v>
      </c>
      <c r="AT882" t="s">
        <v>4529</v>
      </c>
      <c r="AU882" t="s">
        <v>4530</v>
      </c>
      <c r="AV882" t="s">
        <v>4531</v>
      </c>
      <c r="AW882" t="s">
        <v>4532</v>
      </c>
      <c r="AX882" t="s">
        <v>4533</v>
      </c>
      <c r="AY882" t="s">
        <v>4534</v>
      </c>
      <c r="AZ882" t="s">
        <v>4535</v>
      </c>
      <c r="BA882" t="s">
        <v>4535</v>
      </c>
      <c r="BB882" t="s">
        <v>4535</v>
      </c>
      <c r="BC882" t="s">
        <v>4536</v>
      </c>
      <c r="BD882" t="s">
        <v>4537</v>
      </c>
      <c r="BE882" t="s">
        <v>4538</v>
      </c>
      <c r="BF882" t="s">
        <v>4539</v>
      </c>
      <c r="BG882" t="s">
        <v>4540</v>
      </c>
      <c r="BH882" t="s">
        <v>4541</v>
      </c>
      <c r="BI882" t="s">
        <v>4542</v>
      </c>
      <c r="BJ882" t="s">
        <v>4543</v>
      </c>
      <c r="BK882" t="s">
        <v>4544</v>
      </c>
      <c r="BL882" t="s">
        <v>25</v>
      </c>
      <c r="BM882" t="s">
        <v>25</v>
      </c>
      <c r="BN882" t="s">
        <v>25</v>
      </c>
      <c r="BO882" t="s">
        <v>25</v>
      </c>
      <c r="BP882" t="s">
        <v>25</v>
      </c>
      <c r="BQ882" t="s">
        <v>25</v>
      </c>
      <c r="BR882" t="s">
        <v>25</v>
      </c>
      <c r="BS882" t="s">
        <v>25</v>
      </c>
      <c r="BT882" t="s">
        <v>25</v>
      </c>
      <c r="BU882" t="s">
        <v>25</v>
      </c>
      <c r="BV882" t="s">
        <v>25</v>
      </c>
      <c r="BW882" t="s">
        <v>25</v>
      </c>
      <c r="BX882" t="s">
        <v>25</v>
      </c>
      <c r="BY882" t="s">
        <v>25</v>
      </c>
      <c r="BZ882" t="s">
        <v>25</v>
      </c>
      <c r="CA882" t="s">
        <v>25</v>
      </c>
      <c r="CB882" t="s">
        <v>25</v>
      </c>
      <c r="CC882" t="s">
        <v>25</v>
      </c>
      <c r="CD882" t="s">
        <v>25</v>
      </c>
      <c r="CE882" t="s">
        <v>25</v>
      </c>
      <c r="CF882" t="s">
        <v>25</v>
      </c>
      <c r="CG882" t="s">
        <v>25</v>
      </c>
      <c r="CH882" t="s">
        <v>25</v>
      </c>
      <c r="CI882" t="s">
        <v>25</v>
      </c>
      <c r="CJ882" t="s">
        <v>25</v>
      </c>
      <c r="CK882" t="s">
        <v>25</v>
      </c>
      <c r="CL882" t="s">
        <v>25</v>
      </c>
      <c r="CM882" t="s">
        <v>25</v>
      </c>
      <c r="CN882" t="s">
        <v>25</v>
      </c>
      <c r="CO882" t="s">
        <v>25</v>
      </c>
      <c r="CP882" t="s">
        <v>25</v>
      </c>
      <c r="CQ882" t="s">
        <v>25</v>
      </c>
      <c r="CR882" t="s">
        <v>25</v>
      </c>
      <c r="CS882" t="s">
        <v>25</v>
      </c>
      <c r="CT882" t="s">
        <v>25</v>
      </c>
      <c r="CU882" t="s">
        <v>25</v>
      </c>
      <c r="CV882" t="s">
        <v>25</v>
      </c>
      <c r="CW882" t="s">
        <v>25</v>
      </c>
      <c r="CX882" t="s">
        <v>25</v>
      </c>
      <c r="CY882" t="s">
        <v>25</v>
      </c>
      <c r="CZ882" t="s">
        <v>25</v>
      </c>
      <c r="DA882" t="s">
        <v>25</v>
      </c>
      <c r="DB882" t="s">
        <v>25</v>
      </c>
      <c r="DC882" t="s">
        <v>25</v>
      </c>
    </row>
    <row r="883" spans="1:107" x14ac:dyDescent="0.2">
      <c r="A883" t="s">
        <v>359</v>
      </c>
      <c r="B883">
        <v>55242466</v>
      </c>
      <c r="C883" t="s">
        <v>33</v>
      </c>
      <c r="D883">
        <v>0</v>
      </c>
      <c r="E883">
        <v>-15</v>
      </c>
      <c r="F883">
        <v>0</v>
      </c>
      <c r="G883" t="s">
        <v>24</v>
      </c>
      <c r="H883">
        <v>1</v>
      </c>
      <c r="I883" t="s">
        <v>25</v>
      </c>
      <c r="J883">
        <v>0</v>
      </c>
      <c r="K883" t="s">
        <v>25</v>
      </c>
      <c r="L883">
        <v>0</v>
      </c>
      <c r="M883">
        <v>0.66700000000000004</v>
      </c>
      <c r="N883" t="s">
        <v>363</v>
      </c>
      <c r="O883" t="s">
        <v>151</v>
      </c>
      <c r="P883" t="s">
        <v>2359</v>
      </c>
      <c r="Q883" t="s">
        <v>3203</v>
      </c>
      <c r="R883" t="s">
        <v>25</v>
      </c>
      <c r="S883" t="s">
        <v>2878</v>
      </c>
      <c r="T883" t="s">
        <v>25</v>
      </c>
      <c r="U883">
        <v>2</v>
      </c>
      <c r="V883">
        <v>749</v>
      </c>
      <c r="W883" t="s">
        <v>2411</v>
      </c>
      <c r="X883" t="s">
        <v>4554</v>
      </c>
      <c r="Y883" t="s">
        <v>4555</v>
      </c>
      <c r="Z883" t="s">
        <v>4556</v>
      </c>
      <c r="AA883" t="s">
        <v>4557</v>
      </c>
      <c r="AB883" t="s">
        <v>4552</v>
      </c>
      <c r="AC883" t="s">
        <v>4553</v>
      </c>
      <c r="AD883" t="s">
        <v>25</v>
      </c>
      <c r="AE883" t="s">
        <v>4549</v>
      </c>
      <c r="AF883" t="s">
        <v>4516</v>
      </c>
      <c r="AG883" t="s">
        <v>413</v>
      </c>
      <c r="AH883" t="s">
        <v>4517</v>
      </c>
      <c r="AI883" t="s">
        <v>4518</v>
      </c>
      <c r="AJ883" t="s">
        <v>4519</v>
      </c>
      <c r="AK883" t="s">
        <v>4520</v>
      </c>
      <c r="AL883" t="s">
        <v>4521</v>
      </c>
      <c r="AM883" t="s">
        <v>4522</v>
      </c>
      <c r="AN883" t="s">
        <v>4523</v>
      </c>
      <c r="AO883" t="s">
        <v>4524</v>
      </c>
      <c r="AP883" t="s">
        <v>4525</v>
      </c>
      <c r="AQ883" t="s">
        <v>4526</v>
      </c>
      <c r="AR883" t="s">
        <v>4527</v>
      </c>
      <c r="AS883" t="s">
        <v>4528</v>
      </c>
      <c r="AT883" t="s">
        <v>4529</v>
      </c>
      <c r="AU883" t="s">
        <v>4530</v>
      </c>
      <c r="AV883" t="s">
        <v>4531</v>
      </c>
      <c r="AW883" t="s">
        <v>4532</v>
      </c>
      <c r="AX883" t="s">
        <v>4533</v>
      </c>
      <c r="AY883" t="s">
        <v>4534</v>
      </c>
      <c r="AZ883" t="s">
        <v>4535</v>
      </c>
      <c r="BA883" t="s">
        <v>4535</v>
      </c>
      <c r="BB883" t="s">
        <v>4535</v>
      </c>
      <c r="BC883" t="s">
        <v>4536</v>
      </c>
      <c r="BD883" t="s">
        <v>4537</v>
      </c>
      <c r="BE883" t="s">
        <v>4538</v>
      </c>
      <c r="BF883" t="s">
        <v>4539</v>
      </c>
      <c r="BG883" t="s">
        <v>4540</v>
      </c>
      <c r="BH883" t="s">
        <v>4541</v>
      </c>
      <c r="BI883" t="s">
        <v>4542</v>
      </c>
      <c r="BJ883" t="s">
        <v>4543</v>
      </c>
      <c r="BK883" t="s">
        <v>4544</v>
      </c>
      <c r="BL883" t="s">
        <v>25</v>
      </c>
      <c r="BM883" t="s">
        <v>25</v>
      </c>
      <c r="BN883" t="s">
        <v>25</v>
      </c>
      <c r="BO883" t="s">
        <v>25</v>
      </c>
      <c r="BP883" t="s">
        <v>25</v>
      </c>
      <c r="BQ883" t="s">
        <v>25</v>
      </c>
      <c r="BR883" t="s">
        <v>25</v>
      </c>
      <c r="BS883" t="s">
        <v>25</v>
      </c>
      <c r="BT883" t="s">
        <v>25</v>
      </c>
      <c r="BU883" t="s">
        <v>25</v>
      </c>
      <c r="BV883" t="s">
        <v>25</v>
      </c>
      <c r="BW883" t="s">
        <v>25</v>
      </c>
      <c r="BX883" t="s">
        <v>25</v>
      </c>
      <c r="BY883" t="s">
        <v>25</v>
      </c>
      <c r="BZ883" t="s">
        <v>25</v>
      </c>
      <c r="CA883" t="s">
        <v>25</v>
      </c>
      <c r="CB883" t="s">
        <v>25</v>
      </c>
      <c r="CC883" t="s">
        <v>25</v>
      </c>
      <c r="CD883" t="s">
        <v>25</v>
      </c>
      <c r="CE883" t="s">
        <v>25</v>
      </c>
      <c r="CF883" t="s">
        <v>25</v>
      </c>
      <c r="CG883" t="s">
        <v>25</v>
      </c>
      <c r="CH883" t="s">
        <v>25</v>
      </c>
      <c r="CI883" t="s">
        <v>25</v>
      </c>
      <c r="CJ883" t="s">
        <v>25</v>
      </c>
      <c r="CK883" t="s">
        <v>25</v>
      </c>
      <c r="CL883" t="s">
        <v>25</v>
      </c>
      <c r="CM883" t="s">
        <v>25</v>
      </c>
      <c r="CN883" t="s">
        <v>25</v>
      </c>
      <c r="CO883" t="s">
        <v>25</v>
      </c>
      <c r="CP883" t="s">
        <v>25</v>
      </c>
      <c r="CQ883" t="s">
        <v>25</v>
      </c>
      <c r="CR883" t="s">
        <v>25</v>
      </c>
      <c r="CS883" t="s">
        <v>25</v>
      </c>
      <c r="CT883" t="s">
        <v>25</v>
      </c>
      <c r="CU883" t="s">
        <v>25</v>
      </c>
      <c r="CV883" t="s">
        <v>25</v>
      </c>
      <c r="CW883" t="s">
        <v>25</v>
      </c>
      <c r="CX883" t="s">
        <v>25</v>
      </c>
      <c r="CY883" t="s">
        <v>25</v>
      </c>
      <c r="CZ883" t="s">
        <v>25</v>
      </c>
      <c r="DA883" t="s">
        <v>25</v>
      </c>
      <c r="DB883" t="s">
        <v>25</v>
      </c>
      <c r="DC883" t="s">
        <v>25</v>
      </c>
    </row>
    <row r="884" spans="1:107" x14ac:dyDescent="0.2">
      <c r="A884" t="s">
        <v>359</v>
      </c>
      <c r="B884">
        <v>55242466</v>
      </c>
      <c r="C884" t="s">
        <v>33</v>
      </c>
      <c r="D884">
        <v>0</v>
      </c>
      <c r="E884">
        <v>-15</v>
      </c>
      <c r="F884">
        <v>0</v>
      </c>
      <c r="G884" t="s">
        <v>24</v>
      </c>
      <c r="H884">
        <v>1</v>
      </c>
      <c r="I884" t="s">
        <v>25</v>
      </c>
      <c r="J884">
        <v>0</v>
      </c>
      <c r="K884" t="s">
        <v>25</v>
      </c>
      <c r="L884">
        <v>0</v>
      </c>
      <c r="M884">
        <v>0.66700000000000004</v>
      </c>
      <c r="N884" t="s">
        <v>363</v>
      </c>
      <c r="O884" t="s">
        <v>151</v>
      </c>
      <c r="P884" t="s">
        <v>2359</v>
      </c>
      <c r="Q884" t="s">
        <v>3203</v>
      </c>
      <c r="R884" t="s">
        <v>25</v>
      </c>
      <c r="S884" t="s">
        <v>2878</v>
      </c>
      <c r="T884" t="s">
        <v>25</v>
      </c>
      <c r="U884">
        <v>2</v>
      </c>
      <c r="V884">
        <v>749</v>
      </c>
      <c r="W884" t="s">
        <v>2411</v>
      </c>
      <c r="X884" t="s">
        <v>4558</v>
      </c>
      <c r="Y884" t="s">
        <v>4559</v>
      </c>
      <c r="Z884" t="s">
        <v>4550</v>
      </c>
      <c r="AA884" t="s">
        <v>4551</v>
      </c>
      <c r="AB884" t="s">
        <v>4552</v>
      </c>
      <c r="AC884" t="s">
        <v>4553</v>
      </c>
      <c r="AD884" t="s">
        <v>25</v>
      </c>
      <c r="AE884" t="s">
        <v>4549</v>
      </c>
      <c r="AF884" t="s">
        <v>4516</v>
      </c>
      <c r="AG884" t="s">
        <v>413</v>
      </c>
      <c r="AH884" t="s">
        <v>4517</v>
      </c>
      <c r="AI884" t="s">
        <v>4518</v>
      </c>
      <c r="AJ884" t="s">
        <v>4519</v>
      </c>
      <c r="AK884" t="s">
        <v>4520</v>
      </c>
      <c r="AL884" t="s">
        <v>4521</v>
      </c>
      <c r="AM884" t="s">
        <v>4522</v>
      </c>
      <c r="AN884" t="s">
        <v>4523</v>
      </c>
      <c r="AO884" t="s">
        <v>4524</v>
      </c>
      <c r="AP884" t="s">
        <v>4525</v>
      </c>
      <c r="AQ884" t="s">
        <v>4526</v>
      </c>
      <c r="AR884" t="s">
        <v>4527</v>
      </c>
      <c r="AS884" t="s">
        <v>4528</v>
      </c>
      <c r="AT884" t="s">
        <v>4529</v>
      </c>
      <c r="AU884" t="s">
        <v>4530</v>
      </c>
      <c r="AV884" t="s">
        <v>4531</v>
      </c>
      <c r="AW884" t="s">
        <v>4532</v>
      </c>
      <c r="AX884" t="s">
        <v>4533</v>
      </c>
      <c r="AY884" t="s">
        <v>4534</v>
      </c>
      <c r="AZ884" t="s">
        <v>4535</v>
      </c>
      <c r="BA884" t="s">
        <v>4535</v>
      </c>
      <c r="BB884" t="s">
        <v>4535</v>
      </c>
      <c r="BC884" t="s">
        <v>4536</v>
      </c>
      <c r="BD884" t="s">
        <v>4537</v>
      </c>
      <c r="BE884" t="s">
        <v>4538</v>
      </c>
      <c r="BF884" t="s">
        <v>4539</v>
      </c>
      <c r="BG884" t="s">
        <v>4540</v>
      </c>
      <c r="BH884" t="s">
        <v>4541</v>
      </c>
      <c r="BI884" t="s">
        <v>4542</v>
      </c>
      <c r="BJ884" t="s">
        <v>4543</v>
      </c>
      <c r="BK884" t="s">
        <v>4544</v>
      </c>
      <c r="BL884" t="s">
        <v>25</v>
      </c>
      <c r="BM884" t="s">
        <v>25</v>
      </c>
      <c r="BN884" t="s">
        <v>25</v>
      </c>
      <c r="BO884" t="s">
        <v>25</v>
      </c>
      <c r="BP884" t="s">
        <v>25</v>
      </c>
      <c r="BQ884" t="s">
        <v>25</v>
      </c>
      <c r="BR884" t="s">
        <v>25</v>
      </c>
      <c r="BS884" t="s">
        <v>25</v>
      </c>
      <c r="BT884" t="s">
        <v>25</v>
      </c>
      <c r="BU884" t="s">
        <v>25</v>
      </c>
      <c r="BV884" t="s">
        <v>25</v>
      </c>
      <c r="BW884" t="s">
        <v>25</v>
      </c>
      <c r="BX884" t="s">
        <v>25</v>
      </c>
      <c r="BY884" t="s">
        <v>25</v>
      </c>
      <c r="BZ884" t="s">
        <v>25</v>
      </c>
      <c r="CA884" t="s">
        <v>25</v>
      </c>
      <c r="CB884" t="s">
        <v>25</v>
      </c>
      <c r="CC884" t="s">
        <v>25</v>
      </c>
      <c r="CD884" t="s">
        <v>25</v>
      </c>
      <c r="CE884" t="s">
        <v>25</v>
      </c>
      <c r="CF884" t="s">
        <v>25</v>
      </c>
      <c r="CG884" t="s">
        <v>25</v>
      </c>
      <c r="CH884" t="s">
        <v>25</v>
      </c>
      <c r="CI884" t="s">
        <v>25</v>
      </c>
      <c r="CJ884" t="s">
        <v>25</v>
      </c>
      <c r="CK884" t="s">
        <v>25</v>
      </c>
      <c r="CL884" t="s">
        <v>25</v>
      </c>
      <c r="CM884" t="s">
        <v>25</v>
      </c>
      <c r="CN884" t="s">
        <v>25</v>
      </c>
      <c r="CO884" t="s">
        <v>25</v>
      </c>
      <c r="CP884" t="s">
        <v>25</v>
      </c>
      <c r="CQ884" t="s">
        <v>25</v>
      </c>
      <c r="CR884" t="s">
        <v>25</v>
      </c>
      <c r="CS884" t="s">
        <v>25</v>
      </c>
      <c r="CT884" t="s">
        <v>25</v>
      </c>
      <c r="CU884" t="s">
        <v>25</v>
      </c>
      <c r="CV884" t="s">
        <v>25</v>
      </c>
      <c r="CW884" t="s">
        <v>25</v>
      </c>
      <c r="CX884" t="s">
        <v>25</v>
      </c>
      <c r="CY884" t="s">
        <v>25</v>
      </c>
      <c r="CZ884" t="s">
        <v>25</v>
      </c>
      <c r="DA884" t="s">
        <v>25</v>
      </c>
      <c r="DB884" t="s">
        <v>25</v>
      </c>
      <c r="DC884" t="s">
        <v>25</v>
      </c>
    </row>
    <row r="885" spans="1:107" x14ac:dyDescent="0.2">
      <c r="A885" t="s">
        <v>359</v>
      </c>
      <c r="B885">
        <v>55242466</v>
      </c>
      <c r="C885" t="s">
        <v>33</v>
      </c>
      <c r="D885">
        <v>0</v>
      </c>
      <c r="E885">
        <v>-15</v>
      </c>
      <c r="F885">
        <v>0</v>
      </c>
      <c r="G885" t="s">
        <v>24</v>
      </c>
      <c r="H885">
        <v>1</v>
      </c>
      <c r="I885" t="s">
        <v>25</v>
      </c>
      <c r="J885">
        <v>0</v>
      </c>
      <c r="K885" t="s">
        <v>25</v>
      </c>
      <c r="L885">
        <v>0</v>
      </c>
      <c r="M885">
        <v>0.66700000000000004</v>
      </c>
      <c r="N885" t="s">
        <v>363</v>
      </c>
      <c r="O885" t="s">
        <v>151</v>
      </c>
      <c r="P885" t="s">
        <v>2359</v>
      </c>
      <c r="Q885" t="s">
        <v>3203</v>
      </c>
      <c r="R885" t="s">
        <v>25</v>
      </c>
      <c r="S885" t="s">
        <v>2878</v>
      </c>
      <c r="T885" t="s">
        <v>25</v>
      </c>
      <c r="U885">
        <v>2</v>
      </c>
      <c r="V885">
        <v>696</v>
      </c>
      <c r="W885" t="s">
        <v>2411</v>
      </c>
      <c r="X885" t="s">
        <v>25</v>
      </c>
      <c r="Y885" t="s">
        <v>25</v>
      </c>
      <c r="Z885" t="s">
        <v>25</v>
      </c>
      <c r="AA885" t="s">
        <v>25</v>
      </c>
      <c r="AB885" t="s">
        <v>25</v>
      </c>
      <c r="AC885" t="s">
        <v>25</v>
      </c>
      <c r="AD885" t="s">
        <v>25</v>
      </c>
      <c r="AE885" t="s">
        <v>4560</v>
      </c>
      <c r="AF885" t="s">
        <v>4516</v>
      </c>
      <c r="AG885" t="s">
        <v>413</v>
      </c>
      <c r="AH885" t="s">
        <v>4517</v>
      </c>
      <c r="AI885" t="s">
        <v>4518</v>
      </c>
      <c r="AJ885" t="s">
        <v>4519</v>
      </c>
      <c r="AK885" t="s">
        <v>4520</v>
      </c>
      <c r="AL885" t="s">
        <v>4521</v>
      </c>
      <c r="AM885" t="s">
        <v>4522</v>
      </c>
      <c r="AN885" t="s">
        <v>4523</v>
      </c>
      <c r="AO885" t="s">
        <v>4524</v>
      </c>
      <c r="AP885" t="s">
        <v>4525</v>
      </c>
      <c r="AQ885" t="s">
        <v>4526</v>
      </c>
      <c r="AR885" t="s">
        <v>4527</v>
      </c>
      <c r="AS885" t="s">
        <v>4528</v>
      </c>
      <c r="AT885" t="s">
        <v>4529</v>
      </c>
      <c r="AU885" t="s">
        <v>4530</v>
      </c>
      <c r="AV885" t="s">
        <v>4531</v>
      </c>
      <c r="AW885" t="s">
        <v>4532</v>
      </c>
      <c r="AX885" t="s">
        <v>4533</v>
      </c>
      <c r="AY885" t="s">
        <v>4534</v>
      </c>
      <c r="AZ885" t="s">
        <v>4535</v>
      </c>
      <c r="BA885" t="s">
        <v>4535</v>
      </c>
      <c r="BB885" t="s">
        <v>4535</v>
      </c>
      <c r="BC885" t="s">
        <v>4536</v>
      </c>
      <c r="BD885" t="s">
        <v>4537</v>
      </c>
      <c r="BE885" t="s">
        <v>4538</v>
      </c>
      <c r="BF885" t="s">
        <v>4539</v>
      </c>
      <c r="BG885" t="s">
        <v>4540</v>
      </c>
      <c r="BH885" t="s">
        <v>4541</v>
      </c>
      <c r="BI885" t="s">
        <v>4542</v>
      </c>
      <c r="BJ885" t="s">
        <v>4543</v>
      </c>
      <c r="BK885" t="s">
        <v>4544</v>
      </c>
      <c r="BL885" t="s">
        <v>25</v>
      </c>
      <c r="BM885" t="s">
        <v>25</v>
      </c>
      <c r="BN885" t="s">
        <v>25</v>
      </c>
      <c r="BO885" t="s">
        <v>25</v>
      </c>
      <c r="BP885" t="s">
        <v>25</v>
      </c>
      <c r="BQ885" t="s">
        <v>25</v>
      </c>
      <c r="BR885" t="s">
        <v>25</v>
      </c>
      <c r="BS885" t="s">
        <v>25</v>
      </c>
      <c r="BT885" t="s">
        <v>25</v>
      </c>
      <c r="BU885" t="s">
        <v>25</v>
      </c>
      <c r="BV885" t="s">
        <v>25</v>
      </c>
      <c r="BW885" t="s">
        <v>25</v>
      </c>
      <c r="BX885" t="s">
        <v>25</v>
      </c>
      <c r="BY885" t="s">
        <v>25</v>
      </c>
      <c r="BZ885" t="s">
        <v>25</v>
      </c>
      <c r="CA885" t="s">
        <v>25</v>
      </c>
      <c r="CB885" t="s">
        <v>25</v>
      </c>
      <c r="CC885" t="s">
        <v>25</v>
      </c>
      <c r="CD885" t="s">
        <v>25</v>
      </c>
      <c r="CE885" t="s">
        <v>25</v>
      </c>
      <c r="CF885" t="s">
        <v>25</v>
      </c>
      <c r="CG885" t="s">
        <v>25</v>
      </c>
      <c r="CH885" t="s">
        <v>25</v>
      </c>
      <c r="CI885" t="s">
        <v>25</v>
      </c>
      <c r="CJ885" t="s">
        <v>25</v>
      </c>
      <c r="CK885" t="s">
        <v>25</v>
      </c>
      <c r="CL885" t="s">
        <v>25</v>
      </c>
      <c r="CM885" t="s">
        <v>25</v>
      </c>
      <c r="CN885" t="s">
        <v>25</v>
      </c>
      <c r="CO885" t="s">
        <v>25</v>
      </c>
      <c r="CP885" t="s">
        <v>25</v>
      </c>
      <c r="CQ885" t="s">
        <v>25</v>
      </c>
      <c r="CR885" t="s">
        <v>25</v>
      </c>
      <c r="CS885" t="s">
        <v>25</v>
      </c>
      <c r="CT885" t="s">
        <v>25</v>
      </c>
      <c r="CU885" t="s">
        <v>25</v>
      </c>
      <c r="CV885" t="s">
        <v>25</v>
      </c>
      <c r="CW885" t="s">
        <v>25</v>
      </c>
      <c r="CX885" t="s">
        <v>25</v>
      </c>
      <c r="CY885" t="s">
        <v>25</v>
      </c>
      <c r="CZ885" t="s">
        <v>25</v>
      </c>
      <c r="DA885" t="s">
        <v>25</v>
      </c>
      <c r="DB885" t="s">
        <v>25</v>
      </c>
      <c r="DC885" t="s">
        <v>25</v>
      </c>
    </row>
    <row r="886" spans="1:107" x14ac:dyDescent="0.2">
      <c r="A886" t="s">
        <v>359</v>
      </c>
      <c r="B886">
        <v>55242466</v>
      </c>
      <c r="C886" t="s">
        <v>33</v>
      </c>
      <c r="D886">
        <v>0</v>
      </c>
      <c r="E886">
        <v>-15</v>
      </c>
      <c r="F886">
        <v>0</v>
      </c>
      <c r="G886" t="s">
        <v>24</v>
      </c>
      <c r="H886">
        <v>1</v>
      </c>
      <c r="I886" t="s">
        <v>25</v>
      </c>
      <c r="J886">
        <v>0</v>
      </c>
      <c r="K886" t="s">
        <v>25</v>
      </c>
      <c r="L886">
        <v>0</v>
      </c>
      <c r="M886">
        <v>0.66700000000000004</v>
      </c>
      <c r="N886" t="s">
        <v>363</v>
      </c>
      <c r="O886" t="s">
        <v>151</v>
      </c>
      <c r="P886" t="s">
        <v>2359</v>
      </c>
      <c r="Q886" t="s">
        <v>3203</v>
      </c>
      <c r="R886" t="s">
        <v>25</v>
      </c>
      <c r="S886" t="s">
        <v>2878</v>
      </c>
      <c r="T886" t="s">
        <v>25</v>
      </c>
      <c r="U886">
        <v>3</v>
      </c>
      <c r="V886">
        <v>704</v>
      </c>
      <c r="W886" t="s">
        <v>2411</v>
      </c>
      <c r="X886" t="s">
        <v>25</v>
      </c>
      <c r="Y886" t="s">
        <v>25</v>
      </c>
      <c r="Z886" t="s">
        <v>25</v>
      </c>
      <c r="AA886" t="s">
        <v>25</v>
      </c>
      <c r="AB886" t="s">
        <v>25</v>
      </c>
      <c r="AC886" t="s">
        <v>25</v>
      </c>
      <c r="AD886" t="s">
        <v>25</v>
      </c>
      <c r="AE886" t="s">
        <v>4515</v>
      </c>
      <c r="AF886" t="s">
        <v>4516</v>
      </c>
      <c r="AG886" t="s">
        <v>413</v>
      </c>
      <c r="AH886" t="s">
        <v>4517</v>
      </c>
      <c r="AI886" t="s">
        <v>4518</v>
      </c>
      <c r="AJ886" t="s">
        <v>4519</v>
      </c>
      <c r="AK886" t="s">
        <v>4520</v>
      </c>
      <c r="AL886" t="s">
        <v>4521</v>
      </c>
      <c r="AM886" t="s">
        <v>4522</v>
      </c>
      <c r="AN886" t="s">
        <v>4523</v>
      </c>
      <c r="AO886" t="s">
        <v>4524</v>
      </c>
      <c r="AP886" t="s">
        <v>4525</v>
      </c>
      <c r="AQ886" t="s">
        <v>4526</v>
      </c>
      <c r="AR886" t="s">
        <v>4527</v>
      </c>
      <c r="AS886" t="s">
        <v>4528</v>
      </c>
      <c r="AT886" t="s">
        <v>4529</v>
      </c>
      <c r="AU886" t="s">
        <v>4530</v>
      </c>
      <c r="AV886" t="s">
        <v>4531</v>
      </c>
      <c r="AW886" t="s">
        <v>4532</v>
      </c>
      <c r="AX886" t="s">
        <v>4533</v>
      </c>
      <c r="AY886" t="s">
        <v>4534</v>
      </c>
      <c r="AZ886" t="s">
        <v>4535</v>
      </c>
      <c r="BA886" t="s">
        <v>4535</v>
      </c>
      <c r="BB886" t="s">
        <v>4535</v>
      </c>
      <c r="BC886" t="s">
        <v>4536</v>
      </c>
      <c r="BD886" t="s">
        <v>4537</v>
      </c>
      <c r="BE886" t="s">
        <v>4538</v>
      </c>
      <c r="BF886" t="s">
        <v>4539</v>
      </c>
      <c r="BG886" t="s">
        <v>4540</v>
      </c>
      <c r="BH886" t="s">
        <v>4541</v>
      </c>
      <c r="BI886" t="s">
        <v>4542</v>
      </c>
      <c r="BJ886" t="s">
        <v>4543</v>
      </c>
      <c r="BK886" t="s">
        <v>4544</v>
      </c>
      <c r="BL886" t="s">
        <v>25</v>
      </c>
      <c r="BM886" t="s">
        <v>25</v>
      </c>
      <c r="BN886" t="s">
        <v>25</v>
      </c>
      <c r="BO886" t="s">
        <v>25</v>
      </c>
      <c r="BP886" t="s">
        <v>25</v>
      </c>
      <c r="BQ886" t="s">
        <v>25</v>
      </c>
      <c r="BR886" t="s">
        <v>25</v>
      </c>
      <c r="BS886" t="s">
        <v>25</v>
      </c>
      <c r="BT886" t="s">
        <v>25</v>
      </c>
      <c r="BU886" t="s">
        <v>25</v>
      </c>
      <c r="BV886" t="s">
        <v>25</v>
      </c>
      <c r="BW886" t="s">
        <v>25</v>
      </c>
      <c r="BX886" t="s">
        <v>25</v>
      </c>
      <c r="BY886" t="s">
        <v>25</v>
      </c>
      <c r="BZ886" t="s">
        <v>25</v>
      </c>
      <c r="CA886" t="s">
        <v>25</v>
      </c>
      <c r="CB886" t="s">
        <v>25</v>
      </c>
      <c r="CC886" t="s">
        <v>25</v>
      </c>
      <c r="CD886" t="s">
        <v>25</v>
      </c>
      <c r="CE886" t="s">
        <v>25</v>
      </c>
      <c r="CF886" t="s">
        <v>25</v>
      </c>
      <c r="CG886" t="s">
        <v>25</v>
      </c>
      <c r="CH886" t="s">
        <v>25</v>
      </c>
      <c r="CI886" t="s">
        <v>25</v>
      </c>
      <c r="CJ886" t="s">
        <v>25</v>
      </c>
      <c r="CK886" t="s">
        <v>25</v>
      </c>
      <c r="CL886" t="s">
        <v>25</v>
      </c>
      <c r="CM886" t="s">
        <v>25</v>
      </c>
      <c r="CN886" t="s">
        <v>25</v>
      </c>
      <c r="CO886" t="s">
        <v>25</v>
      </c>
      <c r="CP886" t="s">
        <v>25</v>
      </c>
      <c r="CQ886" t="s">
        <v>25</v>
      </c>
      <c r="CR886" t="s">
        <v>25</v>
      </c>
      <c r="CS886" t="s">
        <v>25</v>
      </c>
      <c r="CT886" t="s">
        <v>25</v>
      </c>
      <c r="CU886" t="s">
        <v>25</v>
      </c>
      <c r="CV886" t="s">
        <v>25</v>
      </c>
      <c r="CW886" t="s">
        <v>25</v>
      </c>
      <c r="CX886" t="s">
        <v>25</v>
      </c>
      <c r="CY886" t="s">
        <v>25</v>
      </c>
      <c r="CZ886" t="s">
        <v>25</v>
      </c>
      <c r="DA886" t="s">
        <v>25</v>
      </c>
      <c r="DB886" t="s">
        <v>25</v>
      </c>
      <c r="DC886" t="s">
        <v>25</v>
      </c>
    </row>
    <row r="887" spans="1:107" x14ac:dyDescent="0.2">
      <c r="A887" t="s">
        <v>359</v>
      </c>
      <c r="B887">
        <v>55242466</v>
      </c>
      <c r="C887" t="s">
        <v>33</v>
      </c>
      <c r="D887">
        <v>0</v>
      </c>
      <c r="E887">
        <v>-15</v>
      </c>
      <c r="F887">
        <v>0</v>
      </c>
      <c r="G887" t="s">
        <v>24</v>
      </c>
      <c r="H887">
        <v>1</v>
      </c>
      <c r="I887" t="s">
        <v>25</v>
      </c>
      <c r="J887">
        <v>0</v>
      </c>
      <c r="K887" t="s">
        <v>25</v>
      </c>
      <c r="L887">
        <v>0</v>
      </c>
      <c r="M887">
        <v>0.66700000000000004</v>
      </c>
      <c r="N887" t="s">
        <v>363</v>
      </c>
      <c r="O887" t="s">
        <v>151</v>
      </c>
      <c r="P887" t="s">
        <v>2359</v>
      </c>
      <c r="Q887" t="s">
        <v>3203</v>
      </c>
      <c r="R887" t="s">
        <v>25</v>
      </c>
      <c r="S887" t="s">
        <v>2878</v>
      </c>
      <c r="T887" t="s">
        <v>25</v>
      </c>
      <c r="U887">
        <v>3</v>
      </c>
      <c r="V887">
        <v>704</v>
      </c>
      <c r="W887" t="s">
        <v>2411</v>
      </c>
      <c r="X887" t="s">
        <v>25</v>
      </c>
      <c r="Y887" t="s">
        <v>25</v>
      </c>
      <c r="Z887" t="s">
        <v>25</v>
      </c>
      <c r="AA887" t="s">
        <v>25</v>
      </c>
      <c r="AB887" t="s">
        <v>25</v>
      </c>
      <c r="AC887" t="s">
        <v>25</v>
      </c>
      <c r="AD887" t="s">
        <v>25</v>
      </c>
      <c r="AE887" t="s">
        <v>4545</v>
      </c>
      <c r="AF887" t="s">
        <v>4516</v>
      </c>
      <c r="AG887" t="s">
        <v>413</v>
      </c>
      <c r="AH887" t="s">
        <v>4517</v>
      </c>
      <c r="AI887" t="s">
        <v>4518</v>
      </c>
      <c r="AJ887" t="s">
        <v>4519</v>
      </c>
      <c r="AK887" t="s">
        <v>4520</v>
      </c>
      <c r="AL887" t="s">
        <v>4521</v>
      </c>
      <c r="AM887" t="s">
        <v>4522</v>
      </c>
      <c r="AN887" t="s">
        <v>4523</v>
      </c>
      <c r="AO887" t="s">
        <v>4524</v>
      </c>
      <c r="AP887" t="s">
        <v>4525</v>
      </c>
      <c r="AQ887" t="s">
        <v>4526</v>
      </c>
      <c r="AR887" t="s">
        <v>4527</v>
      </c>
      <c r="AS887" t="s">
        <v>4528</v>
      </c>
      <c r="AT887" t="s">
        <v>4529</v>
      </c>
      <c r="AU887" t="s">
        <v>4530</v>
      </c>
      <c r="AV887" t="s">
        <v>4531</v>
      </c>
      <c r="AW887" t="s">
        <v>4532</v>
      </c>
      <c r="AX887" t="s">
        <v>4533</v>
      </c>
      <c r="AY887" t="s">
        <v>4534</v>
      </c>
      <c r="AZ887" t="s">
        <v>4535</v>
      </c>
      <c r="BA887" t="s">
        <v>4535</v>
      </c>
      <c r="BB887" t="s">
        <v>4535</v>
      </c>
      <c r="BC887" t="s">
        <v>4536</v>
      </c>
      <c r="BD887" t="s">
        <v>4537</v>
      </c>
      <c r="BE887" t="s">
        <v>4538</v>
      </c>
      <c r="BF887" t="s">
        <v>4539</v>
      </c>
      <c r="BG887" t="s">
        <v>4540</v>
      </c>
      <c r="BH887" t="s">
        <v>4541</v>
      </c>
      <c r="BI887" t="s">
        <v>4542</v>
      </c>
      <c r="BJ887" t="s">
        <v>4543</v>
      </c>
      <c r="BK887" t="s">
        <v>4544</v>
      </c>
      <c r="BL887" t="s">
        <v>25</v>
      </c>
      <c r="BM887" t="s">
        <v>25</v>
      </c>
      <c r="BN887" t="s">
        <v>25</v>
      </c>
      <c r="BO887" t="s">
        <v>25</v>
      </c>
      <c r="BP887" t="s">
        <v>25</v>
      </c>
      <c r="BQ887" t="s">
        <v>25</v>
      </c>
      <c r="BR887" t="s">
        <v>25</v>
      </c>
      <c r="BS887" t="s">
        <v>25</v>
      </c>
      <c r="BT887" t="s">
        <v>25</v>
      </c>
      <c r="BU887" t="s">
        <v>25</v>
      </c>
      <c r="BV887" t="s">
        <v>25</v>
      </c>
      <c r="BW887" t="s">
        <v>25</v>
      </c>
      <c r="BX887" t="s">
        <v>25</v>
      </c>
      <c r="BY887" t="s">
        <v>25</v>
      </c>
      <c r="BZ887" t="s">
        <v>25</v>
      </c>
      <c r="CA887" t="s">
        <v>25</v>
      </c>
      <c r="CB887" t="s">
        <v>25</v>
      </c>
      <c r="CC887" t="s">
        <v>25</v>
      </c>
      <c r="CD887" t="s">
        <v>25</v>
      </c>
      <c r="CE887" t="s">
        <v>25</v>
      </c>
      <c r="CF887" t="s">
        <v>25</v>
      </c>
      <c r="CG887" t="s">
        <v>25</v>
      </c>
      <c r="CH887" t="s">
        <v>25</v>
      </c>
      <c r="CI887" t="s">
        <v>25</v>
      </c>
      <c r="CJ887" t="s">
        <v>25</v>
      </c>
      <c r="CK887" t="s">
        <v>25</v>
      </c>
      <c r="CL887" t="s">
        <v>25</v>
      </c>
      <c r="CM887" t="s">
        <v>25</v>
      </c>
      <c r="CN887" t="s">
        <v>25</v>
      </c>
      <c r="CO887" t="s">
        <v>25</v>
      </c>
      <c r="CP887" t="s">
        <v>25</v>
      </c>
      <c r="CQ887" t="s">
        <v>25</v>
      </c>
      <c r="CR887" t="s">
        <v>25</v>
      </c>
      <c r="CS887" t="s">
        <v>25</v>
      </c>
      <c r="CT887" t="s">
        <v>25</v>
      </c>
      <c r="CU887" t="s">
        <v>25</v>
      </c>
      <c r="CV887" t="s">
        <v>25</v>
      </c>
      <c r="CW887" t="s">
        <v>25</v>
      </c>
      <c r="CX887" t="s">
        <v>25</v>
      </c>
      <c r="CY887" t="s">
        <v>25</v>
      </c>
      <c r="CZ887" t="s">
        <v>25</v>
      </c>
      <c r="DA887" t="s">
        <v>25</v>
      </c>
      <c r="DB887" t="s">
        <v>25</v>
      </c>
      <c r="DC887" t="s">
        <v>25</v>
      </c>
    </row>
    <row r="888" spans="1:107" x14ac:dyDescent="0.2">
      <c r="A888" t="s">
        <v>359</v>
      </c>
      <c r="B888">
        <v>55242466</v>
      </c>
      <c r="C888" t="s">
        <v>33</v>
      </c>
      <c r="D888">
        <v>0</v>
      </c>
      <c r="E888">
        <v>-15</v>
      </c>
      <c r="F888">
        <v>0</v>
      </c>
      <c r="G888" t="s">
        <v>24</v>
      </c>
      <c r="H888">
        <v>1</v>
      </c>
      <c r="I888" t="s">
        <v>25</v>
      </c>
      <c r="J888">
        <v>0</v>
      </c>
      <c r="K888" t="s">
        <v>25</v>
      </c>
      <c r="L888">
        <v>0</v>
      </c>
      <c r="M888">
        <v>0.66700000000000004</v>
      </c>
      <c r="N888" t="s">
        <v>363</v>
      </c>
      <c r="O888" t="s">
        <v>151</v>
      </c>
      <c r="P888" t="s">
        <v>2359</v>
      </c>
      <c r="Q888" t="s">
        <v>3203</v>
      </c>
      <c r="R888" t="s">
        <v>25</v>
      </c>
      <c r="S888" t="s">
        <v>2878</v>
      </c>
      <c r="T888" t="s">
        <v>25</v>
      </c>
      <c r="U888">
        <v>3</v>
      </c>
      <c r="V888">
        <v>749</v>
      </c>
      <c r="W888" t="s">
        <v>2411</v>
      </c>
      <c r="X888" t="s">
        <v>25</v>
      </c>
      <c r="Y888" t="s">
        <v>25</v>
      </c>
      <c r="Z888" t="s">
        <v>25</v>
      </c>
      <c r="AA888" t="s">
        <v>25</v>
      </c>
      <c r="AB888" t="s">
        <v>25</v>
      </c>
      <c r="AC888" t="s">
        <v>25</v>
      </c>
      <c r="AD888" t="s">
        <v>25</v>
      </c>
      <c r="AE888" t="s">
        <v>4546</v>
      </c>
      <c r="AF888" t="s">
        <v>4516</v>
      </c>
      <c r="AG888" t="s">
        <v>413</v>
      </c>
      <c r="AH888" t="s">
        <v>4517</v>
      </c>
      <c r="AI888" t="s">
        <v>4518</v>
      </c>
      <c r="AJ888" t="s">
        <v>4519</v>
      </c>
      <c r="AK888" t="s">
        <v>4520</v>
      </c>
      <c r="AL888" t="s">
        <v>4521</v>
      </c>
      <c r="AM888" t="s">
        <v>4522</v>
      </c>
      <c r="AN888" t="s">
        <v>4523</v>
      </c>
      <c r="AO888" t="s">
        <v>4524</v>
      </c>
      <c r="AP888" t="s">
        <v>4525</v>
      </c>
      <c r="AQ888" t="s">
        <v>4526</v>
      </c>
      <c r="AR888" t="s">
        <v>4527</v>
      </c>
      <c r="AS888" t="s">
        <v>4528</v>
      </c>
      <c r="AT888" t="s">
        <v>4529</v>
      </c>
      <c r="AU888" t="s">
        <v>4530</v>
      </c>
      <c r="AV888" t="s">
        <v>4531</v>
      </c>
      <c r="AW888" t="s">
        <v>4532</v>
      </c>
      <c r="AX888" t="s">
        <v>4533</v>
      </c>
      <c r="AY888" t="s">
        <v>4534</v>
      </c>
      <c r="AZ888" t="s">
        <v>4535</v>
      </c>
      <c r="BA888" t="s">
        <v>4535</v>
      </c>
      <c r="BB888" t="s">
        <v>4535</v>
      </c>
      <c r="BC888" t="s">
        <v>4536</v>
      </c>
      <c r="BD888" t="s">
        <v>4537</v>
      </c>
      <c r="BE888" t="s">
        <v>4538</v>
      </c>
      <c r="BF888" t="s">
        <v>4539</v>
      </c>
      <c r="BG888" t="s">
        <v>4540</v>
      </c>
      <c r="BH888" t="s">
        <v>4541</v>
      </c>
      <c r="BI888" t="s">
        <v>4542</v>
      </c>
      <c r="BJ888" t="s">
        <v>4543</v>
      </c>
      <c r="BK888" t="s">
        <v>4544</v>
      </c>
      <c r="BL888" t="s">
        <v>25</v>
      </c>
      <c r="BM888" t="s">
        <v>25</v>
      </c>
      <c r="BN888" t="s">
        <v>25</v>
      </c>
      <c r="BO888" t="s">
        <v>25</v>
      </c>
      <c r="BP888" t="s">
        <v>25</v>
      </c>
      <c r="BQ888" t="s">
        <v>25</v>
      </c>
      <c r="BR888" t="s">
        <v>25</v>
      </c>
      <c r="BS888" t="s">
        <v>25</v>
      </c>
      <c r="BT888" t="s">
        <v>25</v>
      </c>
      <c r="BU888" t="s">
        <v>25</v>
      </c>
      <c r="BV888" t="s">
        <v>25</v>
      </c>
      <c r="BW888" t="s">
        <v>25</v>
      </c>
      <c r="BX888" t="s">
        <v>25</v>
      </c>
      <c r="BY888" t="s">
        <v>25</v>
      </c>
      <c r="BZ888" t="s">
        <v>25</v>
      </c>
      <c r="CA888" t="s">
        <v>25</v>
      </c>
      <c r="CB888" t="s">
        <v>25</v>
      </c>
      <c r="CC888" t="s">
        <v>25</v>
      </c>
      <c r="CD888" t="s">
        <v>25</v>
      </c>
      <c r="CE888" t="s">
        <v>25</v>
      </c>
      <c r="CF888" t="s">
        <v>25</v>
      </c>
      <c r="CG888" t="s">
        <v>25</v>
      </c>
      <c r="CH888" t="s">
        <v>25</v>
      </c>
      <c r="CI888" t="s">
        <v>25</v>
      </c>
      <c r="CJ888" t="s">
        <v>25</v>
      </c>
      <c r="CK888" t="s">
        <v>25</v>
      </c>
      <c r="CL888" t="s">
        <v>25</v>
      </c>
      <c r="CM888" t="s">
        <v>25</v>
      </c>
      <c r="CN888" t="s">
        <v>25</v>
      </c>
      <c r="CO888" t="s">
        <v>25</v>
      </c>
      <c r="CP888" t="s">
        <v>25</v>
      </c>
      <c r="CQ888" t="s">
        <v>25</v>
      </c>
      <c r="CR888" t="s">
        <v>25</v>
      </c>
      <c r="CS888" t="s">
        <v>25</v>
      </c>
      <c r="CT888" t="s">
        <v>25</v>
      </c>
      <c r="CU888" t="s">
        <v>25</v>
      </c>
      <c r="CV888" t="s">
        <v>25</v>
      </c>
      <c r="CW888" t="s">
        <v>25</v>
      </c>
      <c r="CX888" t="s">
        <v>25</v>
      </c>
      <c r="CY888" t="s">
        <v>25</v>
      </c>
      <c r="CZ888" t="s">
        <v>25</v>
      </c>
      <c r="DA888" t="s">
        <v>25</v>
      </c>
      <c r="DB888" t="s">
        <v>25</v>
      </c>
      <c r="DC888" t="s">
        <v>25</v>
      </c>
    </row>
    <row r="889" spans="1:107" x14ac:dyDescent="0.2">
      <c r="A889" t="s">
        <v>359</v>
      </c>
      <c r="B889">
        <v>55242466</v>
      </c>
      <c r="C889" t="s">
        <v>33</v>
      </c>
      <c r="D889">
        <v>0</v>
      </c>
      <c r="E889">
        <v>-15</v>
      </c>
      <c r="F889">
        <v>0</v>
      </c>
      <c r="G889" t="s">
        <v>24</v>
      </c>
      <c r="H889">
        <v>1</v>
      </c>
      <c r="I889" t="s">
        <v>25</v>
      </c>
      <c r="J889">
        <v>0</v>
      </c>
      <c r="K889" t="s">
        <v>25</v>
      </c>
      <c r="L889">
        <v>0</v>
      </c>
      <c r="M889">
        <v>0.66700000000000004</v>
      </c>
      <c r="N889" t="s">
        <v>363</v>
      </c>
      <c r="O889" t="s">
        <v>151</v>
      </c>
      <c r="P889" t="s">
        <v>2359</v>
      </c>
      <c r="Q889" t="s">
        <v>3203</v>
      </c>
      <c r="R889" t="s">
        <v>25</v>
      </c>
      <c r="S889" t="s">
        <v>2878</v>
      </c>
      <c r="T889" t="s">
        <v>25</v>
      </c>
      <c r="U889">
        <v>3</v>
      </c>
      <c r="V889">
        <v>482</v>
      </c>
      <c r="W889" t="s">
        <v>2411</v>
      </c>
      <c r="X889" t="s">
        <v>25</v>
      </c>
      <c r="Y889" t="s">
        <v>25</v>
      </c>
      <c r="Z889" t="s">
        <v>25</v>
      </c>
      <c r="AA889" t="s">
        <v>25</v>
      </c>
      <c r="AB889" t="s">
        <v>25</v>
      </c>
      <c r="AC889" t="s">
        <v>25</v>
      </c>
      <c r="AD889" t="s">
        <v>25</v>
      </c>
      <c r="AE889" t="s">
        <v>4547</v>
      </c>
      <c r="AF889" t="s">
        <v>4516</v>
      </c>
      <c r="AG889" t="s">
        <v>413</v>
      </c>
      <c r="AH889" t="s">
        <v>4517</v>
      </c>
      <c r="AI889" t="s">
        <v>4518</v>
      </c>
      <c r="AJ889" t="s">
        <v>4519</v>
      </c>
      <c r="AK889" t="s">
        <v>4520</v>
      </c>
      <c r="AL889" t="s">
        <v>4521</v>
      </c>
      <c r="AM889" t="s">
        <v>4522</v>
      </c>
      <c r="AN889" t="s">
        <v>4523</v>
      </c>
      <c r="AO889" t="s">
        <v>4524</v>
      </c>
      <c r="AP889" t="s">
        <v>4525</v>
      </c>
      <c r="AQ889" t="s">
        <v>4526</v>
      </c>
      <c r="AR889" t="s">
        <v>4527</v>
      </c>
      <c r="AS889" t="s">
        <v>4528</v>
      </c>
      <c r="AT889" t="s">
        <v>4529</v>
      </c>
      <c r="AU889" t="s">
        <v>4530</v>
      </c>
      <c r="AV889" t="s">
        <v>4531</v>
      </c>
      <c r="AW889" t="s">
        <v>4532</v>
      </c>
      <c r="AX889" t="s">
        <v>4533</v>
      </c>
      <c r="AY889" t="s">
        <v>4534</v>
      </c>
      <c r="AZ889" t="s">
        <v>4535</v>
      </c>
      <c r="BA889" t="s">
        <v>4535</v>
      </c>
      <c r="BB889" t="s">
        <v>4535</v>
      </c>
      <c r="BC889" t="s">
        <v>4536</v>
      </c>
      <c r="BD889" t="s">
        <v>4537</v>
      </c>
      <c r="BE889" t="s">
        <v>4538</v>
      </c>
      <c r="BF889" t="s">
        <v>4539</v>
      </c>
      <c r="BG889" t="s">
        <v>4540</v>
      </c>
      <c r="BH889" t="s">
        <v>4541</v>
      </c>
      <c r="BI889" t="s">
        <v>4542</v>
      </c>
      <c r="BJ889" t="s">
        <v>4543</v>
      </c>
      <c r="BK889" t="s">
        <v>4544</v>
      </c>
      <c r="BL889" t="s">
        <v>25</v>
      </c>
      <c r="BM889" t="s">
        <v>25</v>
      </c>
      <c r="BN889" t="s">
        <v>25</v>
      </c>
      <c r="BO889" t="s">
        <v>25</v>
      </c>
      <c r="BP889" t="s">
        <v>25</v>
      </c>
      <c r="BQ889" t="s">
        <v>25</v>
      </c>
      <c r="BR889" t="s">
        <v>25</v>
      </c>
      <c r="BS889" t="s">
        <v>25</v>
      </c>
      <c r="BT889" t="s">
        <v>25</v>
      </c>
      <c r="BU889" t="s">
        <v>25</v>
      </c>
      <c r="BV889" t="s">
        <v>25</v>
      </c>
      <c r="BW889" t="s">
        <v>25</v>
      </c>
      <c r="BX889" t="s">
        <v>25</v>
      </c>
      <c r="BY889" t="s">
        <v>25</v>
      </c>
      <c r="BZ889" t="s">
        <v>25</v>
      </c>
      <c r="CA889" t="s">
        <v>25</v>
      </c>
      <c r="CB889" t="s">
        <v>25</v>
      </c>
      <c r="CC889" t="s">
        <v>25</v>
      </c>
      <c r="CD889" t="s">
        <v>25</v>
      </c>
      <c r="CE889" t="s">
        <v>25</v>
      </c>
      <c r="CF889" t="s">
        <v>25</v>
      </c>
      <c r="CG889" t="s">
        <v>25</v>
      </c>
      <c r="CH889" t="s">
        <v>25</v>
      </c>
      <c r="CI889" t="s">
        <v>25</v>
      </c>
      <c r="CJ889" t="s">
        <v>25</v>
      </c>
      <c r="CK889" t="s">
        <v>25</v>
      </c>
      <c r="CL889" t="s">
        <v>25</v>
      </c>
      <c r="CM889" t="s">
        <v>25</v>
      </c>
      <c r="CN889" t="s">
        <v>25</v>
      </c>
      <c r="CO889" t="s">
        <v>25</v>
      </c>
      <c r="CP889" t="s">
        <v>25</v>
      </c>
      <c r="CQ889" t="s">
        <v>25</v>
      </c>
      <c r="CR889" t="s">
        <v>25</v>
      </c>
      <c r="CS889" t="s">
        <v>25</v>
      </c>
      <c r="CT889" t="s">
        <v>25</v>
      </c>
      <c r="CU889" t="s">
        <v>25</v>
      </c>
      <c r="CV889" t="s">
        <v>25</v>
      </c>
      <c r="CW889" t="s">
        <v>25</v>
      </c>
      <c r="CX889" t="s">
        <v>25</v>
      </c>
      <c r="CY889" t="s">
        <v>25</v>
      </c>
      <c r="CZ889" t="s">
        <v>25</v>
      </c>
      <c r="DA889" t="s">
        <v>25</v>
      </c>
      <c r="DB889" t="s">
        <v>25</v>
      </c>
      <c r="DC889" t="s">
        <v>25</v>
      </c>
    </row>
    <row r="890" spans="1:107" x14ac:dyDescent="0.2">
      <c r="A890" t="s">
        <v>359</v>
      </c>
      <c r="B890">
        <v>55242466</v>
      </c>
      <c r="C890" t="s">
        <v>33</v>
      </c>
      <c r="D890">
        <v>0</v>
      </c>
      <c r="E890">
        <v>-15</v>
      </c>
      <c r="F890">
        <v>0</v>
      </c>
      <c r="G890" t="s">
        <v>24</v>
      </c>
      <c r="H890">
        <v>1</v>
      </c>
      <c r="I890" t="s">
        <v>25</v>
      </c>
      <c r="J890">
        <v>0</v>
      </c>
      <c r="K890" t="s">
        <v>25</v>
      </c>
      <c r="L890">
        <v>0</v>
      </c>
      <c r="M890">
        <v>0.66700000000000004</v>
      </c>
      <c r="N890" t="s">
        <v>363</v>
      </c>
      <c r="O890" t="s">
        <v>151</v>
      </c>
      <c r="P890" t="s">
        <v>2359</v>
      </c>
      <c r="Q890" t="s">
        <v>3203</v>
      </c>
      <c r="R890" t="s">
        <v>25</v>
      </c>
      <c r="S890" t="s">
        <v>2878</v>
      </c>
      <c r="T890" t="s">
        <v>25</v>
      </c>
      <c r="U890">
        <v>3</v>
      </c>
      <c r="V890">
        <v>749</v>
      </c>
      <c r="W890" t="s">
        <v>2411</v>
      </c>
      <c r="X890" t="s">
        <v>4548</v>
      </c>
      <c r="Y890" t="s">
        <v>4549</v>
      </c>
      <c r="Z890" t="s">
        <v>4550</v>
      </c>
      <c r="AA890" t="s">
        <v>4551</v>
      </c>
      <c r="AB890" t="s">
        <v>4552</v>
      </c>
      <c r="AC890" t="s">
        <v>4553</v>
      </c>
      <c r="AD890" t="s">
        <v>25</v>
      </c>
      <c r="AE890" t="s">
        <v>4549</v>
      </c>
      <c r="AF890" t="s">
        <v>4516</v>
      </c>
      <c r="AG890" t="s">
        <v>413</v>
      </c>
      <c r="AH890" t="s">
        <v>4517</v>
      </c>
      <c r="AI890" t="s">
        <v>4518</v>
      </c>
      <c r="AJ890" t="s">
        <v>4519</v>
      </c>
      <c r="AK890" t="s">
        <v>4520</v>
      </c>
      <c r="AL890" t="s">
        <v>4521</v>
      </c>
      <c r="AM890" t="s">
        <v>4522</v>
      </c>
      <c r="AN890" t="s">
        <v>4523</v>
      </c>
      <c r="AO890" t="s">
        <v>4524</v>
      </c>
      <c r="AP890" t="s">
        <v>4525</v>
      </c>
      <c r="AQ890" t="s">
        <v>4526</v>
      </c>
      <c r="AR890" t="s">
        <v>4527</v>
      </c>
      <c r="AS890" t="s">
        <v>4528</v>
      </c>
      <c r="AT890" t="s">
        <v>4529</v>
      </c>
      <c r="AU890" t="s">
        <v>4530</v>
      </c>
      <c r="AV890" t="s">
        <v>4531</v>
      </c>
      <c r="AW890" t="s">
        <v>4532</v>
      </c>
      <c r="AX890" t="s">
        <v>4533</v>
      </c>
      <c r="AY890" t="s">
        <v>4534</v>
      </c>
      <c r="AZ890" t="s">
        <v>4535</v>
      </c>
      <c r="BA890" t="s">
        <v>4535</v>
      </c>
      <c r="BB890" t="s">
        <v>4535</v>
      </c>
      <c r="BC890" t="s">
        <v>4536</v>
      </c>
      <c r="BD890" t="s">
        <v>4537</v>
      </c>
      <c r="BE890" t="s">
        <v>4538</v>
      </c>
      <c r="BF890" t="s">
        <v>4539</v>
      </c>
      <c r="BG890" t="s">
        <v>4540</v>
      </c>
      <c r="BH890" t="s">
        <v>4541</v>
      </c>
      <c r="BI890" t="s">
        <v>4542</v>
      </c>
      <c r="BJ890" t="s">
        <v>4543</v>
      </c>
      <c r="BK890" t="s">
        <v>4544</v>
      </c>
      <c r="BL890" t="s">
        <v>25</v>
      </c>
      <c r="BM890" t="s">
        <v>25</v>
      </c>
      <c r="BN890" t="s">
        <v>25</v>
      </c>
      <c r="BO890" t="s">
        <v>25</v>
      </c>
      <c r="BP890" t="s">
        <v>25</v>
      </c>
      <c r="BQ890" t="s">
        <v>25</v>
      </c>
      <c r="BR890" t="s">
        <v>25</v>
      </c>
      <c r="BS890" t="s">
        <v>25</v>
      </c>
      <c r="BT890" t="s">
        <v>25</v>
      </c>
      <c r="BU890" t="s">
        <v>25</v>
      </c>
      <c r="BV890" t="s">
        <v>25</v>
      </c>
      <c r="BW890" t="s">
        <v>25</v>
      </c>
      <c r="BX890" t="s">
        <v>25</v>
      </c>
      <c r="BY890" t="s">
        <v>25</v>
      </c>
      <c r="BZ890" t="s">
        <v>25</v>
      </c>
      <c r="CA890" t="s">
        <v>25</v>
      </c>
      <c r="CB890" t="s">
        <v>25</v>
      </c>
      <c r="CC890" t="s">
        <v>25</v>
      </c>
      <c r="CD890" t="s">
        <v>25</v>
      </c>
      <c r="CE890" t="s">
        <v>25</v>
      </c>
      <c r="CF890" t="s">
        <v>25</v>
      </c>
      <c r="CG890" t="s">
        <v>25</v>
      </c>
      <c r="CH890" t="s">
        <v>25</v>
      </c>
      <c r="CI890" t="s">
        <v>25</v>
      </c>
      <c r="CJ890" t="s">
        <v>25</v>
      </c>
      <c r="CK890" t="s">
        <v>25</v>
      </c>
      <c r="CL890" t="s">
        <v>25</v>
      </c>
      <c r="CM890" t="s">
        <v>25</v>
      </c>
      <c r="CN890" t="s">
        <v>25</v>
      </c>
      <c r="CO890" t="s">
        <v>25</v>
      </c>
      <c r="CP890" t="s">
        <v>25</v>
      </c>
      <c r="CQ890" t="s">
        <v>25</v>
      </c>
      <c r="CR890" t="s">
        <v>25</v>
      </c>
      <c r="CS890" t="s">
        <v>25</v>
      </c>
      <c r="CT890" t="s">
        <v>25</v>
      </c>
      <c r="CU890" t="s">
        <v>25</v>
      </c>
      <c r="CV890" t="s">
        <v>25</v>
      </c>
      <c r="CW890" t="s">
        <v>25</v>
      </c>
      <c r="CX890" t="s">
        <v>25</v>
      </c>
      <c r="CY890" t="s">
        <v>25</v>
      </c>
      <c r="CZ890" t="s">
        <v>25</v>
      </c>
      <c r="DA890" t="s">
        <v>25</v>
      </c>
      <c r="DB890" t="s">
        <v>25</v>
      </c>
      <c r="DC890" t="s">
        <v>25</v>
      </c>
    </row>
    <row r="891" spans="1:107" x14ac:dyDescent="0.2">
      <c r="A891" t="s">
        <v>359</v>
      </c>
      <c r="B891">
        <v>55242466</v>
      </c>
      <c r="C891" t="s">
        <v>33</v>
      </c>
      <c r="D891">
        <v>0</v>
      </c>
      <c r="E891">
        <v>-15</v>
      </c>
      <c r="F891">
        <v>0</v>
      </c>
      <c r="G891" t="s">
        <v>24</v>
      </c>
      <c r="H891">
        <v>1</v>
      </c>
      <c r="I891" t="s">
        <v>25</v>
      </c>
      <c r="J891">
        <v>0</v>
      </c>
      <c r="K891" t="s">
        <v>25</v>
      </c>
      <c r="L891">
        <v>0</v>
      </c>
      <c r="M891">
        <v>0.66700000000000004</v>
      </c>
      <c r="N891" t="s">
        <v>363</v>
      </c>
      <c r="O891" t="s">
        <v>151</v>
      </c>
      <c r="P891" t="s">
        <v>2359</v>
      </c>
      <c r="Q891" t="s">
        <v>3203</v>
      </c>
      <c r="R891" t="s">
        <v>25</v>
      </c>
      <c r="S891" t="s">
        <v>2878</v>
      </c>
      <c r="T891" t="s">
        <v>25</v>
      </c>
      <c r="U891">
        <v>3</v>
      </c>
      <c r="V891">
        <v>749</v>
      </c>
      <c r="W891" t="s">
        <v>2411</v>
      </c>
      <c r="X891" t="s">
        <v>4554</v>
      </c>
      <c r="Y891" t="s">
        <v>4555</v>
      </c>
      <c r="Z891" t="s">
        <v>4556</v>
      </c>
      <c r="AA891" t="s">
        <v>4557</v>
      </c>
      <c r="AB891" t="s">
        <v>4552</v>
      </c>
      <c r="AC891" t="s">
        <v>4553</v>
      </c>
      <c r="AD891" t="s">
        <v>25</v>
      </c>
      <c r="AE891" t="s">
        <v>4549</v>
      </c>
      <c r="AF891" t="s">
        <v>4516</v>
      </c>
      <c r="AG891" t="s">
        <v>413</v>
      </c>
      <c r="AH891" t="s">
        <v>4517</v>
      </c>
      <c r="AI891" t="s">
        <v>4518</v>
      </c>
      <c r="AJ891" t="s">
        <v>4519</v>
      </c>
      <c r="AK891" t="s">
        <v>4520</v>
      </c>
      <c r="AL891" t="s">
        <v>4521</v>
      </c>
      <c r="AM891" t="s">
        <v>4522</v>
      </c>
      <c r="AN891" t="s">
        <v>4523</v>
      </c>
      <c r="AO891" t="s">
        <v>4524</v>
      </c>
      <c r="AP891" t="s">
        <v>4525</v>
      </c>
      <c r="AQ891" t="s">
        <v>4526</v>
      </c>
      <c r="AR891" t="s">
        <v>4527</v>
      </c>
      <c r="AS891" t="s">
        <v>4528</v>
      </c>
      <c r="AT891" t="s">
        <v>4529</v>
      </c>
      <c r="AU891" t="s">
        <v>4530</v>
      </c>
      <c r="AV891" t="s">
        <v>4531</v>
      </c>
      <c r="AW891" t="s">
        <v>4532</v>
      </c>
      <c r="AX891" t="s">
        <v>4533</v>
      </c>
      <c r="AY891" t="s">
        <v>4534</v>
      </c>
      <c r="AZ891" t="s">
        <v>4535</v>
      </c>
      <c r="BA891" t="s">
        <v>4535</v>
      </c>
      <c r="BB891" t="s">
        <v>4535</v>
      </c>
      <c r="BC891" t="s">
        <v>4536</v>
      </c>
      <c r="BD891" t="s">
        <v>4537</v>
      </c>
      <c r="BE891" t="s">
        <v>4538</v>
      </c>
      <c r="BF891" t="s">
        <v>4539</v>
      </c>
      <c r="BG891" t="s">
        <v>4540</v>
      </c>
      <c r="BH891" t="s">
        <v>4541</v>
      </c>
      <c r="BI891" t="s">
        <v>4542</v>
      </c>
      <c r="BJ891" t="s">
        <v>4543</v>
      </c>
      <c r="BK891" t="s">
        <v>4544</v>
      </c>
      <c r="BL891" t="s">
        <v>25</v>
      </c>
      <c r="BM891" t="s">
        <v>25</v>
      </c>
      <c r="BN891" t="s">
        <v>25</v>
      </c>
      <c r="BO891" t="s">
        <v>25</v>
      </c>
      <c r="BP891" t="s">
        <v>25</v>
      </c>
      <c r="BQ891" t="s">
        <v>25</v>
      </c>
      <c r="BR891" t="s">
        <v>25</v>
      </c>
      <c r="BS891" t="s">
        <v>25</v>
      </c>
      <c r="BT891" t="s">
        <v>25</v>
      </c>
      <c r="BU891" t="s">
        <v>25</v>
      </c>
      <c r="BV891" t="s">
        <v>25</v>
      </c>
      <c r="BW891" t="s">
        <v>25</v>
      </c>
      <c r="BX891" t="s">
        <v>25</v>
      </c>
      <c r="BY891" t="s">
        <v>25</v>
      </c>
      <c r="BZ891" t="s">
        <v>25</v>
      </c>
      <c r="CA891" t="s">
        <v>25</v>
      </c>
      <c r="CB891" t="s">
        <v>25</v>
      </c>
      <c r="CC891" t="s">
        <v>25</v>
      </c>
      <c r="CD891" t="s">
        <v>25</v>
      </c>
      <c r="CE891" t="s">
        <v>25</v>
      </c>
      <c r="CF891" t="s">
        <v>25</v>
      </c>
      <c r="CG891" t="s">
        <v>25</v>
      </c>
      <c r="CH891" t="s">
        <v>25</v>
      </c>
      <c r="CI891" t="s">
        <v>25</v>
      </c>
      <c r="CJ891" t="s">
        <v>25</v>
      </c>
      <c r="CK891" t="s">
        <v>25</v>
      </c>
      <c r="CL891" t="s">
        <v>25</v>
      </c>
      <c r="CM891" t="s">
        <v>25</v>
      </c>
      <c r="CN891" t="s">
        <v>25</v>
      </c>
      <c r="CO891" t="s">
        <v>25</v>
      </c>
      <c r="CP891" t="s">
        <v>25</v>
      </c>
      <c r="CQ891" t="s">
        <v>25</v>
      </c>
      <c r="CR891" t="s">
        <v>25</v>
      </c>
      <c r="CS891" t="s">
        <v>25</v>
      </c>
      <c r="CT891" t="s">
        <v>25</v>
      </c>
      <c r="CU891" t="s">
        <v>25</v>
      </c>
      <c r="CV891" t="s">
        <v>25</v>
      </c>
      <c r="CW891" t="s">
        <v>25</v>
      </c>
      <c r="CX891" t="s">
        <v>25</v>
      </c>
      <c r="CY891" t="s">
        <v>25</v>
      </c>
      <c r="CZ891" t="s">
        <v>25</v>
      </c>
      <c r="DA891" t="s">
        <v>25</v>
      </c>
      <c r="DB891" t="s">
        <v>25</v>
      </c>
      <c r="DC891" t="s">
        <v>25</v>
      </c>
    </row>
    <row r="892" spans="1:107" x14ac:dyDescent="0.2">
      <c r="A892" t="s">
        <v>359</v>
      </c>
      <c r="B892">
        <v>55242466</v>
      </c>
      <c r="C892" t="s">
        <v>33</v>
      </c>
      <c r="D892">
        <v>0</v>
      </c>
      <c r="E892">
        <v>-15</v>
      </c>
      <c r="F892">
        <v>0</v>
      </c>
      <c r="G892" t="s">
        <v>24</v>
      </c>
      <c r="H892">
        <v>1</v>
      </c>
      <c r="I892" t="s">
        <v>25</v>
      </c>
      <c r="J892">
        <v>0</v>
      </c>
      <c r="K892" t="s">
        <v>25</v>
      </c>
      <c r="L892">
        <v>0</v>
      </c>
      <c r="M892">
        <v>0.66700000000000004</v>
      </c>
      <c r="N892" t="s">
        <v>363</v>
      </c>
      <c r="O892" t="s">
        <v>151</v>
      </c>
      <c r="P892" t="s">
        <v>2359</v>
      </c>
      <c r="Q892" t="s">
        <v>3203</v>
      </c>
      <c r="R892" t="s">
        <v>25</v>
      </c>
      <c r="S892" t="s">
        <v>2878</v>
      </c>
      <c r="T892" t="s">
        <v>25</v>
      </c>
      <c r="U892">
        <v>3</v>
      </c>
      <c r="V892">
        <v>749</v>
      </c>
      <c r="W892" t="s">
        <v>2411</v>
      </c>
      <c r="X892" t="s">
        <v>4558</v>
      </c>
      <c r="Y892" t="s">
        <v>4559</v>
      </c>
      <c r="Z892" t="s">
        <v>4550</v>
      </c>
      <c r="AA892" t="s">
        <v>4551</v>
      </c>
      <c r="AB892" t="s">
        <v>4552</v>
      </c>
      <c r="AC892" t="s">
        <v>4553</v>
      </c>
      <c r="AD892" t="s">
        <v>25</v>
      </c>
      <c r="AE892" t="s">
        <v>4549</v>
      </c>
      <c r="AF892" t="s">
        <v>4516</v>
      </c>
      <c r="AG892" t="s">
        <v>413</v>
      </c>
      <c r="AH892" t="s">
        <v>4517</v>
      </c>
      <c r="AI892" t="s">
        <v>4518</v>
      </c>
      <c r="AJ892" t="s">
        <v>4519</v>
      </c>
      <c r="AK892" t="s">
        <v>4520</v>
      </c>
      <c r="AL892" t="s">
        <v>4521</v>
      </c>
      <c r="AM892" t="s">
        <v>4522</v>
      </c>
      <c r="AN892" t="s">
        <v>4523</v>
      </c>
      <c r="AO892" t="s">
        <v>4524</v>
      </c>
      <c r="AP892" t="s">
        <v>4525</v>
      </c>
      <c r="AQ892" t="s">
        <v>4526</v>
      </c>
      <c r="AR892" t="s">
        <v>4527</v>
      </c>
      <c r="AS892" t="s">
        <v>4528</v>
      </c>
      <c r="AT892" t="s">
        <v>4529</v>
      </c>
      <c r="AU892" t="s">
        <v>4530</v>
      </c>
      <c r="AV892" t="s">
        <v>4531</v>
      </c>
      <c r="AW892" t="s">
        <v>4532</v>
      </c>
      <c r="AX892" t="s">
        <v>4533</v>
      </c>
      <c r="AY892" t="s">
        <v>4534</v>
      </c>
      <c r="AZ892" t="s">
        <v>4535</v>
      </c>
      <c r="BA892" t="s">
        <v>4535</v>
      </c>
      <c r="BB892" t="s">
        <v>4535</v>
      </c>
      <c r="BC892" t="s">
        <v>4536</v>
      </c>
      <c r="BD892" t="s">
        <v>4537</v>
      </c>
      <c r="BE892" t="s">
        <v>4538</v>
      </c>
      <c r="BF892" t="s">
        <v>4539</v>
      </c>
      <c r="BG892" t="s">
        <v>4540</v>
      </c>
      <c r="BH892" t="s">
        <v>4541</v>
      </c>
      <c r="BI892" t="s">
        <v>4542</v>
      </c>
      <c r="BJ892" t="s">
        <v>4543</v>
      </c>
      <c r="BK892" t="s">
        <v>4544</v>
      </c>
      <c r="BL892" t="s">
        <v>25</v>
      </c>
      <c r="BM892" t="s">
        <v>25</v>
      </c>
      <c r="BN892" t="s">
        <v>25</v>
      </c>
      <c r="BO892" t="s">
        <v>25</v>
      </c>
      <c r="BP892" t="s">
        <v>25</v>
      </c>
      <c r="BQ892" t="s">
        <v>25</v>
      </c>
      <c r="BR892" t="s">
        <v>25</v>
      </c>
      <c r="BS892" t="s">
        <v>25</v>
      </c>
      <c r="BT892" t="s">
        <v>25</v>
      </c>
      <c r="BU892" t="s">
        <v>25</v>
      </c>
      <c r="BV892" t="s">
        <v>25</v>
      </c>
      <c r="BW892" t="s">
        <v>25</v>
      </c>
      <c r="BX892" t="s">
        <v>25</v>
      </c>
      <c r="BY892" t="s">
        <v>25</v>
      </c>
      <c r="BZ892" t="s">
        <v>25</v>
      </c>
      <c r="CA892" t="s">
        <v>25</v>
      </c>
      <c r="CB892" t="s">
        <v>25</v>
      </c>
      <c r="CC892" t="s">
        <v>25</v>
      </c>
      <c r="CD892" t="s">
        <v>25</v>
      </c>
      <c r="CE892" t="s">
        <v>25</v>
      </c>
      <c r="CF892" t="s">
        <v>25</v>
      </c>
      <c r="CG892" t="s">
        <v>25</v>
      </c>
      <c r="CH892" t="s">
        <v>25</v>
      </c>
      <c r="CI892" t="s">
        <v>25</v>
      </c>
      <c r="CJ892" t="s">
        <v>25</v>
      </c>
      <c r="CK892" t="s">
        <v>25</v>
      </c>
      <c r="CL892" t="s">
        <v>25</v>
      </c>
      <c r="CM892" t="s">
        <v>25</v>
      </c>
      <c r="CN892" t="s">
        <v>25</v>
      </c>
      <c r="CO892" t="s">
        <v>25</v>
      </c>
      <c r="CP892" t="s">
        <v>25</v>
      </c>
      <c r="CQ892" t="s">
        <v>25</v>
      </c>
      <c r="CR892" t="s">
        <v>25</v>
      </c>
      <c r="CS892" t="s">
        <v>25</v>
      </c>
      <c r="CT892" t="s">
        <v>25</v>
      </c>
      <c r="CU892" t="s">
        <v>25</v>
      </c>
      <c r="CV892" t="s">
        <v>25</v>
      </c>
      <c r="CW892" t="s">
        <v>25</v>
      </c>
      <c r="CX892" t="s">
        <v>25</v>
      </c>
      <c r="CY892" t="s">
        <v>25</v>
      </c>
      <c r="CZ892" t="s">
        <v>25</v>
      </c>
      <c r="DA892" t="s">
        <v>25</v>
      </c>
      <c r="DB892" t="s">
        <v>25</v>
      </c>
      <c r="DC892" t="s">
        <v>25</v>
      </c>
    </row>
    <row r="893" spans="1:107" x14ac:dyDescent="0.2">
      <c r="A893" t="s">
        <v>359</v>
      </c>
      <c r="B893">
        <v>55242466</v>
      </c>
      <c r="C893" t="s">
        <v>33</v>
      </c>
      <c r="D893">
        <v>0</v>
      </c>
      <c r="E893">
        <v>-15</v>
      </c>
      <c r="F893">
        <v>0</v>
      </c>
      <c r="G893" t="s">
        <v>24</v>
      </c>
      <c r="H893">
        <v>1</v>
      </c>
      <c r="I893" t="s">
        <v>25</v>
      </c>
      <c r="J893">
        <v>0</v>
      </c>
      <c r="K893" t="s">
        <v>25</v>
      </c>
      <c r="L893">
        <v>0</v>
      </c>
      <c r="M893">
        <v>0.66700000000000004</v>
      </c>
      <c r="N893" t="s">
        <v>363</v>
      </c>
      <c r="O893" t="s">
        <v>151</v>
      </c>
      <c r="P893" t="s">
        <v>2359</v>
      </c>
      <c r="Q893" t="s">
        <v>3203</v>
      </c>
      <c r="R893" t="s">
        <v>25</v>
      </c>
      <c r="S893" t="s">
        <v>2878</v>
      </c>
      <c r="T893" t="s">
        <v>25</v>
      </c>
      <c r="U893">
        <v>3</v>
      </c>
      <c r="V893">
        <v>696</v>
      </c>
      <c r="W893" t="s">
        <v>2411</v>
      </c>
      <c r="X893" t="s">
        <v>25</v>
      </c>
      <c r="Y893" t="s">
        <v>25</v>
      </c>
      <c r="Z893" t="s">
        <v>25</v>
      </c>
      <c r="AA893" t="s">
        <v>25</v>
      </c>
      <c r="AB893" t="s">
        <v>25</v>
      </c>
      <c r="AC893" t="s">
        <v>25</v>
      </c>
      <c r="AD893" t="s">
        <v>25</v>
      </c>
      <c r="AE893" t="s">
        <v>4560</v>
      </c>
      <c r="AF893" t="s">
        <v>4516</v>
      </c>
      <c r="AG893" t="s">
        <v>413</v>
      </c>
      <c r="AH893" t="s">
        <v>4517</v>
      </c>
      <c r="AI893" t="s">
        <v>4518</v>
      </c>
      <c r="AJ893" t="s">
        <v>4519</v>
      </c>
      <c r="AK893" t="s">
        <v>4520</v>
      </c>
      <c r="AL893" t="s">
        <v>4521</v>
      </c>
      <c r="AM893" t="s">
        <v>4522</v>
      </c>
      <c r="AN893" t="s">
        <v>4523</v>
      </c>
      <c r="AO893" t="s">
        <v>4524</v>
      </c>
      <c r="AP893" t="s">
        <v>4525</v>
      </c>
      <c r="AQ893" t="s">
        <v>4526</v>
      </c>
      <c r="AR893" t="s">
        <v>4527</v>
      </c>
      <c r="AS893" t="s">
        <v>4528</v>
      </c>
      <c r="AT893" t="s">
        <v>4529</v>
      </c>
      <c r="AU893" t="s">
        <v>4530</v>
      </c>
      <c r="AV893" t="s">
        <v>4531</v>
      </c>
      <c r="AW893" t="s">
        <v>4532</v>
      </c>
      <c r="AX893" t="s">
        <v>4533</v>
      </c>
      <c r="AY893" t="s">
        <v>4534</v>
      </c>
      <c r="AZ893" t="s">
        <v>4535</v>
      </c>
      <c r="BA893" t="s">
        <v>4535</v>
      </c>
      <c r="BB893" t="s">
        <v>4535</v>
      </c>
      <c r="BC893" t="s">
        <v>4536</v>
      </c>
      <c r="BD893" t="s">
        <v>4537</v>
      </c>
      <c r="BE893" t="s">
        <v>4538</v>
      </c>
      <c r="BF893" t="s">
        <v>4539</v>
      </c>
      <c r="BG893" t="s">
        <v>4540</v>
      </c>
      <c r="BH893" t="s">
        <v>4541</v>
      </c>
      <c r="BI893" t="s">
        <v>4542</v>
      </c>
      <c r="BJ893" t="s">
        <v>4543</v>
      </c>
      <c r="BK893" t="s">
        <v>4544</v>
      </c>
      <c r="BL893" t="s">
        <v>25</v>
      </c>
      <c r="BM893" t="s">
        <v>25</v>
      </c>
      <c r="BN893" t="s">
        <v>25</v>
      </c>
      <c r="BO893" t="s">
        <v>25</v>
      </c>
      <c r="BP893" t="s">
        <v>25</v>
      </c>
      <c r="BQ893" t="s">
        <v>25</v>
      </c>
      <c r="BR893" t="s">
        <v>25</v>
      </c>
      <c r="BS893" t="s">
        <v>25</v>
      </c>
      <c r="BT893" t="s">
        <v>25</v>
      </c>
      <c r="BU893" t="s">
        <v>25</v>
      </c>
      <c r="BV893" t="s">
        <v>25</v>
      </c>
      <c r="BW893" t="s">
        <v>25</v>
      </c>
      <c r="BX893" t="s">
        <v>25</v>
      </c>
      <c r="BY893" t="s">
        <v>25</v>
      </c>
      <c r="BZ893" t="s">
        <v>25</v>
      </c>
      <c r="CA893" t="s">
        <v>25</v>
      </c>
      <c r="CB893" t="s">
        <v>25</v>
      </c>
      <c r="CC893" t="s">
        <v>25</v>
      </c>
      <c r="CD893" t="s">
        <v>25</v>
      </c>
      <c r="CE893" t="s">
        <v>25</v>
      </c>
      <c r="CF893" t="s">
        <v>25</v>
      </c>
      <c r="CG893" t="s">
        <v>25</v>
      </c>
      <c r="CH893" t="s">
        <v>25</v>
      </c>
      <c r="CI893" t="s">
        <v>25</v>
      </c>
      <c r="CJ893" t="s">
        <v>25</v>
      </c>
      <c r="CK893" t="s">
        <v>25</v>
      </c>
      <c r="CL893" t="s">
        <v>25</v>
      </c>
      <c r="CM893" t="s">
        <v>25</v>
      </c>
      <c r="CN893" t="s">
        <v>25</v>
      </c>
      <c r="CO893" t="s">
        <v>25</v>
      </c>
      <c r="CP893" t="s">
        <v>25</v>
      </c>
      <c r="CQ893" t="s">
        <v>25</v>
      </c>
      <c r="CR893" t="s">
        <v>25</v>
      </c>
      <c r="CS893" t="s">
        <v>25</v>
      </c>
      <c r="CT893" t="s">
        <v>25</v>
      </c>
      <c r="CU893" t="s">
        <v>25</v>
      </c>
      <c r="CV893" t="s">
        <v>25</v>
      </c>
      <c r="CW893" t="s">
        <v>25</v>
      </c>
      <c r="CX893" t="s">
        <v>25</v>
      </c>
      <c r="CY893" t="s">
        <v>25</v>
      </c>
      <c r="CZ893" t="s">
        <v>25</v>
      </c>
      <c r="DA893" t="s">
        <v>25</v>
      </c>
      <c r="DB893" t="s">
        <v>25</v>
      </c>
      <c r="DC893" t="s">
        <v>25</v>
      </c>
    </row>
    <row r="894" spans="1:107" x14ac:dyDescent="0.2">
      <c r="A894" t="s">
        <v>359</v>
      </c>
      <c r="B894">
        <v>55242466</v>
      </c>
      <c r="C894" t="s">
        <v>33</v>
      </c>
      <c r="D894">
        <v>0</v>
      </c>
      <c r="E894">
        <v>-15</v>
      </c>
      <c r="F894">
        <v>0</v>
      </c>
      <c r="G894" t="s">
        <v>24</v>
      </c>
      <c r="H894">
        <v>1</v>
      </c>
      <c r="I894" t="s">
        <v>25</v>
      </c>
      <c r="J894">
        <v>0</v>
      </c>
      <c r="K894" t="s">
        <v>25</v>
      </c>
      <c r="L894">
        <v>0</v>
      </c>
      <c r="M894">
        <v>0.66700000000000004</v>
      </c>
      <c r="N894" t="s">
        <v>363</v>
      </c>
      <c r="O894" t="s">
        <v>151</v>
      </c>
      <c r="P894" t="s">
        <v>2359</v>
      </c>
      <c r="Q894" t="s">
        <v>3246</v>
      </c>
      <c r="R894" t="s">
        <v>25</v>
      </c>
      <c r="S894" t="s">
        <v>26</v>
      </c>
      <c r="T894" t="s">
        <v>25</v>
      </c>
      <c r="U894">
        <v>1</v>
      </c>
      <c r="V894">
        <v>705</v>
      </c>
      <c r="W894" t="s">
        <v>2411</v>
      </c>
      <c r="X894" t="s">
        <v>25</v>
      </c>
      <c r="Y894" t="s">
        <v>25</v>
      </c>
      <c r="Z894" t="s">
        <v>25</v>
      </c>
      <c r="AA894" t="s">
        <v>25</v>
      </c>
      <c r="AB894" t="s">
        <v>25</v>
      </c>
      <c r="AC894" t="s">
        <v>25</v>
      </c>
      <c r="AD894" t="s">
        <v>25</v>
      </c>
      <c r="AE894" t="s">
        <v>4515</v>
      </c>
      <c r="AF894" t="s">
        <v>4516</v>
      </c>
      <c r="AG894" t="s">
        <v>413</v>
      </c>
      <c r="AH894" t="s">
        <v>4517</v>
      </c>
      <c r="AI894" t="s">
        <v>4518</v>
      </c>
      <c r="AJ894" t="s">
        <v>4519</v>
      </c>
      <c r="AK894" t="s">
        <v>4520</v>
      </c>
      <c r="AL894" t="s">
        <v>4521</v>
      </c>
      <c r="AM894" t="s">
        <v>4522</v>
      </c>
      <c r="AN894" t="s">
        <v>4523</v>
      </c>
      <c r="AO894" t="s">
        <v>4524</v>
      </c>
      <c r="AP894" t="s">
        <v>4525</v>
      </c>
      <c r="AQ894" t="s">
        <v>4526</v>
      </c>
      <c r="AR894" t="s">
        <v>4527</v>
      </c>
      <c r="AS894" t="s">
        <v>4528</v>
      </c>
      <c r="AT894" t="s">
        <v>4529</v>
      </c>
      <c r="AU894" t="s">
        <v>4530</v>
      </c>
      <c r="AV894" t="s">
        <v>4531</v>
      </c>
      <c r="AW894" t="s">
        <v>4532</v>
      </c>
      <c r="AX894" t="s">
        <v>4533</v>
      </c>
      <c r="AY894" t="s">
        <v>4534</v>
      </c>
      <c r="AZ894" t="s">
        <v>4535</v>
      </c>
      <c r="BA894" t="s">
        <v>4535</v>
      </c>
      <c r="BB894" t="s">
        <v>4535</v>
      </c>
      <c r="BC894" t="s">
        <v>4536</v>
      </c>
      <c r="BD894" t="s">
        <v>4537</v>
      </c>
      <c r="BE894" t="s">
        <v>4538</v>
      </c>
      <c r="BF894" t="s">
        <v>4539</v>
      </c>
      <c r="BG894" t="s">
        <v>4540</v>
      </c>
      <c r="BH894" t="s">
        <v>4541</v>
      </c>
      <c r="BI894" t="s">
        <v>4542</v>
      </c>
      <c r="BJ894" t="s">
        <v>4543</v>
      </c>
      <c r="BK894" t="s">
        <v>4544</v>
      </c>
      <c r="BL894" t="s">
        <v>25</v>
      </c>
      <c r="BM894" t="s">
        <v>25</v>
      </c>
      <c r="BN894" t="s">
        <v>25</v>
      </c>
      <c r="BO894" t="s">
        <v>25</v>
      </c>
      <c r="BP894" t="s">
        <v>25</v>
      </c>
      <c r="BQ894" t="s">
        <v>25</v>
      </c>
      <c r="BR894" t="s">
        <v>25</v>
      </c>
      <c r="BS894" t="s">
        <v>25</v>
      </c>
      <c r="BT894" t="s">
        <v>25</v>
      </c>
      <c r="BU894" t="s">
        <v>25</v>
      </c>
      <c r="BV894" t="s">
        <v>25</v>
      </c>
      <c r="BW894" t="s">
        <v>25</v>
      </c>
      <c r="BX894" t="s">
        <v>25</v>
      </c>
      <c r="BY894" t="s">
        <v>25</v>
      </c>
      <c r="BZ894" t="s">
        <v>25</v>
      </c>
      <c r="CA894" t="s">
        <v>25</v>
      </c>
      <c r="CB894" t="s">
        <v>25</v>
      </c>
      <c r="CC894" t="s">
        <v>25</v>
      </c>
      <c r="CD894" t="s">
        <v>25</v>
      </c>
      <c r="CE894" t="s">
        <v>25</v>
      </c>
      <c r="CF894" t="s">
        <v>25</v>
      </c>
      <c r="CG894" t="s">
        <v>25</v>
      </c>
      <c r="CH894" t="s">
        <v>25</v>
      </c>
      <c r="CI894" t="s">
        <v>25</v>
      </c>
      <c r="CJ894" t="s">
        <v>25</v>
      </c>
      <c r="CK894" t="s">
        <v>25</v>
      </c>
      <c r="CL894" t="s">
        <v>25</v>
      </c>
      <c r="CM894" t="s">
        <v>25</v>
      </c>
      <c r="CN894" t="s">
        <v>25</v>
      </c>
      <c r="CO894" t="s">
        <v>25</v>
      </c>
      <c r="CP894" t="s">
        <v>25</v>
      </c>
      <c r="CQ894" t="s">
        <v>25</v>
      </c>
      <c r="CR894" t="s">
        <v>25</v>
      </c>
      <c r="CS894" t="s">
        <v>25</v>
      </c>
      <c r="CT894" t="s">
        <v>25</v>
      </c>
      <c r="CU894" t="s">
        <v>25</v>
      </c>
      <c r="CV894" t="s">
        <v>25</v>
      </c>
      <c r="CW894" t="s">
        <v>25</v>
      </c>
      <c r="CX894" t="s">
        <v>25</v>
      </c>
      <c r="CY894" t="s">
        <v>25</v>
      </c>
      <c r="CZ894" t="s">
        <v>25</v>
      </c>
      <c r="DA894" t="s">
        <v>25</v>
      </c>
      <c r="DB894" t="s">
        <v>25</v>
      </c>
      <c r="DC894" t="s">
        <v>25</v>
      </c>
    </row>
    <row r="895" spans="1:107" x14ac:dyDescent="0.2">
      <c r="A895" t="s">
        <v>359</v>
      </c>
      <c r="B895">
        <v>55242466</v>
      </c>
      <c r="C895" t="s">
        <v>33</v>
      </c>
      <c r="D895">
        <v>0</v>
      </c>
      <c r="E895">
        <v>-15</v>
      </c>
      <c r="F895">
        <v>0</v>
      </c>
      <c r="G895" t="s">
        <v>24</v>
      </c>
      <c r="H895">
        <v>1</v>
      </c>
      <c r="I895" t="s">
        <v>25</v>
      </c>
      <c r="J895">
        <v>0</v>
      </c>
      <c r="K895" t="s">
        <v>25</v>
      </c>
      <c r="L895">
        <v>0</v>
      </c>
      <c r="M895">
        <v>0.66700000000000004</v>
      </c>
      <c r="N895" t="s">
        <v>363</v>
      </c>
      <c r="O895" t="s">
        <v>151</v>
      </c>
      <c r="P895" t="s">
        <v>2359</v>
      </c>
      <c r="Q895" t="s">
        <v>3246</v>
      </c>
      <c r="R895" t="s">
        <v>25</v>
      </c>
      <c r="S895" t="s">
        <v>26</v>
      </c>
      <c r="T895" t="s">
        <v>25</v>
      </c>
      <c r="U895">
        <v>1</v>
      </c>
      <c r="V895">
        <v>705</v>
      </c>
      <c r="W895" t="s">
        <v>2411</v>
      </c>
      <c r="X895" t="s">
        <v>25</v>
      </c>
      <c r="Y895" t="s">
        <v>25</v>
      </c>
      <c r="Z895" t="s">
        <v>25</v>
      </c>
      <c r="AA895" t="s">
        <v>25</v>
      </c>
      <c r="AB895" t="s">
        <v>25</v>
      </c>
      <c r="AC895" t="s">
        <v>25</v>
      </c>
      <c r="AD895" t="s">
        <v>25</v>
      </c>
      <c r="AE895" t="s">
        <v>4545</v>
      </c>
      <c r="AF895" t="s">
        <v>4516</v>
      </c>
      <c r="AG895" t="s">
        <v>413</v>
      </c>
      <c r="AH895" t="s">
        <v>4517</v>
      </c>
      <c r="AI895" t="s">
        <v>4518</v>
      </c>
      <c r="AJ895" t="s">
        <v>4519</v>
      </c>
      <c r="AK895" t="s">
        <v>4520</v>
      </c>
      <c r="AL895" t="s">
        <v>4521</v>
      </c>
      <c r="AM895" t="s">
        <v>4522</v>
      </c>
      <c r="AN895" t="s">
        <v>4523</v>
      </c>
      <c r="AO895" t="s">
        <v>4524</v>
      </c>
      <c r="AP895" t="s">
        <v>4525</v>
      </c>
      <c r="AQ895" t="s">
        <v>4526</v>
      </c>
      <c r="AR895" t="s">
        <v>4527</v>
      </c>
      <c r="AS895" t="s">
        <v>4528</v>
      </c>
      <c r="AT895" t="s">
        <v>4529</v>
      </c>
      <c r="AU895" t="s">
        <v>4530</v>
      </c>
      <c r="AV895" t="s">
        <v>4531</v>
      </c>
      <c r="AW895" t="s">
        <v>4532</v>
      </c>
      <c r="AX895" t="s">
        <v>4533</v>
      </c>
      <c r="AY895" t="s">
        <v>4534</v>
      </c>
      <c r="AZ895" t="s">
        <v>4535</v>
      </c>
      <c r="BA895" t="s">
        <v>4535</v>
      </c>
      <c r="BB895" t="s">
        <v>4535</v>
      </c>
      <c r="BC895" t="s">
        <v>4536</v>
      </c>
      <c r="BD895" t="s">
        <v>4537</v>
      </c>
      <c r="BE895" t="s">
        <v>4538</v>
      </c>
      <c r="BF895" t="s">
        <v>4539</v>
      </c>
      <c r="BG895" t="s">
        <v>4540</v>
      </c>
      <c r="BH895" t="s">
        <v>4541</v>
      </c>
      <c r="BI895" t="s">
        <v>4542</v>
      </c>
      <c r="BJ895" t="s">
        <v>4543</v>
      </c>
      <c r="BK895" t="s">
        <v>4544</v>
      </c>
      <c r="BL895" t="s">
        <v>25</v>
      </c>
      <c r="BM895" t="s">
        <v>25</v>
      </c>
      <c r="BN895" t="s">
        <v>25</v>
      </c>
      <c r="BO895" t="s">
        <v>25</v>
      </c>
      <c r="BP895" t="s">
        <v>25</v>
      </c>
      <c r="BQ895" t="s">
        <v>25</v>
      </c>
      <c r="BR895" t="s">
        <v>25</v>
      </c>
      <c r="BS895" t="s">
        <v>25</v>
      </c>
      <c r="BT895" t="s">
        <v>25</v>
      </c>
      <c r="BU895" t="s">
        <v>25</v>
      </c>
      <c r="BV895" t="s">
        <v>25</v>
      </c>
      <c r="BW895" t="s">
        <v>25</v>
      </c>
      <c r="BX895" t="s">
        <v>25</v>
      </c>
      <c r="BY895" t="s">
        <v>25</v>
      </c>
      <c r="BZ895" t="s">
        <v>25</v>
      </c>
      <c r="CA895" t="s">
        <v>25</v>
      </c>
      <c r="CB895" t="s">
        <v>25</v>
      </c>
      <c r="CC895" t="s">
        <v>25</v>
      </c>
      <c r="CD895" t="s">
        <v>25</v>
      </c>
      <c r="CE895" t="s">
        <v>25</v>
      </c>
      <c r="CF895" t="s">
        <v>25</v>
      </c>
      <c r="CG895" t="s">
        <v>25</v>
      </c>
      <c r="CH895" t="s">
        <v>25</v>
      </c>
      <c r="CI895" t="s">
        <v>25</v>
      </c>
      <c r="CJ895" t="s">
        <v>25</v>
      </c>
      <c r="CK895" t="s">
        <v>25</v>
      </c>
      <c r="CL895" t="s">
        <v>25</v>
      </c>
      <c r="CM895" t="s">
        <v>25</v>
      </c>
      <c r="CN895" t="s">
        <v>25</v>
      </c>
      <c r="CO895" t="s">
        <v>25</v>
      </c>
      <c r="CP895" t="s">
        <v>25</v>
      </c>
      <c r="CQ895" t="s">
        <v>25</v>
      </c>
      <c r="CR895" t="s">
        <v>25</v>
      </c>
      <c r="CS895" t="s">
        <v>25</v>
      </c>
      <c r="CT895" t="s">
        <v>25</v>
      </c>
      <c r="CU895" t="s">
        <v>25</v>
      </c>
      <c r="CV895" t="s">
        <v>25</v>
      </c>
      <c r="CW895" t="s">
        <v>25</v>
      </c>
      <c r="CX895" t="s">
        <v>25</v>
      </c>
      <c r="CY895" t="s">
        <v>25</v>
      </c>
      <c r="CZ895" t="s">
        <v>25</v>
      </c>
      <c r="DA895" t="s">
        <v>25</v>
      </c>
      <c r="DB895" t="s">
        <v>25</v>
      </c>
      <c r="DC895" t="s">
        <v>25</v>
      </c>
    </row>
    <row r="896" spans="1:107" x14ac:dyDescent="0.2">
      <c r="A896" t="s">
        <v>359</v>
      </c>
      <c r="B896">
        <v>55242466</v>
      </c>
      <c r="C896" t="s">
        <v>33</v>
      </c>
      <c r="D896">
        <v>0</v>
      </c>
      <c r="E896">
        <v>-15</v>
      </c>
      <c r="F896">
        <v>0</v>
      </c>
      <c r="G896" t="s">
        <v>24</v>
      </c>
      <c r="H896">
        <v>1</v>
      </c>
      <c r="I896" t="s">
        <v>25</v>
      </c>
      <c r="J896">
        <v>0</v>
      </c>
      <c r="K896" t="s">
        <v>25</v>
      </c>
      <c r="L896">
        <v>0</v>
      </c>
      <c r="M896">
        <v>0.66700000000000004</v>
      </c>
      <c r="N896" t="s">
        <v>363</v>
      </c>
      <c r="O896" t="s">
        <v>151</v>
      </c>
      <c r="P896" t="s">
        <v>2359</v>
      </c>
      <c r="Q896" t="s">
        <v>3246</v>
      </c>
      <c r="R896" t="s">
        <v>25</v>
      </c>
      <c r="S896" t="s">
        <v>26</v>
      </c>
      <c r="T896" t="s">
        <v>25</v>
      </c>
      <c r="U896">
        <v>1</v>
      </c>
      <c r="V896">
        <v>750</v>
      </c>
      <c r="W896" t="s">
        <v>2411</v>
      </c>
      <c r="X896" t="s">
        <v>25</v>
      </c>
      <c r="Y896" t="s">
        <v>25</v>
      </c>
      <c r="Z896" t="s">
        <v>25</v>
      </c>
      <c r="AA896" t="s">
        <v>25</v>
      </c>
      <c r="AB896" t="s">
        <v>25</v>
      </c>
      <c r="AC896" t="s">
        <v>25</v>
      </c>
      <c r="AD896" t="s">
        <v>25</v>
      </c>
      <c r="AE896" t="s">
        <v>4546</v>
      </c>
      <c r="AF896" t="s">
        <v>4516</v>
      </c>
      <c r="AG896" t="s">
        <v>413</v>
      </c>
      <c r="AH896" t="s">
        <v>4517</v>
      </c>
      <c r="AI896" t="s">
        <v>4518</v>
      </c>
      <c r="AJ896" t="s">
        <v>4519</v>
      </c>
      <c r="AK896" t="s">
        <v>4520</v>
      </c>
      <c r="AL896" t="s">
        <v>4521</v>
      </c>
      <c r="AM896" t="s">
        <v>4522</v>
      </c>
      <c r="AN896" t="s">
        <v>4523</v>
      </c>
      <c r="AO896" t="s">
        <v>4524</v>
      </c>
      <c r="AP896" t="s">
        <v>4525</v>
      </c>
      <c r="AQ896" t="s">
        <v>4526</v>
      </c>
      <c r="AR896" t="s">
        <v>4527</v>
      </c>
      <c r="AS896" t="s">
        <v>4528</v>
      </c>
      <c r="AT896" t="s">
        <v>4529</v>
      </c>
      <c r="AU896" t="s">
        <v>4530</v>
      </c>
      <c r="AV896" t="s">
        <v>4531</v>
      </c>
      <c r="AW896" t="s">
        <v>4532</v>
      </c>
      <c r="AX896" t="s">
        <v>4533</v>
      </c>
      <c r="AY896" t="s">
        <v>4534</v>
      </c>
      <c r="AZ896" t="s">
        <v>4535</v>
      </c>
      <c r="BA896" t="s">
        <v>4535</v>
      </c>
      <c r="BB896" t="s">
        <v>4535</v>
      </c>
      <c r="BC896" t="s">
        <v>4536</v>
      </c>
      <c r="BD896" t="s">
        <v>4537</v>
      </c>
      <c r="BE896" t="s">
        <v>4538</v>
      </c>
      <c r="BF896" t="s">
        <v>4539</v>
      </c>
      <c r="BG896" t="s">
        <v>4540</v>
      </c>
      <c r="BH896" t="s">
        <v>4541</v>
      </c>
      <c r="BI896" t="s">
        <v>4542</v>
      </c>
      <c r="BJ896" t="s">
        <v>4543</v>
      </c>
      <c r="BK896" t="s">
        <v>4544</v>
      </c>
      <c r="BL896" t="s">
        <v>25</v>
      </c>
      <c r="BM896" t="s">
        <v>25</v>
      </c>
      <c r="BN896" t="s">
        <v>25</v>
      </c>
      <c r="BO896" t="s">
        <v>25</v>
      </c>
      <c r="BP896" t="s">
        <v>25</v>
      </c>
      <c r="BQ896" t="s">
        <v>25</v>
      </c>
      <c r="BR896" t="s">
        <v>25</v>
      </c>
      <c r="BS896" t="s">
        <v>25</v>
      </c>
      <c r="BT896" t="s">
        <v>25</v>
      </c>
      <c r="BU896" t="s">
        <v>25</v>
      </c>
      <c r="BV896" t="s">
        <v>25</v>
      </c>
      <c r="BW896" t="s">
        <v>25</v>
      </c>
      <c r="BX896" t="s">
        <v>25</v>
      </c>
      <c r="BY896" t="s">
        <v>25</v>
      </c>
      <c r="BZ896" t="s">
        <v>25</v>
      </c>
      <c r="CA896" t="s">
        <v>25</v>
      </c>
      <c r="CB896" t="s">
        <v>25</v>
      </c>
      <c r="CC896" t="s">
        <v>25</v>
      </c>
      <c r="CD896" t="s">
        <v>25</v>
      </c>
      <c r="CE896" t="s">
        <v>25</v>
      </c>
      <c r="CF896" t="s">
        <v>25</v>
      </c>
      <c r="CG896" t="s">
        <v>25</v>
      </c>
      <c r="CH896" t="s">
        <v>25</v>
      </c>
      <c r="CI896" t="s">
        <v>25</v>
      </c>
      <c r="CJ896" t="s">
        <v>25</v>
      </c>
      <c r="CK896" t="s">
        <v>25</v>
      </c>
      <c r="CL896" t="s">
        <v>25</v>
      </c>
      <c r="CM896" t="s">
        <v>25</v>
      </c>
      <c r="CN896" t="s">
        <v>25</v>
      </c>
      <c r="CO896" t="s">
        <v>25</v>
      </c>
      <c r="CP896" t="s">
        <v>25</v>
      </c>
      <c r="CQ896" t="s">
        <v>25</v>
      </c>
      <c r="CR896" t="s">
        <v>25</v>
      </c>
      <c r="CS896" t="s">
        <v>25</v>
      </c>
      <c r="CT896" t="s">
        <v>25</v>
      </c>
      <c r="CU896" t="s">
        <v>25</v>
      </c>
      <c r="CV896" t="s">
        <v>25</v>
      </c>
      <c r="CW896" t="s">
        <v>25</v>
      </c>
      <c r="CX896" t="s">
        <v>25</v>
      </c>
      <c r="CY896" t="s">
        <v>25</v>
      </c>
      <c r="CZ896" t="s">
        <v>25</v>
      </c>
      <c r="DA896" t="s">
        <v>25</v>
      </c>
      <c r="DB896" t="s">
        <v>25</v>
      </c>
      <c r="DC896" t="s">
        <v>25</v>
      </c>
    </row>
    <row r="897" spans="1:107" x14ac:dyDescent="0.2">
      <c r="A897" t="s">
        <v>359</v>
      </c>
      <c r="B897">
        <v>55242466</v>
      </c>
      <c r="C897" t="s">
        <v>33</v>
      </c>
      <c r="D897">
        <v>0</v>
      </c>
      <c r="E897">
        <v>-15</v>
      </c>
      <c r="F897">
        <v>0</v>
      </c>
      <c r="G897" t="s">
        <v>24</v>
      </c>
      <c r="H897">
        <v>1</v>
      </c>
      <c r="I897" t="s">
        <v>25</v>
      </c>
      <c r="J897">
        <v>0</v>
      </c>
      <c r="K897" t="s">
        <v>25</v>
      </c>
      <c r="L897">
        <v>0</v>
      </c>
      <c r="M897">
        <v>0.66700000000000004</v>
      </c>
      <c r="N897" t="s">
        <v>363</v>
      </c>
      <c r="O897" t="s">
        <v>151</v>
      </c>
      <c r="P897" t="s">
        <v>2359</v>
      </c>
      <c r="Q897" t="s">
        <v>3246</v>
      </c>
      <c r="R897" t="s">
        <v>25</v>
      </c>
      <c r="S897" t="s">
        <v>26</v>
      </c>
      <c r="T897" t="s">
        <v>25</v>
      </c>
      <c r="U897">
        <v>1</v>
      </c>
      <c r="V897">
        <v>483</v>
      </c>
      <c r="W897" t="s">
        <v>2411</v>
      </c>
      <c r="X897" t="s">
        <v>25</v>
      </c>
      <c r="Y897" t="s">
        <v>25</v>
      </c>
      <c r="Z897" t="s">
        <v>25</v>
      </c>
      <c r="AA897" t="s">
        <v>25</v>
      </c>
      <c r="AB897" t="s">
        <v>25</v>
      </c>
      <c r="AC897" t="s">
        <v>25</v>
      </c>
      <c r="AD897" t="s">
        <v>25</v>
      </c>
      <c r="AE897" t="s">
        <v>4547</v>
      </c>
      <c r="AF897" t="s">
        <v>4516</v>
      </c>
      <c r="AG897" t="s">
        <v>413</v>
      </c>
      <c r="AH897" t="s">
        <v>4517</v>
      </c>
      <c r="AI897" t="s">
        <v>4518</v>
      </c>
      <c r="AJ897" t="s">
        <v>4519</v>
      </c>
      <c r="AK897" t="s">
        <v>4520</v>
      </c>
      <c r="AL897" t="s">
        <v>4521</v>
      </c>
      <c r="AM897" t="s">
        <v>4522</v>
      </c>
      <c r="AN897" t="s">
        <v>4523</v>
      </c>
      <c r="AO897" t="s">
        <v>4524</v>
      </c>
      <c r="AP897" t="s">
        <v>4525</v>
      </c>
      <c r="AQ897" t="s">
        <v>4526</v>
      </c>
      <c r="AR897" t="s">
        <v>4527</v>
      </c>
      <c r="AS897" t="s">
        <v>4528</v>
      </c>
      <c r="AT897" t="s">
        <v>4529</v>
      </c>
      <c r="AU897" t="s">
        <v>4530</v>
      </c>
      <c r="AV897" t="s">
        <v>4531</v>
      </c>
      <c r="AW897" t="s">
        <v>4532</v>
      </c>
      <c r="AX897" t="s">
        <v>4533</v>
      </c>
      <c r="AY897" t="s">
        <v>4534</v>
      </c>
      <c r="AZ897" t="s">
        <v>4535</v>
      </c>
      <c r="BA897" t="s">
        <v>4535</v>
      </c>
      <c r="BB897" t="s">
        <v>4535</v>
      </c>
      <c r="BC897" t="s">
        <v>4536</v>
      </c>
      <c r="BD897" t="s">
        <v>4537</v>
      </c>
      <c r="BE897" t="s">
        <v>4538</v>
      </c>
      <c r="BF897" t="s">
        <v>4539</v>
      </c>
      <c r="BG897" t="s">
        <v>4540</v>
      </c>
      <c r="BH897" t="s">
        <v>4541</v>
      </c>
      <c r="BI897" t="s">
        <v>4542</v>
      </c>
      <c r="BJ897" t="s">
        <v>4543</v>
      </c>
      <c r="BK897" t="s">
        <v>4544</v>
      </c>
      <c r="BL897" t="s">
        <v>25</v>
      </c>
      <c r="BM897" t="s">
        <v>25</v>
      </c>
      <c r="BN897" t="s">
        <v>25</v>
      </c>
      <c r="BO897" t="s">
        <v>25</v>
      </c>
      <c r="BP897" t="s">
        <v>25</v>
      </c>
      <c r="BQ897" t="s">
        <v>25</v>
      </c>
      <c r="BR897" t="s">
        <v>25</v>
      </c>
      <c r="BS897" t="s">
        <v>25</v>
      </c>
      <c r="BT897" t="s">
        <v>25</v>
      </c>
      <c r="BU897" t="s">
        <v>25</v>
      </c>
      <c r="BV897" t="s">
        <v>25</v>
      </c>
      <c r="BW897" t="s">
        <v>25</v>
      </c>
      <c r="BX897" t="s">
        <v>25</v>
      </c>
      <c r="BY897" t="s">
        <v>25</v>
      </c>
      <c r="BZ897" t="s">
        <v>25</v>
      </c>
      <c r="CA897" t="s">
        <v>25</v>
      </c>
      <c r="CB897" t="s">
        <v>25</v>
      </c>
      <c r="CC897" t="s">
        <v>25</v>
      </c>
      <c r="CD897" t="s">
        <v>25</v>
      </c>
      <c r="CE897" t="s">
        <v>25</v>
      </c>
      <c r="CF897" t="s">
        <v>25</v>
      </c>
      <c r="CG897" t="s">
        <v>25</v>
      </c>
      <c r="CH897" t="s">
        <v>25</v>
      </c>
      <c r="CI897" t="s">
        <v>25</v>
      </c>
      <c r="CJ897" t="s">
        <v>25</v>
      </c>
      <c r="CK897" t="s">
        <v>25</v>
      </c>
      <c r="CL897" t="s">
        <v>25</v>
      </c>
      <c r="CM897" t="s">
        <v>25</v>
      </c>
      <c r="CN897" t="s">
        <v>25</v>
      </c>
      <c r="CO897" t="s">
        <v>25</v>
      </c>
      <c r="CP897" t="s">
        <v>25</v>
      </c>
      <c r="CQ897" t="s">
        <v>25</v>
      </c>
      <c r="CR897" t="s">
        <v>25</v>
      </c>
      <c r="CS897" t="s">
        <v>25</v>
      </c>
      <c r="CT897" t="s">
        <v>25</v>
      </c>
      <c r="CU897" t="s">
        <v>25</v>
      </c>
      <c r="CV897" t="s">
        <v>25</v>
      </c>
      <c r="CW897" t="s">
        <v>25</v>
      </c>
      <c r="CX897" t="s">
        <v>25</v>
      </c>
      <c r="CY897" t="s">
        <v>25</v>
      </c>
      <c r="CZ897" t="s">
        <v>25</v>
      </c>
      <c r="DA897" t="s">
        <v>25</v>
      </c>
      <c r="DB897" t="s">
        <v>25</v>
      </c>
      <c r="DC897" t="s">
        <v>25</v>
      </c>
    </row>
    <row r="898" spans="1:107" x14ac:dyDescent="0.2">
      <c r="A898" t="s">
        <v>359</v>
      </c>
      <c r="B898">
        <v>55242466</v>
      </c>
      <c r="C898" t="s">
        <v>33</v>
      </c>
      <c r="D898">
        <v>0</v>
      </c>
      <c r="E898">
        <v>-15</v>
      </c>
      <c r="F898">
        <v>0</v>
      </c>
      <c r="G898" t="s">
        <v>24</v>
      </c>
      <c r="H898">
        <v>1</v>
      </c>
      <c r="I898" t="s">
        <v>25</v>
      </c>
      <c r="J898">
        <v>0</v>
      </c>
      <c r="K898" t="s">
        <v>25</v>
      </c>
      <c r="L898">
        <v>0</v>
      </c>
      <c r="M898">
        <v>0.66700000000000004</v>
      </c>
      <c r="N898" t="s">
        <v>363</v>
      </c>
      <c r="O898" t="s">
        <v>151</v>
      </c>
      <c r="P898" t="s">
        <v>2359</v>
      </c>
      <c r="Q898" t="s">
        <v>3246</v>
      </c>
      <c r="R898" t="s">
        <v>25</v>
      </c>
      <c r="S898" t="s">
        <v>26</v>
      </c>
      <c r="T898" t="s">
        <v>25</v>
      </c>
      <c r="U898">
        <v>1</v>
      </c>
      <c r="V898">
        <v>750</v>
      </c>
      <c r="W898" t="s">
        <v>2411</v>
      </c>
      <c r="X898" t="s">
        <v>4548</v>
      </c>
      <c r="Y898" t="s">
        <v>4549</v>
      </c>
      <c r="Z898" t="s">
        <v>4550</v>
      </c>
      <c r="AA898" t="s">
        <v>4551</v>
      </c>
      <c r="AB898" t="s">
        <v>4552</v>
      </c>
      <c r="AC898" t="s">
        <v>4553</v>
      </c>
      <c r="AD898" t="s">
        <v>25</v>
      </c>
      <c r="AE898" t="s">
        <v>4549</v>
      </c>
      <c r="AF898" t="s">
        <v>4516</v>
      </c>
      <c r="AG898" t="s">
        <v>413</v>
      </c>
      <c r="AH898" t="s">
        <v>4517</v>
      </c>
      <c r="AI898" t="s">
        <v>4518</v>
      </c>
      <c r="AJ898" t="s">
        <v>4519</v>
      </c>
      <c r="AK898" t="s">
        <v>4520</v>
      </c>
      <c r="AL898" t="s">
        <v>4521</v>
      </c>
      <c r="AM898" t="s">
        <v>4522</v>
      </c>
      <c r="AN898" t="s">
        <v>4523</v>
      </c>
      <c r="AO898" t="s">
        <v>4524</v>
      </c>
      <c r="AP898" t="s">
        <v>4525</v>
      </c>
      <c r="AQ898" t="s">
        <v>4526</v>
      </c>
      <c r="AR898" t="s">
        <v>4527</v>
      </c>
      <c r="AS898" t="s">
        <v>4528</v>
      </c>
      <c r="AT898" t="s">
        <v>4529</v>
      </c>
      <c r="AU898" t="s">
        <v>4530</v>
      </c>
      <c r="AV898" t="s">
        <v>4531</v>
      </c>
      <c r="AW898" t="s">
        <v>4532</v>
      </c>
      <c r="AX898" t="s">
        <v>4533</v>
      </c>
      <c r="AY898" t="s">
        <v>4534</v>
      </c>
      <c r="AZ898" t="s">
        <v>4535</v>
      </c>
      <c r="BA898" t="s">
        <v>4535</v>
      </c>
      <c r="BB898" t="s">
        <v>4535</v>
      </c>
      <c r="BC898" t="s">
        <v>4536</v>
      </c>
      <c r="BD898" t="s">
        <v>4537</v>
      </c>
      <c r="BE898" t="s">
        <v>4538</v>
      </c>
      <c r="BF898" t="s">
        <v>4539</v>
      </c>
      <c r="BG898" t="s">
        <v>4540</v>
      </c>
      <c r="BH898" t="s">
        <v>4541</v>
      </c>
      <c r="BI898" t="s">
        <v>4542</v>
      </c>
      <c r="BJ898" t="s">
        <v>4543</v>
      </c>
      <c r="BK898" t="s">
        <v>4544</v>
      </c>
      <c r="BL898" t="s">
        <v>25</v>
      </c>
      <c r="BM898" t="s">
        <v>25</v>
      </c>
      <c r="BN898" t="s">
        <v>25</v>
      </c>
      <c r="BO898" t="s">
        <v>25</v>
      </c>
      <c r="BP898" t="s">
        <v>25</v>
      </c>
      <c r="BQ898" t="s">
        <v>25</v>
      </c>
      <c r="BR898" t="s">
        <v>25</v>
      </c>
      <c r="BS898" t="s">
        <v>25</v>
      </c>
      <c r="BT898" t="s">
        <v>25</v>
      </c>
      <c r="BU898" t="s">
        <v>25</v>
      </c>
      <c r="BV898" t="s">
        <v>25</v>
      </c>
      <c r="BW898" t="s">
        <v>25</v>
      </c>
      <c r="BX898" t="s">
        <v>25</v>
      </c>
      <c r="BY898" t="s">
        <v>25</v>
      </c>
      <c r="BZ898" t="s">
        <v>25</v>
      </c>
      <c r="CA898" t="s">
        <v>25</v>
      </c>
      <c r="CB898" t="s">
        <v>25</v>
      </c>
      <c r="CC898" t="s">
        <v>25</v>
      </c>
      <c r="CD898" t="s">
        <v>25</v>
      </c>
      <c r="CE898" t="s">
        <v>25</v>
      </c>
      <c r="CF898" t="s">
        <v>25</v>
      </c>
      <c r="CG898" t="s">
        <v>25</v>
      </c>
      <c r="CH898" t="s">
        <v>25</v>
      </c>
      <c r="CI898" t="s">
        <v>25</v>
      </c>
      <c r="CJ898" t="s">
        <v>25</v>
      </c>
      <c r="CK898" t="s">
        <v>25</v>
      </c>
      <c r="CL898" t="s">
        <v>25</v>
      </c>
      <c r="CM898" t="s">
        <v>25</v>
      </c>
      <c r="CN898" t="s">
        <v>25</v>
      </c>
      <c r="CO898" t="s">
        <v>25</v>
      </c>
      <c r="CP898" t="s">
        <v>25</v>
      </c>
      <c r="CQ898" t="s">
        <v>25</v>
      </c>
      <c r="CR898" t="s">
        <v>25</v>
      </c>
      <c r="CS898" t="s">
        <v>25</v>
      </c>
      <c r="CT898" t="s">
        <v>25</v>
      </c>
      <c r="CU898" t="s">
        <v>25</v>
      </c>
      <c r="CV898" t="s">
        <v>25</v>
      </c>
      <c r="CW898" t="s">
        <v>25</v>
      </c>
      <c r="CX898" t="s">
        <v>25</v>
      </c>
      <c r="CY898" t="s">
        <v>25</v>
      </c>
      <c r="CZ898" t="s">
        <v>25</v>
      </c>
      <c r="DA898" t="s">
        <v>25</v>
      </c>
      <c r="DB898" t="s">
        <v>25</v>
      </c>
      <c r="DC898" t="s">
        <v>25</v>
      </c>
    </row>
    <row r="899" spans="1:107" x14ac:dyDescent="0.2">
      <c r="A899" t="s">
        <v>359</v>
      </c>
      <c r="B899">
        <v>55242466</v>
      </c>
      <c r="C899" t="s">
        <v>33</v>
      </c>
      <c r="D899">
        <v>0</v>
      </c>
      <c r="E899">
        <v>-15</v>
      </c>
      <c r="F899">
        <v>0</v>
      </c>
      <c r="G899" t="s">
        <v>24</v>
      </c>
      <c r="H899">
        <v>1</v>
      </c>
      <c r="I899" t="s">
        <v>25</v>
      </c>
      <c r="J899">
        <v>0</v>
      </c>
      <c r="K899" t="s">
        <v>25</v>
      </c>
      <c r="L899">
        <v>0</v>
      </c>
      <c r="M899">
        <v>0.66700000000000004</v>
      </c>
      <c r="N899" t="s">
        <v>363</v>
      </c>
      <c r="O899" t="s">
        <v>151</v>
      </c>
      <c r="P899" t="s">
        <v>2359</v>
      </c>
      <c r="Q899" t="s">
        <v>3246</v>
      </c>
      <c r="R899" t="s">
        <v>25</v>
      </c>
      <c r="S899" t="s">
        <v>26</v>
      </c>
      <c r="T899" t="s">
        <v>25</v>
      </c>
      <c r="U899">
        <v>1</v>
      </c>
      <c r="V899">
        <v>750</v>
      </c>
      <c r="W899" t="s">
        <v>2411</v>
      </c>
      <c r="X899" t="s">
        <v>4554</v>
      </c>
      <c r="Y899" t="s">
        <v>4555</v>
      </c>
      <c r="Z899" t="s">
        <v>4556</v>
      </c>
      <c r="AA899" t="s">
        <v>4557</v>
      </c>
      <c r="AB899" t="s">
        <v>4552</v>
      </c>
      <c r="AC899" t="s">
        <v>4553</v>
      </c>
      <c r="AD899" t="s">
        <v>25</v>
      </c>
      <c r="AE899" t="s">
        <v>4549</v>
      </c>
      <c r="AF899" t="s">
        <v>4516</v>
      </c>
      <c r="AG899" t="s">
        <v>413</v>
      </c>
      <c r="AH899" t="s">
        <v>4517</v>
      </c>
      <c r="AI899" t="s">
        <v>4518</v>
      </c>
      <c r="AJ899" t="s">
        <v>4519</v>
      </c>
      <c r="AK899" t="s">
        <v>4520</v>
      </c>
      <c r="AL899" t="s">
        <v>4521</v>
      </c>
      <c r="AM899" t="s">
        <v>4522</v>
      </c>
      <c r="AN899" t="s">
        <v>4523</v>
      </c>
      <c r="AO899" t="s">
        <v>4524</v>
      </c>
      <c r="AP899" t="s">
        <v>4525</v>
      </c>
      <c r="AQ899" t="s">
        <v>4526</v>
      </c>
      <c r="AR899" t="s">
        <v>4527</v>
      </c>
      <c r="AS899" t="s">
        <v>4528</v>
      </c>
      <c r="AT899" t="s">
        <v>4529</v>
      </c>
      <c r="AU899" t="s">
        <v>4530</v>
      </c>
      <c r="AV899" t="s">
        <v>4531</v>
      </c>
      <c r="AW899" t="s">
        <v>4532</v>
      </c>
      <c r="AX899" t="s">
        <v>4533</v>
      </c>
      <c r="AY899" t="s">
        <v>4534</v>
      </c>
      <c r="AZ899" t="s">
        <v>4535</v>
      </c>
      <c r="BA899" t="s">
        <v>4535</v>
      </c>
      <c r="BB899" t="s">
        <v>4535</v>
      </c>
      <c r="BC899" t="s">
        <v>4536</v>
      </c>
      <c r="BD899" t="s">
        <v>4537</v>
      </c>
      <c r="BE899" t="s">
        <v>4538</v>
      </c>
      <c r="BF899" t="s">
        <v>4539</v>
      </c>
      <c r="BG899" t="s">
        <v>4540</v>
      </c>
      <c r="BH899" t="s">
        <v>4541</v>
      </c>
      <c r="BI899" t="s">
        <v>4542</v>
      </c>
      <c r="BJ899" t="s">
        <v>4543</v>
      </c>
      <c r="BK899" t="s">
        <v>4544</v>
      </c>
      <c r="BL899" t="s">
        <v>25</v>
      </c>
      <c r="BM899" t="s">
        <v>25</v>
      </c>
      <c r="BN899" t="s">
        <v>25</v>
      </c>
      <c r="BO899" t="s">
        <v>25</v>
      </c>
      <c r="BP899" t="s">
        <v>25</v>
      </c>
      <c r="BQ899" t="s">
        <v>25</v>
      </c>
      <c r="BR899" t="s">
        <v>25</v>
      </c>
      <c r="BS899" t="s">
        <v>25</v>
      </c>
      <c r="BT899" t="s">
        <v>25</v>
      </c>
      <c r="BU899" t="s">
        <v>25</v>
      </c>
      <c r="BV899" t="s">
        <v>25</v>
      </c>
      <c r="BW899" t="s">
        <v>25</v>
      </c>
      <c r="BX899" t="s">
        <v>25</v>
      </c>
      <c r="BY899" t="s">
        <v>25</v>
      </c>
      <c r="BZ899" t="s">
        <v>25</v>
      </c>
      <c r="CA899" t="s">
        <v>25</v>
      </c>
      <c r="CB899" t="s">
        <v>25</v>
      </c>
      <c r="CC899" t="s">
        <v>25</v>
      </c>
      <c r="CD899" t="s">
        <v>25</v>
      </c>
      <c r="CE899" t="s">
        <v>25</v>
      </c>
      <c r="CF899" t="s">
        <v>25</v>
      </c>
      <c r="CG899" t="s">
        <v>25</v>
      </c>
      <c r="CH899" t="s">
        <v>25</v>
      </c>
      <c r="CI899" t="s">
        <v>25</v>
      </c>
      <c r="CJ899" t="s">
        <v>25</v>
      </c>
      <c r="CK899" t="s">
        <v>25</v>
      </c>
      <c r="CL899" t="s">
        <v>25</v>
      </c>
      <c r="CM899" t="s">
        <v>25</v>
      </c>
      <c r="CN899" t="s">
        <v>25</v>
      </c>
      <c r="CO899" t="s">
        <v>25</v>
      </c>
      <c r="CP899" t="s">
        <v>25</v>
      </c>
      <c r="CQ899" t="s">
        <v>25</v>
      </c>
      <c r="CR899" t="s">
        <v>25</v>
      </c>
      <c r="CS899" t="s">
        <v>25</v>
      </c>
      <c r="CT899" t="s">
        <v>25</v>
      </c>
      <c r="CU899" t="s">
        <v>25</v>
      </c>
      <c r="CV899" t="s">
        <v>25</v>
      </c>
      <c r="CW899" t="s">
        <v>25</v>
      </c>
      <c r="CX899" t="s">
        <v>25</v>
      </c>
      <c r="CY899" t="s">
        <v>25</v>
      </c>
      <c r="CZ899" t="s">
        <v>25</v>
      </c>
      <c r="DA899" t="s">
        <v>25</v>
      </c>
      <c r="DB899" t="s">
        <v>25</v>
      </c>
      <c r="DC899" t="s">
        <v>25</v>
      </c>
    </row>
    <row r="900" spans="1:107" x14ac:dyDescent="0.2">
      <c r="A900" t="s">
        <v>359</v>
      </c>
      <c r="B900">
        <v>55242466</v>
      </c>
      <c r="C900" t="s">
        <v>33</v>
      </c>
      <c r="D900">
        <v>0</v>
      </c>
      <c r="E900">
        <v>-15</v>
      </c>
      <c r="F900">
        <v>0</v>
      </c>
      <c r="G900" t="s">
        <v>24</v>
      </c>
      <c r="H900">
        <v>1</v>
      </c>
      <c r="I900" t="s">
        <v>25</v>
      </c>
      <c r="J900">
        <v>0</v>
      </c>
      <c r="K900" t="s">
        <v>25</v>
      </c>
      <c r="L900">
        <v>0</v>
      </c>
      <c r="M900">
        <v>0.66700000000000004</v>
      </c>
      <c r="N900" t="s">
        <v>363</v>
      </c>
      <c r="O900" t="s">
        <v>151</v>
      </c>
      <c r="P900" t="s">
        <v>2359</v>
      </c>
      <c r="Q900" t="s">
        <v>3246</v>
      </c>
      <c r="R900" t="s">
        <v>25</v>
      </c>
      <c r="S900" t="s">
        <v>26</v>
      </c>
      <c r="T900" t="s">
        <v>25</v>
      </c>
      <c r="U900">
        <v>1</v>
      </c>
      <c r="V900">
        <v>750</v>
      </c>
      <c r="W900" t="s">
        <v>2411</v>
      </c>
      <c r="X900" t="s">
        <v>4558</v>
      </c>
      <c r="Y900" t="s">
        <v>4559</v>
      </c>
      <c r="Z900" t="s">
        <v>4550</v>
      </c>
      <c r="AA900" t="s">
        <v>4551</v>
      </c>
      <c r="AB900" t="s">
        <v>4552</v>
      </c>
      <c r="AC900" t="s">
        <v>4553</v>
      </c>
      <c r="AD900" t="s">
        <v>25</v>
      </c>
      <c r="AE900" t="s">
        <v>4549</v>
      </c>
      <c r="AF900" t="s">
        <v>4516</v>
      </c>
      <c r="AG900" t="s">
        <v>413</v>
      </c>
      <c r="AH900" t="s">
        <v>4517</v>
      </c>
      <c r="AI900" t="s">
        <v>4518</v>
      </c>
      <c r="AJ900" t="s">
        <v>4519</v>
      </c>
      <c r="AK900" t="s">
        <v>4520</v>
      </c>
      <c r="AL900" t="s">
        <v>4521</v>
      </c>
      <c r="AM900" t="s">
        <v>4522</v>
      </c>
      <c r="AN900" t="s">
        <v>4523</v>
      </c>
      <c r="AO900" t="s">
        <v>4524</v>
      </c>
      <c r="AP900" t="s">
        <v>4525</v>
      </c>
      <c r="AQ900" t="s">
        <v>4526</v>
      </c>
      <c r="AR900" t="s">
        <v>4527</v>
      </c>
      <c r="AS900" t="s">
        <v>4528</v>
      </c>
      <c r="AT900" t="s">
        <v>4529</v>
      </c>
      <c r="AU900" t="s">
        <v>4530</v>
      </c>
      <c r="AV900" t="s">
        <v>4531</v>
      </c>
      <c r="AW900" t="s">
        <v>4532</v>
      </c>
      <c r="AX900" t="s">
        <v>4533</v>
      </c>
      <c r="AY900" t="s">
        <v>4534</v>
      </c>
      <c r="AZ900" t="s">
        <v>4535</v>
      </c>
      <c r="BA900" t="s">
        <v>4535</v>
      </c>
      <c r="BB900" t="s">
        <v>4535</v>
      </c>
      <c r="BC900" t="s">
        <v>4536</v>
      </c>
      <c r="BD900" t="s">
        <v>4537</v>
      </c>
      <c r="BE900" t="s">
        <v>4538</v>
      </c>
      <c r="BF900" t="s">
        <v>4539</v>
      </c>
      <c r="BG900" t="s">
        <v>4540</v>
      </c>
      <c r="BH900" t="s">
        <v>4541</v>
      </c>
      <c r="BI900" t="s">
        <v>4542</v>
      </c>
      <c r="BJ900" t="s">
        <v>4543</v>
      </c>
      <c r="BK900" t="s">
        <v>4544</v>
      </c>
      <c r="BL900" t="s">
        <v>25</v>
      </c>
      <c r="BM900" t="s">
        <v>25</v>
      </c>
      <c r="BN900" t="s">
        <v>25</v>
      </c>
      <c r="BO900" t="s">
        <v>25</v>
      </c>
      <c r="BP900" t="s">
        <v>25</v>
      </c>
      <c r="BQ900" t="s">
        <v>25</v>
      </c>
      <c r="BR900" t="s">
        <v>25</v>
      </c>
      <c r="BS900" t="s">
        <v>25</v>
      </c>
      <c r="BT900" t="s">
        <v>25</v>
      </c>
      <c r="BU900" t="s">
        <v>25</v>
      </c>
      <c r="BV900" t="s">
        <v>25</v>
      </c>
      <c r="BW900" t="s">
        <v>25</v>
      </c>
      <c r="BX900" t="s">
        <v>25</v>
      </c>
      <c r="BY900" t="s">
        <v>25</v>
      </c>
      <c r="BZ900" t="s">
        <v>25</v>
      </c>
      <c r="CA900" t="s">
        <v>25</v>
      </c>
      <c r="CB900" t="s">
        <v>25</v>
      </c>
      <c r="CC900" t="s">
        <v>25</v>
      </c>
      <c r="CD900" t="s">
        <v>25</v>
      </c>
      <c r="CE900" t="s">
        <v>25</v>
      </c>
      <c r="CF900" t="s">
        <v>25</v>
      </c>
      <c r="CG900" t="s">
        <v>25</v>
      </c>
      <c r="CH900" t="s">
        <v>25</v>
      </c>
      <c r="CI900" t="s">
        <v>25</v>
      </c>
      <c r="CJ900" t="s">
        <v>25</v>
      </c>
      <c r="CK900" t="s">
        <v>25</v>
      </c>
      <c r="CL900" t="s">
        <v>25</v>
      </c>
      <c r="CM900" t="s">
        <v>25</v>
      </c>
      <c r="CN900" t="s">
        <v>25</v>
      </c>
      <c r="CO900" t="s">
        <v>25</v>
      </c>
      <c r="CP900" t="s">
        <v>25</v>
      </c>
      <c r="CQ900" t="s">
        <v>25</v>
      </c>
      <c r="CR900" t="s">
        <v>25</v>
      </c>
      <c r="CS900" t="s">
        <v>25</v>
      </c>
      <c r="CT900" t="s">
        <v>25</v>
      </c>
      <c r="CU900" t="s">
        <v>25</v>
      </c>
      <c r="CV900" t="s">
        <v>25</v>
      </c>
      <c r="CW900" t="s">
        <v>25</v>
      </c>
      <c r="CX900" t="s">
        <v>25</v>
      </c>
      <c r="CY900" t="s">
        <v>25</v>
      </c>
      <c r="CZ900" t="s">
        <v>25</v>
      </c>
      <c r="DA900" t="s">
        <v>25</v>
      </c>
      <c r="DB900" t="s">
        <v>25</v>
      </c>
      <c r="DC900" t="s">
        <v>25</v>
      </c>
    </row>
    <row r="901" spans="1:107" x14ac:dyDescent="0.2">
      <c r="A901" t="s">
        <v>359</v>
      </c>
      <c r="B901">
        <v>55242466</v>
      </c>
      <c r="C901" t="s">
        <v>33</v>
      </c>
      <c r="D901">
        <v>0</v>
      </c>
      <c r="E901">
        <v>-15</v>
      </c>
      <c r="F901">
        <v>0</v>
      </c>
      <c r="G901" t="s">
        <v>24</v>
      </c>
      <c r="H901">
        <v>1</v>
      </c>
      <c r="I901" t="s">
        <v>25</v>
      </c>
      <c r="J901">
        <v>0</v>
      </c>
      <c r="K901" t="s">
        <v>25</v>
      </c>
      <c r="L901">
        <v>0</v>
      </c>
      <c r="M901">
        <v>0.66700000000000004</v>
      </c>
      <c r="N901" t="s">
        <v>363</v>
      </c>
      <c r="O901" t="s">
        <v>151</v>
      </c>
      <c r="P901" t="s">
        <v>2359</v>
      </c>
      <c r="Q901" t="s">
        <v>3246</v>
      </c>
      <c r="R901" t="s">
        <v>25</v>
      </c>
      <c r="S901" t="s">
        <v>26</v>
      </c>
      <c r="T901" t="s">
        <v>25</v>
      </c>
      <c r="U901">
        <v>1</v>
      </c>
      <c r="V901">
        <v>697</v>
      </c>
      <c r="W901" t="s">
        <v>2411</v>
      </c>
      <c r="X901" t="s">
        <v>25</v>
      </c>
      <c r="Y901" t="s">
        <v>25</v>
      </c>
      <c r="Z901" t="s">
        <v>25</v>
      </c>
      <c r="AA901" t="s">
        <v>25</v>
      </c>
      <c r="AB901" t="s">
        <v>25</v>
      </c>
      <c r="AC901" t="s">
        <v>25</v>
      </c>
      <c r="AD901" t="s">
        <v>25</v>
      </c>
      <c r="AE901" t="s">
        <v>4560</v>
      </c>
      <c r="AF901" t="s">
        <v>4516</v>
      </c>
      <c r="AG901" t="s">
        <v>413</v>
      </c>
      <c r="AH901" t="s">
        <v>4517</v>
      </c>
      <c r="AI901" t="s">
        <v>4518</v>
      </c>
      <c r="AJ901" t="s">
        <v>4519</v>
      </c>
      <c r="AK901" t="s">
        <v>4520</v>
      </c>
      <c r="AL901" t="s">
        <v>4521</v>
      </c>
      <c r="AM901" t="s">
        <v>4522</v>
      </c>
      <c r="AN901" t="s">
        <v>4523</v>
      </c>
      <c r="AO901" t="s">
        <v>4524</v>
      </c>
      <c r="AP901" t="s">
        <v>4525</v>
      </c>
      <c r="AQ901" t="s">
        <v>4526</v>
      </c>
      <c r="AR901" t="s">
        <v>4527</v>
      </c>
      <c r="AS901" t="s">
        <v>4528</v>
      </c>
      <c r="AT901" t="s">
        <v>4529</v>
      </c>
      <c r="AU901" t="s">
        <v>4530</v>
      </c>
      <c r="AV901" t="s">
        <v>4531</v>
      </c>
      <c r="AW901" t="s">
        <v>4532</v>
      </c>
      <c r="AX901" t="s">
        <v>4533</v>
      </c>
      <c r="AY901" t="s">
        <v>4534</v>
      </c>
      <c r="AZ901" t="s">
        <v>4535</v>
      </c>
      <c r="BA901" t="s">
        <v>4535</v>
      </c>
      <c r="BB901" t="s">
        <v>4535</v>
      </c>
      <c r="BC901" t="s">
        <v>4536</v>
      </c>
      <c r="BD901" t="s">
        <v>4537</v>
      </c>
      <c r="BE901" t="s">
        <v>4538</v>
      </c>
      <c r="BF901" t="s">
        <v>4539</v>
      </c>
      <c r="BG901" t="s">
        <v>4540</v>
      </c>
      <c r="BH901" t="s">
        <v>4541</v>
      </c>
      <c r="BI901" t="s">
        <v>4542</v>
      </c>
      <c r="BJ901" t="s">
        <v>4543</v>
      </c>
      <c r="BK901" t="s">
        <v>4544</v>
      </c>
      <c r="BL901" t="s">
        <v>25</v>
      </c>
      <c r="BM901" t="s">
        <v>25</v>
      </c>
      <c r="BN901" t="s">
        <v>25</v>
      </c>
      <c r="BO901" t="s">
        <v>25</v>
      </c>
      <c r="BP901" t="s">
        <v>25</v>
      </c>
      <c r="BQ901" t="s">
        <v>25</v>
      </c>
      <c r="BR901" t="s">
        <v>25</v>
      </c>
      <c r="BS901" t="s">
        <v>25</v>
      </c>
      <c r="BT901" t="s">
        <v>25</v>
      </c>
      <c r="BU901" t="s">
        <v>25</v>
      </c>
      <c r="BV901" t="s">
        <v>25</v>
      </c>
      <c r="BW901" t="s">
        <v>25</v>
      </c>
      <c r="BX901" t="s">
        <v>25</v>
      </c>
      <c r="BY901" t="s">
        <v>25</v>
      </c>
      <c r="BZ901" t="s">
        <v>25</v>
      </c>
      <c r="CA901" t="s">
        <v>25</v>
      </c>
      <c r="CB901" t="s">
        <v>25</v>
      </c>
      <c r="CC901" t="s">
        <v>25</v>
      </c>
      <c r="CD901" t="s">
        <v>25</v>
      </c>
      <c r="CE901" t="s">
        <v>25</v>
      </c>
      <c r="CF901" t="s">
        <v>25</v>
      </c>
      <c r="CG901" t="s">
        <v>25</v>
      </c>
      <c r="CH901" t="s">
        <v>25</v>
      </c>
      <c r="CI901" t="s">
        <v>25</v>
      </c>
      <c r="CJ901" t="s">
        <v>25</v>
      </c>
      <c r="CK901" t="s">
        <v>25</v>
      </c>
      <c r="CL901" t="s">
        <v>25</v>
      </c>
      <c r="CM901" t="s">
        <v>25</v>
      </c>
      <c r="CN901" t="s">
        <v>25</v>
      </c>
      <c r="CO901" t="s">
        <v>25</v>
      </c>
      <c r="CP901" t="s">
        <v>25</v>
      </c>
      <c r="CQ901" t="s">
        <v>25</v>
      </c>
      <c r="CR901" t="s">
        <v>25</v>
      </c>
      <c r="CS901" t="s">
        <v>25</v>
      </c>
      <c r="CT901" t="s">
        <v>25</v>
      </c>
      <c r="CU901" t="s">
        <v>25</v>
      </c>
      <c r="CV901" t="s">
        <v>25</v>
      </c>
      <c r="CW901" t="s">
        <v>25</v>
      </c>
      <c r="CX901" t="s">
        <v>25</v>
      </c>
      <c r="CY901" t="s">
        <v>25</v>
      </c>
      <c r="CZ901" t="s">
        <v>25</v>
      </c>
      <c r="DA901" t="s">
        <v>25</v>
      </c>
      <c r="DB901" t="s">
        <v>25</v>
      </c>
      <c r="DC901" t="s">
        <v>25</v>
      </c>
    </row>
    <row r="902" spans="1:107" x14ac:dyDescent="0.2">
      <c r="A902" t="s">
        <v>359</v>
      </c>
      <c r="B902">
        <v>55242466</v>
      </c>
      <c r="C902" t="s">
        <v>33</v>
      </c>
      <c r="D902">
        <v>0</v>
      </c>
      <c r="E902">
        <v>-15</v>
      </c>
      <c r="F902">
        <v>0</v>
      </c>
      <c r="G902" t="s">
        <v>24</v>
      </c>
      <c r="H902">
        <v>1</v>
      </c>
      <c r="I902" t="s">
        <v>25</v>
      </c>
      <c r="J902">
        <v>0</v>
      </c>
      <c r="K902" t="s">
        <v>25</v>
      </c>
      <c r="L902">
        <v>0</v>
      </c>
      <c r="M902">
        <v>0.66700000000000004</v>
      </c>
      <c r="N902" t="s">
        <v>363</v>
      </c>
      <c r="O902" t="s">
        <v>151</v>
      </c>
      <c r="P902" t="s">
        <v>2359</v>
      </c>
      <c r="Q902" t="s">
        <v>3246</v>
      </c>
      <c r="R902" t="s">
        <v>25</v>
      </c>
      <c r="S902" t="s">
        <v>26</v>
      </c>
      <c r="T902" t="s">
        <v>25</v>
      </c>
      <c r="U902">
        <v>2</v>
      </c>
      <c r="V902">
        <v>705</v>
      </c>
      <c r="W902" t="s">
        <v>2411</v>
      </c>
      <c r="X902" t="s">
        <v>25</v>
      </c>
      <c r="Y902" t="s">
        <v>25</v>
      </c>
      <c r="Z902" t="s">
        <v>25</v>
      </c>
      <c r="AA902" t="s">
        <v>25</v>
      </c>
      <c r="AB902" t="s">
        <v>25</v>
      </c>
      <c r="AC902" t="s">
        <v>25</v>
      </c>
      <c r="AD902" t="s">
        <v>25</v>
      </c>
      <c r="AE902" t="s">
        <v>4515</v>
      </c>
      <c r="AF902" t="s">
        <v>4516</v>
      </c>
      <c r="AG902" t="s">
        <v>413</v>
      </c>
      <c r="AH902" t="s">
        <v>4517</v>
      </c>
      <c r="AI902" t="s">
        <v>4518</v>
      </c>
      <c r="AJ902" t="s">
        <v>4519</v>
      </c>
      <c r="AK902" t="s">
        <v>4520</v>
      </c>
      <c r="AL902" t="s">
        <v>4521</v>
      </c>
      <c r="AM902" t="s">
        <v>4522</v>
      </c>
      <c r="AN902" t="s">
        <v>4523</v>
      </c>
      <c r="AO902" t="s">
        <v>4524</v>
      </c>
      <c r="AP902" t="s">
        <v>4525</v>
      </c>
      <c r="AQ902" t="s">
        <v>4526</v>
      </c>
      <c r="AR902" t="s">
        <v>4527</v>
      </c>
      <c r="AS902" t="s">
        <v>4528</v>
      </c>
      <c r="AT902" t="s">
        <v>4529</v>
      </c>
      <c r="AU902" t="s">
        <v>4530</v>
      </c>
      <c r="AV902" t="s">
        <v>4531</v>
      </c>
      <c r="AW902" t="s">
        <v>4532</v>
      </c>
      <c r="AX902" t="s">
        <v>4533</v>
      </c>
      <c r="AY902" t="s">
        <v>4534</v>
      </c>
      <c r="AZ902" t="s">
        <v>4535</v>
      </c>
      <c r="BA902" t="s">
        <v>4535</v>
      </c>
      <c r="BB902" t="s">
        <v>4535</v>
      </c>
      <c r="BC902" t="s">
        <v>4536</v>
      </c>
      <c r="BD902" t="s">
        <v>4537</v>
      </c>
      <c r="BE902" t="s">
        <v>4538</v>
      </c>
      <c r="BF902" t="s">
        <v>4539</v>
      </c>
      <c r="BG902" t="s">
        <v>4540</v>
      </c>
      <c r="BH902" t="s">
        <v>4541</v>
      </c>
      <c r="BI902" t="s">
        <v>4542</v>
      </c>
      <c r="BJ902" t="s">
        <v>4543</v>
      </c>
      <c r="BK902" t="s">
        <v>4544</v>
      </c>
      <c r="BL902" t="s">
        <v>25</v>
      </c>
      <c r="BM902" t="s">
        <v>25</v>
      </c>
      <c r="BN902" t="s">
        <v>25</v>
      </c>
      <c r="BO902" t="s">
        <v>25</v>
      </c>
      <c r="BP902" t="s">
        <v>25</v>
      </c>
      <c r="BQ902" t="s">
        <v>25</v>
      </c>
      <c r="BR902" t="s">
        <v>25</v>
      </c>
      <c r="BS902" t="s">
        <v>25</v>
      </c>
      <c r="BT902" t="s">
        <v>25</v>
      </c>
      <c r="BU902" t="s">
        <v>25</v>
      </c>
      <c r="BV902" t="s">
        <v>25</v>
      </c>
      <c r="BW902" t="s">
        <v>25</v>
      </c>
      <c r="BX902" t="s">
        <v>25</v>
      </c>
      <c r="BY902" t="s">
        <v>25</v>
      </c>
      <c r="BZ902" t="s">
        <v>25</v>
      </c>
      <c r="CA902" t="s">
        <v>25</v>
      </c>
      <c r="CB902" t="s">
        <v>25</v>
      </c>
      <c r="CC902" t="s">
        <v>25</v>
      </c>
      <c r="CD902" t="s">
        <v>25</v>
      </c>
      <c r="CE902" t="s">
        <v>25</v>
      </c>
      <c r="CF902" t="s">
        <v>25</v>
      </c>
      <c r="CG902" t="s">
        <v>25</v>
      </c>
      <c r="CH902" t="s">
        <v>25</v>
      </c>
      <c r="CI902" t="s">
        <v>25</v>
      </c>
      <c r="CJ902" t="s">
        <v>25</v>
      </c>
      <c r="CK902" t="s">
        <v>25</v>
      </c>
      <c r="CL902" t="s">
        <v>25</v>
      </c>
      <c r="CM902" t="s">
        <v>25</v>
      </c>
      <c r="CN902" t="s">
        <v>25</v>
      </c>
      <c r="CO902" t="s">
        <v>25</v>
      </c>
      <c r="CP902" t="s">
        <v>25</v>
      </c>
      <c r="CQ902" t="s">
        <v>25</v>
      </c>
      <c r="CR902" t="s">
        <v>25</v>
      </c>
      <c r="CS902" t="s">
        <v>25</v>
      </c>
      <c r="CT902" t="s">
        <v>25</v>
      </c>
      <c r="CU902" t="s">
        <v>25</v>
      </c>
      <c r="CV902" t="s">
        <v>25</v>
      </c>
      <c r="CW902" t="s">
        <v>25</v>
      </c>
      <c r="CX902" t="s">
        <v>25</v>
      </c>
      <c r="CY902" t="s">
        <v>25</v>
      </c>
      <c r="CZ902" t="s">
        <v>25</v>
      </c>
      <c r="DA902" t="s">
        <v>25</v>
      </c>
      <c r="DB902" t="s">
        <v>25</v>
      </c>
      <c r="DC902" t="s">
        <v>25</v>
      </c>
    </row>
    <row r="903" spans="1:107" x14ac:dyDescent="0.2">
      <c r="A903" t="s">
        <v>359</v>
      </c>
      <c r="B903">
        <v>55242466</v>
      </c>
      <c r="C903" t="s">
        <v>33</v>
      </c>
      <c r="D903">
        <v>0</v>
      </c>
      <c r="E903">
        <v>-15</v>
      </c>
      <c r="F903">
        <v>0</v>
      </c>
      <c r="G903" t="s">
        <v>24</v>
      </c>
      <c r="H903">
        <v>1</v>
      </c>
      <c r="I903" t="s">
        <v>25</v>
      </c>
      <c r="J903">
        <v>0</v>
      </c>
      <c r="K903" t="s">
        <v>25</v>
      </c>
      <c r="L903">
        <v>0</v>
      </c>
      <c r="M903">
        <v>0.66700000000000004</v>
      </c>
      <c r="N903" t="s">
        <v>363</v>
      </c>
      <c r="O903" t="s">
        <v>151</v>
      </c>
      <c r="P903" t="s">
        <v>2359</v>
      </c>
      <c r="Q903" t="s">
        <v>3246</v>
      </c>
      <c r="R903" t="s">
        <v>25</v>
      </c>
      <c r="S903" t="s">
        <v>26</v>
      </c>
      <c r="T903" t="s">
        <v>25</v>
      </c>
      <c r="U903">
        <v>2</v>
      </c>
      <c r="V903">
        <v>705</v>
      </c>
      <c r="W903" t="s">
        <v>2411</v>
      </c>
      <c r="X903" t="s">
        <v>25</v>
      </c>
      <c r="Y903" t="s">
        <v>25</v>
      </c>
      <c r="Z903" t="s">
        <v>25</v>
      </c>
      <c r="AA903" t="s">
        <v>25</v>
      </c>
      <c r="AB903" t="s">
        <v>25</v>
      </c>
      <c r="AC903" t="s">
        <v>25</v>
      </c>
      <c r="AD903" t="s">
        <v>25</v>
      </c>
      <c r="AE903" t="s">
        <v>4545</v>
      </c>
      <c r="AF903" t="s">
        <v>4516</v>
      </c>
      <c r="AG903" t="s">
        <v>413</v>
      </c>
      <c r="AH903" t="s">
        <v>4517</v>
      </c>
      <c r="AI903" t="s">
        <v>4518</v>
      </c>
      <c r="AJ903" t="s">
        <v>4519</v>
      </c>
      <c r="AK903" t="s">
        <v>4520</v>
      </c>
      <c r="AL903" t="s">
        <v>4521</v>
      </c>
      <c r="AM903" t="s">
        <v>4522</v>
      </c>
      <c r="AN903" t="s">
        <v>4523</v>
      </c>
      <c r="AO903" t="s">
        <v>4524</v>
      </c>
      <c r="AP903" t="s">
        <v>4525</v>
      </c>
      <c r="AQ903" t="s">
        <v>4526</v>
      </c>
      <c r="AR903" t="s">
        <v>4527</v>
      </c>
      <c r="AS903" t="s">
        <v>4528</v>
      </c>
      <c r="AT903" t="s">
        <v>4529</v>
      </c>
      <c r="AU903" t="s">
        <v>4530</v>
      </c>
      <c r="AV903" t="s">
        <v>4531</v>
      </c>
      <c r="AW903" t="s">
        <v>4532</v>
      </c>
      <c r="AX903" t="s">
        <v>4533</v>
      </c>
      <c r="AY903" t="s">
        <v>4534</v>
      </c>
      <c r="AZ903" t="s">
        <v>4535</v>
      </c>
      <c r="BA903" t="s">
        <v>4535</v>
      </c>
      <c r="BB903" t="s">
        <v>4535</v>
      </c>
      <c r="BC903" t="s">
        <v>4536</v>
      </c>
      <c r="BD903" t="s">
        <v>4537</v>
      </c>
      <c r="BE903" t="s">
        <v>4538</v>
      </c>
      <c r="BF903" t="s">
        <v>4539</v>
      </c>
      <c r="BG903" t="s">
        <v>4540</v>
      </c>
      <c r="BH903" t="s">
        <v>4541</v>
      </c>
      <c r="BI903" t="s">
        <v>4542</v>
      </c>
      <c r="BJ903" t="s">
        <v>4543</v>
      </c>
      <c r="BK903" t="s">
        <v>4544</v>
      </c>
      <c r="BL903" t="s">
        <v>25</v>
      </c>
      <c r="BM903" t="s">
        <v>25</v>
      </c>
      <c r="BN903" t="s">
        <v>25</v>
      </c>
      <c r="BO903" t="s">
        <v>25</v>
      </c>
      <c r="BP903" t="s">
        <v>25</v>
      </c>
      <c r="BQ903" t="s">
        <v>25</v>
      </c>
      <c r="BR903" t="s">
        <v>25</v>
      </c>
      <c r="BS903" t="s">
        <v>25</v>
      </c>
      <c r="BT903" t="s">
        <v>25</v>
      </c>
      <c r="BU903" t="s">
        <v>25</v>
      </c>
      <c r="BV903" t="s">
        <v>25</v>
      </c>
      <c r="BW903" t="s">
        <v>25</v>
      </c>
      <c r="BX903" t="s">
        <v>25</v>
      </c>
      <c r="BY903" t="s">
        <v>25</v>
      </c>
      <c r="BZ903" t="s">
        <v>25</v>
      </c>
      <c r="CA903" t="s">
        <v>25</v>
      </c>
      <c r="CB903" t="s">
        <v>25</v>
      </c>
      <c r="CC903" t="s">
        <v>25</v>
      </c>
      <c r="CD903" t="s">
        <v>25</v>
      </c>
      <c r="CE903" t="s">
        <v>25</v>
      </c>
      <c r="CF903" t="s">
        <v>25</v>
      </c>
      <c r="CG903" t="s">
        <v>25</v>
      </c>
      <c r="CH903" t="s">
        <v>25</v>
      </c>
      <c r="CI903" t="s">
        <v>25</v>
      </c>
      <c r="CJ903" t="s">
        <v>25</v>
      </c>
      <c r="CK903" t="s">
        <v>25</v>
      </c>
      <c r="CL903" t="s">
        <v>25</v>
      </c>
      <c r="CM903" t="s">
        <v>25</v>
      </c>
      <c r="CN903" t="s">
        <v>25</v>
      </c>
      <c r="CO903" t="s">
        <v>25</v>
      </c>
      <c r="CP903" t="s">
        <v>25</v>
      </c>
      <c r="CQ903" t="s">
        <v>25</v>
      </c>
      <c r="CR903" t="s">
        <v>25</v>
      </c>
      <c r="CS903" t="s">
        <v>25</v>
      </c>
      <c r="CT903" t="s">
        <v>25</v>
      </c>
      <c r="CU903" t="s">
        <v>25</v>
      </c>
      <c r="CV903" t="s">
        <v>25</v>
      </c>
      <c r="CW903" t="s">
        <v>25</v>
      </c>
      <c r="CX903" t="s">
        <v>25</v>
      </c>
      <c r="CY903" t="s">
        <v>25</v>
      </c>
      <c r="CZ903" t="s">
        <v>25</v>
      </c>
      <c r="DA903" t="s">
        <v>25</v>
      </c>
      <c r="DB903" t="s">
        <v>25</v>
      </c>
      <c r="DC903" t="s">
        <v>25</v>
      </c>
    </row>
    <row r="904" spans="1:107" x14ac:dyDescent="0.2">
      <c r="A904" t="s">
        <v>359</v>
      </c>
      <c r="B904">
        <v>55242466</v>
      </c>
      <c r="C904" t="s">
        <v>33</v>
      </c>
      <c r="D904">
        <v>0</v>
      </c>
      <c r="E904">
        <v>-15</v>
      </c>
      <c r="F904">
        <v>0</v>
      </c>
      <c r="G904" t="s">
        <v>24</v>
      </c>
      <c r="H904">
        <v>1</v>
      </c>
      <c r="I904" t="s">
        <v>25</v>
      </c>
      <c r="J904">
        <v>0</v>
      </c>
      <c r="K904" t="s">
        <v>25</v>
      </c>
      <c r="L904">
        <v>0</v>
      </c>
      <c r="M904">
        <v>0.66700000000000004</v>
      </c>
      <c r="N904" t="s">
        <v>363</v>
      </c>
      <c r="O904" t="s">
        <v>151</v>
      </c>
      <c r="P904" t="s">
        <v>2359</v>
      </c>
      <c r="Q904" t="s">
        <v>3246</v>
      </c>
      <c r="R904" t="s">
        <v>25</v>
      </c>
      <c r="S904" t="s">
        <v>26</v>
      </c>
      <c r="T904" t="s">
        <v>25</v>
      </c>
      <c r="U904">
        <v>2</v>
      </c>
      <c r="V904">
        <v>750</v>
      </c>
      <c r="W904" t="s">
        <v>2411</v>
      </c>
      <c r="X904" t="s">
        <v>25</v>
      </c>
      <c r="Y904" t="s">
        <v>25</v>
      </c>
      <c r="Z904" t="s">
        <v>25</v>
      </c>
      <c r="AA904" t="s">
        <v>25</v>
      </c>
      <c r="AB904" t="s">
        <v>25</v>
      </c>
      <c r="AC904" t="s">
        <v>25</v>
      </c>
      <c r="AD904" t="s">
        <v>25</v>
      </c>
      <c r="AE904" t="s">
        <v>4546</v>
      </c>
      <c r="AF904" t="s">
        <v>4516</v>
      </c>
      <c r="AG904" t="s">
        <v>413</v>
      </c>
      <c r="AH904" t="s">
        <v>4517</v>
      </c>
      <c r="AI904" t="s">
        <v>4518</v>
      </c>
      <c r="AJ904" t="s">
        <v>4519</v>
      </c>
      <c r="AK904" t="s">
        <v>4520</v>
      </c>
      <c r="AL904" t="s">
        <v>4521</v>
      </c>
      <c r="AM904" t="s">
        <v>4522</v>
      </c>
      <c r="AN904" t="s">
        <v>4523</v>
      </c>
      <c r="AO904" t="s">
        <v>4524</v>
      </c>
      <c r="AP904" t="s">
        <v>4525</v>
      </c>
      <c r="AQ904" t="s">
        <v>4526</v>
      </c>
      <c r="AR904" t="s">
        <v>4527</v>
      </c>
      <c r="AS904" t="s">
        <v>4528</v>
      </c>
      <c r="AT904" t="s">
        <v>4529</v>
      </c>
      <c r="AU904" t="s">
        <v>4530</v>
      </c>
      <c r="AV904" t="s">
        <v>4531</v>
      </c>
      <c r="AW904" t="s">
        <v>4532</v>
      </c>
      <c r="AX904" t="s">
        <v>4533</v>
      </c>
      <c r="AY904" t="s">
        <v>4534</v>
      </c>
      <c r="AZ904" t="s">
        <v>4535</v>
      </c>
      <c r="BA904" t="s">
        <v>4535</v>
      </c>
      <c r="BB904" t="s">
        <v>4535</v>
      </c>
      <c r="BC904" t="s">
        <v>4536</v>
      </c>
      <c r="BD904" t="s">
        <v>4537</v>
      </c>
      <c r="BE904" t="s">
        <v>4538</v>
      </c>
      <c r="BF904" t="s">
        <v>4539</v>
      </c>
      <c r="BG904" t="s">
        <v>4540</v>
      </c>
      <c r="BH904" t="s">
        <v>4541</v>
      </c>
      <c r="BI904" t="s">
        <v>4542</v>
      </c>
      <c r="BJ904" t="s">
        <v>4543</v>
      </c>
      <c r="BK904" t="s">
        <v>4544</v>
      </c>
      <c r="BL904" t="s">
        <v>25</v>
      </c>
      <c r="BM904" t="s">
        <v>25</v>
      </c>
      <c r="BN904" t="s">
        <v>25</v>
      </c>
      <c r="BO904" t="s">
        <v>25</v>
      </c>
      <c r="BP904" t="s">
        <v>25</v>
      </c>
      <c r="BQ904" t="s">
        <v>25</v>
      </c>
      <c r="BR904" t="s">
        <v>25</v>
      </c>
      <c r="BS904" t="s">
        <v>25</v>
      </c>
      <c r="BT904" t="s">
        <v>25</v>
      </c>
      <c r="BU904" t="s">
        <v>25</v>
      </c>
      <c r="BV904" t="s">
        <v>25</v>
      </c>
      <c r="BW904" t="s">
        <v>25</v>
      </c>
      <c r="BX904" t="s">
        <v>25</v>
      </c>
      <c r="BY904" t="s">
        <v>25</v>
      </c>
      <c r="BZ904" t="s">
        <v>25</v>
      </c>
      <c r="CA904" t="s">
        <v>25</v>
      </c>
      <c r="CB904" t="s">
        <v>25</v>
      </c>
      <c r="CC904" t="s">
        <v>25</v>
      </c>
      <c r="CD904" t="s">
        <v>25</v>
      </c>
      <c r="CE904" t="s">
        <v>25</v>
      </c>
      <c r="CF904" t="s">
        <v>25</v>
      </c>
      <c r="CG904" t="s">
        <v>25</v>
      </c>
      <c r="CH904" t="s">
        <v>25</v>
      </c>
      <c r="CI904" t="s">
        <v>25</v>
      </c>
      <c r="CJ904" t="s">
        <v>25</v>
      </c>
      <c r="CK904" t="s">
        <v>25</v>
      </c>
      <c r="CL904" t="s">
        <v>25</v>
      </c>
      <c r="CM904" t="s">
        <v>25</v>
      </c>
      <c r="CN904" t="s">
        <v>25</v>
      </c>
      <c r="CO904" t="s">
        <v>25</v>
      </c>
      <c r="CP904" t="s">
        <v>25</v>
      </c>
      <c r="CQ904" t="s">
        <v>25</v>
      </c>
      <c r="CR904" t="s">
        <v>25</v>
      </c>
      <c r="CS904" t="s">
        <v>25</v>
      </c>
      <c r="CT904" t="s">
        <v>25</v>
      </c>
      <c r="CU904" t="s">
        <v>25</v>
      </c>
      <c r="CV904" t="s">
        <v>25</v>
      </c>
      <c r="CW904" t="s">
        <v>25</v>
      </c>
      <c r="CX904" t="s">
        <v>25</v>
      </c>
      <c r="CY904" t="s">
        <v>25</v>
      </c>
      <c r="CZ904" t="s">
        <v>25</v>
      </c>
      <c r="DA904" t="s">
        <v>25</v>
      </c>
      <c r="DB904" t="s">
        <v>25</v>
      </c>
      <c r="DC904" t="s">
        <v>25</v>
      </c>
    </row>
    <row r="905" spans="1:107" x14ac:dyDescent="0.2">
      <c r="A905" t="s">
        <v>359</v>
      </c>
      <c r="B905">
        <v>55242466</v>
      </c>
      <c r="C905" t="s">
        <v>33</v>
      </c>
      <c r="D905">
        <v>0</v>
      </c>
      <c r="E905">
        <v>-15</v>
      </c>
      <c r="F905">
        <v>0</v>
      </c>
      <c r="G905" t="s">
        <v>24</v>
      </c>
      <c r="H905">
        <v>1</v>
      </c>
      <c r="I905" t="s">
        <v>25</v>
      </c>
      <c r="J905">
        <v>0</v>
      </c>
      <c r="K905" t="s">
        <v>25</v>
      </c>
      <c r="L905">
        <v>0</v>
      </c>
      <c r="M905">
        <v>0.66700000000000004</v>
      </c>
      <c r="N905" t="s">
        <v>363</v>
      </c>
      <c r="O905" t="s">
        <v>151</v>
      </c>
      <c r="P905" t="s">
        <v>2359</v>
      </c>
      <c r="Q905" t="s">
        <v>3246</v>
      </c>
      <c r="R905" t="s">
        <v>25</v>
      </c>
      <c r="S905" t="s">
        <v>26</v>
      </c>
      <c r="T905" t="s">
        <v>25</v>
      </c>
      <c r="U905">
        <v>2</v>
      </c>
      <c r="V905">
        <v>483</v>
      </c>
      <c r="W905" t="s">
        <v>2411</v>
      </c>
      <c r="X905" t="s">
        <v>25</v>
      </c>
      <c r="Y905" t="s">
        <v>25</v>
      </c>
      <c r="Z905" t="s">
        <v>25</v>
      </c>
      <c r="AA905" t="s">
        <v>25</v>
      </c>
      <c r="AB905" t="s">
        <v>25</v>
      </c>
      <c r="AC905" t="s">
        <v>25</v>
      </c>
      <c r="AD905" t="s">
        <v>25</v>
      </c>
      <c r="AE905" t="s">
        <v>4547</v>
      </c>
      <c r="AF905" t="s">
        <v>4516</v>
      </c>
      <c r="AG905" t="s">
        <v>413</v>
      </c>
      <c r="AH905" t="s">
        <v>4517</v>
      </c>
      <c r="AI905" t="s">
        <v>4518</v>
      </c>
      <c r="AJ905" t="s">
        <v>4519</v>
      </c>
      <c r="AK905" t="s">
        <v>4520</v>
      </c>
      <c r="AL905" t="s">
        <v>4521</v>
      </c>
      <c r="AM905" t="s">
        <v>4522</v>
      </c>
      <c r="AN905" t="s">
        <v>4523</v>
      </c>
      <c r="AO905" t="s">
        <v>4524</v>
      </c>
      <c r="AP905" t="s">
        <v>4525</v>
      </c>
      <c r="AQ905" t="s">
        <v>4526</v>
      </c>
      <c r="AR905" t="s">
        <v>4527</v>
      </c>
      <c r="AS905" t="s">
        <v>4528</v>
      </c>
      <c r="AT905" t="s">
        <v>4529</v>
      </c>
      <c r="AU905" t="s">
        <v>4530</v>
      </c>
      <c r="AV905" t="s">
        <v>4531</v>
      </c>
      <c r="AW905" t="s">
        <v>4532</v>
      </c>
      <c r="AX905" t="s">
        <v>4533</v>
      </c>
      <c r="AY905" t="s">
        <v>4534</v>
      </c>
      <c r="AZ905" t="s">
        <v>4535</v>
      </c>
      <c r="BA905" t="s">
        <v>4535</v>
      </c>
      <c r="BB905" t="s">
        <v>4535</v>
      </c>
      <c r="BC905" t="s">
        <v>4536</v>
      </c>
      <c r="BD905" t="s">
        <v>4537</v>
      </c>
      <c r="BE905" t="s">
        <v>4538</v>
      </c>
      <c r="BF905" t="s">
        <v>4539</v>
      </c>
      <c r="BG905" t="s">
        <v>4540</v>
      </c>
      <c r="BH905" t="s">
        <v>4541</v>
      </c>
      <c r="BI905" t="s">
        <v>4542</v>
      </c>
      <c r="BJ905" t="s">
        <v>4543</v>
      </c>
      <c r="BK905" t="s">
        <v>4544</v>
      </c>
      <c r="BL905" t="s">
        <v>25</v>
      </c>
      <c r="BM905" t="s">
        <v>25</v>
      </c>
      <c r="BN905" t="s">
        <v>25</v>
      </c>
      <c r="BO905" t="s">
        <v>25</v>
      </c>
      <c r="BP905" t="s">
        <v>25</v>
      </c>
      <c r="BQ905" t="s">
        <v>25</v>
      </c>
      <c r="BR905" t="s">
        <v>25</v>
      </c>
      <c r="BS905" t="s">
        <v>25</v>
      </c>
      <c r="BT905" t="s">
        <v>25</v>
      </c>
      <c r="BU905" t="s">
        <v>25</v>
      </c>
      <c r="BV905" t="s">
        <v>25</v>
      </c>
      <c r="BW905" t="s">
        <v>25</v>
      </c>
      <c r="BX905" t="s">
        <v>25</v>
      </c>
      <c r="BY905" t="s">
        <v>25</v>
      </c>
      <c r="BZ905" t="s">
        <v>25</v>
      </c>
      <c r="CA905" t="s">
        <v>25</v>
      </c>
      <c r="CB905" t="s">
        <v>25</v>
      </c>
      <c r="CC905" t="s">
        <v>25</v>
      </c>
      <c r="CD905" t="s">
        <v>25</v>
      </c>
      <c r="CE905" t="s">
        <v>25</v>
      </c>
      <c r="CF905" t="s">
        <v>25</v>
      </c>
      <c r="CG905" t="s">
        <v>25</v>
      </c>
      <c r="CH905" t="s">
        <v>25</v>
      </c>
      <c r="CI905" t="s">
        <v>25</v>
      </c>
      <c r="CJ905" t="s">
        <v>25</v>
      </c>
      <c r="CK905" t="s">
        <v>25</v>
      </c>
      <c r="CL905" t="s">
        <v>25</v>
      </c>
      <c r="CM905" t="s">
        <v>25</v>
      </c>
      <c r="CN905" t="s">
        <v>25</v>
      </c>
      <c r="CO905" t="s">
        <v>25</v>
      </c>
      <c r="CP905" t="s">
        <v>25</v>
      </c>
      <c r="CQ905" t="s">
        <v>25</v>
      </c>
      <c r="CR905" t="s">
        <v>25</v>
      </c>
      <c r="CS905" t="s">
        <v>25</v>
      </c>
      <c r="CT905" t="s">
        <v>25</v>
      </c>
      <c r="CU905" t="s">
        <v>25</v>
      </c>
      <c r="CV905" t="s">
        <v>25</v>
      </c>
      <c r="CW905" t="s">
        <v>25</v>
      </c>
      <c r="CX905" t="s">
        <v>25</v>
      </c>
      <c r="CY905" t="s">
        <v>25</v>
      </c>
      <c r="CZ905" t="s">
        <v>25</v>
      </c>
      <c r="DA905" t="s">
        <v>25</v>
      </c>
      <c r="DB905" t="s">
        <v>25</v>
      </c>
      <c r="DC905" t="s">
        <v>25</v>
      </c>
    </row>
    <row r="906" spans="1:107" x14ac:dyDescent="0.2">
      <c r="A906" t="s">
        <v>359</v>
      </c>
      <c r="B906">
        <v>55242466</v>
      </c>
      <c r="C906" t="s">
        <v>33</v>
      </c>
      <c r="D906">
        <v>0</v>
      </c>
      <c r="E906">
        <v>-15</v>
      </c>
      <c r="F906">
        <v>0</v>
      </c>
      <c r="G906" t="s">
        <v>24</v>
      </c>
      <c r="H906">
        <v>1</v>
      </c>
      <c r="I906" t="s">
        <v>25</v>
      </c>
      <c r="J906">
        <v>0</v>
      </c>
      <c r="K906" t="s">
        <v>25</v>
      </c>
      <c r="L906">
        <v>0</v>
      </c>
      <c r="M906">
        <v>0.66700000000000004</v>
      </c>
      <c r="N906" t="s">
        <v>363</v>
      </c>
      <c r="O906" t="s">
        <v>151</v>
      </c>
      <c r="P906" t="s">
        <v>2359</v>
      </c>
      <c r="Q906" t="s">
        <v>3246</v>
      </c>
      <c r="R906" t="s">
        <v>25</v>
      </c>
      <c r="S906" t="s">
        <v>26</v>
      </c>
      <c r="T906" t="s">
        <v>25</v>
      </c>
      <c r="U906">
        <v>2</v>
      </c>
      <c r="V906">
        <v>750</v>
      </c>
      <c r="W906" t="s">
        <v>2411</v>
      </c>
      <c r="X906" t="s">
        <v>4548</v>
      </c>
      <c r="Y906" t="s">
        <v>4549</v>
      </c>
      <c r="Z906" t="s">
        <v>4550</v>
      </c>
      <c r="AA906" t="s">
        <v>4551</v>
      </c>
      <c r="AB906" t="s">
        <v>4552</v>
      </c>
      <c r="AC906" t="s">
        <v>4553</v>
      </c>
      <c r="AD906" t="s">
        <v>25</v>
      </c>
      <c r="AE906" t="s">
        <v>4549</v>
      </c>
      <c r="AF906" t="s">
        <v>4516</v>
      </c>
      <c r="AG906" t="s">
        <v>413</v>
      </c>
      <c r="AH906" t="s">
        <v>4517</v>
      </c>
      <c r="AI906" t="s">
        <v>4518</v>
      </c>
      <c r="AJ906" t="s">
        <v>4519</v>
      </c>
      <c r="AK906" t="s">
        <v>4520</v>
      </c>
      <c r="AL906" t="s">
        <v>4521</v>
      </c>
      <c r="AM906" t="s">
        <v>4522</v>
      </c>
      <c r="AN906" t="s">
        <v>4523</v>
      </c>
      <c r="AO906" t="s">
        <v>4524</v>
      </c>
      <c r="AP906" t="s">
        <v>4525</v>
      </c>
      <c r="AQ906" t="s">
        <v>4526</v>
      </c>
      <c r="AR906" t="s">
        <v>4527</v>
      </c>
      <c r="AS906" t="s">
        <v>4528</v>
      </c>
      <c r="AT906" t="s">
        <v>4529</v>
      </c>
      <c r="AU906" t="s">
        <v>4530</v>
      </c>
      <c r="AV906" t="s">
        <v>4531</v>
      </c>
      <c r="AW906" t="s">
        <v>4532</v>
      </c>
      <c r="AX906" t="s">
        <v>4533</v>
      </c>
      <c r="AY906" t="s">
        <v>4534</v>
      </c>
      <c r="AZ906" t="s">
        <v>4535</v>
      </c>
      <c r="BA906" t="s">
        <v>4535</v>
      </c>
      <c r="BB906" t="s">
        <v>4535</v>
      </c>
      <c r="BC906" t="s">
        <v>4536</v>
      </c>
      <c r="BD906" t="s">
        <v>4537</v>
      </c>
      <c r="BE906" t="s">
        <v>4538</v>
      </c>
      <c r="BF906" t="s">
        <v>4539</v>
      </c>
      <c r="BG906" t="s">
        <v>4540</v>
      </c>
      <c r="BH906" t="s">
        <v>4541</v>
      </c>
      <c r="BI906" t="s">
        <v>4542</v>
      </c>
      <c r="BJ906" t="s">
        <v>4543</v>
      </c>
      <c r="BK906" t="s">
        <v>4544</v>
      </c>
      <c r="BL906" t="s">
        <v>25</v>
      </c>
      <c r="BM906" t="s">
        <v>25</v>
      </c>
      <c r="BN906" t="s">
        <v>25</v>
      </c>
      <c r="BO906" t="s">
        <v>25</v>
      </c>
      <c r="BP906" t="s">
        <v>25</v>
      </c>
      <c r="BQ906" t="s">
        <v>25</v>
      </c>
      <c r="BR906" t="s">
        <v>25</v>
      </c>
      <c r="BS906" t="s">
        <v>25</v>
      </c>
      <c r="BT906" t="s">
        <v>25</v>
      </c>
      <c r="BU906" t="s">
        <v>25</v>
      </c>
      <c r="BV906" t="s">
        <v>25</v>
      </c>
      <c r="BW906" t="s">
        <v>25</v>
      </c>
      <c r="BX906" t="s">
        <v>25</v>
      </c>
      <c r="BY906" t="s">
        <v>25</v>
      </c>
      <c r="BZ906" t="s">
        <v>25</v>
      </c>
      <c r="CA906" t="s">
        <v>25</v>
      </c>
      <c r="CB906" t="s">
        <v>25</v>
      </c>
      <c r="CC906" t="s">
        <v>25</v>
      </c>
      <c r="CD906" t="s">
        <v>25</v>
      </c>
      <c r="CE906" t="s">
        <v>25</v>
      </c>
      <c r="CF906" t="s">
        <v>25</v>
      </c>
      <c r="CG906" t="s">
        <v>25</v>
      </c>
      <c r="CH906" t="s">
        <v>25</v>
      </c>
      <c r="CI906" t="s">
        <v>25</v>
      </c>
      <c r="CJ906" t="s">
        <v>25</v>
      </c>
      <c r="CK906" t="s">
        <v>25</v>
      </c>
      <c r="CL906" t="s">
        <v>25</v>
      </c>
      <c r="CM906" t="s">
        <v>25</v>
      </c>
      <c r="CN906" t="s">
        <v>25</v>
      </c>
      <c r="CO906" t="s">
        <v>25</v>
      </c>
      <c r="CP906" t="s">
        <v>25</v>
      </c>
      <c r="CQ906" t="s">
        <v>25</v>
      </c>
      <c r="CR906" t="s">
        <v>25</v>
      </c>
      <c r="CS906" t="s">
        <v>25</v>
      </c>
      <c r="CT906" t="s">
        <v>25</v>
      </c>
      <c r="CU906" t="s">
        <v>25</v>
      </c>
      <c r="CV906" t="s">
        <v>25</v>
      </c>
      <c r="CW906" t="s">
        <v>25</v>
      </c>
      <c r="CX906" t="s">
        <v>25</v>
      </c>
      <c r="CY906" t="s">
        <v>25</v>
      </c>
      <c r="CZ906" t="s">
        <v>25</v>
      </c>
      <c r="DA906" t="s">
        <v>25</v>
      </c>
      <c r="DB906" t="s">
        <v>25</v>
      </c>
      <c r="DC906" t="s">
        <v>25</v>
      </c>
    </row>
    <row r="907" spans="1:107" x14ac:dyDescent="0.2">
      <c r="A907" t="s">
        <v>359</v>
      </c>
      <c r="B907">
        <v>55242466</v>
      </c>
      <c r="C907" t="s">
        <v>33</v>
      </c>
      <c r="D907">
        <v>0</v>
      </c>
      <c r="E907">
        <v>-15</v>
      </c>
      <c r="F907">
        <v>0</v>
      </c>
      <c r="G907" t="s">
        <v>24</v>
      </c>
      <c r="H907">
        <v>1</v>
      </c>
      <c r="I907" t="s">
        <v>25</v>
      </c>
      <c r="J907">
        <v>0</v>
      </c>
      <c r="K907" t="s">
        <v>25</v>
      </c>
      <c r="L907">
        <v>0</v>
      </c>
      <c r="M907">
        <v>0.66700000000000004</v>
      </c>
      <c r="N907" t="s">
        <v>363</v>
      </c>
      <c r="O907" t="s">
        <v>151</v>
      </c>
      <c r="P907" t="s">
        <v>2359</v>
      </c>
      <c r="Q907" t="s">
        <v>3246</v>
      </c>
      <c r="R907" t="s">
        <v>25</v>
      </c>
      <c r="S907" t="s">
        <v>26</v>
      </c>
      <c r="T907" t="s">
        <v>25</v>
      </c>
      <c r="U907">
        <v>2</v>
      </c>
      <c r="V907">
        <v>750</v>
      </c>
      <c r="W907" t="s">
        <v>2411</v>
      </c>
      <c r="X907" t="s">
        <v>4554</v>
      </c>
      <c r="Y907" t="s">
        <v>4555</v>
      </c>
      <c r="Z907" t="s">
        <v>4556</v>
      </c>
      <c r="AA907" t="s">
        <v>4557</v>
      </c>
      <c r="AB907" t="s">
        <v>4552</v>
      </c>
      <c r="AC907" t="s">
        <v>4553</v>
      </c>
      <c r="AD907" t="s">
        <v>25</v>
      </c>
      <c r="AE907" t="s">
        <v>4549</v>
      </c>
      <c r="AF907" t="s">
        <v>4516</v>
      </c>
      <c r="AG907" t="s">
        <v>413</v>
      </c>
      <c r="AH907" t="s">
        <v>4517</v>
      </c>
      <c r="AI907" t="s">
        <v>4518</v>
      </c>
      <c r="AJ907" t="s">
        <v>4519</v>
      </c>
      <c r="AK907" t="s">
        <v>4520</v>
      </c>
      <c r="AL907" t="s">
        <v>4521</v>
      </c>
      <c r="AM907" t="s">
        <v>4522</v>
      </c>
      <c r="AN907" t="s">
        <v>4523</v>
      </c>
      <c r="AO907" t="s">
        <v>4524</v>
      </c>
      <c r="AP907" t="s">
        <v>4525</v>
      </c>
      <c r="AQ907" t="s">
        <v>4526</v>
      </c>
      <c r="AR907" t="s">
        <v>4527</v>
      </c>
      <c r="AS907" t="s">
        <v>4528</v>
      </c>
      <c r="AT907" t="s">
        <v>4529</v>
      </c>
      <c r="AU907" t="s">
        <v>4530</v>
      </c>
      <c r="AV907" t="s">
        <v>4531</v>
      </c>
      <c r="AW907" t="s">
        <v>4532</v>
      </c>
      <c r="AX907" t="s">
        <v>4533</v>
      </c>
      <c r="AY907" t="s">
        <v>4534</v>
      </c>
      <c r="AZ907" t="s">
        <v>4535</v>
      </c>
      <c r="BA907" t="s">
        <v>4535</v>
      </c>
      <c r="BB907" t="s">
        <v>4535</v>
      </c>
      <c r="BC907" t="s">
        <v>4536</v>
      </c>
      <c r="BD907" t="s">
        <v>4537</v>
      </c>
      <c r="BE907" t="s">
        <v>4538</v>
      </c>
      <c r="BF907" t="s">
        <v>4539</v>
      </c>
      <c r="BG907" t="s">
        <v>4540</v>
      </c>
      <c r="BH907" t="s">
        <v>4541</v>
      </c>
      <c r="BI907" t="s">
        <v>4542</v>
      </c>
      <c r="BJ907" t="s">
        <v>4543</v>
      </c>
      <c r="BK907" t="s">
        <v>4544</v>
      </c>
      <c r="BL907" t="s">
        <v>25</v>
      </c>
      <c r="BM907" t="s">
        <v>25</v>
      </c>
      <c r="BN907" t="s">
        <v>25</v>
      </c>
      <c r="BO907" t="s">
        <v>25</v>
      </c>
      <c r="BP907" t="s">
        <v>25</v>
      </c>
      <c r="BQ907" t="s">
        <v>25</v>
      </c>
      <c r="BR907" t="s">
        <v>25</v>
      </c>
      <c r="BS907" t="s">
        <v>25</v>
      </c>
      <c r="BT907" t="s">
        <v>25</v>
      </c>
      <c r="BU907" t="s">
        <v>25</v>
      </c>
      <c r="BV907" t="s">
        <v>25</v>
      </c>
      <c r="BW907" t="s">
        <v>25</v>
      </c>
      <c r="BX907" t="s">
        <v>25</v>
      </c>
      <c r="BY907" t="s">
        <v>25</v>
      </c>
      <c r="BZ907" t="s">
        <v>25</v>
      </c>
      <c r="CA907" t="s">
        <v>25</v>
      </c>
      <c r="CB907" t="s">
        <v>25</v>
      </c>
      <c r="CC907" t="s">
        <v>25</v>
      </c>
      <c r="CD907" t="s">
        <v>25</v>
      </c>
      <c r="CE907" t="s">
        <v>25</v>
      </c>
      <c r="CF907" t="s">
        <v>25</v>
      </c>
      <c r="CG907" t="s">
        <v>25</v>
      </c>
      <c r="CH907" t="s">
        <v>25</v>
      </c>
      <c r="CI907" t="s">
        <v>25</v>
      </c>
      <c r="CJ907" t="s">
        <v>25</v>
      </c>
      <c r="CK907" t="s">
        <v>25</v>
      </c>
      <c r="CL907" t="s">
        <v>25</v>
      </c>
      <c r="CM907" t="s">
        <v>25</v>
      </c>
      <c r="CN907" t="s">
        <v>25</v>
      </c>
      <c r="CO907" t="s">
        <v>25</v>
      </c>
      <c r="CP907" t="s">
        <v>25</v>
      </c>
      <c r="CQ907" t="s">
        <v>25</v>
      </c>
      <c r="CR907" t="s">
        <v>25</v>
      </c>
      <c r="CS907" t="s">
        <v>25</v>
      </c>
      <c r="CT907" t="s">
        <v>25</v>
      </c>
      <c r="CU907" t="s">
        <v>25</v>
      </c>
      <c r="CV907" t="s">
        <v>25</v>
      </c>
      <c r="CW907" t="s">
        <v>25</v>
      </c>
      <c r="CX907" t="s">
        <v>25</v>
      </c>
      <c r="CY907" t="s">
        <v>25</v>
      </c>
      <c r="CZ907" t="s">
        <v>25</v>
      </c>
      <c r="DA907" t="s">
        <v>25</v>
      </c>
      <c r="DB907" t="s">
        <v>25</v>
      </c>
      <c r="DC907" t="s">
        <v>25</v>
      </c>
    </row>
    <row r="908" spans="1:107" x14ac:dyDescent="0.2">
      <c r="A908" t="s">
        <v>359</v>
      </c>
      <c r="B908">
        <v>55242466</v>
      </c>
      <c r="C908" t="s">
        <v>33</v>
      </c>
      <c r="D908">
        <v>0</v>
      </c>
      <c r="E908">
        <v>-15</v>
      </c>
      <c r="F908">
        <v>0</v>
      </c>
      <c r="G908" t="s">
        <v>24</v>
      </c>
      <c r="H908">
        <v>1</v>
      </c>
      <c r="I908" t="s">
        <v>25</v>
      </c>
      <c r="J908">
        <v>0</v>
      </c>
      <c r="K908" t="s">
        <v>25</v>
      </c>
      <c r="L908">
        <v>0</v>
      </c>
      <c r="M908">
        <v>0.66700000000000004</v>
      </c>
      <c r="N908" t="s">
        <v>363</v>
      </c>
      <c r="O908" t="s">
        <v>151</v>
      </c>
      <c r="P908" t="s">
        <v>2359</v>
      </c>
      <c r="Q908" t="s">
        <v>3246</v>
      </c>
      <c r="R908" t="s">
        <v>25</v>
      </c>
      <c r="S908" t="s">
        <v>26</v>
      </c>
      <c r="T908" t="s">
        <v>25</v>
      </c>
      <c r="U908">
        <v>2</v>
      </c>
      <c r="V908">
        <v>750</v>
      </c>
      <c r="W908" t="s">
        <v>2411</v>
      </c>
      <c r="X908" t="s">
        <v>4558</v>
      </c>
      <c r="Y908" t="s">
        <v>4559</v>
      </c>
      <c r="Z908" t="s">
        <v>4550</v>
      </c>
      <c r="AA908" t="s">
        <v>4551</v>
      </c>
      <c r="AB908" t="s">
        <v>4552</v>
      </c>
      <c r="AC908" t="s">
        <v>4553</v>
      </c>
      <c r="AD908" t="s">
        <v>25</v>
      </c>
      <c r="AE908" t="s">
        <v>4549</v>
      </c>
      <c r="AF908" t="s">
        <v>4516</v>
      </c>
      <c r="AG908" t="s">
        <v>413</v>
      </c>
      <c r="AH908" t="s">
        <v>4517</v>
      </c>
      <c r="AI908" t="s">
        <v>4518</v>
      </c>
      <c r="AJ908" t="s">
        <v>4519</v>
      </c>
      <c r="AK908" t="s">
        <v>4520</v>
      </c>
      <c r="AL908" t="s">
        <v>4521</v>
      </c>
      <c r="AM908" t="s">
        <v>4522</v>
      </c>
      <c r="AN908" t="s">
        <v>4523</v>
      </c>
      <c r="AO908" t="s">
        <v>4524</v>
      </c>
      <c r="AP908" t="s">
        <v>4525</v>
      </c>
      <c r="AQ908" t="s">
        <v>4526</v>
      </c>
      <c r="AR908" t="s">
        <v>4527</v>
      </c>
      <c r="AS908" t="s">
        <v>4528</v>
      </c>
      <c r="AT908" t="s">
        <v>4529</v>
      </c>
      <c r="AU908" t="s">
        <v>4530</v>
      </c>
      <c r="AV908" t="s">
        <v>4531</v>
      </c>
      <c r="AW908" t="s">
        <v>4532</v>
      </c>
      <c r="AX908" t="s">
        <v>4533</v>
      </c>
      <c r="AY908" t="s">
        <v>4534</v>
      </c>
      <c r="AZ908" t="s">
        <v>4535</v>
      </c>
      <c r="BA908" t="s">
        <v>4535</v>
      </c>
      <c r="BB908" t="s">
        <v>4535</v>
      </c>
      <c r="BC908" t="s">
        <v>4536</v>
      </c>
      <c r="BD908" t="s">
        <v>4537</v>
      </c>
      <c r="BE908" t="s">
        <v>4538</v>
      </c>
      <c r="BF908" t="s">
        <v>4539</v>
      </c>
      <c r="BG908" t="s">
        <v>4540</v>
      </c>
      <c r="BH908" t="s">
        <v>4541</v>
      </c>
      <c r="BI908" t="s">
        <v>4542</v>
      </c>
      <c r="BJ908" t="s">
        <v>4543</v>
      </c>
      <c r="BK908" t="s">
        <v>4544</v>
      </c>
      <c r="BL908" t="s">
        <v>25</v>
      </c>
      <c r="BM908" t="s">
        <v>25</v>
      </c>
      <c r="BN908" t="s">
        <v>25</v>
      </c>
      <c r="BO908" t="s">
        <v>25</v>
      </c>
      <c r="BP908" t="s">
        <v>25</v>
      </c>
      <c r="BQ908" t="s">
        <v>25</v>
      </c>
      <c r="BR908" t="s">
        <v>25</v>
      </c>
      <c r="BS908" t="s">
        <v>25</v>
      </c>
      <c r="BT908" t="s">
        <v>25</v>
      </c>
      <c r="BU908" t="s">
        <v>25</v>
      </c>
      <c r="BV908" t="s">
        <v>25</v>
      </c>
      <c r="BW908" t="s">
        <v>25</v>
      </c>
      <c r="BX908" t="s">
        <v>25</v>
      </c>
      <c r="BY908" t="s">
        <v>25</v>
      </c>
      <c r="BZ908" t="s">
        <v>25</v>
      </c>
      <c r="CA908" t="s">
        <v>25</v>
      </c>
      <c r="CB908" t="s">
        <v>25</v>
      </c>
      <c r="CC908" t="s">
        <v>25</v>
      </c>
      <c r="CD908" t="s">
        <v>25</v>
      </c>
      <c r="CE908" t="s">
        <v>25</v>
      </c>
      <c r="CF908" t="s">
        <v>25</v>
      </c>
      <c r="CG908" t="s">
        <v>25</v>
      </c>
      <c r="CH908" t="s">
        <v>25</v>
      </c>
      <c r="CI908" t="s">
        <v>25</v>
      </c>
      <c r="CJ908" t="s">
        <v>25</v>
      </c>
      <c r="CK908" t="s">
        <v>25</v>
      </c>
      <c r="CL908" t="s">
        <v>25</v>
      </c>
      <c r="CM908" t="s">
        <v>25</v>
      </c>
      <c r="CN908" t="s">
        <v>25</v>
      </c>
      <c r="CO908" t="s">
        <v>25</v>
      </c>
      <c r="CP908" t="s">
        <v>25</v>
      </c>
      <c r="CQ908" t="s">
        <v>25</v>
      </c>
      <c r="CR908" t="s">
        <v>25</v>
      </c>
      <c r="CS908" t="s">
        <v>25</v>
      </c>
      <c r="CT908" t="s">
        <v>25</v>
      </c>
      <c r="CU908" t="s">
        <v>25</v>
      </c>
      <c r="CV908" t="s">
        <v>25</v>
      </c>
      <c r="CW908" t="s">
        <v>25</v>
      </c>
      <c r="CX908" t="s">
        <v>25</v>
      </c>
      <c r="CY908" t="s">
        <v>25</v>
      </c>
      <c r="CZ908" t="s">
        <v>25</v>
      </c>
      <c r="DA908" t="s">
        <v>25</v>
      </c>
      <c r="DB908" t="s">
        <v>25</v>
      </c>
      <c r="DC908" t="s">
        <v>25</v>
      </c>
    </row>
    <row r="909" spans="1:107" x14ac:dyDescent="0.2">
      <c r="A909" t="s">
        <v>359</v>
      </c>
      <c r="B909">
        <v>55242466</v>
      </c>
      <c r="C909" t="s">
        <v>33</v>
      </c>
      <c r="D909">
        <v>0</v>
      </c>
      <c r="E909">
        <v>-15</v>
      </c>
      <c r="F909">
        <v>0</v>
      </c>
      <c r="G909" t="s">
        <v>24</v>
      </c>
      <c r="H909">
        <v>1</v>
      </c>
      <c r="I909" t="s">
        <v>25</v>
      </c>
      <c r="J909">
        <v>0</v>
      </c>
      <c r="K909" t="s">
        <v>25</v>
      </c>
      <c r="L909">
        <v>0</v>
      </c>
      <c r="M909">
        <v>0.66700000000000004</v>
      </c>
      <c r="N909" t="s">
        <v>363</v>
      </c>
      <c r="O909" t="s">
        <v>151</v>
      </c>
      <c r="P909" t="s">
        <v>2359</v>
      </c>
      <c r="Q909" t="s">
        <v>3246</v>
      </c>
      <c r="R909" t="s">
        <v>25</v>
      </c>
      <c r="S909" t="s">
        <v>26</v>
      </c>
      <c r="T909" t="s">
        <v>25</v>
      </c>
      <c r="U909">
        <v>2</v>
      </c>
      <c r="V909">
        <v>697</v>
      </c>
      <c r="W909" t="s">
        <v>2411</v>
      </c>
      <c r="X909" t="s">
        <v>25</v>
      </c>
      <c r="Y909" t="s">
        <v>25</v>
      </c>
      <c r="Z909" t="s">
        <v>25</v>
      </c>
      <c r="AA909" t="s">
        <v>25</v>
      </c>
      <c r="AB909" t="s">
        <v>25</v>
      </c>
      <c r="AC909" t="s">
        <v>25</v>
      </c>
      <c r="AD909" t="s">
        <v>25</v>
      </c>
      <c r="AE909" t="s">
        <v>4560</v>
      </c>
      <c r="AF909" t="s">
        <v>4516</v>
      </c>
      <c r="AG909" t="s">
        <v>413</v>
      </c>
      <c r="AH909" t="s">
        <v>4517</v>
      </c>
      <c r="AI909" t="s">
        <v>4518</v>
      </c>
      <c r="AJ909" t="s">
        <v>4519</v>
      </c>
      <c r="AK909" t="s">
        <v>4520</v>
      </c>
      <c r="AL909" t="s">
        <v>4521</v>
      </c>
      <c r="AM909" t="s">
        <v>4522</v>
      </c>
      <c r="AN909" t="s">
        <v>4523</v>
      </c>
      <c r="AO909" t="s">
        <v>4524</v>
      </c>
      <c r="AP909" t="s">
        <v>4525</v>
      </c>
      <c r="AQ909" t="s">
        <v>4526</v>
      </c>
      <c r="AR909" t="s">
        <v>4527</v>
      </c>
      <c r="AS909" t="s">
        <v>4528</v>
      </c>
      <c r="AT909" t="s">
        <v>4529</v>
      </c>
      <c r="AU909" t="s">
        <v>4530</v>
      </c>
      <c r="AV909" t="s">
        <v>4531</v>
      </c>
      <c r="AW909" t="s">
        <v>4532</v>
      </c>
      <c r="AX909" t="s">
        <v>4533</v>
      </c>
      <c r="AY909" t="s">
        <v>4534</v>
      </c>
      <c r="AZ909" t="s">
        <v>4535</v>
      </c>
      <c r="BA909" t="s">
        <v>4535</v>
      </c>
      <c r="BB909" t="s">
        <v>4535</v>
      </c>
      <c r="BC909" t="s">
        <v>4536</v>
      </c>
      <c r="BD909" t="s">
        <v>4537</v>
      </c>
      <c r="BE909" t="s">
        <v>4538</v>
      </c>
      <c r="BF909" t="s">
        <v>4539</v>
      </c>
      <c r="BG909" t="s">
        <v>4540</v>
      </c>
      <c r="BH909" t="s">
        <v>4541</v>
      </c>
      <c r="BI909" t="s">
        <v>4542</v>
      </c>
      <c r="BJ909" t="s">
        <v>4543</v>
      </c>
      <c r="BK909" t="s">
        <v>4544</v>
      </c>
      <c r="BL909" t="s">
        <v>25</v>
      </c>
      <c r="BM909" t="s">
        <v>25</v>
      </c>
      <c r="BN909" t="s">
        <v>25</v>
      </c>
      <c r="BO909" t="s">
        <v>25</v>
      </c>
      <c r="BP909" t="s">
        <v>25</v>
      </c>
      <c r="BQ909" t="s">
        <v>25</v>
      </c>
      <c r="BR909" t="s">
        <v>25</v>
      </c>
      <c r="BS909" t="s">
        <v>25</v>
      </c>
      <c r="BT909" t="s">
        <v>25</v>
      </c>
      <c r="BU909" t="s">
        <v>25</v>
      </c>
      <c r="BV909" t="s">
        <v>25</v>
      </c>
      <c r="BW909" t="s">
        <v>25</v>
      </c>
      <c r="BX909" t="s">
        <v>25</v>
      </c>
      <c r="BY909" t="s">
        <v>25</v>
      </c>
      <c r="BZ909" t="s">
        <v>25</v>
      </c>
      <c r="CA909" t="s">
        <v>25</v>
      </c>
      <c r="CB909" t="s">
        <v>25</v>
      </c>
      <c r="CC909" t="s">
        <v>25</v>
      </c>
      <c r="CD909" t="s">
        <v>25</v>
      </c>
      <c r="CE909" t="s">
        <v>25</v>
      </c>
      <c r="CF909" t="s">
        <v>25</v>
      </c>
      <c r="CG909" t="s">
        <v>25</v>
      </c>
      <c r="CH909" t="s">
        <v>25</v>
      </c>
      <c r="CI909" t="s">
        <v>25</v>
      </c>
      <c r="CJ909" t="s">
        <v>25</v>
      </c>
      <c r="CK909" t="s">
        <v>25</v>
      </c>
      <c r="CL909" t="s">
        <v>25</v>
      </c>
      <c r="CM909" t="s">
        <v>25</v>
      </c>
      <c r="CN909" t="s">
        <v>25</v>
      </c>
      <c r="CO909" t="s">
        <v>25</v>
      </c>
      <c r="CP909" t="s">
        <v>25</v>
      </c>
      <c r="CQ909" t="s">
        <v>25</v>
      </c>
      <c r="CR909" t="s">
        <v>25</v>
      </c>
      <c r="CS909" t="s">
        <v>25</v>
      </c>
      <c r="CT909" t="s">
        <v>25</v>
      </c>
      <c r="CU909" t="s">
        <v>25</v>
      </c>
      <c r="CV909" t="s">
        <v>25</v>
      </c>
      <c r="CW909" t="s">
        <v>25</v>
      </c>
      <c r="CX909" t="s">
        <v>25</v>
      </c>
      <c r="CY909" t="s">
        <v>25</v>
      </c>
      <c r="CZ909" t="s">
        <v>25</v>
      </c>
      <c r="DA909" t="s">
        <v>25</v>
      </c>
      <c r="DB909" t="s">
        <v>25</v>
      </c>
      <c r="DC909" t="s">
        <v>25</v>
      </c>
    </row>
    <row r="910" spans="1:107" x14ac:dyDescent="0.2">
      <c r="A910" t="s">
        <v>359</v>
      </c>
      <c r="B910">
        <v>55242466</v>
      </c>
      <c r="C910" t="s">
        <v>33</v>
      </c>
      <c r="D910">
        <v>0</v>
      </c>
      <c r="E910">
        <v>-15</v>
      </c>
      <c r="F910">
        <v>0</v>
      </c>
      <c r="G910" t="s">
        <v>24</v>
      </c>
      <c r="H910">
        <v>1</v>
      </c>
      <c r="I910" t="s">
        <v>25</v>
      </c>
      <c r="J910">
        <v>0</v>
      </c>
      <c r="K910" t="s">
        <v>25</v>
      </c>
      <c r="L910">
        <v>0</v>
      </c>
      <c r="M910">
        <v>0.66700000000000004</v>
      </c>
      <c r="N910" t="s">
        <v>363</v>
      </c>
      <c r="O910" t="s">
        <v>151</v>
      </c>
      <c r="P910" t="s">
        <v>2359</v>
      </c>
      <c r="Q910" t="s">
        <v>3246</v>
      </c>
      <c r="R910" t="s">
        <v>25</v>
      </c>
      <c r="S910" t="s">
        <v>26</v>
      </c>
      <c r="T910" t="s">
        <v>25</v>
      </c>
      <c r="U910">
        <v>3</v>
      </c>
      <c r="V910">
        <v>705</v>
      </c>
      <c r="W910" t="s">
        <v>2411</v>
      </c>
      <c r="X910" t="s">
        <v>25</v>
      </c>
      <c r="Y910" t="s">
        <v>25</v>
      </c>
      <c r="Z910" t="s">
        <v>25</v>
      </c>
      <c r="AA910" t="s">
        <v>25</v>
      </c>
      <c r="AB910" t="s">
        <v>25</v>
      </c>
      <c r="AC910" t="s">
        <v>25</v>
      </c>
      <c r="AD910" t="s">
        <v>25</v>
      </c>
      <c r="AE910" t="s">
        <v>4515</v>
      </c>
      <c r="AF910" t="s">
        <v>4516</v>
      </c>
      <c r="AG910" t="s">
        <v>413</v>
      </c>
      <c r="AH910" t="s">
        <v>4517</v>
      </c>
      <c r="AI910" t="s">
        <v>4518</v>
      </c>
      <c r="AJ910" t="s">
        <v>4519</v>
      </c>
      <c r="AK910" t="s">
        <v>4520</v>
      </c>
      <c r="AL910" t="s">
        <v>4521</v>
      </c>
      <c r="AM910" t="s">
        <v>4522</v>
      </c>
      <c r="AN910" t="s">
        <v>4523</v>
      </c>
      <c r="AO910" t="s">
        <v>4524</v>
      </c>
      <c r="AP910" t="s">
        <v>4525</v>
      </c>
      <c r="AQ910" t="s">
        <v>4526</v>
      </c>
      <c r="AR910" t="s">
        <v>4527</v>
      </c>
      <c r="AS910" t="s">
        <v>4528</v>
      </c>
      <c r="AT910" t="s">
        <v>4529</v>
      </c>
      <c r="AU910" t="s">
        <v>4530</v>
      </c>
      <c r="AV910" t="s">
        <v>4531</v>
      </c>
      <c r="AW910" t="s">
        <v>4532</v>
      </c>
      <c r="AX910" t="s">
        <v>4533</v>
      </c>
      <c r="AY910" t="s">
        <v>4534</v>
      </c>
      <c r="AZ910" t="s">
        <v>4535</v>
      </c>
      <c r="BA910" t="s">
        <v>4535</v>
      </c>
      <c r="BB910" t="s">
        <v>4535</v>
      </c>
      <c r="BC910" t="s">
        <v>4536</v>
      </c>
      <c r="BD910" t="s">
        <v>4537</v>
      </c>
      <c r="BE910" t="s">
        <v>4538</v>
      </c>
      <c r="BF910" t="s">
        <v>4539</v>
      </c>
      <c r="BG910" t="s">
        <v>4540</v>
      </c>
      <c r="BH910" t="s">
        <v>4541</v>
      </c>
      <c r="BI910" t="s">
        <v>4542</v>
      </c>
      <c r="BJ910" t="s">
        <v>4543</v>
      </c>
      <c r="BK910" t="s">
        <v>4544</v>
      </c>
      <c r="BL910" t="s">
        <v>25</v>
      </c>
      <c r="BM910" t="s">
        <v>25</v>
      </c>
      <c r="BN910" t="s">
        <v>25</v>
      </c>
      <c r="BO910" t="s">
        <v>25</v>
      </c>
      <c r="BP910" t="s">
        <v>25</v>
      </c>
      <c r="BQ910" t="s">
        <v>25</v>
      </c>
      <c r="BR910" t="s">
        <v>25</v>
      </c>
      <c r="BS910" t="s">
        <v>25</v>
      </c>
      <c r="BT910" t="s">
        <v>25</v>
      </c>
      <c r="BU910" t="s">
        <v>25</v>
      </c>
      <c r="BV910" t="s">
        <v>25</v>
      </c>
      <c r="BW910" t="s">
        <v>25</v>
      </c>
      <c r="BX910" t="s">
        <v>25</v>
      </c>
      <c r="BY910" t="s">
        <v>25</v>
      </c>
      <c r="BZ910" t="s">
        <v>25</v>
      </c>
      <c r="CA910" t="s">
        <v>25</v>
      </c>
      <c r="CB910" t="s">
        <v>25</v>
      </c>
      <c r="CC910" t="s">
        <v>25</v>
      </c>
      <c r="CD910" t="s">
        <v>25</v>
      </c>
      <c r="CE910" t="s">
        <v>25</v>
      </c>
      <c r="CF910" t="s">
        <v>25</v>
      </c>
      <c r="CG910" t="s">
        <v>25</v>
      </c>
      <c r="CH910" t="s">
        <v>25</v>
      </c>
      <c r="CI910" t="s">
        <v>25</v>
      </c>
      <c r="CJ910" t="s">
        <v>25</v>
      </c>
      <c r="CK910" t="s">
        <v>25</v>
      </c>
      <c r="CL910" t="s">
        <v>25</v>
      </c>
      <c r="CM910" t="s">
        <v>25</v>
      </c>
      <c r="CN910" t="s">
        <v>25</v>
      </c>
      <c r="CO910" t="s">
        <v>25</v>
      </c>
      <c r="CP910" t="s">
        <v>25</v>
      </c>
      <c r="CQ910" t="s">
        <v>25</v>
      </c>
      <c r="CR910" t="s">
        <v>25</v>
      </c>
      <c r="CS910" t="s">
        <v>25</v>
      </c>
      <c r="CT910" t="s">
        <v>25</v>
      </c>
      <c r="CU910" t="s">
        <v>25</v>
      </c>
      <c r="CV910" t="s">
        <v>25</v>
      </c>
      <c r="CW910" t="s">
        <v>25</v>
      </c>
      <c r="CX910" t="s">
        <v>25</v>
      </c>
      <c r="CY910" t="s">
        <v>25</v>
      </c>
      <c r="CZ910" t="s">
        <v>25</v>
      </c>
      <c r="DA910" t="s">
        <v>25</v>
      </c>
      <c r="DB910" t="s">
        <v>25</v>
      </c>
      <c r="DC910" t="s">
        <v>25</v>
      </c>
    </row>
    <row r="911" spans="1:107" x14ac:dyDescent="0.2">
      <c r="A911" t="s">
        <v>359</v>
      </c>
      <c r="B911">
        <v>55242466</v>
      </c>
      <c r="C911" t="s">
        <v>33</v>
      </c>
      <c r="D911">
        <v>0</v>
      </c>
      <c r="E911">
        <v>-15</v>
      </c>
      <c r="F911">
        <v>0</v>
      </c>
      <c r="G911" t="s">
        <v>24</v>
      </c>
      <c r="H911">
        <v>1</v>
      </c>
      <c r="I911" t="s">
        <v>25</v>
      </c>
      <c r="J911">
        <v>0</v>
      </c>
      <c r="K911" t="s">
        <v>25</v>
      </c>
      <c r="L911">
        <v>0</v>
      </c>
      <c r="M911">
        <v>0.66700000000000004</v>
      </c>
      <c r="N911" t="s">
        <v>363</v>
      </c>
      <c r="O911" t="s">
        <v>151</v>
      </c>
      <c r="P911" t="s">
        <v>2359</v>
      </c>
      <c r="Q911" t="s">
        <v>3246</v>
      </c>
      <c r="R911" t="s">
        <v>25</v>
      </c>
      <c r="S911" t="s">
        <v>26</v>
      </c>
      <c r="T911" t="s">
        <v>25</v>
      </c>
      <c r="U911">
        <v>3</v>
      </c>
      <c r="V911">
        <v>705</v>
      </c>
      <c r="W911" t="s">
        <v>2411</v>
      </c>
      <c r="X911" t="s">
        <v>25</v>
      </c>
      <c r="Y911" t="s">
        <v>25</v>
      </c>
      <c r="Z911" t="s">
        <v>25</v>
      </c>
      <c r="AA911" t="s">
        <v>25</v>
      </c>
      <c r="AB911" t="s">
        <v>25</v>
      </c>
      <c r="AC911" t="s">
        <v>25</v>
      </c>
      <c r="AD911" t="s">
        <v>25</v>
      </c>
      <c r="AE911" t="s">
        <v>4545</v>
      </c>
      <c r="AF911" t="s">
        <v>4516</v>
      </c>
      <c r="AG911" t="s">
        <v>413</v>
      </c>
      <c r="AH911" t="s">
        <v>4517</v>
      </c>
      <c r="AI911" t="s">
        <v>4518</v>
      </c>
      <c r="AJ911" t="s">
        <v>4519</v>
      </c>
      <c r="AK911" t="s">
        <v>4520</v>
      </c>
      <c r="AL911" t="s">
        <v>4521</v>
      </c>
      <c r="AM911" t="s">
        <v>4522</v>
      </c>
      <c r="AN911" t="s">
        <v>4523</v>
      </c>
      <c r="AO911" t="s">
        <v>4524</v>
      </c>
      <c r="AP911" t="s">
        <v>4525</v>
      </c>
      <c r="AQ911" t="s">
        <v>4526</v>
      </c>
      <c r="AR911" t="s">
        <v>4527</v>
      </c>
      <c r="AS911" t="s">
        <v>4528</v>
      </c>
      <c r="AT911" t="s">
        <v>4529</v>
      </c>
      <c r="AU911" t="s">
        <v>4530</v>
      </c>
      <c r="AV911" t="s">
        <v>4531</v>
      </c>
      <c r="AW911" t="s">
        <v>4532</v>
      </c>
      <c r="AX911" t="s">
        <v>4533</v>
      </c>
      <c r="AY911" t="s">
        <v>4534</v>
      </c>
      <c r="AZ911" t="s">
        <v>4535</v>
      </c>
      <c r="BA911" t="s">
        <v>4535</v>
      </c>
      <c r="BB911" t="s">
        <v>4535</v>
      </c>
      <c r="BC911" t="s">
        <v>4536</v>
      </c>
      <c r="BD911" t="s">
        <v>4537</v>
      </c>
      <c r="BE911" t="s">
        <v>4538</v>
      </c>
      <c r="BF911" t="s">
        <v>4539</v>
      </c>
      <c r="BG911" t="s">
        <v>4540</v>
      </c>
      <c r="BH911" t="s">
        <v>4541</v>
      </c>
      <c r="BI911" t="s">
        <v>4542</v>
      </c>
      <c r="BJ911" t="s">
        <v>4543</v>
      </c>
      <c r="BK911" t="s">
        <v>4544</v>
      </c>
      <c r="BL911" t="s">
        <v>25</v>
      </c>
      <c r="BM911" t="s">
        <v>25</v>
      </c>
      <c r="BN911" t="s">
        <v>25</v>
      </c>
      <c r="BO911" t="s">
        <v>25</v>
      </c>
      <c r="BP911" t="s">
        <v>25</v>
      </c>
      <c r="BQ911" t="s">
        <v>25</v>
      </c>
      <c r="BR911" t="s">
        <v>25</v>
      </c>
      <c r="BS911" t="s">
        <v>25</v>
      </c>
      <c r="BT911" t="s">
        <v>25</v>
      </c>
      <c r="BU911" t="s">
        <v>25</v>
      </c>
      <c r="BV911" t="s">
        <v>25</v>
      </c>
      <c r="BW911" t="s">
        <v>25</v>
      </c>
      <c r="BX911" t="s">
        <v>25</v>
      </c>
      <c r="BY911" t="s">
        <v>25</v>
      </c>
      <c r="BZ911" t="s">
        <v>25</v>
      </c>
      <c r="CA911" t="s">
        <v>25</v>
      </c>
      <c r="CB911" t="s">
        <v>25</v>
      </c>
      <c r="CC911" t="s">
        <v>25</v>
      </c>
      <c r="CD911" t="s">
        <v>25</v>
      </c>
      <c r="CE911" t="s">
        <v>25</v>
      </c>
      <c r="CF911" t="s">
        <v>25</v>
      </c>
      <c r="CG911" t="s">
        <v>25</v>
      </c>
      <c r="CH911" t="s">
        <v>25</v>
      </c>
      <c r="CI911" t="s">
        <v>25</v>
      </c>
      <c r="CJ911" t="s">
        <v>25</v>
      </c>
      <c r="CK911" t="s">
        <v>25</v>
      </c>
      <c r="CL911" t="s">
        <v>25</v>
      </c>
      <c r="CM911" t="s">
        <v>25</v>
      </c>
      <c r="CN911" t="s">
        <v>25</v>
      </c>
      <c r="CO911" t="s">
        <v>25</v>
      </c>
      <c r="CP911" t="s">
        <v>25</v>
      </c>
      <c r="CQ911" t="s">
        <v>25</v>
      </c>
      <c r="CR911" t="s">
        <v>25</v>
      </c>
      <c r="CS911" t="s">
        <v>25</v>
      </c>
      <c r="CT911" t="s">
        <v>25</v>
      </c>
      <c r="CU911" t="s">
        <v>25</v>
      </c>
      <c r="CV911" t="s">
        <v>25</v>
      </c>
      <c r="CW911" t="s">
        <v>25</v>
      </c>
      <c r="CX911" t="s">
        <v>25</v>
      </c>
      <c r="CY911" t="s">
        <v>25</v>
      </c>
      <c r="CZ911" t="s">
        <v>25</v>
      </c>
      <c r="DA911" t="s">
        <v>25</v>
      </c>
      <c r="DB911" t="s">
        <v>25</v>
      </c>
      <c r="DC911" t="s">
        <v>25</v>
      </c>
    </row>
    <row r="912" spans="1:107" x14ac:dyDescent="0.2">
      <c r="A912" t="s">
        <v>359</v>
      </c>
      <c r="B912">
        <v>55242466</v>
      </c>
      <c r="C912" t="s">
        <v>33</v>
      </c>
      <c r="D912">
        <v>0</v>
      </c>
      <c r="E912">
        <v>-15</v>
      </c>
      <c r="F912">
        <v>0</v>
      </c>
      <c r="G912" t="s">
        <v>24</v>
      </c>
      <c r="H912">
        <v>1</v>
      </c>
      <c r="I912" t="s">
        <v>25</v>
      </c>
      <c r="J912">
        <v>0</v>
      </c>
      <c r="K912" t="s">
        <v>25</v>
      </c>
      <c r="L912">
        <v>0</v>
      </c>
      <c r="M912">
        <v>0.66700000000000004</v>
      </c>
      <c r="N912" t="s">
        <v>363</v>
      </c>
      <c r="O912" t="s">
        <v>151</v>
      </c>
      <c r="P912" t="s">
        <v>2359</v>
      </c>
      <c r="Q912" t="s">
        <v>3246</v>
      </c>
      <c r="R912" t="s">
        <v>25</v>
      </c>
      <c r="S912" t="s">
        <v>26</v>
      </c>
      <c r="T912" t="s">
        <v>25</v>
      </c>
      <c r="U912">
        <v>3</v>
      </c>
      <c r="V912">
        <v>750</v>
      </c>
      <c r="W912" t="s">
        <v>2411</v>
      </c>
      <c r="X912" t="s">
        <v>25</v>
      </c>
      <c r="Y912" t="s">
        <v>25</v>
      </c>
      <c r="Z912" t="s">
        <v>25</v>
      </c>
      <c r="AA912" t="s">
        <v>25</v>
      </c>
      <c r="AB912" t="s">
        <v>25</v>
      </c>
      <c r="AC912" t="s">
        <v>25</v>
      </c>
      <c r="AD912" t="s">
        <v>25</v>
      </c>
      <c r="AE912" t="s">
        <v>4546</v>
      </c>
      <c r="AF912" t="s">
        <v>4516</v>
      </c>
      <c r="AG912" t="s">
        <v>413</v>
      </c>
      <c r="AH912" t="s">
        <v>4517</v>
      </c>
      <c r="AI912" t="s">
        <v>4518</v>
      </c>
      <c r="AJ912" t="s">
        <v>4519</v>
      </c>
      <c r="AK912" t="s">
        <v>4520</v>
      </c>
      <c r="AL912" t="s">
        <v>4521</v>
      </c>
      <c r="AM912" t="s">
        <v>4522</v>
      </c>
      <c r="AN912" t="s">
        <v>4523</v>
      </c>
      <c r="AO912" t="s">
        <v>4524</v>
      </c>
      <c r="AP912" t="s">
        <v>4525</v>
      </c>
      <c r="AQ912" t="s">
        <v>4526</v>
      </c>
      <c r="AR912" t="s">
        <v>4527</v>
      </c>
      <c r="AS912" t="s">
        <v>4528</v>
      </c>
      <c r="AT912" t="s">
        <v>4529</v>
      </c>
      <c r="AU912" t="s">
        <v>4530</v>
      </c>
      <c r="AV912" t="s">
        <v>4531</v>
      </c>
      <c r="AW912" t="s">
        <v>4532</v>
      </c>
      <c r="AX912" t="s">
        <v>4533</v>
      </c>
      <c r="AY912" t="s">
        <v>4534</v>
      </c>
      <c r="AZ912" t="s">
        <v>4535</v>
      </c>
      <c r="BA912" t="s">
        <v>4535</v>
      </c>
      <c r="BB912" t="s">
        <v>4535</v>
      </c>
      <c r="BC912" t="s">
        <v>4536</v>
      </c>
      <c r="BD912" t="s">
        <v>4537</v>
      </c>
      <c r="BE912" t="s">
        <v>4538</v>
      </c>
      <c r="BF912" t="s">
        <v>4539</v>
      </c>
      <c r="BG912" t="s">
        <v>4540</v>
      </c>
      <c r="BH912" t="s">
        <v>4541</v>
      </c>
      <c r="BI912" t="s">
        <v>4542</v>
      </c>
      <c r="BJ912" t="s">
        <v>4543</v>
      </c>
      <c r="BK912" t="s">
        <v>4544</v>
      </c>
      <c r="BL912" t="s">
        <v>25</v>
      </c>
      <c r="BM912" t="s">
        <v>25</v>
      </c>
      <c r="BN912" t="s">
        <v>25</v>
      </c>
      <c r="BO912" t="s">
        <v>25</v>
      </c>
      <c r="BP912" t="s">
        <v>25</v>
      </c>
      <c r="BQ912" t="s">
        <v>25</v>
      </c>
      <c r="BR912" t="s">
        <v>25</v>
      </c>
      <c r="BS912" t="s">
        <v>25</v>
      </c>
      <c r="BT912" t="s">
        <v>25</v>
      </c>
      <c r="BU912" t="s">
        <v>25</v>
      </c>
      <c r="BV912" t="s">
        <v>25</v>
      </c>
      <c r="BW912" t="s">
        <v>25</v>
      </c>
      <c r="BX912" t="s">
        <v>25</v>
      </c>
      <c r="BY912" t="s">
        <v>25</v>
      </c>
      <c r="BZ912" t="s">
        <v>25</v>
      </c>
      <c r="CA912" t="s">
        <v>25</v>
      </c>
      <c r="CB912" t="s">
        <v>25</v>
      </c>
      <c r="CC912" t="s">
        <v>25</v>
      </c>
      <c r="CD912" t="s">
        <v>25</v>
      </c>
      <c r="CE912" t="s">
        <v>25</v>
      </c>
      <c r="CF912" t="s">
        <v>25</v>
      </c>
      <c r="CG912" t="s">
        <v>25</v>
      </c>
      <c r="CH912" t="s">
        <v>25</v>
      </c>
      <c r="CI912" t="s">
        <v>25</v>
      </c>
      <c r="CJ912" t="s">
        <v>25</v>
      </c>
      <c r="CK912" t="s">
        <v>25</v>
      </c>
      <c r="CL912" t="s">
        <v>25</v>
      </c>
      <c r="CM912" t="s">
        <v>25</v>
      </c>
      <c r="CN912" t="s">
        <v>25</v>
      </c>
      <c r="CO912" t="s">
        <v>25</v>
      </c>
      <c r="CP912" t="s">
        <v>25</v>
      </c>
      <c r="CQ912" t="s">
        <v>25</v>
      </c>
      <c r="CR912" t="s">
        <v>25</v>
      </c>
      <c r="CS912" t="s">
        <v>25</v>
      </c>
      <c r="CT912" t="s">
        <v>25</v>
      </c>
      <c r="CU912" t="s">
        <v>25</v>
      </c>
      <c r="CV912" t="s">
        <v>25</v>
      </c>
      <c r="CW912" t="s">
        <v>25</v>
      </c>
      <c r="CX912" t="s">
        <v>25</v>
      </c>
      <c r="CY912" t="s">
        <v>25</v>
      </c>
      <c r="CZ912" t="s">
        <v>25</v>
      </c>
      <c r="DA912" t="s">
        <v>25</v>
      </c>
      <c r="DB912" t="s">
        <v>25</v>
      </c>
      <c r="DC912" t="s">
        <v>25</v>
      </c>
    </row>
    <row r="913" spans="1:107" x14ac:dyDescent="0.2">
      <c r="A913" t="s">
        <v>359</v>
      </c>
      <c r="B913">
        <v>55242466</v>
      </c>
      <c r="C913" t="s">
        <v>33</v>
      </c>
      <c r="D913">
        <v>0</v>
      </c>
      <c r="E913">
        <v>-15</v>
      </c>
      <c r="F913">
        <v>0</v>
      </c>
      <c r="G913" t="s">
        <v>24</v>
      </c>
      <c r="H913">
        <v>1</v>
      </c>
      <c r="I913" t="s">
        <v>25</v>
      </c>
      <c r="J913">
        <v>0</v>
      </c>
      <c r="K913" t="s">
        <v>25</v>
      </c>
      <c r="L913">
        <v>0</v>
      </c>
      <c r="M913">
        <v>0.66700000000000004</v>
      </c>
      <c r="N913" t="s">
        <v>363</v>
      </c>
      <c r="O913" t="s">
        <v>151</v>
      </c>
      <c r="P913" t="s">
        <v>2359</v>
      </c>
      <c r="Q913" t="s">
        <v>3246</v>
      </c>
      <c r="R913" t="s">
        <v>25</v>
      </c>
      <c r="S913" t="s">
        <v>26</v>
      </c>
      <c r="T913" t="s">
        <v>25</v>
      </c>
      <c r="U913">
        <v>3</v>
      </c>
      <c r="V913">
        <v>483</v>
      </c>
      <c r="W913" t="s">
        <v>2411</v>
      </c>
      <c r="X913" t="s">
        <v>25</v>
      </c>
      <c r="Y913" t="s">
        <v>25</v>
      </c>
      <c r="Z913" t="s">
        <v>25</v>
      </c>
      <c r="AA913" t="s">
        <v>25</v>
      </c>
      <c r="AB913" t="s">
        <v>25</v>
      </c>
      <c r="AC913" t="s">
        <v>25</v>
      </c>
      <c r="AD913" t="s">
        <v>25</v>
      </c>
      <c r="AE913" t="s">
        <v>4547</v>
      </c>
      <c r="AF913" t="s">
        <v>4516</v>
      </c>
      <c r="AG913" t="s">
        <v>413</v>
      </c>
      <c r="AH913" t="s">
        <v>4517</v>
      </c>
      <c r="AI913" t="s">
        <v>4518</v>
      </c>
      <c r="AJ913" t="s">
        <v>4519</v>
      </c>
      <c r="AK913" t="s">
        <v>4520</v>
      </c>
      <c r="AL913" t="s">
        <v>4521</v>
      </c>
      <c r="AM913" t="s">
        <v>4522</v>
      </c>
      <c r="AN913" t="s">
        <v>4523</v>
      </c>
      <c r="AO913" t="s">
        <v>4524</v>
      </c>
      <c r="AP913" t="s">
        <v>4525</v>
      </c>
      <c r="AQ913" t="s">
        <v>4526</v>
      </c>
      <c r="AR913" t="s">
        <v>4527</v>
      </c>
      <c r="AS913" t="s">
        <v>4528</v>
      </c>
      <c r="AT913" t="s">
        <v>4529</v>
      </c>
      <c r="AU913" t="s">
        <v>4530</v>
      </c>
      <c r="AV913" t="s">
        <v>4531</v>
      </c>
      <c r="AW913" t="s">
        <v>4532</v>
      </c>
      <c r="AX913" t="s">
        <v>4533</v>
      </c>
      <c r="AY913" t="s">
        <v>4534</v>
      </c>
      <c r="AZ913" t="s">
        <v>4535</v>
      </c>
      <c r="BA913" t="s">
        <v>4535</v>
      </c>
      <c r="BB913" t="s">
        <v>4535</v>
      </c>
      <c r="BC913" t="s">
        <v>4536</v>
      </c>
      <c r="BD913" t="s">
        <v>4537</v>
      </c>
      <c r="BE913" t="s">
        <v>4538</v>
      </c>
      <c r="BF913" t="s">
        <v>4539</v>
      </c>
      <c r="BG913" t="s">
        <v>4540</v>
      </c>
      <c r="BH913" t="s">
        <v>4541</v>
      </c>
      <c r="BI913" t="s">
        <v>4542</v>
      </c>
      <c r="BJ913" t="s">
        <v>4543</v>
      </c>
      <c r="BK913" t="s">
        <v>4544</v>
      </c>
      <c r="BL913" t="s">
        <v>25</v>
      </c>
      <c r="BM913" t="s">
        <v>25</v>
      </c>
      <c r="BN913" t="s">
        <v>25</v>
      </c>
      <c r="BO913" t="s">
        <v>25</v>
      </c>
      <c r="BP913" t="s">
        <v>25</v>
      </c>
      <c r="BQ913" t="s">
        <v>25</v>
      </c>
      <c r="BR913" t="s">
        <v>25</v>
      </c>
      <c r="BS913" t="s">
        <v>25</v>
      </c>
      <c r="BT913" t="s">
        <v>25</v>
      </c>
      <c r="BU913" t="s">
        <v>25</v>
      </c>
      <c r="BV913" t="s">
        <v>25</v>
      </c>
      <c r="BW913" t="s">
        <v>25</v>
      </c>
      <c r="BX913" t="s">
        <v>25</v>
      </c>
      <c r="BY913" t="s">
        <v>25</v>
      </c>
      <c r="BZ913" t="s">
        <v>25</v>
      </c>
      <c r="CA913" t="s">
        <v>25</v>
      </c>
      <c r="CB913" t="s">
        <v>25</v>
      </c>
      <c r="CC913" t="s">
        <v>25</v>
      </c>
      <c r="CD913" t="s">
        <v>25</v>
      </c>
      <c r="CE913" t="s">
        <v>25</v>
      </c>
      <c r="CF913" t="s">
        <v>25</v>
      </c>
      <c r="CG913" t="s">
        <v>25</v>
      </c>
      <c r="CH913" t="s">
        <v>25</v>
      </c>
      <c r="CI913" t="s">
        <v>25</v>
      </c>
      <c r="CJ913" t="s">
        <v>25</v>
      </c>
      <c r="CK913" t="s">
        <v>25</v>
      </c>
      <c r="CL913" t="s">
        <v>25</v>
      </c>
      <c r="CM913" t="s">
        <v>25</v>
      </c>
      <c r="CN913" t="s">
        <v>25</v>
      </c>
      <c r="CO913" t="s">
        <v>25</v>
      </c>
      <c r="CP913" t="s">
        <v>25</v>
      </c>
      <c r="CQ913" t="s">
        <v>25</v>
      </c>
      <c r="CR913" t="s">
        <v>25</v>
      </c>
      <c r="CS913" t="s">
        <v>25</v>
      </c>
      <c r="CT913" t="s">
        <v>25</v>
      </c>
      <c r="CU913" t="s">
        <v>25</v>
      </c>
      <c r="CV913" t="s">
        <v>25</v>
      </c>
      <c r="CW913" t="s">
        <v>25</v>
      </c>
      <c r="CX913" t="s">
        <v>25</v>
      </c>
      <c r="CY913" t="s">
        <v>25</v>
      </c>
      <c r="CZ913" t="s">
        <v>25</v>
      </c>
      <c r="DA913" t="s">
        <v>25</v>
      </c>
      <c r="DB913" t="s">
        <v>25</v>
      </c>
      <c r="DC913" t="s">
        <v>25</v>
      </c>
    </row>
    <row r="914" spans="1:107" x14ac:dyDescent="0.2">
      <c r="A914" t="s">
        <v>359</v>
      </c>
      <c r="B914">
        <v>55242466</v>
      </c>
      <c r="C914" t="s">
        <v>33</v>
      </c>
      <c r="D914">
        <v>0</v>
      </c>
      <c r="E914">
        <v>-15</v>
      </c>
      <c r="F914">
        <v>0</v>
      </c>
      <c r="G914" t="s">
        <v>24</v>
      </c>
      <c r="H914">
        <v>1</v>
      </c>
      <c r="I914" t="s">
        <v>25</v>
      </c>
      <c r="J914">
        <v>0</v>
      </c>
      <c r="K914" t="s">
        <v>25</v>
      </c>
      <c r="L914">
        <v>0</v>
      </c>
      <c r="M914">
        <v>0.66700000000000004</v>
      </c>
      <c r="N914" t="s">
        <v>363</v>
      </c>
      <c r="O914" t="s">
        <v>151</v>
      </c>
      <c r="P914" t="s">
        <v>2359</v>
      </c>
      <c r="Q914" t="s">
        <v>3246</v>
      </c>
      <c r="R914" t="s">
        <v>25</v>
      </c>
      <c r="S914" t="s">
        <v>26</v>
      </c>
      <c r="T914" t="s">
        <v>25</v>
      </c>
      <c r="U914">
        <v>3</v>
      </c>
      <c r="V914">
        <v>750</v>
      </c>
      <c r="W914" t="s">
        <v>2411</v>
      </c>
      <c r="X914" t="s">
        <v>4548</v>
      </c>
      <c r="Y914" t="s">
        <v>4549</v>
      </c>
      <c r="Z914" t="s">
        <v>4550</v>
      </c>
      <c r="AA914" t="s">
        <v>4551</v>
      </c>
      <c r="AB914" t="s">
        <v>4552</v>
      </c>
      <c r="AC914" t="s">
        <v>4553</v>
      </c>
      <c r="AD914" t="s">
        <v>25</v>
      </c>
      <c r="AE914" t="s">
        <v>4549</v>
      </c>
      <c r="AF914" t="s">
        <v>4516</v>
      </c>
      <c r="AG914" t="s">
        <v>413</v>
      </c>
      <c r="AH914" t="s">
        <v>4517</v>
      </c>
      <c r="AI914" t="s">
        <v>4518</v>
      </c>
      <c r="AJ914" t="s">
        <v>4519</v>
      </c>
      <c r="AK914" t="s">
        <v>4520</v>
      </c>
      <c r="AL914" t="s">
        <v>4521</v>
      </c>
      <c r="AM914" t="s">
        <v>4522</v>
      </c>
      <c r="AN914" t="s">
        <v>4523</v>
      </c>
      <c r="AO914" t="s">
        <v>4524</v>
      </c>
      <c r="AP914" t="s">
        <v>4525</v>
      </c>
      <c r="AQ914" t="s">
        <v>4526</v>
      </c>
      <c r="AR914" t="s">
        <v>4527</v>
      </c>
      <c r="AS914" t="s">
        <v>4528</v>
      </c>
      <c r="AT914" t="s">
        <v>4529</v>
      </c>
      <c r="AU914" t="s">
        <v>4530</v>
      </c>
      <c r="AV914" t="s">
        <v>4531</v>
      </c>
      <c r="AW914" t="s">
        <v>4532</v>
      </c>
      <c r="AX914" t="s">
        <v>4533</v>
      </c>
      <c r="AY914" t="s">
        <v>4534</v>
      </c>
      <c r="AZ914" t="s">
        <v>4535</v>
      </c>
      <c r="BA914" t="s">
        <v>4535</v>
      </c>
      <c r="BB914" t="s">
        <v>4535</v>
      </c>
      <c r="BC914" t="s">
        <v>4536</v>
      </c>
      <c r="BD914" t="s">
        <v>4537</v>
      </c>
      <c r="BE914" t="s">
        <v>4538</v>
      </c>
      <c r="BF914" t="s">
        <v>4539</v>
      </c>
      <c r="BG914" t="s">
        <v>4540</v>
      </c>
      <c r="BH914" t="s">
        <v>4541</v>
      </c>
      <c r="BI914" t="s">
        <v>4542</v>
      </c>
      <c r="BJ914" t="s">
        <v>4543</v>
      </c>
      <c r="BK914" t="s">
        <v>4544</v>
      </c>
      <c r="BL914" t="s">
        <v>25</v>
      </c>
      <c r="BM914" t="s">
        <v>25</v>
      </c>
      <c r="BN914" t="s">
        <v>25</v>
      </c>
      <c r="BO914" t="s">
        <v>25</v>
      </c>
      <c r="BP914" t="s">
        <v>25</v>
      </c>
      <c r="BQ914" t="s">
        <v>25</v>
      </c>
      <c r="BR914" t="s">
        <v>25</v>
      </c>
      <c r="BS914" t="s">
        <v>25</v>
      </c>
      <c r="BT914" t="s">
        <v>25</v>
      </c>
      <c r="BU914" t="s">
        <v>25</v>
      </c>
      <c r="BV914" t="s">
        <v>25</v>
      </c>
      <c r="BW914" t="s">
        <v>25</v>
      </c>
      <c r="BX914" t="s">
        <v>25</v>
      </c>
      <c r="BY914" t="s">
        <v>25</v>
      </c>
      <c r="BZ914" t="s">
        <v>25</v>
      </c>
      <c r="CA914" t="s">
        <v>25</v>
      </c>
      <c r="CB914" t="s">
        <v>25</v>
      </c>
      <c r="CC914" t="s">
        <v>25</v>
      </c>
      <c r="CD914" t="s">
        <v>25</v>
      </c>
      <c r="CE914" t="s">
        <v>25</v>
      </c>
      <c r="CF914" t="s">
        <v>25</v>
      </c>
      <c r="CG914" t="s">
        <v>25</v>
      </c>
      <c r="CH914" t="s">
        <v>25</v>
      </c>
      <c r="CI914" t="s">
        <v>25</v>
      </c>
      <c r="CJ914" t="s">
        <v>25</v>
      </c>
      <c r="CK914" t="s">
        <v>25</v>
      </c>
      <c r="CL914" t="s">
        <v>25</v>
      </c>
      <c r="CM914" t="s">
        <v>25</v>
      </c>
      <c r="CN914" t="s">
        <v>25</v>
      </c>
      <c r="CO914" t="s">
        <v>25</v>
      </c>
      <c r="CP914" t="s">
        <v>25</v>
      </c>
      <c r="CQ914" t="s">
        <v>25</v>
      </c>
      <c r="CR914" t="s">
        <v>25</v>
      </c>
      <c r="CS914" t="s">
        <v>25</v>
      </c>
      <c r="CT914" t="s">
        <v>25</v>
      </c>
      <c r="CU914" t="s">
        <v>25</v>
      </c>
      <c r="CV914" t="s">
        <v>25</v>
      </c>
      <c r="CW914" t="s">
        <v>25</v>
      </c>
      <c r="CX914" t="s">
        <v>25</v>
      </c>
      <c r="CY914" t="s">
        <v>25</v>
      </c>
      <c r="CZ914" t="s">
        <v>25</v>
      </c>
      <c r="DA914" t="s">
        <v>25</v>
      </c>
      <c r="DB914" t="s">
        <v>25</v>
      </c>
      <c r="DC914" t="s">
        <v>25</v>
      </c>
    </row>
    <row r="915" spans="1:107" x14ac:dyDescent="0.2">
      <c r="A915" t="s">
        <v>359</v>
      </c>
      <c r="B915">
        <v>55242466</v>
      </c>
      <c r="C915" t="s">
        <v>33</v>
      </c>
      <c r="D915">
        <v>0</v>
      </c>
      <c r="E915">
        <v>-15</v>
      </c>
      <c r="F915">
        <v>0</v>
      </c>
      <c r="G915" t="s">
        <v>24</v>
      </c>
      <c r="H915">
        <v>1</v>
      </c>
      <c r="I915" t="s">
        <v>25</v>
      </c>
      <c r="J915">
        <v>0</v>
      </c>
      <c r="K915" t="s">
        <v>25</v>
      </c>
      <c r="L915">
        <v>0</v>
      </c>
      <c r="M915">
        <v>0.66700000000000004</v>
      </c>
      <c r="N915" t="s">
        <v>363</v>
      </c>
      <c r="O915" t="s">
        <v>151</v>
      </c>
      <c r="P915" t="s">
        <v>2359</v>
      </c>
      <c r="Q915" t="s">
        <v>3246</v>
      </c>
      <c r="R915" t="s">
        <v>25</v>
      </c>
      <c r="S915" t="s">
        <v>26</v>
      </c>
      <c r="T915" t="s">
        <v>25</v>
      </c>
      <c r="U915">
        <v>3</v>
      </c>
      <c r="V915">
        <v>750</v>
      </c>
      <c r="W915" t="s">
        <v>2411</v>
      </c>
      <c r="X915" t="s">
        <v>4554</v>
      </c>
      <c r="Y915" t="s">
        <v>4555</v>
      </c>
      <c r="Z915" t="s">
        <v>4556</v>
      </c>
      <c r="AA915" t="s">
        <v>4557</v>
      </c>
      <c r="AB915" t="s">
        <v>4552</v>
      </c>
      <c r="AC915" t="s">
        <v>4553</v>
      </c>
      <c r="AD915" t="s">
        <v>25</v>
      </c>
      <c r="AE915" t="s">
        <v>4549</v>
      </c>
      <c r="AF915" t="s">
        <v>4516</v>
      </c>
      <c r="AG915" t="s">
        <v>413</v>
      </c>
      <c r="AH915" t="s">
        <v>4517</v>
      </c>
      <c r="AI915" t="s">
        <v>4518</v>
      </c>
      <c r="AJ915" t="s">
        <v>4519</v>
      </c>
      <c r="AK915" t="s">
        <v>4520</v>
      </c>
      <c r="AL915" t="s">
        <v>4521</v>
      </c>
      <c r="AM915" t="s">
        <v>4522</v>
      </c>
      <c r="AN915" t="s">
        <v>4523</v>
      </c>
      <c r="AO915" t="s">
        <v>4524</v>
      </c>
      <c r="AP915" t="s">
        <v>4525</v>
      </c>
      <c r="AQ915" t="s">
        <v>4526</v>
      </c>
      <c r="AR915" t="s">
        <v>4527</v>
      </c>
      <c r="AS915" t="s">
        <v>4528</v>
      </c>
      <c r="AT915" t="s">
        <v>4529</v>
      </c>
      <c r="AU915" t="s">
        <v>4530</v>
      </c>
      <c r="AV915" t="s">
        <v>4531</v>
      </c>
      <c r="AW915" t="s">
        <v>4532</v>
      </c>
      <c r="AX915" t="s">
        <v>4533</v>
      </c>
      <c r="AY915" t="s">
        <v>4534</v>
      </c>
      <c r="AZ915" t="s">
        <v>4535</v>
      </c>
      <c r="BA915" t="s">
        <v>4535</v>
      </c>
      <c r="BB915" t="s">
        <v>4535</v>
      </c>
      <c r="BC915" t="s">
        <v>4536</v>
      </c>
      <c r="BD915" t="s">
        <v>4537</v>
      </c>
      <c r="BE915" t="s">
        <v>4538</v>
      </c>
      <c r="BF915" t="s">
        <v>4539</v>
      </c>
      <c r="BG915" t="s">
        <v>4540</v>
      </c>
      <c r="BH915" t="s">
        <v>4541</v>
      </c>
      <c r="BI915" t="s">
        <v>4542</v>
      </c>
      <c r="BJ915" t="s">
        <v>4543</v>
      </c>
      <c r="BK915" t="s">
        <v>4544</v>
      </c>
      <c r="BL915" t="s">
        <v>25</v>
      </c>
      <c r="BM915" t="s">
        <v>25</v>
      </c>
      <c r="BN915" t="s">
        <v>25</v>
      </c>
      <c r="BO915" t="s">
        <v>25</v>
      </c>
      <c r="BP915" t="s">
        <v>25</v>
      </c>
      <c r="BQ915" t="s">
        <v>25</v>
      </c>
      <c r="BR915" t="s">
        <v>25</v>
      </c>
      <c r="BS915" t="s">
        <v>25</v>
      </c>
      <c r="BT915" t="s">
        <v>25</v>
      </c>
      <c r="BU915" t="s">
        <v>25</v>
      </c>
      <c r="BV915" t="s">
        <v>25</v>
      </c>
      <c r="BW915" t="s">
        <v>25</v>
      </c>
      <c r="BX915" t="s">
        <v>25</v>
      </c>
      <c r="BY915" t="s">
        <v>25</v>
      </c>
      <c r="BZ915" t="s">
        <v>25</v>
      </c>
      <c r="CA915" t="s">
        <v>25</v>
      </c>
      <c r="CB915" t="s">
        <v>25</v>
      </c>
      <c r="CC915" t="s">
        <v>25</v>
      </c>
      <c r="CD915" t="s">
        <v>25</v>
      </c>
      <c r="CE915" t="s">
        <v>25</v>
      </c>
      <c r="CF915" t="s">
        <v>25</v>
      </c>
      <c r="CG915" t="s">
        <v>25</v>
      </c>
      <c r="CH915" t="s">
        <v>25</v>
      </c>
      <c r="CI915" t="s">
        <v>25</v>
      </c>
      <c r="CJ915" t="s">
        <v>25</v>
      </c>
      <c r="CK915" t="s">
        <v>25</v>
      </c>
      <c r="CL915" t="s">
        <v>25</v>
      </c>
      <c r="CM915" t="s">
        <v>25</v>
      </c>
      <c r="CN915" t="s">
        <v>25</v>
      </c>
      <c r="CO915" t="s">
        <v>25</v>
      </c>
      <c r="CP915" t="s">
        <v>25</v>
      </c>
      <c r="CQ915" t="s">
        <v>25</v>
      </c>
      <c r="CR915" t="s">
        <v>25</v>
      </c>
      <c r="CS915" t="s">
        <v>25</v>
      </c>
      <c r="CT915" t="s">
        <v>25</v>
      </c>
      <c r="CU915" t="s">
        <v>25</v>
      </c>
      <c r="CV915" t="s">
        <v>25</v>
      </c>
      <c r="CW915" t="s">
        <v>25</v>
      </c>
      <c r="CX915" t="s">
        <v>25</v>
      </c>
      <c r="CY915" t="s">
        <v>25</v>
      </c>
      <c r="CZ915" t="s">
        <v>25</v>
      </c>
      <c r="DA915" t="s">
        <v>25</v>
      </c>
      <c r="DB915" t="s">
        <v>25</v>
      </c>
      <c r="DC915" t="s">
        <v>25</v>
      </c>
    </row>
    <row r="916" spans="1:107" x14ac:dyDescent="0.2">
      <c r="A916" t="s">
        <v>359</v>
      </c>
      <c r="B916">
        <v>55242466</v>
      </c>
      <c r="C916" t="s">
        <v>33</v>
      </c>
      <c r="D916">
        <v>0</v>
      </c>
      <c r="E916">
        <v>-15</v>
      </c>
      <c r="F916">
        <v>0</v>
      </c>
      <c r="G916" t="s">
        <v>24</v>
      </c>
      <c r="H916">
        <v>1</v>
      </c>
      <c r="I916" t="s">
        <v>25</v>
      </c>
      <c r="J916">
        <v>0</v>
      </c>
      <c r="K916" t="s">
        <v>25</v>
      </c>
      <c r="L916">
        <v>0</v>
      </c>
      <c r="M916">
        <v>0.66700000000000004</v>
      </c>
      <c r="N916" t="s">
        <v>363</v>
      </c>
      <c r="O916" t="s">
        <v>151</v>
      </c>
      <c r="P916" t="s">
        <v>2359</v>
      </c>
      <c r="Q916" t="s">
        <v>3246</v>
      </c>
      <c r="R916" t="s">
        <v>25</v>
      </c>
      <c r="S916" t="s">
        <v>26</v>
      </c>
      <c r="T916" t="s">
        <v>25</v>
      </c>
      <c r="U916">
        <v>3</v>
      </c>
      <c r="V916">
        <v>750</v>
      </c>
      <c r="W916" t="s">
        <v>2411</v>
      </c>
      <c r="X916" t="s">
        <v>4558</v>
      </c>
      <c r="Y916" t="s">
        <v>4559</v>
      </c>
      <c r="Z916" t="s">
        <v>4550</v>
      </c>
      <c r="AA916" t="s">
        <v>4551</v>
      </c>
      <c r="AB916" t="s">
        <v>4552</v>
      </c>
      <c r="AC916" t="s">
        <v>4553</v>
      </c>
      <c r="AD916" t="s">
        <v>25</v>
      </c>
      <c r="AE916" t="s">
        <v>4549</v>
      </c>
      <c r="AF916" t="s">
        <v>4516</v>
      </c>
      <c r="AG916" t="s">
        <v>413</v>
      </c>
      <c r="AH916" t="s">
        <v>4517</v>
      </c>
      <c r="AI916" t="s">
        <v>4518</v>
      </c>
      <c r="AJ916" t="s">
        <v>4519</v>
      </c>
      <c r="AK916" t="s">
        <v>4520</v>
      </c>
      <c r="AL916" t="s">
        <v>4521</v>
      </c>
      <c r="AM916" t="s">
        <v>4522</v>
      </c>
      <c r="AN916" t="s">
        <v>4523</v>
      </c>
      <c r="AO916" t="s">
        <v>4524</v>
      </c>
      <c r="AP916" t="s">
        <v>4525</v>
      </c>
      <c r="AQ916" t="s">
        <v>4526</v>
      </c>
      <c r="AR916" t="s">
        <v>4527</v>
      </c>
      <c r="AS916" t="s">
        <v>4528</v>
      </c>
      <c r="AT916" t="s">
        <v>4529</v>
      </c>
      <c r="AU916" t="s">
        <v>4530</v>
      </c>
      <c r="AV916" t="s">
        <v>4531</v>
      </c>
      <c r="AW916" t="s">
        <v>4532</v>
      </c>
      <c r="AX916" t="s">
        <v>4533</v>
      </c>
      <c r="AY916" t="s">
        <v>4534</v>
      </c>
      <c r="AZ916" t="s">
        <v>4535</v>
      </c>
      <c r="BA916" t="s">
        <v>4535</v>
      </c>
      <c r="BB916" t="s">
        <v>4535</v>
      </c>
      <c r="BC916" t="s">
        <v>4536</v>
      </c>
      <c r="BD916" t="s">
        <v>4537</v>
      </c>
      <c r="BE916" t="s">
        <v>4538</v>
      </c>
      <c r="BF916" t="s">
        <v>4539</v>
      </c>
      <c r="BG916" t="s">
        <v>4540</v>
      </c>
      <c r="BH916" t="s">
        <v>4541</v>
      </c>
      <c r="BI916" t="s">
        <v>4542</v>
      </c>
      <c r="BJ916" t="s">
        <v>4543</v>
      </c>
      <c r="BK916" t="s">
        <v>4544</v>
      </c>
      <c r="BL916" t="s">
        <v>25</v>
      </c>
      <c r="BM916" t="s">
        <v>25</v>
      </c>
      <c r="BN916" t="s">
        <v>25</v>
      </c>
      <c r="BO916" t="s">
        <v>25</v>
      </c>
      <c r="BP916" t="s">
        <v>25</v>
      </c>
      <c r="BQ916" t="s">
        <v>25</v>
      </c>
      <c r="BR916" t="s">
        <v>25</v>
      </c>
      <c r="BS916" t="s">
        <v>25</v>
      </c>
      <c r="BT916" t="s">
        <v>25</v>
      </c>
      <c r="BU916" t="s">
        <v>25</v>
      </c>
      <c r="BV916" t="s">
        <v>25</v>
      </c>
      <c r="BW916" t="s">
        <v>25</v>
      </c>
      <c r="BX916" t="s">
        <v>25</v>
      </c>
      <c r="BY916" t="s">
        <v>25</v>
      </c>
      <c r="BZ916" t="s">
        <v>25</v>
      </c>
      <c r="CA916" t="s">
        <v>25</v>
      </c>
      <c r="CB916" t="s">
        <v>25</v>
      </c>
      <c r="CC916" t="s">
        <v>25</v>
      </c>
      <c r="CD916" t="s">
        <v>25</v>
      </c>
      <c r="CE916" t="s">
        <v>25</v>
      </c>
      <c r="CF916" t="s">
        <v>25</v>
      </c>
      <c r="CG916" t="s">
        <v>25</v>
      </c>
      <c r="CH916" t="s">
        <v>25</v>
      </c>
      <c r="CI916" t="s">
        <v>25</v>
      </c>
      <c r="CJ916" t="s">
        <v>25</v>
      </c>
      <c r="CK916" t="s">
        <v>25</v>
      </c>
      <c r="CL916" t="s">
        <v>25</v>
      </c>
      <c r="CM916" t="s">
        <v>25</v>
      </c>
      <c r="CN916" t="s">
        <v>25</v>
      </c>
      <c r="CO916" t="s">
        <v>25</v>
      </c>
      <c r="CP916" t="s">
        <v>25</v>
      </c>
      <c r="CQ916" t="s">
        <v>25</v>
      </c>
      <c r="CR916" t="s">
        <v>25</v>
      </c>
      <c r="CS916" t="s">
        <v>25</v>
      </c>
      <c r="CT916" t="s">
        <v>25</v>
      </c>
      <c r="CU916" t="s">
        <v>25</v>
      </c>
      <c r="CV916" t="s">
        <v>25</v>
      </c>
      <c r="CW916" t="s">
        <v>25</v>
      </c>
      <c r="CX916" t="s">
        <v>25</v>
      </c>
      <c r="CY916" t="s">
        <v>25</v>
      </c>
      <c r="CZ916" t="s">
        <v>25</v>
      </c>
      <c r="DA916" t="s">
        <v>25</v>
      </c>
      <c r="DB916" t="s">
        <v>25</v>
      </c>
      <c r="DC916" t="s">
        <v>25</v>
      </c>
    </row>
    <row r="917" spans="1:107" x14ac:dyDescent="0.2">
      <c r="A917" t="s">
        <v>359</v>
      </c>
      <c r="B917">
        <v>55242466</v>
      </c>
      <c r="C917" t="s">
        <v>33</v>
      </c>
      <c r="D917">
        <v>0</v>
      </c>
      <c r="E917">
        <v>-15</v>
      </c>
      <c r="F917">
        <v>0</v>
      </c>
      <c r="G917" t="s">
        <v>24</v>
      </c>
      <c r="H917">
        <v>1</v>
      </c>
      <c r="I917" t="s">
        <v>25</v>
      </c>
      <c r="J917">
        <v>0</v>
      </c>
      <c r="K917" t="s">
        <v>25</v>
      </c>
      <c r="L917">
        <v>0</v>
      </c>
      <c r="M917">
        <v>0.66700000000000004</v>
      </c>
      <c r="N917" t="s">
        <v>363</v>
      </c>
      <c r="O917" t="s">
        <v>151</v>
      </c>
      <c r="P917" t="s">
        <v>2359</v>
      </c>
      <c r="Q917" t="s">
        <v>3246</v>
      </c>
      <c r="R917" t="s">
        <v>25</v>
      </c>
      <c r="S917" t="s">
        <v>26</v>
      </c>
      <c r="T917" t="s">
        <v>25</v>
      </c>
      <c r="U917">
        <v>3</v>
      </c>
      <c r="V917">
        <v>697</v>
      </c>
      <c r="W917" t="s">
        <v>2411</v>
      </c>
      <c r="X917" t="s">
        <v>25</v>
      </c>
      <c r="Y917" t="s">
        <v>25</v>
      </c>
      <c r="Z917" t="s">
        <v>25</v>
      </c>
      <c r="AA917" t="s">
        <v>25</v>
      </c>
      <c r="AB917" t="s">
        <v>25</v>
      </c>
      <c r="AC917" t="s">
        <v>25</v>
      </c>
      <c r="AD917" t="s">
        <v>25</v>
      </c>
      <c r="AE917" t="s">
        <v>4560</v>
      </c>
      <c r="AF917" t="s">
        <v>4516</v>
      </c>
      <c r="AG917" t="s">
        <v>413</v>
      </c>
      <c r="AH917" t="s">
        <v>4517</v>
      </c>
      <c r="AI917" t="s">
        <v>4518</v>
      </c>
      <c r="AJ917" t="s">
        <v>4519</v>
      </c>
      <c r="AK917" t="s">
        <v>4520</v>
      </c>
      <c r="AL917" t="s">
        <v>4521</v>
      </c>
      <c r="AM917" t="s">
        <v>4522</v>
      </c>
      <c r="AN917" t="s">
        <v>4523</v>
      </c>
      <c r="AO917" t="s">
        <v>4524</v>
      </c>
      <c r="AP917" t="s">
        <v>4525</v>
      </c>
      <c r="AQ917" t="s">
        <v>4526</v>
      </c>
      <c r="AR917" t="s">
        <v>4527</v>
      </c>
      <c r="AS917" t="s">
        <v>4528</v>
      </c>
      <c r="AT917" t="s">
        <v>4529</v>
      </c>
      <c r="AU917" t="s">
        <v>4530</v>
      </c>
      <c r="AV917" t="s">
        <v>4531</v>
      </c>
      <c r="AW917" t="s">
        <v>4532</v>
      </c>
      <c r="AX917" t="s">
        <v>4533</v>
      </c>
      <c r="AY917" t="s">
        <v>4534</v>
      </c>
      <c r="AZ917" t="s">
        <v>4535</v>
      </c>
      <c r="BA917" t="s">
        <v>4535</v>
      </c>
      <c r="BB917" t="s">
        <v>4535</v>
      </c>
      <c r="BC917" t="s">
        <v>4536</v>
      </c>
      <c r="BD917" t="s">
        <v>4537</v>
      </c>
      <c r="BE917" t="s">
        <v>4538</v>
      </c>
      <c r="BF917" t="s">
        <v>4539</v>
      </c>
      <c r="BG917" t="s">
        <v>4540</v>
      </c>
      <c r="BH917" t="s">
        <v>4541</v>
      </c>
      <c r="BI917" t="s">
        <v>4542</v>
      </c>
      <c r="BJ917" t="s">
        <v>4543</v>
      </c>
      <c r="BK917" t="s">
        <v>4544</v>
      </c>
      <c r="BL917" t="s">
        <v>25</v>
      </c>
      <c r="BM917" t="s">
        <v>25</v>
      </c>
      <c r="BN917" t="s">
        <v>25</v>
      </c>
      <c r="BO917" t="s">
        <v>25</v>
      </c>
      <c r="BP917" t="s">
        <v>25</v>
      </c>
      <c r="BQ917" t="s">
        <v>25</v>
      </c>
      <c r="BR917" t="s">
        <v>25</v>
      </c>
      <c r="BS917" t="s">
        <v>25</v>
      </c>
      <c r="BT917" t="s">
        <v>25</v>
      </c>
      <c r="BU917" t="s">
        <v>25</v>
      </c>
      <c r="BV917" t="s">
        <v>25</v>
      </c>
      <c r="BW917" t="s">
        <v>25</v>
      </c>
      <c r="BX917" t="s">
        <v>25</v>
      </c>
      <c r="BY917" t="s">
        <v>25</v>
      </c>
      <c r="BZ917" t="s">
        <v>25</v>
      </c>
      <c r="CA917" t="s">
        <v>25</v>
      </c>
      <c r="CB917" t="s">
        <v>25</v>
      </c>
      <c r="CC917" t="s">
        <v>25</v>
      </c>
      <c r="CD917" t="s">
        <v>25</v>
      </c>
      <c r="CE917" t="s">
        <v>25</v>
      </c>
      <c r="CF917" t="s">
        <v>25</v>
      </c>
      <c r="CG917" t="s">
        <v>25</v>
      </c>
      <c r="CH917" t="s">
        <v>25</v>
      </c>
      <c r="CI917" t="s">
        <v>25</v>
      </c>
      <c r="CJ917" t="s">
        <v>25</v>
      </c>
      <c r="CK917" t="s">
        <v>25</v>
      </c>
      <c r="CL917" t="s">
        <v>25</v>
      </c>
      <c r="CM917" t="s">
        <v>25</v>
      </c>
      <c r="CN917" t="s">
        <v>25</v>
      </c>
      <c r="CO917" t="s">
        <v>25</v>
      </c>
      <c r="CP917" t="s">
        <v>25</v>
      </c>
      <c r="CQ917" t="s">
        <v>25</v>
      </c>
      <c r="CR917" t="s">
        <v>25</v>
      </c>
      <c r="CS917" t="s">
        <v>25</v>
      </c>
      <c r="CT917" t="s">
        <v>25</v>
      </c>
      <c r="CU917" t="s">
        <v>25</v>
      </c>
      <c r="CV917" t="s">
        <v>25</v>
      </c>
      <c r="CW917" t="s">
        <v>25</v>
      </c>
      <c r="CX917" t="s">
        <v>25</v>
      </c>
      <c r="CY917" t="s">
        <v>25</v>
      </c>
      <c r="CZ917" t="s">
        <v>25</v>
      </c>
      <c r="DA917" t="s">
        <v>25</v>
      </c>
      <c r="DB917" t="s">
        <v>25</v>
      </c>
      <c r="DC917" t="s">
        <v>25</v>
      </c>
    </row>
    <row r="918" spans="1:107" x14ac:dyDescent="0.2">
      <c r="A918" t="s">
        <v>359</v>
      </c>
      <c r="B918">
        <v>55248992</v>
      </c>
      <c r="C918" t="s">
        <v>64</v>
      </c>
      <c r="D918">
        <v>0</v>
      </c>
      <c r="E918" t="e">
        <f t="shared" ref="E918:E935" si="13">+TCCAGGAAGCCT</f>
        <v>#NAME?</v>
      </c>
      <c r="F918">
        <v>0</v>
      </c>
      <c r="G918" t="s">
        <v>24</v>
      </c>
      <c r="H918">
        <v>1</v>
      </c>
      <c r="I918" t="s">
        <v>25</v>
      </c>
      <c r="J918">
        <v>0</v>
      </c>
      <c r="K918" t="s">
        <v>25</v>
      </c>
      <c r="L918">
        <v>0</v>
      </c>
      <c r="M918">
        <v>0.66700000000000004</v>
      </c>
      <c r="N918" t="s">
        <v>130</v>
      </c>
      <c r="O918" t="s">
        <v>151</v>
      </c>
      <c r="P918" t="s">
        <v>2359</v>
      </c>
      <c r="Q918" t="s">
        <v>4562</v>
      </c>
      <c r="R918" t="s">
        <v>25</v>
      </c>
      <c r="S918" t="s">
        <v>20</v>
      </c>
      <c r="T918" t="s">
        <v>25</v>
      </c>
      <c r="U918">
        <v>1</v>
      </c>
      <c r="V918">
        <v>719</v>
      </c>
      <c r="W918" t="s">
        <v>2411</v>
      </c>
      <c r="X918" t="s">
        <v>25</v>
      </c>
      <c r="Y918" t="s">
        <v>25</v>
      </c>
      <c r="Z918" t="s">
        <v>25</v>
      </c>
      <c r="AA918" t="s">
        <v>25</v>
      </c>
      <c r="AB918" t="s">
        <v>25</v>
      </c>
      <c r="AC918" t="s">
        <v>25</v>
      </c>
      <c r="AD918" t="s">
        <v>25</v>
      </c>
      <c r="AE918" t="s">
        <v>4515</v>
      </c>
      <c r="AF918" t="s">
        <v>4516</v>
      </c>
      <c r="AG918" t="s">
        <v>414</v>
      </c>
      <c r="AH918" t="s">
        <v>4563</v>
      </c>
      <c r="AI918" t="s">
        <v>4564</v>
      </c>
      <c r="AJ918" t="s">
        <v>4565</v>
      </c>
      <c r="AK918" t="s">
        <v>4566</v>
      </c>
      <c r="AL918" t="s">
        <v>4567</v>
      </c>
      <c r="AM918" t="s">
        <v>4568</v>
      </c>
      <c r="AN918" t="s">
        <v>4569</v>
      </c>
      <c r="AO918" t="s">
        <v>4570</v>
      </c>
      <c r="AP918" t="s">
        <v>4571</v>
      </c>
      <c r="AQ918" t="s">
        <v>4572</v>
      </c>
      <c r="AR918" t="s">
        <v>2483</v>
      </c>
      <c r="AS918" t="s">
        <v>4573</v>
      </c>
      <c r="AT918" t="s">
        <v>4574</v>
      </c>
      <c r="AU918" t="s">
        <v>4575</v>
      </c>
      <c r="AV918" t="s">
        <v>2502</v>
      </c>
      <c r="AW918" t="s">
        <v>4576</v>
      </c>
      <c r="AX918" t="s">
        <v>4577</v>
      </c>
      <c r="AY918" t="s">
        <v>4578</v>
      </c>
      <c r="AZ918" t="s">
        <v>61</v>
      </c>
      <c r="BA918" t="s">
        <v>61</v>
      </c>
      <c r="BB918" t="s">
        <v>61</v>
      </c>
      <c r="BC918" t="s">
        <v>4579</v>
      </c>
      <c r="BD918" t="s">
        <v>4580</v>
      </c>
      <c r="BE918" t="s">
        <v>4581</v>
      </c>
      <c r="BF918" t="s">
        <v>4582</v>
      </c>
      <c r="BG918" t="s">
        <v>4583</v>
      </c>
      <c r="BH918" t="s">
        <v>4584</v>
      </c>
      <c r="BI918" t="s">
        <v>4585</v>
      </c>
      <c r="BJ918" t="s">
        <v>4586</v>
      </c>
      <c r="BK918" t="s">
        <v>4587</v>
      </c>
      <c r="BL918" t="s">
        <v>25</v>
      </c>
      <c r="BM918" t="s">
        <v>25</v>
      </c>
      <c r="BN918" t="s">
        <v>25</v>
      </c>
      <c r="BO918" t="s">
        <v>25</v>
      </c>
      <c r="BP918" t="s">
        <v>25</v>
      </c>
      <c r="BQ918" t="s">
        <v>25</v>
      </c>
      <c r="BR918" t="s">
        <v>25</v>
      </c>
      <c r="BS918" t="s">
        <v>25</v>
      </c>
      <c r="BT918" t="s">
        <v>25</v>
      </c>
      <c r="BU918" t="s">
        <v>25</v>
      </c>
      <c r="BV918" t="s">
        <v>25</v>
      </c>
      <c r="BW918" t="s">
        <v>25</v>
      </c>
      <c r="BX918" t="s">
        <v>25</v>
      </c>
      <c r="BY918" t="s">
        <v>25</v>
      </c>
      <c r="BZ918" t="s">
        <v>25</v>
      </c>
      <c r="CA918" t="s">
        <v>25</v>
      </c>
      <c r="CB918" t="s">
        <v>25</v>
      </c>
      <c r="CC918" t="s">
        <v>25</v>
      </c>
      <c r="CD918" t="s">
        <v>25</v>
      </c>
      <c r="CE918" t="s">
        <v>25</v>
      </c>
      <c r="CF918" t="s">
        <v>25</v>
      </c>
      <c r="CG918" t="s">
        <v>25</v>
      </c>
      <c r="CH918" t="s">
        <v>25</v>
      </c>
      <c r="CI918" t="s">
        <v>25</v>
      </c>
      <c r="CJ918" t="s">
        <v>25</v>
      </c>
      <c r="CK918" t="s">
        <v>25</v>
      </c>
      <c r="CL918" t="s">
        <v>25</v>
      </c>
      <c r="CM918" t="s">
        <v>25</v>
      </c>
      <c r="CN918" t="s">
        <v>25</v>
      </c>
      <c r="CO918" t="s">
        <v>25</v>
      </c>
      <c r="CP918" t="s">
        <v>25</v>
      </c>
      <c r="CQ918" t="s">
        <v>25</v>
      </c>
      <c r="CR918" t="s">
        <v>25</v>
      </c>
      <c r="CS918" t="s">
        <v>25</v>
      </c>
      <c r="CT918" t="s">
        <v>25</v>
      </c>
      <c r="CU918" t="s">
        <v>25</v>
      </c>
      <c r="CV918" t="s">
        <v>25</v>
      </c>
      <c r="CW918" t="s">
        <v>25</v>
      </c>
      <c r="CX918" t="s">
        <v>25</v>
      </c>
      <c r="CY918" t="s">
        <v>25</v>
      </c>
      <c r="CZ918" t="s">
        <v>25</v>
      </c>
      <c r="DA918" t="s">
        <v>25</v>
      </c>
      <c r="DB918" t="s">
        <v>25</v>
      </c>
      <c r="DC918" t="s">
        <v>25</v>
      </c>
    </row>
    <row r="919" spans="1:107" x14ac:dyDescent="0.2">
      <c r="A919" t="s">
        <v>359</v>
      </c>
      <c r="B919">
        <v>55248992</v>
      </c>
      <c r="C919" t="s">
        <v>64</v>
      </c>
      <c r="D919">
        <v>0</v>
      </c>
      <c r="E919" t="e">
        <f t="shared" si="13"/>
        <v>#NAME?</v>
      </c>
      <c r="F919">
        <v>0</v>
      </c>
      <c r="G919" t="s">
        <v>24</v>
      </c>
      <c r="H919">
        <v>1</v>
      </c>
      <c r="I919" t="s">
        <v>25</v>
      </c>
      <c r="J919">
        <v>0</v>
      </c>
      <c r="K919" t="s">
        <v>25</v>
      </c>
      <c r="L919">
        <v>0</v>
      </c>
      <c r="M919">
        <v>0.66700000000000004</v>
      </c>
      <c r="N919" t="s">
        <v>130</v>
      </c>
      <c r="O919" t="s">
        <v>151</v>
      </c>
      <c r="P919" t="s">
        <v>2359</v>
      </c>
      <c r="Q919" t="s">
        <v>4562</v>
      </c>
      <c r="R919" t="s">
        <v>25</v>
      </c>
      <c r="S919" t="s">
        <v>20</v>
      </c>
      <c r="T919" t="s">
        <v>25</v>
      </c>
      <c r="U919">
        <v>1</v>
      </c>
      <c r="V919">
        <v>719</v>
      </c>
      <c r="W919" t="s">
        <v>2411</v>
      </c>
      <c r="X919" t="s">
        <v>25</v>
      </c>
      <c r="Y919" t="s">
        <v>25</v>
      </c>
      <c r="Z919" t="s">
        <v>25</v>
      </c>
      <c r="AA919" t="s">
        <v>25</v>
      </c>
      <c r="AB919" t="s">
        <v>25</v>
      </c>
      <c r="AC919" t="s">
        <v>25</v>
      </c>
      <c r="AD919" t="s">
        <v>25</v>
      </c>
      <c r="AE919" t="s">
        <v>4545</v>
      </c>
      <c r="AF919" t="s">
        <v>4516</v>
      </c>
      <c r="AG919" t="s">
        <v>414</v>
      </c>
      <c r="AH919" t="s">
        <v>4563</v>
      </c>
      <c r="AI919" t="s">
        <v>4564</v>
      </c>
      <c r="AJ919" t="s">
        <v>4565</v>
      </c>
      <c r="AK919" t="s">
        <v>4566</v>
      </c>
      <c r="AL919" t="s">
        <v>4567</v>
      </c>
      <c r="AM919" t="s">
        <v>4568</v>
      </c>
      <c r="AN919" t="s">
        <v>4569</v>
      </c>
      <c r="AO919" t="s">
        <v>4570</v>
      </c>
      <c r="AP919" t="s">
        <v>4571</v>
      </c>
      <c r="AQ919" t="s">
        <v>4572</v>
      </c>
      <c r="AR919" t="s">
        <v>2483</v>
      </c>
      <c r="AS919" t="s">
        <v>4573</v>
      </c>
      <c r="AT919" t="s">
        <v>4574</v>
      </c>
      <c r="AU919" t="s">
        <v>4575</v>
      </c>
      <c r="AV919" t="s">
        <v>2502</v>
      </c>
      <c r="AW919" t="s">
        <v>4576</v>
      </c>
      <c r="AX919" t="s">
        <v>4577</v>
      </c>
      <c r="AY919" t="s">
        <v>4578</v>
      </c>
      <c r="AZ919" t="s">
        <v>61</v>
      </c>
      <c r="BA919" t="s">
        <v>61</v>
      </c>
      <c r="BB919" t="s">
        <v>61</v>
      </c>
      <c r="BC919" t="s">
        <v>4579</v>
      </c>
      <c r="BD919" t="s">
        <v>4580</v>
      </c>
      <c r="BE919" t="s">
        <v>4581</v>
      </c>
      <c r="BF919" t="s">
        <v>4582</v>
      </c>
      <c r="BG919" t="s">
        <v>4583</v>
      </c>
      <c r="BH919" t="s">
        <v>4584</v>
      </c>
      <c r="BI919" t="s">
        <v>4585</v>
      </c>
      <c r="BJ919" t="s">
        <v>4586</v>
      </c>
      <c r="BK919" t="s">
        <v>4587</v>
      </c>
      <c r="BL919" t="s">
        <v>25</v>
      </c>
      <c r="BM919" t="s">
        <v>25</v>
      </c>
      <c r="BN919" t="s">
        <v>25</v>
      </c>
      <c r="BO919" t="s">
        <v>25</v>
      </c>
      <c r="BP919" t="s">
        <v>25</v>
      </c>
      <c r="BQ919" t="s">
        <v>25</v>
      </c>
      <c r="BR919" t="s">
        <v>25</v>
      </c>
      <c r="BS919" t="s">
        <v>25</v>
      </c>
      <c r="BT919" t="s">
        <v>25</v>
      </c>
      <c r="BU919" t="s">
        <v>25</v>
      </c>
      <c r="BV919" t="s">
        <v>25</v>
      </c>
      <c r="BW919" t="s">
        <v>25</v>
      </c>
      <c r="BX919" t="s">
        <v>25</v>
      </c>
      <c r="BY919" t="s">
        <v>25</v>
      </c>
      <c r="BZ919" t="s">
        <v>25</v>
      </c>
      <c r="CA919" t="s">
        <v>25</v>
      </c>
      <c r="CB919" t="s">
        <v>25</v>
      </c>
      <c r="CC919" t="s">
        <v>25</v>
      </c>
      <c r="CD919" t="s">
        <v>25</v>
      </c>
      <c r="CE919" t="s">
        <v>25</v>
      </c>
      <c r="CF919" t="s">
        <v>25</v>
      </c>
      <c r="CG919" t="s">
        <v>25</v>
      </c>
      <c r="CH919" t="s">
        <v>25</v>
      </c>
      <c r="CI919" t="s">
        <v>25</v>
      </c>
      <c r="CJ919" t="s">
        <v>25</v>
      </c>
      <c r="CK919" t="s">
        <v>25</v>
      </c>
      <c r="CL919" t="s">
        <v>25</v>
      </c>
      <c r="CM919" t="s">
        <v>25</v>
      </c>
      <c r="CN919" t="s">
        <v>25</v>
      </c>
      <c r="CO919" t="s">
        <v>25</v>
      </c>
      <c r="CP919" t="s">
        <v>25</v>
      </c>
      <c r="CQ919" t="s">
        <v>25</v>
      </c>
      <c r="CR919" t="s">
        <v>25</v>
      </c>
      <c r="CS919" t="s">
        <v>25</v>
      </c>
      <c r="CT919" t="s">
        <v>25</v>
      </c>
      <c r="CU919" t="s">
        <v>25</v>
      </c>
      <c r="CV919" t="s">
        <v>25</v>
      </c>
      <c r="CW919" t="s">
        <v>25</v>
      </c>
      <c r="CX919" t="s">
        <v>25</v>
      </c>
      <c r="CY919" t="s">
        <v>25</v>
      </c>
      <c r="CZ919" t="s">
        <v>25</v>
      </c>
      <c r="DA919" t="s">
        <v>25</v>
      </c>
      <c r="DB919" t="s">
        <v>25</v>
      </c>
      <c r="DC919" t="s">
        <v>25</v>
      </c>
    </row>
    <row r="920" spans="1:107" x14ac:dyDescent="0.2">
      <c r="A920" t="s">
        <v>359</v>
      </c>
      <c r="B920">
        <v>55248992</v>
      </c>
      <c r="C920" t="s">
        <v>64</v>
      </c>
      <c r="D920">
        <v>0</v>
      </c>
      <c r="E920" t="e">
        <f t="shared" si="13"/>
        <v>#NAME?</v>
      </c>
      <c r="F920">
        <v>0</v>
      </c>
      <c r="G920" t="s">
        <v>24</v>
      </c>
      <c r="H920">
        <v>1</v>
      </c>
      <c r="I920" t="s">
        <v>25</v>
      </c>
      <c r="J920">
        <v>0</v>
      </c>
      <c r="K920" t="s">
        <v>25</v>
      </c>
      <c r="L920">
        <v>0</v>
      </c>
      <c r="M920">
        <v>0.66700000000000004</v>
      </c>
      <c r="N920" t="s">
        <v>130</v>
      </c>
      <c r="O920" t="s">
        <v>151</v>
      </c>
      <c r="P920" t="s">
        <v>2359</v>
      </c>
      <c r="Q920" t="s">
        <v>4562</v>
      </c>
      <c r="R920" t="s">
        <v>25</v>
      </c>
      <c r="S920" t="s">
        <v>20</v>
      </c>
      <c r="T920" t="s">
        <v>25</v>
      </c>
      <c r="U920">
        <v>1</v>
      </c>
      <c r="V920">
        <v>764</v>
      </c>
      <c r="W920" t="s">
        <v>2411</v>
      </c>
      <c r="X920" t="s">
        <v>25</v>
      </c>
      <c r="Y920" t="s">
        <v>25</v>
      </c>
      <c r="Z920" t="s">
        <v>25</v>
      </c>
      <c r="AA920" t="s">
        <v>25</v>
      </c>
      <c r="AB920" t="s">
        <v>25</v>
      </c>
      <c r="AC920" t="s">
        <v>25</v>
      </c>
      <c r="AD920" t="s">
        <v>25</v>
      </c>
      <c r="AE920" t="s">
        <v>4546</v>
      </c>
      <c r="AF920" t="s">
        <v>4516</v>
      </c>
      <c r="AG920" t="s">
        <v>414</v>
      </c>
      <c r="AH920" t="s">
        <v>4563</v>
      </c>
      <c r="AI920" t="s">
        <v>4564</v>
      </c>
      <c r="AJ920" t="s">
        <v>4565</v>
      </c>
      <c r="AK920" t="s">
        <v>4566</v>
      </c>
      <c r="AL920" t="s">
        <v>4567</v>
      </c>
      <c r="AM920" t="s">
        <v>4568</v>
      </c>
      <c r="AN920" t="s">
        <v>4569</v>
      </c>
      <c r="AO920" t="s">
        <v>4570</v>
      </c>
      <c r="AP920" t="s">
        <v>4571</v>
      </c>
      <c r="AQ920" t="s">
        <v>4572</v>
      </c>
      <c r="AR920" t="s">
        <v>2483</v>
      </c>
      <c r="AS920" t="s">
        <v>4573</v>
      </c>
      <c r="AT920" t="s">
        <v>4574</v>
      </c>
      <c r="AU920" t="s">
        <v>4575</v>
      </c>
      <c r="AV920" t="s">
        <v>2502</v>
      </c>
      <c r="AW920" t="s">
        <v>4576</v>
      </c>
      <c r="AX920" t="s">
        <v>4577</v>
      </c>
      <c r="AY920" t="s">
        <v>4578</v>
      </c>
      <c r="AZ920" t="s">
        <v>61</v>
      </c>
      <c r="BA920" t="s">
        <v>61</v>
      </c>
      <c r="BB920" t="s">
        <v>61</v>
      </c>
      <c r="BC920" t="s">
        <v>4579</v>
      </c>
      <c r="BD920" t="s">
        <v>4580</v>
      </c>
      <c r="BE920" t="s">
        <v>4581</v>
      </c>
      <c r="BF920" t="s">
        <v>4582</v>
      </c>
      <c r="BG920" t="s">
        <v>4583</v>
      </c>
      <c r="BH920" t="s">
        <v>4584</v>
      </c>
      <c r="BI920" t="s">
        <v>4585</v>
      </c>
      <c r="BJ920" t="s">
        <v>4586</v>
      </c>
      <c r="BK920" t="s">
        <v>4587</v>
      </c>
      <c r="BL920" t="s">
        <v>25</v>
      </c>
      <c r="BM920" t="s">
        <v>25</v>
      </c>
      <c r="BN920" t="s">
        <v>25</v>
      </c>
      <c r="BO920" t="s">
        <v>25</v>
      </c>
      <c r="BP920" t="s">
        <v>25</v>
      </c>
      <c r="BQ920" t="s">
        <v>25</v>
      </c>
      <c r="BR920" t="s">
        <v>25</v>
      </c>
      <c r="BS920" t="s">
        <v>25</v>
      </c>
      <c r="BT920" t="s">
        <v>25</v>
      </c>
      <c r="BU920" t="s">
        <v>25</v>
      </c>
      <c r="BV920" t="s">
        <v>25</v>
      </c>
      <c r="BW920" t="s">
        <v>25</v>
      </c>
      <c r="BX920" t="s">
        <v>25</v>
      </c>
      <c r="BY920" t="s">
        <v>25</v>
      </c>
      <c r="BZ920" t="s">
        <v>25</v>
      </c>
      <c r="CA920" t="s">
        <v>25</v>
      </c>
      <c r="CB920" t="s">
        <v>25</v>
      </c>
      <c r="CC920" t="s">
        <v>25</v>
      </c>
      <c r="CD920" t="s">
        <v>25</v>
      </c>
      <c r="CE920" t="s">
        <v>25</v>
      </c>
      <c r="CF920" t="s">
        <v>25</v>
      </c>
      <c r="CG920" t="s">
        <v>25</v>
      </c>
      <c r="CH920" t="s">
        <v>25</v>
      </c>
      <c r="CI920" t="s">
        <v>25</v>
      </c>
      <c r="CJ920" t="s">
        <v>25</v>
      </c>
      <c r="CK920" t="s">
        <v>25</v>
      </c>
      <c r="CL920" t="s">
        <v>25</v>
      </c>
      <c r="CM920" t="s">
        <v>25</v>
      </c>
      <c r="CN920" t="s">
        <v>25</v>
      </c>
      <c r="CO920" t="s">
        <v>25</v>
      </c>
      <c r="CP920" t="s">
        <v>25</v>
      </c>
      <c r="CQ920" t="s">
        <v>25</v>
      </c>
      <c r="CR920" t="s">
        <v>25</v>
      </c>
      <c r="CS920" t="s">
        <v>25</v>
      </c>
      <c r="CT920" t="s">
        <v>25</v>
      </c>
      <c r="CU920" t="s">
        <v>25</v>
      </c>
      <c r="CV920" t="s">
        <v>25</v>
      </c>
      <c r="CW920" t="s">
        <v>25</v>
      </c>
      <c r="CX920" t="s">
        <v>25</v>
      </c>
      <c r="CY920" t="s">
        <v>25</v>
      </c>
      <c r="CZ920" t="s">
        <v>25</v>
      </c>
      <c r="DA920" t="s">
        <v>25</v>
      </c>
      <c r="DB920" t="s">
        <v>25</v>
      </c>
      <c r="DC920" t="s">
        <v>25</v>
      </c>
    </row>
    <row r="921" spans="1:107" x14ac:dyDescent="0.2">
      <c r="A921" t="s">
        <v>359</v>
      </c>
      <c r="B921">
        <v>55248992</v>
      </c>
      <c r="C921" t="s">
        <v>64</v>
      </c>
      <c r="D921">
        <v>0</v>
      </c>
      <c r="E921" t="e">
        <f t="shared" si="13"/>
        <v>#NAME?</v>
      </c>
      <c r="F921">
        <v>0</v>
      </c>
      <c r="G921" t="s">
        <v>24</v>
      </c>
      <c r="H921">
        <v>1</v>
      </c>
      <c r="I921" t="s">
        <v>25</v>
      </c>
      <c r="J921">
        <v>0</v>
      </c>
      <c r="K921" t="s">
        <v>25</v>
      </c>
      <c r="L921">
        <v>0</v>
      </c>
      <c r="M921">
        <v>0.66700000000000004</v>
      </c>
      <c r="N921" t="s">
        <v>130</v>
      </c>
      <c r="O921" t="s">
        <v>151</v>
      </c>
      <c r="P921" t="s">
        <v>2359</v>
      </c>
      <c r="Q921" t="s">
        <v>4562</v>
      </c>
      <c r="R921" t="s">
        <v>25</v>
      </c>
      <c r="S921" t="s">
        <v>20</v>
      </c>
      <c r="T921" t="s">
        <v>25</v>
      </c>
      <c r="U921">
        <v>1</v>
      </c>
      <c r="V921">
        <v>497</v>
      </c>
      <c r="W921" t="s">
        <v>2411</v>
      </c>
      <c r="X921" t="s">
        <v>25</v>
      </c>
      <c r="Y921" t="s">
        <v>25</v>
      </c>
      <c r="Z921" t="s">
        <v>25</v>
      </c>
      <c r="AA921" t="s">
        <v>25</v>
      </c>
      <c r="AB921" t="s">
        <v>25</v>
      </c>
      <c r="AC921" t="s">
        <v>25</v>
      </c>
      <c r="AD921" t="s">
        <v>25</v>
      </c>
      <c r="AE921" t="s">
        <v>4547</v>
      </c>
      <c r="AF921" t="s">
        <v>4516</v>
      </c>
      <c r="AG921" t="s">
        <v>414</v>
      </c>
      <c r="AH921" t="s">
        <v>4563</v>
      </c>
      <c r="AI921" t="s">
        <v>4564</v>
      </c>
      <c r="AJ921" t="s">
        <v>4565</v>
      </c>
      <c r="AK921" t="s">
        <v>4566</v>
      </c>
      <c r="AL921" t="s">
        <v>4567</v>
      </c>
      <c r="AM921" t="s">
        <v>4568</v>
      </c>
      <c r="AN921" t="s">
        <v>4569</v>
      </c>
      <c r="AO921" t="s">
        <v>4570</v>
      </c>
      <c r="AP921" t="s">
        <v>4571</v>
      </c>
      <c r="AQ921" t="s">
        <v>4572</v>
      </c>
      <c r="AR921" t="s">
        <v>2483</v>
      </c>
      <c r="AS921" t="s">
        <v>4573</v>
      </c>
      <c r="AT921" t="s">
        <v>4574</v>
      </c>
      <c r="AU921" t="s">
        <v>4575</v>
      </c>
      <c r="AV921" t="s">
        <v>2502</v>
      </c>
      <c r="AW921" t="s">
        <v>4576</v>
      </c>
      <c r="AX921" t="s">
        <v>4577</v>
      </c>
      <c r="AY921" t="s">
        <v>4578</v>
      </c>
      <c r="AZ921" t="s">
        <v>61</v>
      </c>
      <c r="BA921" t="s">
        <v>61</v>
      </c>
      <c r="BB921" t="s">
        <v>61</v>
      </c>
      <c r="BC921" t="s">
        <v>4579</v>
      </c>
      <c r="BD921" t="s">
        <v>4580</v>
      </c>
      <c r="BE921" t="s">
        <v>4581</v>
      </c>
      <c r="BF921" t="s">
        <v>4582</v>
      </c>
      <c r="BG921" t="s">
        <v>4583</v>
      </c>
      <c r="BH921" t="s">
        <v>4584</v>
      </c>
      <c r="BI921" t="s">
        <v>4585</v>
      </c>
      <c r="BJ921" t="s">
        <v>4586</v>
      </c>
      <c r="BK921" t="s">
        <v>4587</v>
      </c>
      <c r="BL921" t="s">
        <v>25</v>
      </c>
      <c r="BM921" t="s">
        <v>25</v>
      </c>
      <c r="BN921" t="s">
        <v>25</v>
      </c>
      <c r="BO921" t="s">
        <v>25</v>
      </c>
      <c r="BP921" t="s">
        <v>25</v>
      </c>
      <c r="BQ921" t="s">
        <v>25</v>
      </c>
      <c r="BR921" t="s">
        <v>25</v>
      </c>
      <c r="BS921" t="s">
        <v>25</v>
      </c>
      <c r="BT921" t="s">
        <v>25</v>
      </c>
      <c r="BU921" t="s">
        <v>25</v>
      </c>
      <c r="BV921" t="s">
        <v>25</v>
      </c>
      <c r="BW921" t="s">
        <v>25</v>
      </c>
      <c r="BX921" t="s">
        <v>25</v>
      </c>
      <c r="BY921" t="s">
        <v>25</v>
      </c>
      <c r="BZ921" t="s">
        <v>25</v>
      </c>
      <c r="CA921" t="s">
        <v>25</v>
      </c>
      <c r="CB921" t="s">
        <v>25</v>
      </c>
      <c r="CC921" t="s">
        <v>25</v>
      </c>
      <c r="CD921" t="s">
        <v>25</v>
      </c>
      <c r="CE921" t="s">
        <v>25</v>
      </c>
      <c r="CF921" t="s">
        <v>25</v>
      </c>
      <c r="CG921" t="s">
        <v>25</v>
      </c>
      <c r="CH921" t="s">
        <v>25</v>
      </c>
      <c r="CI921" t="s">
        <v>25</v>
      </c>
      <c r="CJ921" t="s">
        <v>25</v>
      </c>
      <c r="CK921" t="s">
        <v>25</v>
      </c>
      <c r="CL921" t="s">
        <v>25</v>
      </c>
      <c r="CM921" t="s">
        <v>25</v>
      </c>
      <c r="CN921" t="s">
        <v>25</v>
      </c>
      <c r="CO921" t="s">
        <v>25</v>
      </c>
      <c r="CP921" t="s">
        <v>25</v>
      </c>
      <c r="CQ921" t="s">
        <v>25</v>
      </c>
      <c r="CR921" t="s">
        <v>25</v>
      </c>
      <c r="CS921" t="s">
        <v>25</v>
      </c>
      <c r="CT921" t="s">
        <v>25</v>
      </c>
      <c r="CU921" t="s">
        <v>25</v>
      </c>
      <c r="CV921" t="s">
        <v>25</v>
      </c>
      <c r="CW921" t="s">
        <v>25</v>
      </c>
      <c r="CX921" t="s">
        <v>25</v>
      </c>
      <c r="CY921" t="s">
        <v>25</v>
      </c>
      <c r="CZ921" t="s">
        <v>25</v>
      </c>
      <c r="DA921" t="s">
        <v>25</v>
      </c>
      <c r="DB921" t="s">
        <v>25</v>
      </c>
      <c r="DC921" t="s">
        <v>25</v>
      </c>
    </row>
    <row r="922" spans="1:107" x14ac:dyDescent="0.2">
      <c r="A922" t="s">
        <v>359</v>
      </c>
      <c r="B922">
        <v>55248992</v>
      </c>
      <c r="C922" t="s">
        <v>64</v>
      </c>
      <c r="D922">
        <v>0</v>
      </c>
      <c r="E922" t="e">
        <f t="shared" si="13"/>
        <v>#NAME?</v>
      </c>
      <c r="F922">
        <v>0</v>
      </c>
      <c r="G922" t="s">
        <v>24</v>
      </c>
      <c r="H922">
        <v>1</v>
      </c>
      <c r="I922" t="s">
        <v>25</v>
      </c>
      <c r="J922">
        <v>0</v>
      </c>
      <c r="K922" t="s">
        <v>25</v>
      </c>
      <c r="L922">
        <v>0</v>
      </c>
      <c r="M922">
        <v>0.66700000000000004</v>
      </c>
      <c r="N922" t="s">
        <v>130</v>
      </c>
      <c r="O922" t="s">
        <v>151</v>
      </c>
      <c r="P922" t="s">
        <v>2359</v>
      </c>
      <c r="Q922" t="s">
        <v>4562</v>
      </c>
      <c r="R922" t="s">
        <v>25</v>
      </c>
      <c r="S922" t="s">
        <v>20</v>
      </c>
      <c r="T922" t="s">
        <v>25</v>
      </c>
      <c r="U922">
        <v>1</v>
      </c>
      <c r="V922">
        <v>764</v>
      </c>
      <c r="W922" t="s">
        <v>2411</v>
      </c>
      <c r="X922" t="s">
        <v>4548</v>
      </c>
      <c r="Y922" t="s">
        <v>4549</v>
      </c>
      <c r="Z922" t="s">
        <v>4550</v>
      </c>
      <c r="AA922" t="s">
        <v>4551</v>
      </c>
      <c r="AB922" t="s">
        <v>4552</v>
      </c>
      <c r="AC922" t="s">
        <v>4553</v>
      </c>
      <c r="AD922" t="s">
        <v>25</v>
      </c>
      <c r="AE922" t="s">
        <v>4549</v>
      </c>
      <c r="AF922" t="s">
        <v>4516</v>
      </c>
      <c r="AG922" t="s">
        <v>414</v>
      </c>
      <c r="AH922" t="s">
        <v>4563</v>
      </c>
      <c r="AI922" t="s">
        <v>4564</v>
      </c>
      <c r="AJ922" t="s">
        <v>4565</v>
      </c>
      <c r="AK922" t="s">
        <v>4566</v>
      </c>
      <c r="AL922" t="s">
        <v>4567</v>
      </c>
      <c r="AM922" t="s">
        <v>4568</v>
      </c>
      <c r="AN922" t="s">
        <v>4569</v>
      </c>
      <c r="AO922" t="s">
        <v>4570</v>
      </c>
      <c r="AP922" t="s">
        <v>4571</v>
      </c>
      <c r="AQ922" t="s">
        <v>4572</v>
      </c>
      <c r="AR922" t="s">
        <v>2483</v>
      </c>
      <c r="AS922" t="s">
        <v>4573</v>
      </c>
      <c r="AT922" t="s">
        <v>4574</v>
      </c>
      <c r="AU922" t="s">
        <v>4575</v>
      </c>
      <c r="AV922" t="s">
        <v>2502</v>
      </c>
      <c r="AW922" t="s">
        <v>4576</v>
      </c>
      <c r="AX922" t="s">
        <v>4577</v>
      </c>
      <c r="AY922" t="s">
        <v>4578</v>
      </c>
      <c r="AZ922" t="s">
        <v>61</v>
      </c>
      <c r="BA922" t="s">
        <v>61</v>
      </c>
      <c r="BB922" t="s">
        <v>61</v>
      </c>
      <c r="BC922" t="s">
        <v>4579</v>
      </c>
      <c r="BD922" t="s">
        <v>4580</v>
      </c>
      <c r="BE922" t="s">
        <v>4581</v>
      </c>
      <c r="BF922" t="s">
        <v>4582</v>
      </c>
      <c r="BG922" t="s">
        <v>4583</v>
      </c>
      <c r="BH922" t="s">
        <v>4584</v>
      </c>
      <c r="BI922" t="s">
        <v>4585</v>
      </c>
      <c r="BJ922" t="s">
        <v>4586</v>
      </c>
      <c r="BK922" t="s">
        <v>4587</v>
      </c>
      <c r="BL922" t="s">
        <v>25</v>
      </c>
      <c r="BM922" t="s">
        <v>25</v>
      </c>
      <c r="BN922" t="s">
        <v>25</v>
      </c>
      <c r="BO922" t="s">
        <v>25</v>
      </c>
      <c r="BP922" t="s">
        <v>25</v>
      </c>
      <c r="BQ922" t="s">
        <v>25</v>
      </c>
      <c r="BR922" t="s">
        <v>25</v>
      </c>
      <c r="BS922" t="s">
        <v>25</v>
      </c>
      <c r="BT922" t="s">
        <v>25</v>
      </c>
      <c r="BU922" t="s">
        <v>25</v>
      </c>
      <c r="BV922" t="s">
        <v>25</v>
      </c>
      <c r="BW922" t="s">
        <v>25</v>
      </c>
      <c r="BX922" t="s">
        <v>25</v>
      </c>
      <c r="BY922" t="s">
        <v>25</v>
      </c>
      <c r="BZ922" t="s">
        <v>25</v>
      </c>
      <c r="CA922" t="s">
        <v>25</v>
      </c>
      <c r="CB922" t="s">
        <v>25</v>
      </c>
      <c r="CC922" t="s">
        <v>25</v>
      </c>
      <c r="CD922" t="s">
        <v>25</v>
      </c>
      <c r="CE922" t="s">
        <v>25</v>
      </c>
      <c r="CF922" t="s">
        <v>25</v>
      </c>
      <c r="CG922" t="s">
        <v>25</v>
      </c>
      <c r="CH922" t="s">
        <v>25</v>
      </c>
      <c r="CI922" t="s">
        <v>25</v>
      </c>
      <c r="CJ922" t="s">
        <v>25</v>
      </c>
      <c r="CK922" t="s">
        <v>25</v>
      </c>
      <c r="CL922" t="s">
        <v>25</v>
      </c>
      <c r="CM922" t="s">
        <v>25</v>
      </c>
      <c r="CN922" t="s">
        <v>25</v>
      </c>
      <c r="CO922" t="s">
        <v>25</v>
      </c>
      <c r="CP922" t="s">
        <v>25</v>
      </c>
      <c r="CQ922" t="s">
        <v>25</v>
      </c>
      <c r="CR922" t="s">
        <v>25</v>
      </c>
      <c r="CS922" t="s">
        <v>25</v>
      </c>
      <c r="CT922" t="s">
        <v>25</v>
      </c>
      <c r="CU922" t="s">
        <v>25</v>
      </c>
      <c r="CV922" t="s">
        <v>25</v>
      </c>
      <c r="CW922" t="s">
        <v>25</v>
      </c>
      <c r="CX922" t="s">
        <v>25</v>
      </c>
      <c r="CY922" t="s">
        <v>25</v>
      </c>
      <c r="CZ922" t="s">
        <v>25</v>
      </c>
      <c r="DA922" t="s">
        <v>25</v>
      </c>
      <c r="DB922" t="s">
        <v>25</v>
      </c>
      <c r="DC922" t="s">
        <v>25</v>
      </c>
    </row>
    <row r="923" spans="1:107" x14ac:dyDescent="0.2">
      <c r="A923" t="s">
        <v>359</v>
      </c>
      <c r="B923">
        <v>55248992</v>
      </c>
      <c r="C923" t="s">
        <v>64</v>
      </c>
      <c r="D923">
        <v>0</v>
      </c>
      <c r="E923" t="e">
        <f t="shared" si="13"/>
        <v>#NAME?</v>
      </c>
      <c r="F923">
        <v>0</v>
      </c>
      <c r="G923" t="s">
        <v>24</v>
      </c>
      <c r="H923">
        <v>1</v>
      </c>
      <c r="I923" t="s">
        <v>25</v>
      </c>
      <c r="J923">
        <v>0</v>
      </c>
      <c r="K923" t="s">
        <v>25</v>
      </c>
      <c r="L923">
        <v>0</v>
      </c>
      <c r="M923">
        <v>0.66700000000000004</v>
      </c>
      <c r="N923" t="s">
        <v>130</v>
      </c>
      <c r="O923" t="s">
        <v>151</v>
      </c>
      <c r="P923" t="s">
        <v>2359</v>
      </c>
      <c r="Q923" t="s">
        <v>4562</v>
      </c>
      <c r="R923" t="s">
        <v>25</v>
      </c>
      <c r="S923" t="s">
        <v>20</v>
      </c>
      <c r="T923" t="s">
        <v>25</v>
      </c>
      <c r="U923">
        <v>1</v>
      </c>
      <c r="V923">
        <v>764</v>
      </c>
      <c r="W923" t="s">
        <v>2411</v>
      </c>
      <c r="X923" t="s">
        <v>4554</v>
      </c>
      <c r="Y923" t="s">
        <v>4555</v>
      </c>
      <c r="Z923" t="s">
        <v>4556</v>
      </c>
      <c r="AA923" t="s">
        <v>4557</v>
      </c>
      <c r="AB923" t="s">
        <v>4552</v>
      </c>
      <c r="AC923" t="s">
        <v>4553</v>
      </c>
      <c r="AD923" t="s">
        <v>25</v>
      </c>
      <c r="AE923" t="s">
        <v>4549</v>
      </c>
      <c r="AF923" t="s">
        <v>4516</v>
      </c>
      <c r="AG923" t="s">
        <v>414</v>
      </c>
      <c r="AH923" t="s">
        <v>4563</v>
      </c>
      <c r="AI923" t="s">
        <v>4564</v>
      </c>
      <c r="AJ923" t="s">
        <v>4565</v>
      </c>
      <c r="AK923" t="s">
        <v>4566</v>
      </c>
      <c r="AL923" t="s">
        <v>4567</v>
      </c>
      <c r="AM923" t="s">
        <v>4568</v>
      </c>
      <c r="AN923" t="s">
        <v>4569</v>
      </c>
      <c r="AO923" t="s">
        <v>4570</v>
      </c>
      <c r="AP923" t="s">
        <v>4571</v>
      </c>
      <c r="AQ923" t="s">
        <v>4572</v>
      </c>
      <c r="AR923" t="s">
        <v>2483</v>
      </c>
      <c r="AS923" t="s">
        <v>4573</v>
      </c>
      <c r="AT923" t="s">
        <v>4574</v>
      </c>
      <c r="AU923" t="s">
        <v>4575</v>
      </c>
      <c r="AV923" t="s">
        <v>2502</v>
      </c>
      <c r="AW923" t="s">
        <v>4576</v>
      </c>
      <c r="AX923" t="s">
        <v>4577</v>
      </c>
      <c r="AY923" t="s">
        <v>4578</v>
      </c>
      <c r="AZ923" t="s">
        <v>61</v>
      </c>
      <c r="BA923" t="s">
        <v>61</v>
      </c>
      <c r="BB923" t="s">
        <v>61</v>
      </c>
      <c r="BC923" t="s">
        <v>4579</v>
      </c>
      <c r="BD923" t="s">
        <v>4580</v>
      </c>
      <c r="BE923" t="s">
        <v>4581</v>
      </c>
      <c r="BF923" t="s">
        <v>4582</v>
      </c>
      <c r="BG923" t="s">
        <v>4583</v>
      </c>
      <c r="BH923" t="s">
        <v>4584</v>
      </c>
      <c r="BI923" t="s">
        <v>4585</v>
      </c>
      <c r="BJ923" t="s">
        <v>4586</v>
      </c>
      <c r="BK923" t="s">
        <v>4587</v>
      </c>
      <c r="BL923" t="s">
        <v>25</v>
      </c>
      <c r="BM923" t="s">
        <v>25</v>
      </c>
      <c r="BN923" t="s">
        <v>25</v>
      </c>
      <c r="BO923" t="s">
        <v>25</v>
      </c>
      <c r="BP923" t="s">
        <v>25</v>
      </c>
      <c r="BQ923" t="s">
        <v>25</v>
      </c>
      <c r="BR923" t="s">
        <v>25</v>
      </c>
      <c r="BS923" t="s">
        <v>25</v>
      </c>
      <c r="BT923" t="s">
        <v>25</v>
      </c>
      <c r="BU923" t="s">
        <v>25</v>
      </c>
      <c r="BV923" t="s">
        <v>25</v>
      </c>
      <c r="BW923" t="s">
        <v>25</v>
      </c>
      <c r="BX923" t="s">
        <v>25</v>
      </c>
      <c r="BY923" t="s">
        <v>25</v>
      </c>
      <c r="BZ923" t="s">
        <v>25</v>
      </c>
      <c r="CA923" t="s">
        <v>25</v>
      </c>
      <c r="CB923" t="s">
        <v>25</v>
      </c>
      <c r="CC923" t="s">
        <v>25</v>
      </c>
      <c r="CD923" t="s">
        <v>25</v>
      </c>
      <c r="CE923" t="s">
        <v>25</v>
      </c>
      <c r="CF923" t="s">
        <v>25</v>
      </c>
      <c r="CG923" t="s">
        <v>25</v>
      </c>
      <c r="CH923" t="s">
        <v>25</v>
      </c>
      <c r="CI923" t="s">
        <v>25</v>
      </c>
      <c r="CJ923" t="s">
        <v>25</v>
      </c>
      <c r="CK923" t="s">
        <v>25</v>
      </c>
      <c r="CL923" t="s">
        <v>25</v>
      </c>
      <c r="CM923" t="s">
        <v>25</v>
      </c>
      <c r="CN923" t="s">
        <v>25</v>
      </c>
      <c r="CO923" t="s">
        <v>25</v>
      </c>
      <c r="CP923" t="s">
        <v>25</v>
      </c>
      <c r="CQ923" t="s">
        <v>25</v>
      </c>
      <c r="CR923" t="s">
        <v>25</v>
      </c>
      <c r="CS923" t="s">
        <v>25</v>
      </c>
      <c r="CT923" t="s">
        <v>25</v>
      </c>
      <c r="CU923" t="s">
        <v>25</v>
      </c>
      <c r="CV923" t="s">
        <v>25</v>
      </c>
      <c r="CW923" t="s">
        <v>25</v>
      </c>
      <c r="CX923" t="s">
        <v>25</v>
      </c>
      <c r="CY923" t="s">
        <v>25</v>
      </c>
      <c r="CZ923" t="s">
        <v>25</v>
      </c>
      <c r="DA923" t="s">
        <v>25</v>
      </c>
      <c r="DB923" t="s">
        <v>25</v>
      </c>
      <c r="DC923" t="s">
        <v>25</v>
      </c>
    </row>
    <row r="924" spans="1:107" x14ac:dyDescent="0.2">
      <c r="A924" t="s">
        <v>359</v>
      </c>
      <c r="B924">
        <v>55248992</v>
      </c>
      <c r="C924" t="s">
        <v>64</v>
      </c>
      <c r="D924">
        <v>0</v>
      </c>
      <c r="E924" t="e">
        <f t="shared" si="13"/>
        <v>#NAME?</v>
      </c>
      <c r="F924">
        <v>0</v>
      </c>
      <c r="G924" t="s">
        <v>24</v>
      </c>
      <c r="H924">
        <v>1</v>
      </c>
      <c r="I924" t="s">
        <v>25</v>
      </c>
      <c r="J924">
        <v>0</v>
      </c>
      <c r="K924" t="s">
        <v>25</v>
      </c>
      <c r="L924">
        <v>0</v>
      </c>
      <c r="M924">
        <v>0.66700000000000004</v>
      </c>
      <c r="N924" t="s">
        <v>130</v>
      </c>
      <c r="O924" t="s">
        <v>151</v>
      </c>
      <c r="P924" t="s">
        <v>2359</v>
      </c>
      <c r="Q924" t="s">
        <v>4562</v>
      </c>
      <c r="R924" t="s">
        <v>25</v>
      </c>
      <c r="S924" t="s">
        <v>20</v>
      </c>
      <c r="T924" t="s">
        <v>25</v>
      </c>
      <c r="U924">
        <v>1</v>
      </c>
      <c r="V924">
        <v>764</v>
      </c>
      <c r="W924" t="s">
        <v>2411</v>
      </c>
      <c r="X924" t="s">
        <v>4558</v>
      </c>
      <c r="Y924" t="s">
        <v>4559</v>
      </c>
      <c r="Z924" t="s">
        <v>4550</v>
      </c>
      <c r="AA924" t="s">
        <v>4551</v>
      </c>
      <c r="AB924" t="s">
        <v>4552</v>
      </c>
      <c r="AC924" t="s">
        <v>4553</v>
      </c>
      <c r="AD924" t="s">
        <v>25</v>
      </c>
      <c r="AE924" t="s">
        <v>4549</v>
      </c>
      <c r="AF924" t="s">
        <v>4516</v>
      </c>
      <c r="AG924" t="s">
        <v>414</v>
      </c>
      <c r="AH924" t="s">
        <v>4563</v>
      </c>
      <c r="AI924" t="s">
        <v>4564</v>
      </c>
      <c r="AJ924" t="s">
        <v>4565</v>
      </c>
      <c r="AK924" t="s">
        <v>4566</v>
      </c>
      <c r="AL924" t="s">
        <v>4567</v>
      </c>
      <c r="AM924" t="s">
        <v>4568</v>
      </c>
      <c r="AN924" t="s">
        <v>4569</v>
      </c>
      <c r="AO924" t="s">
        <v>4570</v>
      </c>
      <c r="AP924" t="s">
        <v>4571</v>
      </c>
      <c r="AQ924" t="s">
        <v>4572</v>
      </c>
      <c r="AR924" t="s">
        <v>2483</v>
      </c>
      <c r="AS924" t="s">
        <v>4573</v>
      </c>
      <c r="AT924" t="s">
        <v>4574</v>
      </c>
      <c r="AU924" t="s">
        <v>4575</v>
      </c>
      <c r="AV924" t="s">
        <v>2502</v>
      </c>
      <c r="AW924" t="s">
        <v>4576</v>
      </c>
      <c r="AX924" t="s">
        <v>4577</v>
      </c>
      <c r="AY924" t="s">
        <v>4578</v>
      </c>
      <c r="AZ924" t="s">
        <v>61</v>
      </c>
      <c r="BA924" t="s">
        <v>61</v>
      </c>
      <c r="BB924" t="s">
        <v>61</v>
      </c>
      <c r="BC924" t="s">
        <v>4579</v>
      </c>
      <c r="BD924" t="s">
        <v>4580</v>
      </c>
      <c r="BE924" t="s">
        <v>4581</v>
      </c>
      <c r="BF924" t="s">
        <v>4582</v>
      </c>
      <c r="BG924" t="s">
        <v>4583</v>
      </c>
      <c r="BH924" t="s">
        <v>4584</v>
      </c>
      <c r="BI924" t="s">
        <v>4585</v>
      </c>
      <c r="BJ924" t="s">
        <v>4586</v>
      </c>
      <c r="BK924" t="s">
        <v>4587</v>
      </c>
      <c r="BL924" t="s">
        <v>25</v>
      </c>
      <c r="BM924" t="s">
        <v>25</v>
      </c>
      <c r="BN924" t="s">
        <v>25</v>
      </c>
      <c r="BO924" t="s">
        <v>25</v>
      </c>
      <c r="BP924" t="s">
        <v>25</v>
      </c>
      <c r="BQ924" t="s">
        <v>25</v>
      </c>
      <c r="BR924" t="s">
        <v>25</v>
      </c>
      <c r="BS924" t="s">
        <v>25</v>
      </c>
      <c r="BT924" t="s">
        <v>25</v>
      </c>
      <c r="BU924" t="s">
        <v>25</v>
      </c>
      <c r="BV924" t="s">
        <v>25</v>
      </c>
      <c r="BW924" t="s">
        <v>25</v>
      </c>
      <c r="BX924" t="s">
        <v>25</v>
      </c>
      <c r="BY924" t="s">
        <v>25</v>
      </c>
      <c r="BZ924" t="s">
        <v>25</v>
      </c>
      <c r="CA924" t="s">
        <v>25</v>
      </c>
      <c r="CB924" t="s">
        <v>25</v>
      </c>
      <c r="CC924" t="s">
        <v>25</v>
      </c>
      <c r="CD924" t="s">
        <v>25</v>
      </c>
      <c r="CE924" t="s">
        <v>25</v>
      </c>
      <c r="CF924" t="s">
        <v>25</v>
      </c>
      <c r="CG924" t="s">
        <v>25</v>
      </c>
      <c r="CH924" t="s">
        <v>25</v>
      </c>
      <c r="CI924" t="s">
        <v>25</v>
      </c>
      <c r="CJ924" t="s">
        <v>25</v>
      </c>
      <c r="CK924" t="s">
        <v>25</v>
      </c>
      <c r="CL924" t="s">
        <v>25</v>
      </c>
      <c r="CM924" t="s">
        <v>25</v>
      </c>
      <c r="CN924" t="s">
        <v>25</v>
      </c>
      <c r="CO924" t="s">
        <v>25</v>
      </c>
      <c r="CP924" t="s">
        <v>25</v>
      </c>
      <c r="CQ924" t="s">
        <v>25</v>
      </c>
      <c r="CR924" t="s">
        <v>25</v>
      </c>
      <c r="CS924" t="s">
        <v>25</v>
      </c>
      <c r="CT924" t="s">
        <v>25</v>
      </c>
      <c r="CU924" t="s">
        <v>25</v>
      </c>
      <c r="CV924" t="s">
        <v>25</v>
      </c>
      <c r="CW924" t="s">
        <v>25</v>
      </c>
      <c r="CX924" t="s">
        <v>25</v>
      </c>
      <c r="CY924" t="s">
        <v>25</v>
      </c>
      <c r="CZ924" t="s">
        <v>25</v>
      </c>
      <c r="DA924" t="s">
        <v>25</v>
      </c>
      <c r="DB924" t="s">
        <v>25</v>
      </c>
      <c r="DC924" t="s">
        <v>25</v>
      </c>
    </row>
    <row r="925" spans="1:107" x14ac:dyDescent="0.2">
      <c r="A925" t="s">
        <v>359</v>
      </c>
      <c r="B925">
        <v>55248992</v>
      </c>
      <c r="C925" t="s">
        <v>64</v>
      </c>
      <c r="D925">
        <v>0</v>
      </c>
      <c r="E925" t="e">
        <f t="shared" si="13"/>
        <v>#NAME?</v>
      </c>
      <c r="F925">
        <v>0</v>
      </c>
      <c r="G925" t="s">
        <v>24</v>
      </c>
      <c r="H925">
        <v>1</v>
      </c>
      <c r="I925" t="s">
        <v>25</v>
      </c>
      <c r="J925">
        <v>0</v>
      </c>
      <c r="K925" t="s">
        <v>25</v>
      </c>
      <c r="L925">
        <v>0</v>
      </c>
      <c r="M925">
        <v>0.66700000000000004</v>
      </c>
      <c r="N925" t="s">
        <v>130</v>
      </c>
      <c r="O925" t="s">
        <v>151</v>
      </c>
      <c r="P925" t="s">
        <v>2359</v>
      </c>
      <c r="Q925" t="s">
        <v>4562</v>
      </c>
      <c r="R925" t="s">
        <v>25</v>
      </c>
      <c r="S925" t="s">
        <v>20</v>
      </c>
      <c r="T925" t="s">
        <v>25</v>
      </c>
      <c r="U925">
        <v>1</v>
      </c>
      <c r="V925">
        <v>711</v>
      </c>
      <c r="W925" t="s">
        <v>2411</v>
      </c>
      <c r="X925" t="s">
        <v>25</v>
      </c>
      <c r="Y925" t="s">
        <v>25</v>
      </c>
      <c r="Z925" t="s">
        <v>25</v>
      </c>
      <c r="AA925" t="s">
        <v>25</v>
      </c>
      <c r="AB925" t="s">
        <v>25</v>
      </c>
      <c r="AC925" t="s">
        <v>25</v>
      </c>
      <c r="AD925" t="s">
        <v>25</v>
      </c>
      <c r="AE925" t="s">
        <v>4560</v>
      </c>
      <c r="AF925" t="s">
        <v>4516</v>
      </c>
      <c r="AG925" t="s">
        <v>414</v>
      </c>
      <c r="AH925" t="s">
        <v>4563</v>
      </c>
      <c r="AI925" t="s">
        <v>4564</v>
      </c>
      <c r="AJ925" t="s">
        <v>4565</v>
      </c>
      <c r="AK925" t="s">
        <v>4566</v>
      </c>
      <c r="AL925" t="s">
        <v>4567</v>
      </c>
      <c r="AM925" t="s">
        <v>4568</v>
      </c>
      <c r="AN925" t="s">
        <v>4569</v>
      </c>
      <c r="AO925" t="s">
        <v>4570</v>
      </c>
      <c r="AP925" t="s">
        <v>4571</v>
      </c>
      <c r="AQ925" t="s">
        <v>4572</v>
      </c>
      <c r="AR925" t="s">
        <v>2483</v>
      </c>
      <c r="AS925" t="s">
        <v>4573</v>
      </c>
      <c r="AT925" t="s">
        <v>4574</v>
      </c>
      <c r="AU925" t="s">
        <v>4575</v>
      </c>
      <c r="AV925" t="s">
        <v>2502</v>
      </c>
      <c r="AW925" t="s">
        <v>4576</v>
      </c>
      <c r="AX925" t="s">
        <v>4577</v>
      </c>
      <c r="AY925" t="s">
        <v>4578</v>
      </c>
      <c r="AZ925" t="s">
        <v>61</v>
      </c>
      <c r="BA925" t="s">
        <v>61</v>
      </c>
      <c r="BB925" t="s">
        <v>61</v>
      </c>
      <c r="BC925" t="s">
        <v>4579</v>
      </c>
      <c r="BD925" t="s">
        <v>4580</v>
      </c>
      <c r="BE925" t="s">
        <v>4581</v>
      </c>
      <c r="BF925" t="s">
        <v>4582</v>
      </c>
      <c r="BG925" t="s">
        <v>4583</v>
      </c>
      <c r="BH925" t="s">
        <v>4584</v>
      </c>
      <c r="BI925" t="s">
        <v>4585</v>
      </c>
      <c r="BJ925" t="s">
        <v>4586</v>
      </c>
      <c r="BK925" t="s">
        <v>4587</v>
      </c>
      <c r="BL925" t="s">
        <v>25</v>
      </c>
      <c r="BM925" t="s">
        <v>25</v>
      </c>
      <c r="BN925" t="s">
        <v>25</v>
      </c>
      <c r="BO925" t="s">
        <v>25</v>
      </c>
      <c r="BP925" t="s">
        <v>25</v>
      </c>
      <c r="BQ925" t="s">
        <v>25</v>
      </c>
      <c r="BR925" t="s">
        <v>25</v>
      </c>
      <c r="BS925" t="s">
        <v>25</v>
      </c>
      <c r="BT925" t="s">
        <v>25</v>
      </c>
      <c r="BU925" t="s">
        <v>25</v>
      </c>
      <c r="BV925" t="s">
        <v>25</v>
      </c>
      <c r="BW925" t="s">
        <v>25</v>
      </c>
      <c r="BX925" t="s">
        <v>25</v>
      </c>
      <c r="BY925" t="s">
        <v>25</v>
      </c>
      <c r="BZ925" t="s">
        <v>25</v>
      </c>
      <c r="CA925" t="s">
        <v>25</v>
      </c>
      <c r="CB925" t="s">
        <v>25</v>
      </c>
      <c r="CC925" t="s">
        <v>25</v>
      </c>
      <c r="CD925" t="s">
        <v>25</v>
      </c>
      <c r="CE925" t="s">
        <v>25</v>
      </c>
      <c r="CF925" t="s">
        <v>25</v>
      </c>
      <c r="CG925" t="s">
        <v>25</v>
      </c>
      <c r="CH925" t="s">
        <v>25</v>
      </c>
      <c r="CI925" t="s">
        <v>25</v>
      </c>
      <c r="CJ925" t="s">
        <v>25</v>
      </c>
      <c r="CK925" t="s">
        <v>25</v>
      </c>
      <c r="CL925" t="s">
        <v>25</v>
      </c>
      <c r="CM925" t="s">
        <v>25</v>
      </c>
      <c r="CN925" t="s">
        <v>25</v>
      </c>
      <c r="CO925" t="s">
        <v>25</v>
      </c>
      <c r="CP925" t="s">
        <v>25</v>
      </c>
      <c r="CQ925" t="s">
        <v>25</v>
      </c>
      <c r="CR925" t="s">
        <v>25</v>
      </c>
      <c r="CS925" t="s">
        <v>25</v>
      </c>
      <c r="CT925" t="s">
        <v>25</v>
      </c>
      <c r="CU925" t="s">
        <v>25</v>
      </c>
      <c r="CV925" t="s">
        <v>25</v>
      </c>
      <c r="CW925" t="s">
        <v>25</v>
      </c>
      <c r="CX925" t="s">
        <v>25</v>
      </c>
      <c r="CY925" t="s">
        <v>25</v>
      </c>
      <c r="CZ925" t="s">
        <v>25</v>
      </c>
      <c r="DA925" t="s">
        <v>25</v>
      </c>
      <c r="DB925" t="s">
        <v>25</v>
      </c>
      <c r="DC925" t="s">
        <v>25</v>
      </c>
    </row>
    <row r="926" spans="1:107" x14ac:dyDescent="0.2">
      <c r="A926" t="s">
        <v>359</v>
      </c>
      <c r="B926">
        <v>55248992</v>
      </c>
      <c r="C926" t="s">
        <v>64</v>
      </c>
      <c r="D926">
        <v>0</v>
      </c>
      <c r="E926" t="e">
        <f t="shared" si="13"/>
        <v>#NAME?</v>
      </c>
      <c r="F926">
        <v>0</v>
      </c>
      <c r="G926" t="s">
        <v>24</v>
      </c>
      <c r="H926">
        <v>1</v>
      </c>
      <c r="I926" t="s">
        <v>25</v>
      </c>
      <c r="J926">
        <v>0</v>
      </c>
      <c r="K926" t="s">
        <v>25</v>
      </c>
      <c r="L926">
        <v>0</v>
      </c>
      <c r="M926">
        <v>0.66700000000000004</v>
      </c>
      <c r="N926" t="s">
        <v>130</v>
      </c>
      <c r="O926" t="s">
        <v>2610</v>
      </c>
      <c r="P926" t="s">
        <v>25</v>
      </c>
      <c r="Q926" t="s">
        <v>25</v>
      </c>
      <c r="R926" t="s">
        <v>25</v>
      </c>
      <c r="S926" t="s">
        <v>25</v>
      </c>
      <c r="T926" t="s">
        <v>25</v>
      </c>
      <c r="U926" t="s">
        <v>25</v>
      </c>
      <c r="V926" t="s">
        <v>25</v>
      </c>
      <c r="W926" t="s">
        <v>30</v>
      </c>
      <c r="X926" t="s">
        <v>4588</v>
      </c>
      <c r="Y926" t="s">
        <v>4589</v>
      </c>
      <c r="Z926" t="s">
        <v>25</v>
      </c>
      <c r="AA926" t="s">
        <v>25</v>
      </c>
      <c r="AB926" t="s">
        <v>25</v>
      </c>
      <c r="AC926" t="s">
        <v>4590</v>
      </c>
      <c r="AD926" t="s">
        <v>25</v>
      </c>
      <c r="AE926" t="s">
        <v>4589</v>
      </c>
      <c r="AF926" t="s">
        <v>4591</v>
      </c>
      <c r="AG926" t="s">
        <v>414</v>
      </c>
      <c r="AH926" t="s">
        <v>4563</v>
      </c>
      <c r="AI926" t="s">
        <v>4564</v>
      </c>
      <c r="AJ926" t="s">
        <v>4565</v>
      </c>
      <c r="AK926" t="s">
        <v>4566</v>
      </c>
      <c r="AL926" t="s">
        <v>4567</v>
      </c>
      <c r="AM926" t="s">
        <v>4568</v>
      </c>
      <c r="AN926" t="s">
        <v>4569</v>
      </c>
      <c r="AO926" t="s">
        <v>4570</v>
      </c>
      <c r="AP926" t="s">
        <v>4571</v>
      </c>
      <c r="AQ926" t="s">
        <v>4572</v>
      </c>
      <c r="AR926" t="s">
        <v>2483</v>
      </c>
      <c r="AS926" t="s">
        <v>4573</v>
      </c>
      <c r="AT926" t="s">
        <v>4574</v>
      </c>
      <c r="AU926" t="s">
        <v>4575</v>
      </c>
      <c r="AV926" t="s">
        <v>2502</v>
      </c>
      <c r="AW926" t="s">
        <v>4576</v>
      </c>
      <c r="AX926" t="s">
        <v>4577</v>
      </c>
      <c r="AY926" t="s">
        <v>4578</v>
      </c>
      <c r="AZ926" t="s">
        <v>61</v>
      </c>
      <c r="BA926" t="s">
        <v>61</v>
      </c>
      <c r="BB926" t="s">
        <v>61</v>
      </c>
      <c r="BC926" t="s">
        <v>4579</v>
      </c>
      <c r="BD926" t="s">
        <v>4580</v>
      </c>
      <c r="BE926" t="s">
        <v>4581</v>
      </c>
      <c r="BF926" t="s">
        <v>4582</v>
      </c>
      <c r="BG926" t="s">
        <v>4583</v>
      </c>
      <c r="BH926" t="s">
        <v>4584</v>
      </c>
      <c r="BI926" t="s">
        <v>4585</v>
      </c>
      <c r="BJ926" t="s">
        <v>4586</v>
      </c>
      <c r="BK926" t="s">
        <v>4587</v>
      </c>
      <c r="BL926" t="s">
        <v>25</v>
      </c>
      <c r="BM926" t="s">
        <v>25</v>
      </c>
      <c r="BN926" t="s">
        <v>25</v>
      </c>
      <c r="BO926" t="s">
        <v>25</v>
      </c>
      <c r="BP926" t="s">
        <v>25</v>
      </c>
      <c r="BQ926" t="s">
        <v>25</v>
      </c>
      <c r="BR926" t="s">
        <v>25</v>
      </c>
      <c r="BS926" t="s">
        <v>25</v>
      </c>
      <c r="BT926" t="s">
        <v>25</v>
      </c>
      <c r="BU926" t="s">
        <v>25</v>
      </c>
      <c r="BV926" t="s">
        <v>25</v>
      </c>
      <c r="BW926" t="s">
        <v>25</v>
      </c>
      <c r="BX926" t="s">
        <v>25</v>
      </c>
      <c r="BY926" t="s">
        <v>25</v>
      </c>
      <c r="BZ926" t="s">
        <v>25</v>
      </c>
      <c r="CA926" t="s">
        <v>25</v>
      </c>
      <c r="CB926" t="s">
        <v>25</v>
      </c>
      <c r="CC926" t="s">
        <v>25</v>
      </c>
      <c r="CD926" t="s">
        <v>25</v>
      </c>
      <c r="CE926" t="s">
        <v>25</v>
      </c>
      <c r="CF926" t="s">
        <v>25</v>
      </c>
      <c r="CG926" t="s">
        <v>25</v>
      </c>
      <c r="CH926" t="s">
        <v>25</v>
      </c>
      <c r="CI926" t="s">
        <v>25</v>
      </c>
      <c r="CJ926" t="s">
        <v>25</v>
      </c>
      <c r="CK926" t="s">
        <v>25</v>
      </c>
      <c r="CL926" t="s">
        <v>25</v>
      </c>
      <c r="CM926" t="s">
        <v>25</v>
      </c>
      <c r="CN926" t="s">
        <v>25</v>
      </c>
      <c r="CO926" t="s">
        <v>25</v>
      </c>
      <c r="CP926" t="s">
        <v>25</v>
      </c>
      <c r="CQ926" t="s">
        <v>25</v>
      </c>
      <c r="CR926" t="s">
        <v>25</v>
      </c>
      <c r="CS926" t="s">
        <v>25</v>
      </c>
      <c r="CT926" t="s">
        <v>25</v>
      </c>
      <c r="CU926" t="s">
        <v>25</v>
      </c>
      <c r="CV926" t="s">
        <v>25</v>
      </c>
      <c r="CW926" t="s">
        <v>25</v>
      </c>
      <c r="CX926" t="s">
        <v>25</v>
      </c>
      <c r="CY926" t="s">
        <v>25</v>
      </c>
      <c r="CZ926" t="s">
        <v>25</v>
      </c>
      <c r="DA926" t="s">
        <v>25</v>
      </c>
      <c r="DB926" t="s">
        <v>25</v>
      </c>
      <c r="DC926" t="s">
        <v>25</v>
      </c>
    </row>
    <row r="927" spans="1:107" x14ac:dyDescent="0.2">
      <c r="A927" t="s">
        <v>359</v>
      </c>
      <c r="B927">
        <v>55248992</v>
      </c>
      <c r="C927" t="s">
        <v>64</v>
      </c>
      <c r="D927">
        <v>0</v>
      </c>
      <c r="E927" t="e">
        <f t="shared" si="13"/>
        <v>#NAME?</v>
      </c>
      <c r="F927">
        <v>0</v>
      </c>
      <c r="G927" t="s">
        <v>24</v>
      </c>
      <c r="H927">
        <v>1</v>
      </c>
      <c r="I927" t="s">
        <v>25</v>
      </c>
      <c r="J927">
        <v>0</v>
      </c>
      <c r="K927" t="s">
        <v>25</v>
      </c>
      <c r="L927">
        <v>0</v>
      </c>
      <c r="M927">
        <v>0.66700000000000004</v>
      </c>
      <c r="N927" t="s">
        <v>130</v>
      </c>
      <c r="O927" t="s">
        <v>151</v>
      </c>
      <c r="P927" t="s">
        <v>2359</v>
      </c>
      <c r="Q927" t="s">
        <v>4562</v>
      </c>
      <c r="R927" t="s">
        <v>25</v>
      </c>
      <c r="S927" t="s">
        <v>20</v>
      </c>
      <c r="T927" t="s">
        <v>25</v>
      </c>
      <c r="U927">
        <v>2</v>
      </c>
      <c r="V927">
        <v>719</v>
      </c>
      <c r="W927" t="s">
        <v>2411</v>
      </c>
      <c r="X927" t="s">
        <v>25</v>
      </c>
      <c r="Y927" t="s">
        <v>25</v>
      </c>
      <c r="Z927" t="s">
        <v>25</v>
      </c>
      <c r="AA927" t="s">
        <v>25</v>
      </c>
      <c r="AB927" t="s">
        <v>25</v>
      </c>
      <c r="AC927" t="s">
        <v>25</v>
      </c>
      <c r="AD927" t="s">
        <v>25</v>
      </c>
      <c r="AE927" t="s">
        <v>4515</v>
      </c>
      <c r="AF927" t="s">
        <v>4516</v>
      </c>
      <c r="AG927" t="s">
        <v>414</v>
      </c>
      <c r="AH927" t="s">
        <v>4563</v>
      </c>
      <c r="AI927" t="s">
        <v>4564</v>
      </c>
      <c r="AJ927" t="s">
        <v>4565</v>
      </c>
      <c r="AK927" t="s">
        <v>4566</v>
      </c>
      <c r="AL927" t="s">
        <v>4567</v>
      </c>
      <c r="AM927" t="s">
        <v>4568</v>
      </c>
      <c r="AN927" t="s">
        <v>4569</v>
      </c>
      <c r="AO927" t="s">
        <v>4570</v>
      </c>
      <c r="AP927" t="s">
        <v>4571</v>
      </c>
      <c r="AQ927" t="s">
        <v>4572</v>
      </c>
      <c r="AR927" t="s">
        <v>2483</v>
      </c>
      <c r="AS927" t="s">
        <v>4573</v>
      </c>
      <c r="AT927" t="s">
        <v>4574</v>
      </c>
      <c r="AU927" t="s">
        <v>4575</v>
      </c>
      <c r="AV927" t="s">
        <v>2502</v>
      </c>
      <c r="AW927" t="s">
        <v>4576</v>
      </c>
      <c r="AX927" t="s">
        <v>4577</v>
      </c>
      <c r="AY927" t="s">
        <v>4578</v>
      </c>
      <c r="AZ927" t="s">
        <v>61</v>
      </c>
      <c r="BA927" t="s">
        <v>61</v>
      </c>
      <c r="BB927" t="s">
        <v>61</v>
      </c>
      <c r="BC927" t="s">
        <v>4579</v>
      </c>
      <c r="BD927" t="s">
        <v>4580</v>
      </c>
      <c r="BE927" t="s">
        <v>4581</v>
      </c>
      <c r="BF927" t="s">
        <v>4582</v>
      </c>
      <c r="BG927" t="s">
        <v>4583</v>
      </c>
      <c r="BH927" t="s">
        <v>4584</v>
      </c>
      <c r="BI927" t="s">
        <v>4585</v>
      </c>
      <c r="BJ927" t="s">
        <v>4586</v>
      </c>
      <c r="BK927" t="s">
        <v>4587</v>
      </c>
      <c r="BL927" t="s">
        <v>25</v>
      </c>
      <c r="BM927" t="s">
        <v>25</v>
      </c>
      <c r="BN927" t="s">
        <v>25</v>
      </c>
      <c r="BO927" t="s">
        <v>25</v>
      </c>
      <c r="BP927" t="s">
        <v>25</v>
      </c>
      <c r="BQ927" t="s">
        <v>25</v>
      </c>
      <c r="BR927" t="s">
        <v>25</v>
      </c>
      <c r="BS927" t="s">
        <v>25</v>
      </c>
      <c r="BT927" t="s">
        <v>25</v>
      </c>
      <c r="BU927" t="s">
        <v>25</v>
      </c>
      <c r="BV927" t="s">
        <v>25</v>
      </c>
      <c r="BW927" t="s">
        <v>25</v>
      </c>
      <c r="BX927" t="s">
        <v>25</v>
      </c>
      <c r="BY927" t="s">
        <v>25</v>
      </c>
      <c r="BZ927" t="s">
        <v>25</v>
      </c>
      <c r="CA927" t="s">
        <v>25</v>
      </c>
      <c r="CB927" t="s">
        <v>25</v>
      </c>
      <c r="CC927" t="s">
        <v>25</v>
      </c>
      <c r="CD927" t="s">
        <v>25</v>
      </c>
      <c r="CE927" t="s">
        <v>25</v>
      </c>
      <c r="CF927" t="s">
        <v>25</v>
      </c>
      <c r="CG927" t="s">
        <v>25</v>
      </c>
      <c r="CH927" t="s">
        <v>25</v>
      </c>
      <c r="CI927" t="s">
        <v>25</v>
      </c>
      <c r="CJ927" t="s">
        <v>25</v>
      </c>
      <c r="CK927" t="s">
        <v>25</v>
      </c>
      <c r="CL927" t="s">
        <v>25</v>
      </c>
      <c r="CM927" t="s">
        <v>25</v>
      </c>
      <c r="CN927" t="s">
        <v>25</v>
      </c>
      <c r="CO927" t="s">
        <v>25</v>
      </c>
      <c r="CP927" t="s">
        <v>25</v>
      </c>
      <c r="CQ927" t="s">
        <v>25</v>
      </c>
      <c r="CR927" t="s">
        <v>25</v>
      </c>
      <c r="CS927" t="s">
        <v>25</v>
      </c>
      <c r="CT927" t="s">
        <v>25</v>
      </c>
      <c r="CU927" t="s">
        <v>25</v>
      </c>
      <c r="CV927" t="s">
        <v>25</v>
      </c>
      <c r="CW927" t="s">
        <v>25</v>
      </c>
      <c r="CX927" t="s">
        <v>25</v>
      </c>
      <c r="CY927" t="s">
        <v>25</v>
      </c>
      <c r="CZ927" t="s">
        <v>25</v>
      </c>
      <c r="DA927" t="s">
        <v>25</v>
      </c>
      <c r="DB927" t="s">
        <v>25</v>
      </c>
      <c r="DC927" t="s">
        <v>25</v>
      </c>
    </row>
    <row r="928" spans="1:107" x14ac:dyDescent="0.2">
      <c r="A928" t="s">
        <v>359</v>
      </c>
      <c r="B928">
        <v>55248992</v>
      </c>
      <c r="C928" t="s">
        <v>64</v>
      </c>
      <c r="D928">
        <v>0</v>
      </c>
      <c r="E928" t="e">
        <f t="shared" si="13"/>
        <v>#NAME?</v>
      </c>
      <c r="F928">
        <v>0</v>
      </c>
      <c r="G928" t="s">
        <v>24</v>
      </c>
      <c r="H928">
        <v>1</v>
      </c>
      <c r="I928" t="s">
        <v>25</v>
      </c>
      <c r="J928">
        <v>0</v>
      </c>
      <c r="K928" t="s">
        <v>25</v>
      </c>
      <c r="L928">
        <v>0</v>
      </c>
      <c r="M928">
        <v>0.66700000000000004</v>
      </c>
      <c r="N928" t="s">
        <v>130</v>
      </c>
      <c r="O928" t="s">
        <v>151</v>
      </c>
      <c r="P928" t="s">
        <v>2359</v>
      </c>
      <c r="Q928" t="s">
        <v>4562</v>
      </c>
      <c r="R928" t="s">
        <v>25</v>
      </c>
      <c r="S928" t="s">
        <v>20</v>
      </c>
      <c r="T928" t="s">
        <v>25</v>
      </c>
      <c r="U928">
        <v>2</v>
      </c>
      <c r="V928">
        <v>719</v>
      </c>
      <c r="W928" t="s">
        <v>2411</v>
      </c>
      <c r="X928" t="s">
        <v>25</v>
      </c>
      <c r="Y928" t="s">
        <v>25</v>
      </c>
      <c r="Z928" t="s">
        <v>25</v>
      </c>
      <c r="AA928" t="s">
        <v>25</v>
      </c>
      <c r="AB928" t="s">
        <v>25</v>
      </c>
      <c r="AC928" t="s">
        <v>25</v>
      </c>
      <c r="AD928" t="s">
        <v>25</v>
      </c>
      <c r="AE928" t="s">
        <v>4545</v>
      </c>
      <c r="AF928" t="s">
        <v>4516</v>
      </c>
      <c r="AG928" t="s">
        <v>414</v>
      </c>
      <c r="AH928" t="s">
        <v>4563</v>
      </c>
      <c r="AI928" t="s">
        <v>4564</v>
      </c>
      <c r="AJ928" t="s">
        <v>4565</v>
      </c>
      <c r="AK928" t="s">
        <v>4566</v>
      </c>
      <c r="AL928" t="s">
        <v>4567</v>
      </c>
      <c r="AM928" t="s">
        <v>4568</v>
      </c>
      <c r="AN928" t="s">
        <v>4569</v>
      </c>
      <c r="AO928" t="s">
        <v>4570</v>
      </c>
      <c r="AP928" t="s">
        <v>4571</v>
      </c>
      <c r="AQ928" t="s">
        <v>4572</v>
      </c>
      <c r="AR928" t="s">
        <v>2483</v>
      </c>
      <c r="AS928" t="s">
        <v>4573</v>
      </c>
      <c r="AT928" t="s">
        <v>4574</v>
      </c>
      <c r="AU928" t="s">
        <v>4575</v>
      </c>
      <c r="AV928" t="s">
        <v>2502</v>
      </c>
      <c r="AW928" t="s">
        <v>4576</v>
      </c>
      <c r="AX928" t="s">
        <v>4577</v>
      </c>
      <c r="AY928" t="s">
        <v>4578</v>
      </c>
      <c r="AZ928" t="s">
        <v>61</v>
      </c>
      <c r="BA928" t="s">
        <v>61</v>
      </c>
      <c r="BB928" t="s">
        <v>61</v>
      </c>
      <c r="BC928" t="s">
        <v>4579</v>
      </c>
      <c r="BD928" t="s">
        <v>4580</v>
      </c>
      <c r="BE928" t="s">
        <v>4581</v>
      </c>
      <c r="BF928" t="s">
        <v>4582</v>
      </c>
      <c r="BG928" t="s">
        <v>4583</v>
      </c>
      <c r="BH928" t="s">
        <v>4584</v>
      </c>
      <c r="BI928" t="s">
        <v>4585</v>
      </c>
      <c r="BJ928" t="s">
        <v>4586</v>
      </c>
      <c r="BK928" t="s">
        <v>4587</v>
      </c>
      <c r="BL928" t="s">
        <v>25</v>
      </c>
      <c r="BM928" t="s">
        <v>25</v>
      </c>
      <c r="BN928" t="s">
        <v>25</v>
      </c>
      <c r="BO928" t="s">
        <v>25</v>
      </c>
      <c r="BP928" t="s">
        <v>25</v>
      </c>
      <c r="BQ928" t="s">
        <v>25</v>
      </c>
      <c r="BR928" t="s">
        <v>25</v>
      </c>
      <c r="BS928" t="s">
        <v>25</v>
      </c>
      <c r="BT928" t="s">
        <v>25</v>
      </c>
      <c r="BU928" t="s">
        <v>25</v>
      </c>
      <c r="BV928" t="s">
        <v>25</v>
      </c>
      <c r="BW928" t="s">
        <v>25</v>
      </c>
      <c r="BX928" t="s">
        <v>25</v>
      </c>
      <c r="BY928" t="s">
        <v>25</v>
      </c>
      <c r="BZ928" t="s">
        <v>25</v>
      </c>
      <c r="CA928" t="s">
        <v>25</v>
      </c>
      <c r="CB928" t="s">
        <v>25</v>
      </c>
      <c r="CC928" t="s">
        <v>25</v>
      </c>
      <c r="CD928" t="s">
        <v>25</v>
      </c>
      <c r="CE928" t="s">
        <v>25</v>
      </c>
      <c r="CF928" t="s">
        <v>25</v>
      </c>
      <c r="CG928" t="s">
        <v>25</v>
      </c>
      <c r="CH928" t="s">
        <v>25</v>
      </c>
      <c r="CI928" t="s">
        <v>25</v>
      </c>
      <c r="CJ928" t="s">
        <v>25</v>
      </c>
      <c r="CK928" t="s">
        <v>25</v>
      </c>
      <c r="CL928" t="s">
        <v>25</v>
      </c>
      <c r="CM928" t="s">
        <v>25</v>
      </c>
      <c r="CN928" t="s">
        <v>25</v>
      </c>
      <c r="CO928" t="s">
        <v>25</v>
      </c>
      <c r="CP928" t="s">
        <v>25</v>
      </c>
      <c r="CQ928" t="s">
        <v>25</v>
      </c>
      <c r="CR928" t="s">
        <v>25</v>
      </c>
      <c r="CS928" t="s">
        <v>25</v>
      </c>
      <c r="CT928" t="s">
        <v>25</v>
      </c>
      <c r="CU928" t="s">
        <v>25</v>
      </c>
      <c r="CV928" t="s">
        <v>25</v>
      </c>
      <c r="CW928" t="s">
        <v>25</v>
      </c>
      <c r="CX928" t="s">
        <v>25</v>
      </c>
      <c r="CY928" t="s">
        <v>25</v>
      </c>
      <c r="CZ928" t="s">
        <v>25</v>
      </c>
      <c r="DA928" t="s">
        <v>25</v>
      </c>
      <c r="DB928" t="s">
        <v>25</v>
      </c>
      <c r="DC928" t="s">
        <v>25</v>
      </c>
    </row>
    <row r="929" spans="1:107" x14ac:dyDescent="0.2">
      <c r="A929" t="s">
        <v>359</v>
      </c>
      <c r="B929">
        <v>55248992</v>
      </c>
      <c r="C929" t="s">
        <v>64</v>
      </c>
      <c r="D929">
        <v>0</v>
      </c>
      <c r="E929" t="e">
        <f t="shared" si="13"/>
        <v>#NAME?</v>
      </c>
      <c r="F929">
        <v>0</v>
      </c>
      <c r="G929" t="s">
        <v>24</v>
      </c>
      <c r="H929">
        <v>1</v>
      </c>
      <c r="I929" t="s">
        <v>25</v>
      </c>
      <c r="J929">
        <v>0</v>
      </c>
      <c r="K929" t="s">
        <v>25</v>
      </c>
      <c r="L929">
        <v>0</v>
      </c>
      <c r="M929">
        <v>0.66700000000000004</v>
      </c>
      <c r="N929" t="s">
        <v>130</v>
      </c>
      <c r="O929" t="s">
        <v>151</v>
      </c>
      <c r="P929" t="s">
        <v>2359</v>
      </c>
      <c r="Q929" t="s">
        <v>4562</v>
      </c>
      <c r="R929" t="s">
        <v>25</v>
      </c>
      <c r="S929" t="s">
        <v>20</v>
      </c>
      <c r="T929" t="s">
        <v>25</v>
      </c>
      <c r="U929">
        <v>2</v>
      </c>
      <c r="V929">
        <v>764</v>
      </c>
      <c r="W929" t="s">
        <v>2411</v>
      </c>
      <c r="X929" t="s">
        <v>25</v>
      </c>
      <c r="Y929" t="s">
        <v>25</v>
      </c>
      <c r="Z929" t="s">
        <v>25</v>
      </c>
      <c r="AA929" t="s">
        <v>25</v>
      </c>
      <c r="AB929" t="s">
        <v>25</v>
      </c>
      <c r="AC929" t="s">
        <v>25</v>
      </c>
      <c r="AD929" t="s">
        <v>25</v>
      </c>
      <c r="AE929" t="s">
        <v>4546</v>
      </c>
      <c r="AF929" t="s">
        <v>4516</v>
      </c>
      <c r="AG929" t="s">
        <v>414</v>
      </c>
      <c r="AH929" t="s">
        <v>4563</v>
      </c>
      <c r="AI929" t="s">
        <v>4564</v>
      </c>
      <c r="AJ929" t="s">
        <v>4565</v>
      </c>
      <c r="AK929" t="s">
        <v>4566</v>
      </c>
      <c r="AL929" t="s">
        <v>4567</v>
      </c>
      <c r="AM929" t="s">
        <v>4568</v>
      </c>
      <c r="AN929" t="s">
        <v>4569</v>
      </c>
      <c r="AO929" t="s">
        <v>4570</v>
      </c>
      <c r="AP929" t="s">
        <v>4571</v>
      </c>
      <c r="AQ929" t="s">
        <v>4572</v>
      </c>
      <c r="AR929" t="s">
        <v>2483</v>
      </c>
      <c r="AS929" t="s">
        <v>4573</v>
      </c>
      <c r="AT929" t="s">
        <v>4574</v>
      </c>
      <c r="AU929" t="s">
        <v>4575</v>
      </c>
      <c r="AV929" t="s">
        <v>2502</v>
      </c>
      <c r="AW929" t="s">
        <v>4576</v>
      </c>
      <c r="AX929" t="s">
        <v>4577</v>
      </c>
      <c r="AY929" t="s">
        <v>4578</v>
      </c>
      <c r="AZ929" t="s">
        <v>61</v>
      </c>
      <c r="BA929" t="s">
        <v>61</v>
      </c>
      <c r="BB929" t="s">
        <v>61</v>
      </c>
      <c r="BC929" t="s">
        <v>4579</v>
      </c>
      <c r="BD929" t="s">
        <v>4580</v>
      </c>
      <c r="BE929" t="s">
        <v>4581</v>
      </c>
      <c r="BF929" t="s">
        <v>4582</v>
      </c>
      <c r="BG929" t="s">
        <v>4583</v>
      </c>
      <c r="BH929" t="s">
        <v>4584</v>
      </c>
      <c r="BI929" t="s">
        <v>4585</v>
      </c>
      <c r="BJ929" t="s">
        <v>4586</v>
      </c>
      <c r="BK929" t="s">
        <v>4587</v>
      </c>
      <c r="BL929" t="s">
        <v>25</v>
      </c>
      <c r="BM929" t="s">
        <v>25</v>
      </c>
      <c r="BN929" t="s">
        <v>25</v>
      </c>
      <c r="BO929" t="s">
        <v>25</v>
      </c>
      <c r="BP929" t="s">
        <v>25</v>
      </c>
      <c r="BQ929" t="s">
        <v>25</v>
      </c>
      <c r="BR929" t="s">
        <v>25</v>
      </c>
      <c r="BS929" t="s">
        <v>25</v>
      </c>
      <c r="BT929" t="s">
        <v>25</v>
      </c>
      <c r="BU929" t="s">
        <v>25</v>
      </c>
      <c r="BV929" t="s">
        <v>25</v>
      </c>
      <c r="BW929" t="s">
        <v>25</v>
      </c>
      <c r="BX929" t="s">
        <v>25</v>
      </c>
      <c r="BY929" t="s">
        <v>25</v>
      </c>
      <c r="BZ929" t="s">
        <v>25</v>
      </c>
      <c r="CA929" t="s">
        <v>25</v>
      </c>
      <c r="CB929" t="s">
        <v>25</v>
      </c>
      <c r="CC929" t="s">
        <v>25</v>
      </c>
      <c r="CD929" t="s">
        <v>25</v>
      </c>
      <c r="CE929" t="s">
        <v>25</v>
      </c>
      <c r="CF929" t="s">
        <v>25</v>
      </c>
      <c r="CG929" t="s">
        <v>25</v>
      </c>
      <c r="CH929" t="s">
        <v>25</v>
      </c>
      <c r="CI929" t="s">
        <v>25</v>
      </c>
      <c r="CJ929" t="s">
        <v>25</v>
      </c>
      <c r="CK929" t="s">
        <v>25</v>
      </c>
      <c r="CL929" t="s">
        <v>25</v>
      </c>
      <c r="CM929" t="s">
        <v>25</v>
      </c>
      <c r="CN929" t="s">
        <v>25</v>
      </c>
      <c r="CO929" t="s">
        <v>25</v>
      </c>
      <c r="CP929" t="s">
        <v>25</v>
      </c>
      <c r="CQ929" t="s">
        <v>25</v>
      </c>
      <c r="CR929" t="s">
        <v>25</v>
      </c>
      <c r="CS929" t="s">
        <v>25</v>
      </c>
      <c r="CT929" t="s">
        <v>25</v>
      </c>
      <c r="CU929" t="s">
        <v>25</v>
      </c>
      <c r="CV929" t="s">
        <v>25</v>
      </c>
      <c r="CW929" t="s">
        <v>25</v>
      </c>
      <c r="CX929" t="s">
        <v>25</v>
      </c>
      <c r="CY929" t="s">
        <v>25</v>
      </c>
      <c r="CZ929" t="s">
        <v>25</v>
      </c>
      <c r="DA929" t="s">
        <v>25</v>
      </c>
      <c r="DB929" t="s">
        <v>25</v>
      </c>
      <c r="DC929" t="s">
        <v>25</v>
      </c>
    </row>
    <row r="930" spans="1:107" x14ac:dyDescent="0.2">
      <c r="A930" t="s">
        <v>359</v>
      </c>
      <c r="B930">
        <v>55248992</v>
      </c>
      <c r="C930" t="s">
        <v>64</v>
      </c>
      <c r="D930">
        <v>0</v>
      </c>
      <c r="E930" t="e">
        <f t="shared" si="13"/>
        <v>#NAME?</v>
      </c>
      <c r="F930">
        <v>0</v>
      </c>
      <c r="G930" t="s">
        <v>24</v>
      </c>
      <c r="H930">
        <v>1</v>
      </c>
      <c r="I930" t="s">
        <v>25</v>
      </c>
      <c r="J930">
        <v>0</v>
      </c>
      <c r="K930" t="s">
        <v>25</v>
      </c>
      <c r="L930">
        <v>0</v>
      </c>
      <c r="M930">
        <v>0.66700000000000004</v>
      </c>
      <c r="N930" t="s">
        <v>130</v>
      </c>
      <c r="O930" t="s">
        <v>151</v>
      </c>
      <c r="P930" t="s">
        <v>2359</v>
      </c>
      <c r="Q930" t="s">
        <v>4562</v>
      </c>
      <c r="R930" t="s">
        <v>25</v>
      </c>
      <c r="S930" t="s">
        <v>20</v>
      </c>
      <c r="T930" t="s">
        <v>25</v>
      </c>
      <c r="U930">
        <v>2</v>
      </c>
      <c r="V930">
        <v>497</v>
      </c>
      <c r="W930" t="s">
        <v>2411</v>
      </c>
      <c r="X930" t="s">
        <v>25</v>
      </c>
      <c r="Y930" t="s">
        <v>25</v>
      </c>
      <c r="Z930" t="s">
        <v>25</v>
      </c>
      <c r="AA930" t="s">
        <v>25</v>
      </c>
      <c r="AB930" t="s">
        <v>25</v>
      </c>
      <c r="AC930" t="s">
        <v>25</v>
      </c>
      <c r="AD930" t="s">
        <v>25</v>
      </c>
      <c r="AE930" t="s">
        <v>4547</v>
      </c>
      <c r="AF930" t="s">
        <v>4516</v>
      </c>
      <c r="AG930" t="s">
        <v>414</v>
      </c>
      <c r="AH930" t="s">
        <v>4563</v>
      </c>
      <c r="AI930" t="s">
        <v>4564</v>
      </c>
      <c r="AJ930" t="s">
        <v>4565</v>
      </c>
      <c r="AK930" t="s">
        <v>4566</v>
      </c>
      <c r="AL930" t="s">
        <v>4567</v>
      </c>
      <c r="AM930" t="s">
        <v>4568</v>
      </c>
      <c r="AN930" t="s">
        <v>4569</v>
      </c>
      <c r="AO930" t="s">
        <v>4570</v>
      </c>
      <c r="AP930" t="s">
        <v>4571</v>
      </c>
      <c r="AQ930" t="s">
        <v>4572</v>
      </c>
      <c r="AR930" t="s">
        <v>2483</v>
      </c>
      <c r="AS930" t="s">
        <v>4573</v>
      </c>
      <c r="AT930" t="s">
        <v>4574</v>
      </c>
      <c r="AU930" t="s">
        <v>4575</v>
      </c>
      <c r="AV930" t="s">
        <v>2502</v>
      </c>
      <c r="AW930" t="s">
        <v>4576</v>
      </c>
      <c r="AX930" t="s">
        <v>4577</v>
      </c>
      <c r="AY930" t="s">
        <v>4578</v>
      </c>
      <c r="AZ930" t="s">
        <v>61</v>
      </c>
      <c r="BA930" t="s">
        <v>61</v>
      </c>
      <c r="BB930" t="s">
        <v>61</v>
      </c>
      <c r="BC930" t="s">
        <v>4579</v>
      </c>
      <c r="BD930" t="s">
        <v>4580</v>
      </c>
      <c r="BE930" t="s">
        <v>4581</v>
      </c>
      <c r="BF930" t="s">
        <v>4582</v>
      </c>
      <c r="BG930" t="s">
        <v>4583</v>
      </c>
      <c r="BH930" t="s">
        <v>4584</v>
      </c>
      <c r="BI930" t="s">
        <v>4585</v>
      </c>
      <c r="BJ930" t="s">
        <v>4586</v>
      </c>
      <c r="BK930" t="s">
        <v>4587</v>
      </c>
      <c r="BL930" t="s">
        <v>25</v>
      </c>
      <c r="BM930" t="s">
        <v>25</v>
      </c>
      <c r="BN930" t="s">
        <v>25</v>
      </c>
      <c r="BO930" t="s">
        <v>25</v>
      </c>
      <c r="BP930" t="s">
        <v>25</v>
      </c>
      <c r="BQ930" t="s">
        <v>25</v>
      </c>
      <c r="BR930" t="s">
        <v>25</v>
      </c>
      <c r="BS930" t="s">
        <v>25</v>
      </c>
      <c r="BT930" t="s">
        <v>25</v>
      </c>
      <c r="BU930" t="s">
        <v>25</v>
      </c>
      <c r="BV930" t="s">
        <v>25</v>
      </c>
      <c r="BW930" t="s">
        <v>25</v>
      </c>
      <c r="BX930" t="s">
        <v>25</v>
      </c>
      <c r="BY930" t="s">
        <v>25</v>
      </c>
      <c r="BZ930" t="s">
        <v>25</v>
      </c>
      <c r="CA930" t="s">
        <v>25</v>
      </c>
      <c r="CB930" t="s">
        <v>25</v>
      </c>
      <c r="CC930" t="s">
        <v>25</v>
      </c>
      <c r="CD930" t="s">
        <v>25</v>
      </c>
      <c r="CE930" t="s">
        <v>25</v>
      </c>
      <c r="CF930" t="s">
        <v>25</v>
      </c>
      <c r="CG930" t="s">
        <v>25</v>
      </c>
      <c r="CH930" t="s">
        <v>25</v>
      </c>
      <c r="CI930" t="s">
        <v>25</v>
      </c>
      <c r="CJ930" t="s">
        <v>25</v>
      </c>
      <c r="CK930" t="s">
        <v>25</v>
      </c>
      <c r="CL930" t="s">
        <v>25</v>
      </c>
      <c r="CM930" t="s">
        <v>25</v>
      </c>
      <c r="CN930" t="s">
        <v>25</v>
      </c>
      <c r="CO930" t="s">
        <v>25</v>
      </c>
      <c r="CP930" t="s">
        <v>25</v>
      </c>
      <c r="CQ930" t="s">
        <v>25</v>
      </c>
      <c r="CR930" t="s">
        <v>25</v>
      </c>
      <c r="CS930" t="s">
        <v>25</v>
      </c>
      <c r="CT930" t="s">
        <v>25</v>
      </c>
      <c r="CU930" t="s">
        <v>25</v>
      </c>
      <c r="CV930" t="s">
        <v>25</v>
      </c>
      <c r="CW930" t="s">
        <v>25</v>
      </c>
      <c r="CX930" t="s">
        <v>25</v>
      </c>
      <c r="CY930" t="s">
        <v>25</v>
      </c>
      <c r="CZ930" t="s">
        <v>25</v>
      </c>
      <c r="DA930" t="s">
        <v>25</v>
      </c>
      <c r="DB930" t="s">
        <v>25</v>
      </c>
      <c r="DC930" t="s">
        <v>25</v>
      </c>
    </row>
    <row r="931" spans="1:107" x14ac:dyDescent="0.2">
      <c r="A931" t="s">
        <v>359</v>
      </c>
      <c r="B931">
        <v>55248992</v>
      </c>
      <c r="C931" t="s">
        <v>64</v>
      </c>
      <c r="D931">
        <v>0</v>
      </c>
      <c r="E931" t="e">
        <f t="shared" si="13"/>
        <v>#NAME?</v>
      </c>
      <c r="F931">
        <v>0</v>
      </c>
      <c r="G931" t="s">
        <v>24</v>
      </c>
      <c r="H931">
        <v>1</v>
      </c>
      <c r="I931" t="s">
        <v>25</v>
      </c>
      <c r="J931">
        <v>0</v>
      </c>
      <c r="K931" t="s">
        <v>25</v>
      </c>
      <c r="L931">
        <v>0</v>
      </c>
      <c r="M931">
        <v>0.66700000000000004</v>
      </c>
      <c r="N931" t="s">
        <v>130</v>
      </c>
      <c r="O931" t="s">
        <v>151</v>
      </c>
      <c r="P931" t="s">
        <v>2359</v>
      </c>
      <c r="Q931" t="s">
        <v>4562</v>
      </c>
      <c r="R931" t="s">
        <v>25</v>
      </c>
      <c r="S931" t="s">
        <v>20</v>
      </c>
      <c r="T931" t="s">
        <v>25</v>
      </c>
      <c r="U931">
        <v>2</v>
      </c>
      <c r="V931">
        <v>764</v>
      </c>
      <c r="W931" t="s">
        <v>2411</v>
      </c>
      <c r="X931" t="s">
        <v>4548</v>
      </c>
      <c r="Y931" t="s">
        <v>4549</v>
      </c>
      <c r="Z931" t="s">
        <v>4550</v>
      </c>
      <c r="AA931" t="s">
        <v>4551</v>
      </c>
      <c r="AB931" t="s">
        <v>4552</v>
      </c>
      <c r="AC931" t="s">
        <v>4553</v>
      </c>
      <c r="AD931" t="s">
        <v>25</v>
      </c>
      <c r="AE931" t="s">
        <v>4549</v>
      </c>
      <c r="AF931" t="s">
        <v>4516</v>
      </c>
      <c r="AG931" t="s">
        <v>414</v>
      </c>
      <c r="AH931" t="s">
        <v>4563</v>
      </c>
      <c r="AI931" t="s">
        <v>4564</v>
      </c>
      <c r="AJ931" t="s">
        <v>4565</v>
      </c>
      <c r="AK931" t="s">
        <v>4566</v>
      </c>
      <c r="AL931" t="s">
        <v>4567</v>
      </c>
      <c r="AM931" t="s">
        <v>4568</v>
      </c>
      <c r="AN931" t="s">
        <v>4569</v>
      </c>
      <c r="AO931" t="s">
        <v>4570</v>
      </c>
      <c r="AP931" t="s">
        <v>4571</v>
      </c>
      <c r="AQ931" t="s">
        <v>4572</v>
      </c>
      <c r="AR931" t="s">
        <v>2483</v>
      </c>
      <c r="AS931" t="s">
        <v>4573</v>
      </c>
      <c r="AT931" t="s">
        <v>4574</v>
      </c>
      <c r="AU931" t="s">
        <v>4575</v>
      </c>
      <c r="AV931" t="s">
        <v>2502</v>
      </c>
      <c r="AW931" t="s">
        <v>4576</v>
      </c>
      <c r="AX931" t="s">
        <v>4577</v>
      </c>
      <c r="AY931" t="s">
        <v>4578</v>
      </c>
      <c r="AZ931" t="s">
        <v>61</v>
      </c>
      <c r="BA931" t="s">
        <v>61</v>
      </c>
      <c r="BB931" t="s">
        <v>61</v>
      </c>
      <c r="BC931" t="s">
        <v>4579</v>
      </c>
      <c r="BD931" t="s">
        <v>4580</v>
      </c>
      <c r="BE931" t="s">
        <v>4581</v>
      </c>
      <c r="BF931" t="s">
        <v>4582</v>
      </c>
      <c r="BG931" t="s">
        <v>4583</v>
      </c>
      <c r="BH931" t="s">
        <v>4584</v>
      </c>
      <c r="BI931" t="s">
        <v>4585</v>
      </c>
      <c r="BJ931" t="s">
        <v>4586</v>
      </c>
      <c r="BK931" t="s">
        <v>4587</v>
      </c>
      <c r="BL931" t="s">
        <v>25</v>
      </c>
      <c r="BM931" t="s">
        <v>25</v>
      </c>
      <c r="BN931" t="s">
        <v>25</v>
      </c>
      <c r="BO931" t="s">
        <v>25</v>
      </c>
      <c r="BP931" t="s">
        <v>25</v>
      </c>
      <c r="BQ931" t="s">
        <v>25</v>
      </c>
      <c r="BR931" t="s">
        <v>25</v>
      </c>
      <c r="BS931" t="s">
        <v>25</v>
      </c>
      <c r="BT931" t="s">
        <v>25</v>
      </c>
      <c r="BU931" t="s">
        <v>25</v>
      </c>
      <c r="BV931" t="s">
        <v>25</v>
      </c>
      <c r="BW931" t="s">
        <v>25</v>
      </c>
      <c r="BX931" t="s">
        <v>25</v>
      </c>
      <c r="BY931" t="s">
        <v>25</v>
      </c>
      <c r="BZ931" t="s">
        <v>25</v>
      </c>
      <c r="CA931" t="s">
        <v>25</v>
      </c>
      <c r="CB931" t="s">
        <v>25</v>
      </c>
      <c r="CC931" t="s">
        <v>25</v>
      </c>
      <c r="CD931" t="s">
        <v>25</v>
      </c>
      <c r="CE931" t="s">
        <v>25</v>
      </c>
      <c r="CF931" t="s">
        <v>25</v>
      </c>
      <c r="CG931" t="s">
        <v>25</v>
      </c>
      <c r="CH931" t="s">
        <v>25</v>
      </c>
      <c r="CI931" t="s">
        <v>25</v>
      </c>
      <c r="CJ931" t="s">
        <v>25</v>
      </c>
      <c r="CK931" t="s">
        <v>25</v>
      </c>
      <c r="CL931" t="s">
        <v>25</v>
      </c>
      <c r="CM931" t="s">
        <v>25</v>
      </c>
      <c r="CN931" t="s">
        <v>25</v>
      </c>
      <c r="CO931" t="s">
        <v>25</v>
      </c>
      <c r="CP931" t="s">
        <v>25</v>
      </c>
      <c r="CQ931" t="s">
        <v>25</v>
      </c>
      <c r="CR931" t="s">
        <v>25</v>
      </c>
      <c r="CS931" t="s">
        <v>25</v>
      </c>
      <c r="CT931" t="s">
        <v>25</v>
      </c>
      <c r="CU931" t="s">
        <v>25</v>
      </c>
      <c r="CV931" t="s">
        <v>25</v>
      </c>
      <c r="CW931" t="s">
        <v>25</v>
      </c>
      <c r="CX931" t="s">
        <v>25</v>
      </c>
      <c r="CY931" t="s">
        <v>25</v>
      </c>
      <c r="CZ931" t="s">
        <v>25</v>
      </c>
      <c r="DA931" t="s">
        <v>25</v>
      </c>
      <c r="DB931" t="s">
        <v>25</v>
      </c>
      <c r="DC931" t="s">
        <v>25</v>
      </c>
    </row>
    <row r="932" spans="1:107" x14ac:dyDescent="0.2">
      <c r="A932" t="s">
        <v>359</v>
      </c>
      <c r="B932">
        <v>55248992</v>
      </c>
      <c r="C932" t="s">
        <v>64</v>
      </c>
      <c r="D932">
        <v>0</v>
      </c>
      <c r="E932" t="e">
        <f t="shared" si="13"/>
        <v>#NAME?</v>
      </c>
      <c r="F932">
        <v>0</v>
      </c>
      <c r="G932" t="s">
        <v>24</v>
      </c>
      <c r="H932">
        <v>1</v>
      </c>
      <c r="I932" t="s">
        <v>25</v>
      </c>
      <c r="J932">
        <v>0</v>
      </c>
      <c r="K932" t="s">
        <v>25</v>
      </c>
      <c r="L932">
        <v>0</v>
      </c>
      <c r="M932">
        <v>0.66700000000000004</v>
      </c>
      <c r="N932" t="s">
        <v>130</v>
      </c>
      <c r="O932" t="s">
        <v>151</v>
      </c>
      <c r="P932" t="s">
        <v>2359</v>
      </c>
      <c r="Q932" t="s">
        <v>4562</v>
      </c>
      <c r="R932" t="s">
        <v>25</v>
      </c>
      <c r="S932" t="s">
        <v>20</v>
      </c>
      <c r="T932" t="s">
        <v>25</v>
      </c>
      <c r="U932">
        <v>2</v>
      </c>
      <c r="V932">
        <v>764</v>
      </c>
      <c r="W932" t="s">
        <v>2411</v>
      </c>
      <c r="X932" t="s">
        <v>4554</v>
      </c>
      <c r="Y932" t="s">
        <v>4555</v>
      </c>
      <c r="Z932" t="s">
        <v>4556</v>
      </c>
      <c r="AA932" t="s">
        <v>4557</v>
      </c>
      <c r="AB932" t="s">
        <v>4552</v>
      </c>
      <c r="AC932" t="s">
        <v>4553</v>
      </c>
      <c r="AD932" t="s">
        <v>25</v>
      </c>
      <c r="AE932" t="s">
        <v>4549</v>
      </c>
      <c r="AF932" t="s">
        <v>4516</v>
      </c>
      <c r="AG932" t="s">
        <v>414</v>
      </c>
      <c r="AH932" t="s">
        <v>4563</v>
      </c>
      <c r="AI932" t="s">
        <v>4564</v>
      </c>
      <c r="AJ932" t="s">
        <v>4565</v>
      </c>
      <c r="AK932" t="s">
        <v>4566</v>
      </c>
      <c r="AL932" t="s">
        <v>4567</v>
      </c>
      <c r="AM932" t="s">
        <v>4568</v>
      </c>
      <c r="AN932" t="s">
        <v>4569</v>
      </c>
      <c r="AO932" t="s">
        <v>4570</v>
      </c>
      <c r="AP932" t="s">
        <v>4571</v>
      </c>
      <c r="AQ932" t="s">
        <v>4572</v>
      </c>
      <c r="AR932" t="s">
        <v>2483</v>
      </c>
      <c r="AS932" t="s">
        <v>4573</v>
      </c>
      <c r="AT932" t="s">
        <v>4574</v>
      </c>
      <c r="AU932" t="s">
        <v>4575</v>
      </c>
      <c r="AV932" t="s">
        <v>2502</v>
      </c>
      <c r="AW932" t="s">
        <v>4576</v>
      </c>
      <c r="AX932" t="s">
        <v>4577</v>
      </c>
      <c r="AY932" t="s">
        <v>4578</v>
      </c>
      <c r="AZ932" t="s">
        <v>61</v>
      </c>
      <c r="BA932" t="s">
        <v>61</v>
      </c>
      <c r="BB932" t="s">
        <v>61</v>
      </c>
      <c r="BC932" t="s">
        <v>4579</v>
      </c>
      <c r="BD932" t="s">
        <v>4580</v>
      </c>
      <c r="BE932" t="s">
        <v>4581</v>
      </c>
      <c r="BF932" t="s">
        <v>4582</v>
      </c>
      <c r="BG932" t="s">
        <v>4583</v>
      </c>
      <c r="BH932" t="s">
        <v>4584</v>
      </c>
      <c r="BI932" t="s">
        <v>4585</v>
      </c>
      <c r="BJ932" t="s">
        <v>4586</v>
      </c>
      <c r="BK932" t="s">
        <v>4587</v>
      </c>
      <c r="BL932" t="s">
        <v>25</v>
      </c>
      <c r="BM932" t="s">
        <v>25</v>
      </c>
      <c r="BN932" t="s">
        <v>25</v>
      </c>
      <c r="BO932" t="s">
        <v>25</v>
      </c>
      <c r="BP932" t="s">
        <v>25</v>
      </c>
      <c r="BQ932" t="s">
        <v>25</v>
      </c>
      <c r="BR932" t="s">
        <v>25</v>
      </c>
      <c r="BS932" t="s">
        <v>25</v>
      </c>
      <c r="BT932" t="s">
        <v>25</v>
      </c>
      <c r="BU932" t="s">
        <v>25</v>
      </c>
      <c r="BV932" t="s">
        <v>25</v>
      </c>
      <c r="BW932" t="s">
        <v>25</v>
      </c>
      <c r="BX932" t="s">
        <v>25</v>
      </c>
      <c r="BY932" t="s">
        <v>25</v>
      </c>
      <c r="BZ932" t="s">
        <v>25</v>
      </c>
      <c r="CA932" t="s">
        <v>25</v>
      </c>
      <c r="CB932" t="s">
        <v>25</v>
      </c>
      <c r="CC932" t="s">
        <v>25</v>
      </c>
      <c r="CD932" t="s">
        <v>25</v>
      </c>
      <c r="CE932" t="s">
        <v>25</v>
      </c>
      <c r="CF932" t="s">
        <v>25</v>
      </c>
      <c r="CG932" t="s">
        <v>25</v>
      </c>
      <c r="CH932" t="s">
        <v>25</v>
      </c>
      <c r="CI932" t="s">
        <v>25</v>
      </c>
      <c r="CJ932" t="s">
        <v>25</v>
      </c>
      <c r="CK932" t="s">
        <v>25</v>
      </c>
      <c r="CL932" t="s">
        <v>25</v>
      </c>
      <c r="CM932" t="s">
        <v>25</v>
      </c>
      <c r="CN932" t="s">
        <v>25</v>
      </c>
      <c r="CO932" t="s">
        <v>25</v>
      </c>
      <c r="CP932" t="s">
        <v>25</v>
      </c>
      <c r="CQ932" t="s">
        <v>25</v>
      </c>
      <c r="CR932" t="s">
        <v>25</v>
      </c>
      <c r="CS932" t="s">
        <v>25</v>
      </c>
      <c r="CT932" t="s">
        <v>25</v>
      </c>
      <c r="CU932" t="s">
        <v>25</v>
      </c>
      <c r="CV932" t="s">
        <v>25</v>
      </c>
      <c r="CW932" t="s">
        <v>25</v>
      </c>
      <c r="CX932" t="s">
        <v>25</v>
      </c>
      <c r="CY932" t="s">
        <v>25</v>
      </c>
      <c r="CZ932" t="s">
        <v>25</v>
      </c>
      <c r="DA932" t="s">
        <v>25</v>
      </c>
      <c r="DB932" t="s">
        <v>25</v>
      </c>
      <c r="DC932" t="s">
        <v>25</v>
      </c>
    </row>
    <row r="933" spans="1:107" x14ac:dyDescent="0.2">
      <c r="A933" t="s">
        <v>359</v>
      </c>
      <c r="B933">
        <v>55248992</v>
      </c>
      <c r="C933" t="s">
        <v>64</v>
      </c>
      <c r="D933">
        <v>0</v>
      </c>
      <c r="E933" t="e">
        <f t="shared" si="13"/>
        <v>#NAME?</v>
      </c>
      <c r="F933">
        <v>0</v>
      </c>
      <c r="G933" t="s">
        <v>24</v>
      </c>
      <c r="H933">
        <v>1</v>
      </c>
      <c r="I933" t="s">
        <v>25</v>
      </c>
      <c r="J933">
        <v>0</v>
      </c>
      <c r="K933" t="s">
        <v>25</v>
      </c>
      <c r="L933">
        <v>0</v>
      </c>
      <c r="M933">
        <v>0.66700000000000004</v>
      </c>
      <c r="N933" t="s">
        <v>130</v>
      </c>
      <c r="O933" t="s">
        <v>151</v>
      </c>
      <c r="P933" t="s">
        <v>2359</v>
      </c>
      <c r="Q933" t="s">
        <v>4562</v>
      </c>
      <c r="R933" t="s">
        <v>25</v>
      </c>
      <c r="S933" t="s">
        <v>20</v>
      </c>
      <c r="T933" t="s">
        <v>25</v>
      </c>
      <c r="U933">
        <v>2</v>
      </c>
      <c r="V933">
        <v>764</v>
      </c>
      <c r="W933" t="s">
        <v>2411</v>
      </c>
      <c r="X933" t="s">
        <v>4558</v>
      </c>
      <c r="Y933" t="s">
        <v>4559</v>
      </c>
      <c r="Z933" t="s">
        <v>4550</v>
      </c>
      <c r="AA933" t="s">
        <v>4551</v>
      </c>
      <c r="AB933" t="s">
        <v>4552</v>
      </c>
      <c r="AC933" t="s">
        <v>4553</v>
      </c>
      <c r="AD933" t="s">
        <v>25</v>
      </c>
      <c r="AE933" t="s">
        <v>4549</v>
      </c>
      <c r="AF933" t="s">
        <v>4516</v>
      </c>
      <c r="AG933" t="s">
        <v>414</v>
      </c>
      <c r="AH933" t="s">
        <v>4563</v>
      </c>
      <c r="AI933" t="s">
        <v>4564</v>
      </c>
      <c r="AJ933" t="s">
        <v>4565</v>
      </c>
      <c r="AK933" t="s">
        <v>4566</v>
      </c>
      <c r="AL933" t="s">
        <v>4567</v>
      </c>
      <c r="AM933" t="s">
        <v>4568</v>
      </c>
      <c r="AN933" t="s">
        <v>4569</v>
      </c>
      <c r="AO933" t="s">
        <v>4570</v>
      </c>
      <c r="AP933" t="s">
        <v>4571</v>
      </c>
      <c r="AQ933" t="s">
        <v>4572</v>
      </c>
      <c r="AR933" t="s">
        <v>2483</v>
      </c>
      <c r="AS933" t="s">
        <v>4573</v>
      </c>
      <c r="AT933" t="s">
        <v>4574</v>
      </c>
      <c r="AU933" t="s">
        <v>4575</v>
      </c>
      <c r="AV933" t="s">
        <v>2502</v>
      </c>
      <c r="AW933" t="s">
        <v>4576</v>
      </c>
      <c r="AX933" t="s">
        <v>4577</v>
      </c>
      <c r="AY933" t="s">
        <v>4578</v>
      </c>
      <c r="AZ933" t="s">
        <v>61</v>
      </c>
      <c r="BA933" t="s">
        <v>61</v>
      </c>
      <c r="BB933" t="s">
        <v>61</v>
      </c>
      <c r="BC933" t="s">
        <v>4579</v>
      </c>
      <c r="BD933" t="s">
        <v>4580</v>
      </c>
      <c r="BE933" t="s">
        <v>4581</v>
      </c>
      <c r="BF933" t="s">
        <v>4582</v>
      </c>
      <c r="BG933" t="s">
        <v>4583</v>
      </c>
      <c r="BH933" t="s">
        <v>4584</v>
      </c>
      <c r="BI933" t="s">
        <v>4585</v>
      </c>
      <c r="BJ933" t="s">
        <v>4586</v>
      </c>
      <c r="BK933" t="s">
        <v>4587</v>
      </c>
      <c r="BL933" t="s">
        <v>25</v>
      </c>
      <c r="BM933" t="s">
        <v>25</v>
      </c>
      <c r="BN933" t="s">
        <v>25</v>
      </c>
      <c r="BO933" t="s">
        <v>25</v>
      </c>
      <c r="BP933" t="s">
        <v>25</v>
      </c>
      <c r="BQ933" t="s">
        <v>25</v>
      </c>
      <c r="BR933" t="s">
        <v>25</v>
      </c>
      <c r="BS933" t="s">
        <v>25</v>
      </c>
      <c r="BT933" t="s">
        <v>25</v>
      </c>
      <c r="BU933" t="s">
        <v>25</v>
      </c>
      <c r="BV933" t="s">
        <v>25</v>
      </c>
      <c r="BW933" t="s">
        <v>25</v>
      </c>
      <c r="BX933" t="s">
        <v>25</v>
      </c>
      <c r="BY933" t="s">
        <v>25</v>
      </c>
      <c r="BZ933" t="s">
        <v>25</v>
      </c>
      <c r="CA933" t="s">
        <v>25</v>
      </c>
      <c r="CB933" t="s">
        <v>25</v>
      </c>
      <c r="CC933" t="s">
        <v>25</v>
      </c>
      <c r="CD933" t="s">
        <v>25</v>
      </c>
      <c r="CE933" t="s">
        <v>25</v>
      </c>
      <c r="CF933" t="s">
        <v>25</v>
      </c>
      <c r="CG933" t="s">
        <v>25</v>
      </c>
      <c r="CH933" t="s">
        <v>25</v>
      </c>
      <c r="CI933" t="s">
        <v>25</v>
      </c>
      <c r="CJ933" t="s">
        <v>25</v>
      </c>
      <c r="CK933" t="s">
        <v>25</v>
      </c>
      <c r="CL933" t="s">
        <v>25</v>
      </c>
      <c r="CM933" t="s">
        <v>25</v>
      </c>
      <c r="CN933" t="s">
        <v>25</v>
      </c>
      <c r="CO933" t="s">
        <v>25</v>
      </c>
      <c r="CP933" t="s">
        <v>25</v>
      </c>
      <c r="CQ933" t="s">
        <v>25</v>
      </c>
      <c r="CR933" t="s">
        <v>25</v>
      </c>
      <c r="CS933" t="s">
        <v>25</v>
      </c>
      <c r="CT933" t="s">
        <v>25</v>
      </c>
      <c r="CU933" t="s">
        <v>25</v>
      </c>
      <c r="CV933" t="s">
        <v>25</v>
      </c>
      <c r="CW933" t="s">
        <v>25</v>
      </c>
      <c r="CX933" t="s">
        <v>25</v>
      </c>
      <c r="CY933" t="s">
        <v>25</v>
      </c>
      <c r="CZ933" t="s">
        <v>25</v>
      </c>
      <c r="DA933" t="s">
        <v>25</v>
      </c>
      <c r="DB933" t="s">
        <v>25</v>
      </c>
      <c r="DC933" t="s">
        <v>25</v>
      </c>
    </row>
    <row r="934" spans="1:107" x14ac:dyDescent="0.2">
      <c r="A934" t="s">
        <v>359</v>
      </c>
      <c r="B934">
        <v>55248992</v>
      </c>
      <c r="C934" t="s">
        <v>64</v>
      </c>
      <c r="D934">
        <v>0</v>
      </c>
      <c r="E934" t="e">
        <f t="shared" si="13"/>
        <v>#NAME?</v>
      </c>
      <c r="F934">
        <v>0</v>
      </c>
      <c r="G934" t="s">
        <v>24</v>
      </c>
      <c r="H934">
        <v>1</v>
      </c>
      <c r="I934" t="s">
        <v>25</v>
      </c>
      <c r="J934">
        <v>0</v>
      </c>
      <c r="K934" t="s">
        <v>25</v>
      </c>
      <c r="L934">
        <v>0</v>
      </c>
      <c r="M934">
        <v>0.66700000000000004</v>
      </c>
      <c r="N934" t="s">
        <v>130</v>
      </c>
      <c r="O934" t="s">
        <v>151</v>
      </c>
      <c r="P934" t="s">
        <v>2359</v>
      </c>
      <c r="Q934" t="s">
        <v>4562</v>
      </c>
      <c r="R934" t="s">
        <v>25</v>
      </c>
      <c r="S934" t="s">
        <v>20</v>
      </c>
      <c r="T934" t="s">
        <v>25</v>
      </c>
      <c r="U934">
        <v>2</v>
      </c>
      <c r="V934">
        <v>711</v>
      </c>
      <c r="W934" t="s">
        <v>2411</v>
      </c>
      <c r="X934" t="s">
        <v>25</v>
      </c>
      <c r="Y934" t="s">
        <v>25</v>
      </c>
      <c r="Z934" t="s">
        <v>25</v>
      </c>
      <c r="AA934" t="s">
        <v>25</v>
      </c>
      <c r="AB934" t="s">
        <v>25</v>
      </c>
      <c r="AC934" t="s">
        <v>25</v>
      </c>
      <c r="AD934" t="s">
        <v>25</v>
      </c>
      <c r="AE934" t="s">
        <v>4560</v>
      </c>
      <c r="AF934" t="s">
        <v>4516</v>
      </c>
      <c r="AG934" t="s">
        <v>414</v>
      </c>
      <c r="AH934" t="s">
        <v>4563</v>
      </c>
      <c r="AI934" t="s">
        <v>4564</v>
      </c>
      <c r="AJ934" t="s">
        <v>4565</v>
      </c>
      <c r="AK934" t="s">
        <v>4566</v>
      </c>
      <c r="AL934" t="s">
        <v>4567</v>
      </c>
      <c r="AM934" t="s">
        <v>4568</v>
      </c>
      <c r="AN934" t="s">
        <v>4569</v>
      </c>
      <c r="AO934" t="s">
        <v>4570</v>
      </c>
      <c r="AP934" t="s">
        <v>4571</v>
      </c>
      <c r="AQ934" t="s">
        <v>4572</v>
      </c>
      <c r="AR934" t="s">
        <v>2483</v>
      </c>
      <c r="AS934" t="s">
        <v>4573</v>
      </c>
      <c r="AT934" t="s">
        <v>4574</v>
      </c>
      <c r="AU934" t="s">
        <v>4575</v>
      </c>
      <c r="AV934" t="s">
        <v>2502</v>
      </c>
      <c r="AW934" t="s">
        <v>4576</v>
      </c>
      <c r="AX934" t="s">
        <v>4577</v>
      </c>
      <c r="AY934" t="s">
        <v>4578</v>
      </c>
      <c r="AZ934" t="s">
        <v>61</v>
      </c>
      <c r="BA934" t="s">
        <v>61</v>
      </c>
      <c r="BB934" t="s">
        <v>61</v>
      </c>
      <c r="BC934" t="s">
        <v>4579</v>
      </c>
      <c r="BD934" t="s">
        <v>4580</v>
      </c>
      <c r="BE934" t="s">
        <v>4581</v>
      </c>
      <c r="BF934" t="s">
        <v>4582</v>
      </c>
      <c r="BG934" t="s">
        <v>4583</v>
      </c>
      <c r="BH934" t="s">
        <v>4584</v>
      </c>
      <c r="BI934" t="s">
        <v>4585</v>
      </c>
      <c r="BJ934" t="s">
        <v>4586</v>
      </c>
      <c r="BK934" t="s">
        <v>4587</v>
      </c>
      <c r="BL934" t="s">
        <v>25</v>
      </c>
      <c r="BM934" t="s">
        <v>25</v>
      </c>
      <c r="BN934" t="s">
        <v>25</v>
      </c>
      <c r="BO934" t="s">
        <v>25</v>
      </c>
      <c r="BP934" t="s">
        <v>25</v>
      </c>
      <c r="BQ934" t="s">
        <v>25</v>
      </c>
      <c r="BR934" t="s">
        <v>25</v>
      </c>
      <c r="BS934" t="s">
        <v>25</v>
      </c>
      <c r="BT934" t="s">
        <v>25</v>
      </c>
      <c r="BU934" t="s">
        <v>25</v>
      </c>
      <c r="BV934" t="s">
        <v>25</v>
      </c>
      <c r="BW934" t="s">
        <v>25</v>
      </c>
      <c r="BX934" t="s">
        <v>25</v>
      </c>
      <c r="BY934" t="s">
        <v>25</v>
      </c>
      <c r="BZ934" t="s">
        <v>25</v>
      </c>
      <c r="CA934" t="s">
        <v>25</v>
      </c>
      <c r="CB934" t="s">
        <v>25</v>
      </c>
      <c r="CC934" t="s">
        <v>25</v>
      </c>
      <c r="CD934" t="s">
        <v>25</v>
      </c>
      <c r="CE934" t="s">
        <v>25</v>
      </c>
      <c r="CF934" t="s">
        <v>25</v>
      </c>
      <c r="CG934" t="s">
        <v>25</v>
      </c>
      <c r="CH934" t="s">
        <v>25</v>
      </c>
      <c r="CI934" t="s">
        <v>25</v>
      </c>
      <c r="CJ934" t="s">
        <v>25</v>
      </c>
      <c r="CK934" t="s">
        <v>25</v>
      </c>
      <c r="CL934" t="s">
        <v>25</v>
      </c>
      <c r="CM934" t="s">
        <v>25</v>
      </c>
      <c r="CN934" t="s">
        <v>25</v>
      </c>
      <c r="CO934" t="s">
        <v>25</v>
      </c>
      <c r="CP934" t="s">
        <v>25</v>
      </c>
      <c r="CQ934" t="s">
        <v>25</v>
      </c>
      <c r="CR934" t="s">
        <v>25</v>
      </c>
      <c r="CS934" t="s">
        <v>25</v>
      </c>
      <c r="CT934" t="s">
        <v>25</v>
      </c>
      <c r="CU934" t="s">
        <v>25</v>
      </c>
      <c r="CV934" t="s">
        <v>25</v>
      </c>
      <c r="CW934" t="s">
        <v>25</v>
      </c>
      <c r="CX934" t="s">
        <v>25</v>
      </c>
      <c r="CY934" t="s">
        <v>25</v>
      </c>
      <c r="CZ934" t="s">
        <v>25</v>
      </c>
      <c r="DA934" t="s">
        <v>25</v>
      </c>
      <c r="DB934" t="s">
        <v>25</v>
      </c>
      <c r="DC934" t="s">
        <v>25</v>
      </c>
    </row>
    <row r="935" spans="1:107" x14ac:dyDescent="0.2">
      <c r="A935" t="s">
        <v>359</v>
      </c>
      <c r="B935">
        <v>55248992</v>
      </c>
      <c r="C935" t="s">
        <v>64</v>
      </c>
      <c r="D935">
        <v>0</v>
      </c>
      <c r="E935" t="e">
        <f t="shared" si="13"/>
        <v>#NAME?</v>
      </c>
      <c r="F935">
        <v>0</v>
      </c>
      <c r="G935" t="s">
        <v>24</v>
      </c>
      <c r="H935">
        <v>1</v>
      </c>
      <c r="I935" t="s">
        <v>25</v>
      </c>
      <c r="J935">
        <v>0</v>
      </c>
      <c r="K935" t="s">
        <v>25</v>
      </c>
      <c r="L935">
        <v>0</v>
      </c>
      <c r="M935">
        <v>0.66700000000000004</v>
      </c>
      <c r="N935" t="s">
        <v>130</v>
      </c>
      <c r="O935" t="s">
        <v>2610</v>
      </c>
      <c r="P935" t="s">
        <v>25</v>
      </c>
      <c r="Q935" t="s">
        <v>25</v>
      </c>
      <c r="R935" t="s">
        <v>25</v>
      </c>
      <c r="S935" t="s">
        <v>25</v>
      </c>
      <c r="T935" t="s">
        <v>25</v>
      </c>
      <c r="U935" t="s">
        <v>25</v>
      </c>
      <c r="V935" t="s">
        <v>25</v>
      </c>
      <c r="W935" t="s">
        <v>30</v>
      </c>
      <c r="X935" t="s">
        <v>4588</v>
      </c>
      <c r="Y935" t="s">
        <v>4589</v>
      </c>
      <c r="Z935" t="s">
        <v>25</v>
      </c>
      <c r="AA935" t="s">
        <v>25</v>
      </c>
      <c r="AB935" t="s">
        <v>25</v>
      </c>
      <c r="AC935" t="s">
        <v>4590</v>
      </c>
      <c r="AD935" t="s">
        <v>25</v>
      </c>
      <c r="AE935" t="s">
        <v>4589</v>
      </c>
      <c r="AF935" t="s">
        <v>4591</v>
      </c>
      <c r="AG935" t="s">
        <v>414</v>
      </c>
      <c r="AH935" t="s">
        <v>4563</v>
      </c>
      <c r="AI935" t="s">
        <v>4564</v>
      </c>
      <c r="AJ935" t="s">
        <v>4565</v>
      </c>
      <c r="AK935" t="s">
        <v>4566</v>
      </c>
      <c r="AL935" t="s">
        <v>4567</v>
      </c>
      <c r="AM935" t="s">
        <v>4568</v>
      </c>
      <c r="AN935" t="s">
        <v>4569</v>
      </c>
      <c r="AO935" t="s">
        <v>4570</v>
      </c>
      <c r="AP935" t="s">
        <v>4571</v>
      </c>
      <c r="AQ935" t="s">
        <v>4572</v>
      </c>
      <c r="AR935" t="s">
        <v>2483</v>
      </c>
      <c r="AS935" t="s">
        <v>4573</v>
      </c>
      <c r="AT935" t="s">
        <v>4574</v>
      </c>
      <c r="AU935" t="s">
        <v>4575</v>
      </c>
      <c r="AV935" t="s">
        <v>2502</v>
      </c>
      <c r="AW935" t="s">
        <v>4576</v>
      </c>
      <c r="AX935" t="s">
        <v>4577</v>
      </c>
      <c r="AY935" t="s">
        <v>4578</v>
      </c>
      <c r="AZ935" t="s">
        <v>61</v>
      </c>
      <c r="BA935" t="s">
        <v>61</v>
      </c>
      <c r="BB935" t="s">
        <v>61</v>
      </c>
      <c r="BC935" t="s">
        <v>4579</v>
      </c>
      <c r="BD935" t="s">
        <v>4580</v>
      </c>
      <c r="BE935" t="s">
        <v>4581</v>
      </c>
      <c r="BF935" t="s">
        <v>4582</v>
      </c>
      <c r="BG935" t="s">
        <v>4583</v>
      </c>
      <c r="BH935" t="s">
        <v>4584</v>
      </c>
      <c r="BI935" t="s">
        <v>4585</v>
      </c>
      <c r="BJ935" t="s">
        <v>4586</v>
      </c>
      <c r="BK935" t="s">
        <v>4587</v>
      </c>
      <c r="BL935" t="s">
        <v>25</v>
      </c>
      <c r="BM935" t="s">
        <v>25</v>
      </c>
      <c r="BN935" t="s">
        <v>25</v>
      </c>
      <c r="BO935" t="s">
        <v>25</v>
      </c>
      <c r="BP935" t="s">
        <v>25</v>
      </c>
      <c r="BQ935" t="s">
        <v>25</v>
      </c>
      <c r="BR935" t="s">
        <v>25</v>
      </c>
      <c r="BS935" t="s">
        <v>25</v>
      </c>
      <c r="BT935" t="s">
        <v>25</v>
      </c>
      <c r="BU935" t="s">
        <v>25</v>
      </c>
      <c r="BV935" t="s">
        <v>25</v>
      </c>
      <c r="BW935" t="s">
        <v>25</v>
      </c>
      <c r="BX935" t="s">
        <v>25</v>
      </c>
      <c r="BY935" t="s">
        <v>25</v>
      </c>
      <c r="BZ935" t="s">
        <v>25</v>
      </c>
      <c r="CA935" t="s">
        <v>25</v>
      </c>
      <c r="CB935" t="s">
        <v>25</v>
      </c>
      <c r="CC935" t="s">
        <v>25</v>
      </c>
      <c r="CD935" t="s">
        <v>25</v>
      </c>
      <c r="CE935" t="s">
        <v>25</v>
      </c>
      <c r="CF935" t="s">
        <v>25</v>
      </c>
      <c r="CG935" t="s">
        <v>25</v>
      </c>
      <c r="CH935" t="s">
        <v>25</v>
      </c>
      <c r="CI935" t="s">
        <v>25</v>
      </c>
      <c r="CJ935" t="s">
        <v>25</v>
      </c>
      <c r="CK935" t="s">
        <v>25</v>
      </c>
      <c r="CL935" t="s">
        <v>25</v>
      </c>
      <c r="CM935" t="s">
        <v>25</v>
      </c>
      <c r="CN935" t="s">
        <v>25</v>
      </c>
      <c r="CO935" t="s">
        <v>25</v>
      </c>
      <c r="CP935" t="s">
        <v>25</v>
      </c>
      <c r="CQ935" t="s">
        <v>25</v>
      </c>
      <c r="CR935" t="s">
        <v>25</v>
      </c>
      <c r="CS935" t="s">
        <v>25</v>
      </c>
      <c r="CT935" t="s">
        <v>25</v>
      </c>
      <c r="CU935" t="s">
        <v>25</v>
      </c>
      <c r="CV935" t="s">
        <v>25</v>
      </c>
      <c r="CW935" t="s">
        <v>25</v>
      </c>
      <c r="CX935" t="s">
        <v>25</v>
      </c>
      <c r="CY935" t="s">
        <v>25</v>
      </c>
      <c r="CZ935" t="s">
        <v>25</v>
      </c>
      <c r="DA935" t="s">
        <v>25</v>
      </c>
      <c r="DB935" t="s">
        <v>25</v>
      </c>
      <c r="DC935" t="s">
        <v>25</v>
      </c>
    </row>
    <row r="936" spans="1:107" x14ac:dyDescent="0.2">
      <c r="A936" t="s">
        <v>359</v>
      </c>
      <c r="B936">
        <v>75932111</v>
      </c>
      <c r="C936" t="s">
        <v>22</v>
      </c>
      <c r="D936">
        <v>0</v>
      </c>
      <c r="E936" t="s">
        <v>26</v>
      </c>
      <c r="F936">
        <v>2</v>
      </c>
      <c r="G936" t="s">
        <v>24</v>
      </c>
      <c r="H936">
        <v>1</v>
      </c>
      <c r="I936" t="s">
        <v>25</v>
      </c>
      <c r="J936">
        <v>0</v>
      </c>
      <c r="K936" t="s">
        <v>25</v>
      </c>
      <c r="L936">
        <v>0</v>
      </c>
      <c r="M936">
        <v>0.66700000000000004</v>
      </c>
      <c r="N936" t="s">
        <v>83</v>
      </c>
      <c r="O936" t="s">
        <v>151</v>
      </c>
      <c r="P936" t="s">
        <v>152</v>
      </c>
      <c r="Q936" t="s">
        <v>2360</v>
      </c>
      <c r="R936" t="s">
        <v>3100</v>
      </c>
      <c r="S936" t="s">
        <v>2361</v>
      </c>
      <c r="T936" t="s">
        <v>3033</v>
      </c>
      <c r="U936">
        <v>1</v>
      </c>
      <c r="V936">
        <v>28</v>
      </c>
      <c r="W936" t="s">
        <v>2411</v>
      </c>
      <c r="X936" t="s">
        <v>4592</v>
      </c>
      <c r="Y936" t="s">
        <v>415</v>
      </c>
      <c r="Z936" t="s">
        <v>4593</v>
      </c>
      <c r="AA936" t="s">
        <v>4594</v>
      </c>
      <c r="AB936" t="s">
        <v>4595</v>
      </c>
      <c r="AC936" t="s">
        <v>4596</v>
      </c>
      <c r="AD936" t="s">
        <v>25</v>
      </c>
      <c r="AE936" t="s">
        <v>415</v>
      </c>
      <c r="AF936" t="s">
        <v>4597</v>
      </c>
      <c r="AG936" t="s">
        <v>415</v>
      </c>
      <c r="AH936" t="s">
        <v>4597</v>
      </c>
      <c r="AI936" t="s">
        <v>25</v>
      </c>
      <c r="AJ936" t="s">
        <v>25</v>
      </c>
      <c r="AK936" t="s">
        <v>25</v>
      </c>
      <c r="AL936" t="s">
        <v>25</v>
      </c>
      <c r="AM936" t="s">
        <v>25</v>
      </c>
      <c r="AN936" t="s">
        <v>25</v>
      </c>
      <c r="AO936" t="s">
        <v>25</v>
      </c>
      <c r="AP936" t="s">
        <v>25</v>
      </c>
      <c r="AQ936" t="s">
        <v>25</v>
      </c>
      <c r="AR936">
        <v>1</v>
      </c>
      <c r="AS936">
        <v>2.0499999999999998</v>
      </c>
      <c r="AT936">
        <v>21.5</v>
      </c>
      <c r="AU936" t="s">
        <v>25</v>
      </c>
      <c r="AV936" t="s">
        <v>25</v>
      </c>
      <c r="AW936" t="s">
        <v>25</v>
      </c>
      <c r="AX936" t="s">
        <v>25</v>
      </c>
      <c r="AY936" t="s">
        <v>25</v>
      </c>
      <c r="AZ936" t="s">
        <v>25</v>
      </c>
      <c r="BA936" t="s">
        <v>25</v>
      </c>
      <c r="BB936" t="s">
        <v>25</v>
      </c>
      <c r="BC936" t="s">
        <v>25</v>
      </c>
      <c r="BD936" t="s">
        <v>25</v>
      </c>
      <c r="BE936" t="s">
        <v>25</v>
      </c>
      <c r="BF936" t="s">
        <v>25</v>
      </c>
      <c r="BG936" t="s">
        <v>25</v>
      </c>
      <c r="BH936" t="s">
        <v>25</v>
      </c>
      <c r="BI936" t="s">
        <v>25</v>
      </c>
      <c r="BJ936" t="s">
        <v>25</v>
      </c>
      <c r="BK936" t="s">
        <v>25</v>
      </c>
      <c r="BL936" t="s">
        <v>25</v>
      </c>
      <c r="BM936" t="s">
        <v>25</v>
      </c>
      <c r="BN936" t="s">
        <v>25</v>
      </c>
      <c r="BO936" t="s">
        <v>25</v>
      </c>
      <c r="BP936" t="s">
        <v>25</v>
      </c>
      <c r="BQ936" t="s">
        <v>25</v>
      </c>
      <c r="BR936" t="s">
        <v>25</v>
      </c>
      <c r="BS936" t="s">
        <v>25</v>
      </c>
      <c r="BT936" t="s">
        <v>25</v>
      </c>
      <c r="BU936" t="s">
        <v>25</v>
      </c>
      <c r="BV936" t="s">
        <v>25</v>
      </c>
      <c r="BW936" t="s">
        <v>25</v>
      </c>
      <c r="BX936" t="s">
        <v>25</v>
      </c>
      <c r="BY936" t="s">
        <v>25</v>
      </c>
      <c r="BZ936" t="s">
        <v>25</v>
      </c>
      <c r="CA936" t="s">
        <v>25</v>
      </c>
      <c r="CB936" t="s">
        <v>25</v>
      </c>
      <c r="CC936" t="s">
        <v>25</v>
      </c>
      <c r="CD936" t="s">
        <v>25</v>
      </c>
      <c r="CE936" t="s">
        <v>25</v>
      </c>
      <c r="CF936" t="s">
        <v>25</v>
      </c>
      <c r="CG936" t="s">
        <v>25</v>
      </c>
      <c r="CH936" t="s">
        <v>25</v>
      </c>
      <c r="CI936" t="s">
        <v>25</v>
      </c>
      <c r="CJ936" t="s">
        <v>25</v>
      </c>
      <c r="CK936" t="s">
        <v>25</v>
      </c>
      <c r="CL936" t="s">
        <v>25</v>
      </c>
      <c r="CM936" t="s">
        <v>25</v>
      </c>
      <c r="CN936" t="s">
        <v>25</v>
      </c>
      <c r="CO936" t="s">
        <v>25</v>
      </c>
      <c r="CP936" t="s">
        <v>25</v>
      </c>
      <c r="CQ936" t="s">
        <v>25</v>
      </c>
      <c r="CR936" t="s">
        <v>25</v>
      </c>
      <c r="CS936" t="s">
        <v>25</v>
      </c>
      <c r="CT936" t="s">
        <v>25</v>
      </c>
      <c r="CU936" t="s">
        <v>25</v>
      </c>
      <c r="CV936" t="s">
        <v>25</v>
      </c>
      <c r="CW936" t="s">
        <v>25</v>
      </c>
      <c r="CX936" t="s">
        <v>25</v>
      </c>
      <c r="CY936" t="s">
        <v>25</v>
      </c>
      <c r="CZ936" t="s">
        <v>25</v>
      </c>
      <c r="DA936" t="s">
        <v>25</v>
      </c>
      <c r="DB936" t="s">
        <v>25</v>
      </c>
      <c r="DC936" t="s">
        <v>25</v>
      </c>
    </row>
    <row r="937" spans="1:107" x14ac:dyDescent="0.2">
      <c r="A937" t="s">
        <v>359</v>
      </c>
      <c r="B937">
        <v>91652178</v>
      </c>
      <c r="C937" t="s">
        <v>64</v>
      </c>
      <c r="D937">
        <v>0</v>
      </c>
      <c r="E937" t="e">
        <f t="shared" ref="E937:E946" si="14">+AAC</f>
        <v>#NAME?</v>
      </c>
      <c r="F937">
        <v>0</v>
      </c>
      <c r="G937" t="s">
        <v>24</v>
      </c>
      <c r="H937">
        <v>1</v>
      </c>
      <c r="I937" t="s">
        <v>25</v>
      </c>
      <c r="J937">
        <v>0</v>
      </c>
      <c r="K937" t="s">
        <v>25</v>
      </c>
      <c r="L937">
        <v>0</v>
      </c>
      <c r="M937">
        <v>0.66700000000000004</v>
      </c>
      <c r="N937" t="s">
        <v>373</v>
      </c>
      <c r="O937" t="s">
        <v>151</v>
      </c>
      <c r="P937" t="s">
        <v>2359</v>
      </c>
      <c r="Q937" t="s">
        <v>4280</v>
      </c>
      <c r="R937" t="s">
        <v>25</v>
      </c>
      <c r="S937" t="s">
        <v>3244</v>
      </c>
      <c r="T937" t="s">
        <v>25</v>
      </c>
      <c r="U937">
        <v>1</v>
      </c>
      <c r="V937">
        <v>1335</v>
      </c>
      <c r="W937" t="s">
        <v>2411</v>
      </c>
      <c r="X937" t="s">
        <v>4598</v>
      </c>
      <c r="Y937" t="s">
        <v>4599</v>
      </c>
      <c r="Z937" t="s">
        <v>4600</v>
      </c>
      <c r="AA937" t="s">
        <v>4600</v>
      </c>
      <c r="AB937" t="s">
        <v>4601</v>
      </c>
      <c r="AC937" t="s">
        <v>4602</v>
      </c>
      <c r="AD937" t="s">
        <v>25</v>
      </c>
      <c r="AE937" t="s">
        <v>4599</v>
      </c>
      <c r="AF937" t="s">
        <v>4603</v>
      </c>
      <c r="AG937" t="s">
        <v>416</v>
      </c>
      <c r="AH937" t="s">
        <v>4604</v>
      </c>
      <c r="AI937" t="s">
        <v>4605</v>
      </c>
      <c r="AJ937" t="s">
        <v>4606</v>
      </c>
      <c r="AK937" t="s">
        <v>4607</v>
      </c>
      <c r="AL937" t="s">
        <v>4608</v>
      </c>
      <c r="AM937" t="s">
        <v>4609</v>
      </c>
      <c r="AN937" t="s">
        <v>3186</v>
      </c>
      <c r="AO937" t="s">
        <v>4610</v>
      </c>
      <c r="AP937" t="s">
        <v>4611</v>
      </c>
      <c r="AQ937" t="s">
        <v>4612</v>
      </c>
      <c r="AR937" t="s">
        <v>4613</v>
      </c>
      <c r="AS937" t="s">
        <v>4614</v>
      </c>
      <c r="AT937" t="s">
        <v>4615</v>
      </c>
      <c r="AU937" t="s">
        <v>4616</v>
      </c>
      <c r="AV937" t="s">
        <v>2918</v>
      </c>
      <c r="AW937" t="s">
        <v>4617</v>
      </c>
      <c r="AX937" t="s">
        <v>4618</v>
      </c>
      <c r="AY937" t="s">
        <v>4619</v>
      </c>
      <c r="AZ937" t="s">
        <v>4617</v>
      </c>
      <c r="BA937" t="s">
        <v>4620</v>
      </c>
      <c r="BB937" t="s">
        <v>4621</v>
      </c>
      <c r="BC937" t="s">
        <v>4622</v>
      </c>
      <c r="BD937" t="s">
        <v>4623</v>
      </c>
      <c r="BE937" t="s">
        <v>3540</v>
      </c>
      <c r="BF937" t="s">
        <v>3657</v>
      </c>
      <c r="BG937" t="s">
        <v>4624</v>
      </c>
      <c r="BH937" t="s">
        <v>4625</v>
      </c>
      <c r="BI937" t="s">
        <v>3544</v>
      </c>
      <c r="BJ937" t="s">
        <v>4626</v>
      </c>
      <c r="BK937" t="s">
        <v>4627</v>
      </c>
      <c r="BL937" t="e">
        <f t="shared" ref="BL937:BL946" si="15">+AAC</f>
        <v>#NAME?</v>
      </c>
      <c r="BM937" t="s">
        <v>4628</v>
      </c>
      <c r="BN937">
        <v>0.43741099999999999</v>
      </c>
      <c r="BO937">
        <v>30788</v>
      </c>
      <c r="BP937">
        <v>8658</v>
      </c>
      <c r="BQ937">
        <v>836</v>
      </c>
      <c r="BR937">
        <v>302</v>
      </c>
      <c r="BS937">
        <v>1608</v>
      </c>
      <c r="BT937">
        <v>3484</v>
      </c>
      <c r="BU937">
        <v>14922</v>
      </c>
      <c r="BV937">
        <v>978</v>
      </c>
      <c r="BW937">
        <v>17036</v>
      </c>
      <c r="BX937">
        <v>13752</v>
      </c>
      <c r="BY937">
        <v>0.62578</v>
      </c>
      <c r="BZ937">
        <v>0.32655499999999998</v>
      </c>
      <c r="CA937">
        <v>0.52980099999999997</v>
      </c>
      <c r="CB937">
        <v>0.198383</v>
      </c>
      <c r="CC937">
        <v>0.37256</v>
      </c>
      <c r="CD937">
        <v>0.37608900000000001</v>
      </c>
      <c r="CE937">
        <v>0.395706</v>
      </c>
      <c r="CF937">
        <v>0.441359</v>
      </c>
      <c r="CG937">
        <v>0.43251899999999999</v>
      </c>
      <c r="CH937" t="e">
        <f t="shared" ref="CH937:CH946" si="16">+AAC</f>
        <v>#NAME?</v>
      </c>
      <c r="CI937" t="s">
        <v>4628</v>
      </c>
      <c r="CJ937">
        <v>0.38967800000000002</v>
      </c>
      <c r="CK937">
        <v>245038</v>
      </c>
      <c r="CL937">
        <v>15262</v>
      </c>
      <c r="CM937">
        <v>33400</v>
      </c>
      <c r="CN937">
        <v>9840</v>
      </c>
      <c r="CO937">
        <v>17206</v>
      </c>
      <c r="CP937">
        <v>22074</v>
      </c>
      <c r="CQ937">
        <v>111040</v>
      </c>
      <c r="CR937">
        <v>5470</v>
      </c>
      <c r="CS937">
        <v>134220</v>
      </c>
      <c r="CT937">
        <v>110818</v>
      </c>
      <c r="CU937">
        <v>0.63962799999999997</v>
      </c>
      <c r="CV937">
        <v>0.313832</v>
      </c>
      <c r="CW937">
        <v>0.54735800000000001</v>
      </c>
      <c r="CX937">
        <v>0.19353699999999999</v>
      </c>
      <c r="CY937">
        <v>0.39032299999999998</v>
      </c>
      <c r="CZ937">
        <v>0.38926500000000003</v>
      </c>
      <c r="DA937">
        <v>0.39323599999999997</v>
      </c>
      <c r="DB937">
        <v>0.38938299999999998</v>
      </c>
      <c r="DC937">
        <v>0.39003599999999999</v>
      </c>
    </row>
    <row r="938" spans="1:107" x14ac:dyDescent="0.2">
      <c r="A938" t="s">
        <v>359</v>
      </c>
      <c r="B938">
        <v>91652178</v>
      </c>
      <c r="C938" t="s">
        <v>64</v>
      </c>
      <c r="D938">
        <v>0</v>
      </c>
      <c r="E938" t="e">
        <f t="shared" si="14"/>
        <v>#NAME?</v>
      </c>
      <c r="F938">
        <v>0</v>
      </c>
      <c r="G938" t="s">
        <v>24</v>
      </c>
      <c r="H938">
        <v>1</v>
      </c>
      <c r="I938" t="s">
        <v>25</v>
      </c>
      <c r="J938">
        <v>0</v>
      </c>
      <c r="K938" t="s">
        <v>25</v>
      </c>
      <c r="L938">
        <v>0</v>
      </c>
      <c r="M938">
        <v>0.66700000000000004</v>
      </c>
      <c r="N938" t="s">
        <v>373</v>
      </c>
      <c r="O938" t="s">
        <v>151</v>
      </c>
      <c r="P938" t="s">
        <v>2359</v>
      </c>
      <c r="Q938" t="s">
        <v>4280</v>
      </c>
      <c r="R938" t="s">
        <v>25</v>
      </c>
      <c r="S938" t="s">
        <v>3244</v>
      </c>
      <c r="T938" t="s">
        <v>25</v>
      </c>
      <c r="U938">
        <v>1</v>
      </c>
      <c r="V938">
        <v>1335</v>
      </c>
      <c r="W938" t="s">
        <v>2411</v>
      </c>
      <c r="X938" t="s">
        <v>4629</v>
      </c>
      <c r="Y938" t="s">
        <v>4630</v>
      </c>
      <c r="Z938" t="s">
        <v>4631</v>
      </c>
      <c r="AA938" t="s">
        <v>4632</v>
      </c>
      <c r="AB938" t="s">
        <v>4601</v>
      </c>
      <c r="AC938" t="s">
        <v>4602</v>
      </c>
      <c r="AD938" t="s">
        <v>25</v>
      </c>
      <c r="AE938" t="s">
        <v>4599</v>
      </c>
      <c r="AF938" t="s">
        <v>4603</v>
      </c>
      <c r="AG938" t="s">
        <v>416</v>
      </c>
      <c r="AH938" t="s">
        <v>4604</v>
      </c>
      <c r="AI938" t="s">
        <v>4605</v>
      </c>
      <c r="AJ938" t="s">
        <v>4606</v>
      </c>
      <c r="AK938" t="s">
        <v>4607</v>
      </c>
      <c r="AL938" t="s">
        <v>4608</v>
      </c>
      <c r="AM938" t="s">
        <v>4609</v>
      </c>
      <c r="AN938" t="s">
        <v>3186</v>
      </c>
      <c r="AO938" t="s">
        <v>4610</v>
      </c>
      <c r="AP938" t="s">
        <v>4611</v>
      </c>
      <c r="AQ938" t="s">
        <v>4612</v>
      </c>
      <c r="AR938" t="s">
        <v>4613</v>
      </c>
      <c r="AS938" t="s">
        <v>4614</v>
      </c>
      <c r="AT938" t="s">
        <v>4615</v>
      </c>
      <c r="AU938" t="s">
        <v>4616</v>
      </c>
      <c r="AV938" t="s">
        <v>2918</v>
      </c>
      <c r="AW938" t="s">
        <v>4617</v>
      </c>
      <c r="AX938" t="s">
        <v>4618</v>
      </c>
      <c r="AY938" t="s">
        <v>4619</v>
      </c>
      <c r="AZ938" t="s">
        <v>4617</v>
      </c>
      <c r="BA938" t="s">
        <v>4620</v>
      </c>
      <c r="BB938" t="s">
        <v>4621</v>
      </c>
      <c r="BC938" t="s">
        <v>4622</v>
      </c>
      <c r="BD938" t="s">
        <v>4623</v>
      </c>
      <c r="BE938" t="s">
        <v>3540</v>
      </c>
      <c r="BF938" t="s">
        <v>3657</v>
      </c>
      <c r="BG938" t="s">
        <v>4624</v>
      </c>
      <c r="BH938" t="s">
        <v>4625</v>
      </c>
      <c r="BI938" t="s">
        <v>3544</v>
      </c>
      <c r="BJ938" t="s">
        <v>4626</v>
      </c>
      <c r="BK938" t="s">
        <v>4627</v>
      </c>
      <c r="BL938" t="e">
        <f t="shared" si="15"/>
        <v>#NAME?</v>
      </c>
      <c r="BM938" t="s">
        <v>4628</v>
      </c>
      <c r="BN938">
        <v>0.43741099999999999</v>
      </c>
      <c r="BO938">
        <v>30788</v>
      </c>
      <c r="BP938">
        <v>8658</v>
      </c>
      <c r="BQ938">
        <v>836</v>
      </c>
      <c r="BR938">
        <v>302</v>
      </c>
      <c r="BS938">
        <v>1608</v>
      </c>
      <c r="BT938">
        <v>3484</v>
      </c>
      <c r="BU938">
        <v>14922</v>
      </c>
      <c r="BV938">
        <v>978</v>
      </c>
      <c r="BW938">
        <v>17036</v>
      </c>
      <c r="BX938">
        <v>13752</v>
      </c>
      <c r="BY938">
        <v>0.62578</v>
      </c>
      <c r="BZ938">
        <v>0.32655499999999998</v>
      </c>
      <c r="CA938">
        <v>0.52980099999999997</v>
      </c>
      <c r="CB938">
        <v>0.198383</v>
      </c>
      <c r="CC938">
        <v>0.37256</v>
      </c>
      <c r="CD938">
        <v>0.37608900000000001</v>
      </c>
      <c r="CE938">
        <v>0.395706</v>
      </c>
      <c r="CF938">
        <v>0.441359</v>
      </c>
      <c r="CG938">
        <v>0.43251899999999999</v>
      </c>
      <c r="CH938" t="e">
        <f t="shared" si="16"/>
        <v>#NAME?</v>
      </c>
      <c r="CI938" t="s">
        <v>4628</v>
      </c>
      <c r="CJ938">
        <v>0.38967800000000002</v>
      </c>
      <c r="CK938">
        <v>245038</v>
      </c>
      <c r="CL938">
        <v>15262</v>
      </c>
      <c r="CM938">
        <v>33400</v>
      </c>
      <c r="CN938">
        <v>9840</v>
      </c>
      <c r="CO938">
        <v>17206</v>
      </c>
      <c r="CP938">
        <v>22074</v>
      </c>
      <c r="CQ938">
        <v>111040</v>
      </c>
      <c r="CR938">
        <v>5470</v>
      </c>
      <c r="CS938">
        <v>134220</v>
      </c>
      <c r="CT938">
        <v>110818</v>
      </c>
      <c r="CU938">
        <v>0.63962799999999997</v>
      </c>
      <c r="CV938">
        <v>0.313832</v>
      </c>
      <c r="CW938">
        <v>0.54735800000000001</v>
      </c>
      <c r="CX938">
        <v>0.19353699999999999</v>
      </c>
      <c r="CY938">
        <v>0.39032299999999998</v>
      </c>
      <c r="CZ938">
        <v>0.38926500000000003</v>
      </c>
      <c r="DA938">
        <v>0.39323599999999997</v>
      </c>
      <c r="DB938">
        <v>0.38938299999999998</v>
      </c>
      <c r="DC938">
        <v>0.39003599999999999</v>
      </c>
    </row>
    <row r="939" spans="1:107" x14ac:dyDescent="0.2">
      <c r="A939" t="s">
        <v>359</v>
      </c>
      <c r="B939">
        <v>91652178</v>
      </c>
      <c r="C939" t="s">
        <v>64</v>
      </c>
      <c r="D939">
        <v>0</v>
      </c>
      <c r="E939" t="e">
        <f t="shared" si="14"/>
        <v>#NAME?</v>
      </c>
      <c r="F939">
        <v>0</v>
      </c>
      <c r="G939" t="s">
        <v>24</v>
      </c>
      <c r="H939">
        <v>1</v>
      </c>
      <c r="I939" t="s">
        <v>25</v>
      </c>
      <c r="J939">
        <v>0</v>
      </c>
      <c r="K939" t="s">
        <v>25</v>
      </c>
      <c r="L939">
        <v>0</v>
      </c>
      <c r="M939">
        <v>0.66700000000000004</v>
      </c>
      <c r="N939" t="s">
        <v>373</v>
      </c>
      <c r="O939" t="s">
        <v>151</v>
      </c>
      <c r="P939" t="s">
        <v>2359</v>
      </c>
      <c r="Q939" t="s">
        <v>4280</v>
      </c>
      <c r="R939" t="s">
        <v>25</v>
      </c>
      <c r="S939" t="s">
        <v>3244</v>
      </c>
      <c r="T939" t="s">
        <v>25</v>
      </c>
      <c r="U939">
        <v>1</v>
      </c>
      <c r="V939">
        <v>1335</v>
      </c>
      <c r="W939" t="s">
        <v>2411</v>
      </c>
      <c r="X939" t="s">
        <v>4633</v>
      </c>
      <c r="Y939" t="s">
        <v>4634</v>
      </c>
      <c r="Z939" t="s">
        <v>4635</v>
      </c>
      <c r="AA939" t="s">
        <v>4636</v>
      </c>
      <c r="AB939" t="s">
        <v>4601</v>
      </c>
      <c r="AC939" t="s">
        <v>4602</v>
      </c>
      <c r="AD939" t="s">
        <v>25</v>
      </c>
      <c r="AE939" t="s">
        <v>4599</v>
      </c>
      <c r="AF939" t="s">
        <v>4603</v>
      </c>
      <c r="AG939" t="s">
        <v>416</v>
      </c>
      <c r="AH939" t="s">
        <v>4604</v>
      </c>
      <c r="AI939" t="s">
        <v>4605</v>
      </c>
      <c r="AJ939" t="s">
        <v>4606</v>
      </c>
      <c r="AK939" t="s">
        <v>4607</v>
      </c>
      <c r="AL939" t="s">
        <v>4608</v>
      </c>
      <c r="AM939" t="s">
        <v>4609</v>
      </c>
      <c r="AN939" t="s">
        <v>3186</v>
      </c>
      <c r="AO939" t="s">
        <v>4610</v>
      </c>
      <c r="AP939" t="s">
        <v>4611</v>
      </c>
      <c r="AQ939" t="s">
        <v>4612</v>
      </c>
      <c r="AR939" t="s">
        <v>4613</v>
      </c>
      <c r="AS939" t="s">
        <v>4614</v>
      </c>
      <c r="AT939" t="s">
        <v>4615</v>
      </c>
      <c r="AU939" t="s">
        <v>4616</v>
      </c>
      <c r="AV939" t="s">
        <v>2918</v>
      </c>
      <c r="AW939" t="s">
        <v>4617</v>
      </c>
      <c r="AX939" t="s">
        <v>4618</v>
      </c>
      <c r="AY939" t="s">
        <v>4619</v>
      </c>
      <c r="AZ939" t="s">
        <v>4617</v>
      </c>
      <c r="BA939" t="s">
        <v>4620</v>
      </c>
      <c r="BB939" t="s">
        <v>4621</v>
      </c>
      <c r="BC939" t="s">
        <v>4622</v>
      </c>
      <c r="BD939" t="s">
        <v>4623</v>
      </c>
      <c r="BE939" t="s">
        <v>3540</v>
      </c>
      <c r="BF939" t="s">
        <v>3657</v>
      </c>
      <c r="BG939" t="s">
        <v>4624</v>
      </c>
      <c r="BH939" t="s">
        <v>4625</v>
      </c>
      <c r="BI939" t="s">
        <v>3544</v>
      </c>
      <c r="BJ939" t="s">
        <v>4626</v>
      </c>
      <c r="BK939" t="s">
        <v>4627</v>
      </c>
      <c r="BL939" t="e">
        <f t="shared" si="15"/>
        <v>#NAME?</v>
      </c>
      <c r="BM939" t="s">
        <v>4628</v>
      </c>
      <c r="BN939">
        <v>0.43741099999999999</v>
      </c>
      <c r="BO939">
        <v>30788</v>
      </c>
      <c r="BP939">
        <v>8658</v>
      </c>
      <c r="BQ939">
        <v>836</v>
      </c>
      <c r="BR939">
        <v>302</v>
      </c>
      <c r="BS939">
        <v>1608</v>
      </c>
      <c r="BT939">
        <v>3484</v>
      </c>
      <c r="BU939">
        <v>14922</v>
      </c>
      <c r="BV939">
        <v>978</v>
      </c>
      <c r="BW939">
        <v>17036</v>
      </c>
      <c r="BX939">
        <v>13752</v>
      </c>
      <c r="BY939">
        <v>0.62578</v>
      </c>
      <c r="BZ939">
        <v>0.32655499999999998</v>
      </c>
      <c r="CA939">
        <v>0.52980099999999997</v>
      </c>
      <c r="CB939">
        <v>0.198383</v>
      </c>
      <c r="CC939">
        <v>0.37256</v>
      </c>
      <c r="CD939">
        <v>0.37608900000000001</v>
      </c>
      <c r="CE939">
        <v>0.395706</v>
      </c>
      <c r="CF939">
        <v>0.441359</v>
      </c>
      <c r="CG939">
        <v>0.43251899999999999</v>
      </c>
      <c r="CH939" t="e">
        <f t="shared" si="16"/>
        <v>#NAME?</v>
      </c>
      <c r="CI939" t="s">
        <v>4628</v>
      </c>
      <c r="CJ939">
        <v>0.38967800000000002</v>
      </c>
      <c r="CK939">
        <v>245038</v>
      </c>
      <c r="CL939">
        <v>15262</v>
      </c>
      <c r="CM939">
        <v>33400</v>
      </c>
      <c r="CN939">
        <v>9840</v>
      </c>
      <c r="CO939">
        <v>17206</v>
      </c>
      <c r="CP939">
        <v>22074</v>
      </c>
      <c r="CQ939">
        <v>111040</v>
      </c>
      <c r="CR939">
        <v>5470</v>
      </c>
      <c r="CS939">
        <v>134220</v>
      </c>
      <c r="CT939">
        <v>110818</v>
      </c>
      <c r="CU939">
        <v>0.63962799999999997</v>
      </c>
      <c r="CV939">
        <v>0.313832</v>
      </c>
      <c r="CW939">
        <v>0.54735800000000001</v>
      </c>
      <c r="CX939">
        <v>0.19353699999999999</v>
      </c>
      <c r="CY939">
        <v>0.39032299999999998</v>
      </c>
      <c r="CZ939">
        <v>0.38926500000000003</v>
      </c>
      <c r="DA939">
        <v>0.39323599999999997</v>
      </c>
      <c r="DB939">
        <v>0.38938299999999998</v>
      </c>
      <c r="DC939">
        <v>0.39003599999999999</v>
      </c>
    </row>
    <row r="940" spans="1:107" x14ac:dyDescent="0.2">
      <c r="A940" t="s">
        <v>359</v>
      </c>
      <c r="B940">
        <v>91652178</v>
      </c>
      <c r="C940" t="s">
        <v>64</v>
      </c>
      <c r="D940">
        <v>0</v>
      </c>
      <c r="E940" t="e">
        <f t="shared" si="14"/>
        <v>#NAME?</v>
      </c>
      <c r="F940">
        <v>0</v>
      </c>
      <c r="G940" t="s">
        <v>24</v>
      </c>
      <c r="H940">
        <v>1</v>
      </c>
      <c r="I940" t="s">
        <v>25</v>
      </c>
      <c r="J940">
        <v>0</v>
      </c>
      <c r="K940" t="s">
        <v>25</v>
      </c>
      <c r="L940">
        <v>0</v>
      </c>
      <c r="M940">
        <v>0.66700000000000004</v>
      </c>
      <c r="N940" t="s">
        <v>373</v>
      </c>
      <c r="O940" t="s">
        <v>151</v>
      </c>
      <c r="P940" t="s">
        <v>2359</v>
      </c>
      <c r="Q940" t="s">
        <v>4280</v>
      </c>
      <c r="R940" t="s">
        <v>25</v>
      </c>
      <c r="S940" t="s">
        <v>3244</v>
      </c>
      <c r="T940" t="s">
        <v>25</v>
      </c>
      <c r="U940">
        <v>1</v>
      </c>
      <c r="V940">
        <v>1335</v>
      </c>
      <c r="W940" t="s">
        <v>2411</v>
      </c>
      <c r="X940" t="s">
        <v>4637</v>
      </c>
      <c r="Y940" t="s">
        <v>4638</v>
      </c>
      <c r="Z940" t="s">
        <v>4639</v>
      </c>
      <c r="AA940" t="s">
        <v>4639</v>
      </c>
      <c r="AB940" t="s">
        <v>4640</v>
      </c>
      <c r="AC940" t="s">
        <v>4641</v>
      </c>
      <c r="AD940" t="s">
        <v>25</v>
      </c>
      <c r="AE940" t="s">
        <v>4638</v>
      </c>
      <c r="AF940" t="s">
        <v>4603</v>
      </c>
      <c r="AG940" t="s">
        <v>416</v>
      </c>
      <c r="AH940" t="s">
        <v>4604</v>
      </c>
      <c r="AI940" t="s">
        <v>4605</v>
      </c>
      <c r="AJ940" t="s">
        <v>4606</v>
      </c>
      <c r="AK940" t="s">
        <v>4607</v>
      </c>
      <c r="AL940" t="s">
        <v>4608</v>
      </c>
      <c r="AM940" t="s">
        <v>4609</v>
      </c>
      <c r="AN940" t="s">
        <v>3186</v>
      </c>
      <c r="AO940" t="s">
        <v>4610</v>
      </c>
      <c r="AP940" t="s">
        <v>4611</v>
      </c>
      <c r="AQ940" t="s">
        <v>4612</v>
      </c>
      <c r="AR940" t="s">
        <v>4613</v>
      </c>
      <c r="AS940" t="s">
        <v>4614</v>
      </c>
      <c r="AT940" t="s">
        <v>4615</v>
      </c>
      <c r="AU940" t="s">
        <v>4616</v>
      </c>
      <c r="AV940" t="s">
        <v>2918</v>
      </c>
      <c r="AW940" t="s">
        <v>4617</v>
      </c>
      <c r="AX940" t="s">
        <v>4618</v>
      </c>
      <c r="AY940" t="s">
        <v>4619</v>
      </c>
      <c r="AZ940" t="s">
        <v>4617</v>
      </c>
      <c r="BA940" t="s">
        <v>4620</v>
      </c>
      <c r="BB940" t="s">
        <v>4621</v>
      </c>
      <c r="BC940" t="s">
        <v>4622</v>
      </c>
      <c r="BD940" t="s">
        <v>4623</v>
      </c>
      <c r="BE940" t="s">
        <v>3540</v>
      </c>
      <c r="BF940" t="s">
        <v>3657</v>
      </c>
      <c r="BG940" t="s">
        <v>4624</v>
      </c>
      <c r="BH940" t="s">
        <v>4625</v>
      </c>
      <c r="BI940" t="s">
        <v>3544</v>
      </c>
      <c r="BJ940" t="s">
        <v>4626</v>
      </c>
      <c r="BK940" t="s">
        <v>4627</v>
      </c>
      <c r="BL940" t="e">
        <f t="shared" si="15"/>
        <v>#NAME?</v>
      </c>
      <c r="BM940" t="s">
        <v>4628</v>
      </c>
      <c r="BN940">
        <v>0.43741099999999999</v>
      </c>
      <c r="BO940">
        <v>30788</v>
      </c>
      <c r="BP940">
        <v>8658</v>
      </c>
      <c r="BQ940">
        <v>836</v>
      </c>
      <c r="BR940">
        <v>302</v>
      </c>
      <c r="BS940">
        <v>1608</v>
      </c>
      <c r="BT940">
        <v>3484</v>
      </c>
      <c r="BU940">
        <v>14922</v>
      </c>
      <c r="BV940">
        <v>978</v>
      </c>
      <c r="BW940">
        <v>17036</v>
      </c>
      <c r="BX940">
        <v>13752</v>
      </c>
      <c r="BY940">
        <v>0.62578</v>
      </c>
      <c r="BZ940">
        <v>0.32655499999999998</v>
      </c>
      <c r="CA940">
        <v>0.52980099999999997</v>
      </c>
      <c r="CB940">
        <v>0.198383</v>
      </c>
      <c r="CC940">
        <v>0.37256</v>
      </c>
      <c r="CD940">
        <v>0.37608900000000001</v>
      </c>
      <c r="CE940">
        <v>0.395706</v>
      </c>
      <c r="CF940">
        <v>0.441359</v>
      </c>
      <c r="CG940">
        <v>0.43251899999999999</v>
      </c>
      <c r="CH940" t="e">
        <f t="shared" si="16"/>
        <v>#NAME?</v>
      </c>
      <c r="CI940" t="s">
        <v>4628</v>
      </c>
      <c r="CJ940">
        <v>0.38967800000000002</v>
      </c>
      <c r="CK940">
        <v>245038</v>
      </c>
      <c r="CL940">
        <v>15262</v>
      </c>
      <c r="CM940">
        <v>33400</v>
      </c>
      <c r="CN940">
        <v>9840</v>
      </c>
      <c r="CO940">
        <v>17206</v>
      </c>
      <c r="CP940">
        <v>22074</v>
      </c>
      <c r="CQ940">
        <v>111040</v>
      </c>
      <c r="CR940">
        <v>5470</v>
      </c>
      <c r="CS940">
        <v>134220</v>
      </c>
      <c r="CT940">
        <v>110818</v>
      </c>
      <c r="CU940">
        <v>0.63962799999999997</v>
      </c>
      <c r="CV940">
        <v>0.313832</v>
      </c>
      <c r="CW940">
        <v>0.54735800000000001</v>
      </c>
      <c r="CX940">
        <v>0.19353699999999999</v>
      </c>
      <c r="CY940">
        <v>0.39032299999999998</v>
      </c>
      <c r="CZ940">
        <v>0.38926500000000003</v>
      </c>
      <c r="DA940">
        <v>0.39323599999999997</v>
      </c>
      <c r="DB940">
        <v>0.38938299999999998</v>
      </c>
      <c r="DC940">
        <v>0.39003599999999999</v>
      </c>
    </row>
    <row r="941" spans="1:107" x14ac:dyDescent="0.2">
      <c r="A941" t="s">
        <v>359</v>
      </c>
      <c r="B941">
        <v>91652178</v>
      </c>
      <c r="C941" t="s">
        <v>64</v>
      </c>
      <c r="D941">
        <v>0</v>
      </c>
      <c r="E941" t="e">
        <f t="shared" si="14"/>
        <v>#NAME?</v>
      </c>
      <c r="F941">
        <v>0</v>
      </c>
      <c r="G941" t="s">
        <v>24</v>
      </c>
      <c r="H941">
        <v>1</v>
      </c>
      <c r="I941" t="s">
        <v>25</v>
      </c>
      <c r="J941">
        <v>0</v>
      </c>
      <c r="K941" t="s">
        <v>25</v>
      </c>
      <c r="L941">
        <v>0</v>
      </c>
      <c r="M941">
        <v>0.66700000000000004</v>
      </c>
      <c r="N941" t="s">
        <v>373</v>
      </c>
      <c r="O941" t="s">
        <v>151</v>
      </c>
      <c r="P941" t="s">
        <v>2359</v>
      </c>
      <c r="Q941" t="s">
        <v>4280</v>
      </c>
      <c r="R941" t="s">
        <v>25</v>
      </c>
      <c r="S941" t="s">
        <v>3244</v>
      </c>
      <c r="T941" t="s">
        <v>25</v>
      </c>
      <c r="U941">
        <v>1</v>
      </c>
      <c r="V941">
        <v>1335</v>
      </c>
      <c r="W941" t="s">
        <v>2411</v>
      </c>
      <c r="X941" t="s">
        <v>4642</v>
      </c>
      <c r="Y941" t="s">
        <v>4643</v>
      </c>
      <c r="Z941" t="s">
        <v>4639</v>
      </c>
      <c r="AA941" t="s">
        <v>4639</v>
      </c>
      <c r="AB941" t="s">
        <v>4640</v>
      </c>
      <c r="AC941" t="s">
        <v>4641</v>
      </c>
      <c r="AD941" t="s">
        <v>25</v>
      </c>
      <c r="AE941" t="s">
        <v>4638</v>
      </c>
      <c r="AF941" t="s">
        <v>4603</v>
      </c>
      <c r="AG941" t="s">
        <v>416</v>
      </c>
      <c r="AH941" t="s">
        <v>4604</v>
      </c>
      <c r="AI941" t="s">
        <v>4605</v>
      </c>
      <c r="AJ941" t="s">
        <v>4606</v>
      </c>
      <c r="AK941" t="s">
        <v>4607</v>
      </c>
      <c r="AL941" t="s">
        <v>4608</v>
      </c>
      <c r="AM941" t="s">
        <v>4609</v>
      </c>
      <c r="AN941" t="s">
        <v>3186</v>
      </c>
      <c r="AO941" t="s">
        <v>4610</v>
      </c>
      <c r="AP941" t="s">
        <v>4611</v>
      </c>
      <c r="AQ941" t="s">
        <v>4612</v>
      </c>
      <c r="AR941" t="s">
        <v>4613</v>
      </c>
      <c r="AS941" t="s">
        <v>4614</v>
      </c>
      <c r="AT941" t="s">
        <v>4615</v>
      </c>
      <c r="AU941" t="s">
        <v>4616</v>
      </c>
      <c r="AV941" t="s">
        <v>2918</v>
      </c>
      <c r="AW941" t="s">
        <v>4617</v>
      </c>
      <c r="AX941" t="s">
        <v>4618</v>
      </c>
      <c r="AY941" t="s">
        <v>4619</v>
      </c>
      <c r="AZ941" t="s">
        <v>4617</v>
      </c>
      <c r="BA941" t="s">
        <v>4620</v>
      </c>
      <c r="BB941" t="s">
        <v>4621</v>
      </c>
      <c r="BC941" t="s">
        <v>4622</v>
      </c>
      <c r="BD941" t="s">
        <v>4623</v>
      </c>
      <c r="BE941" t="s">
        <v>3540</v>
      </c>
      <c r="BF941" t="s">
        <v>3657</v>
      </c>
      <c r="BG941" t="s">
        <v>4624</v>
      </c>
      <c r="BH941" t="s">
        <v>4625</v>
      </c>
      <c r="BI941" t="s">
        <v>3544</v>
      </c>
      <c r="BJ941" t="s">
        <v>4626</v>
      </c>
      <c r="BK941" t="s">
        <v>4627</v>
      </c>
      <c r="BL941" t="e">
        <f t="shared" si="15"/>
        <v>#NAME?</v>
      </c>
      <c r="BM941" t="s">
        <v>4628</v>
      </c>
      <c r="BN941">
        <v>0.43741099999999999</v>
      </c>
      <c r="BO941">
        <v>30788</v>
      </c>
      <c r="BP941">
        <v>8658</v>
      </c>
      <c r="BQ941">
        <v>836</v>
      </c>
      <c r="BR941">
        <v>302</v>
      </c>
      <c r="BS941">
        <v>1608</v>
      </c>
      <c r="BT941">
        <v>3484</v>
      </c>
      <c r="BU941">
        <v>14922</v>
      </c>
      <c r="BV941">
        <v>978</v>
      </c>
      <c r="BW941">
        <v>17036</v>
      </c>
      <c r="BX941">
        <v>13752</v>
      </c>
      <c r="BY941">
        <v>0.62578</v>
      </c>
      <c r="BZ941">
        <v>0.32655499999999998</v>
      </c>
      <c r="CA941">
        <v>0.52980099999999997</v>
      </c>
      <c r="CB941">
        <v>0.198383</v>
      </c>
      <c r="CC941">
        <v>0.37256</v>
      </c>
      <c r="CD941">
        <v>0.37608900000000001</v>
      </c>
      <c r="CE941">
        <v>0.395706</v>
      </c>
      <c r="CF941">
        <v>0.441359</v>
      </c>
      <c r="CG941">
        <v>0.43251899999999999</v>
      </c>
      <c r="CH941" t="e">
        <f t="shared" si="16"/>
        <v>#NAME?</v>
      </c>
      <c r="CI941" t="s">
        <v>4628</v>
      </c>
      <c r="CJ941">
        <v>0.38967800000000002</v>
      </c>
      <c r="CK941">
        <v>245038</v>
      </c>
      <c r="CL941">
        <v>15262</v>
      </c>
      <c r="CM941">
        <v>33400</v>
      </c>
      <c r="CN941">
        <v>9840</v>
      </c>
      <c r="CO941">
        <v>17206</v>
      </c>
      <c r="CP941">
        <v>22074</v>
      </c>
      <c r="CQ941">
        <v>111040</v>
      </c>
      <c r="CR941">
        <v>5470</v>
      </c>
      <c r="CS941">
        <v>134220</v>
      </c>
      <c r="CT941">
        <v>110818</v>
      </c>
      <c r="CU941">
        <v>0.63962799999999997</v>
      </c>
      <c r="CV941">
        <v>0.313832</v>
      </c>
      <c r="CW941">
        <v>0.54735800000000001</v>
      </c>
      <c r="CX941">
        <v>0.19353699999999999</v>
      </c>
      <c r="CY941">
        <v>0.39032299999999998</v>
      </c>
      <c r="CZ941">
        <v>0.38926500000000003</v>
      </c>
      <c r="DA941">
        <v>0.39323599999999997</v>
      </c>
      <c r="DB941">
        <v>0.38938299999999998</v>
      </c>
      <c r="DC941">
        <v>0.39003599999999999</v>
      </c>
    </row>
    <row r="942" spans="1:107" x14ac:dyDescent="0.2">
      <c r="A942" t="s">
        <v>359</v>
      </c>
      <c r="B942">
        <v>91652178</v>
      </c>
      <c r="C942" t="s">
        <v>64</v>
      </c>
      <c r="D942">
        <v>0</v>
      </c>
      <c r="E942" t="e">
        <f t="shared" si="14"/>
        <v>#NAME?</v>
      </c>
      <c r="F942">
        <v>0</v>
      </c>
      <c r="G942" t="s">
        <v>24</v>
      </c>
      <c r="H942">
        <v>1</v>
      </c>
      <c r="I942" t="s">
        <v>25</v>
      </c>
      <c r="J942">
        <v>0</v>
      </c>
      <c r="K942" t="s">
        <v>25</v>
      </c>
      <c r="L942">
        <v>0</v>
      </c>
      <c r="M942">
        <v>0.66700000000000004</v>
      </c>
      <c r="N942" t="s">
        <v>373</v>
      </c>
      <c r="O942" t="s">
        <v>151</v>
      </c>
      <c r="P942" t="s">
        <v>2359</v>
      </c>
      <c r="Q942" t="s">
        <v>4280</v>
      </c>
      <c r="R942" t="s">
        <v>25</v>
      </c>
      <c r="S942" t="s">
        <v>3244</v>
      </c>
      <c r="T942" t="s">
        <v>25</v>
      </c>
      <c r="U942">
        <v>2</v>
      </c>
      <c r="V942">
        <v>1335</v>
      </c>
      <c r="W942" t="s">
        <v>2411</v>
      </c>
      <c r="X942" t="s">
        <v>4598</v>
      </c>
      <c r="Y942" t="s">
        <v>4599</v>
      </c>
      <c r="Z942" t="s">
        <v>4600</v>
      </c>
      <c r="AA942" t="s">
        <v>4600</v>
      </c>
      <c r="AB942" t="s">
        <v>4601</v>
      </c>
      <c r="AC942" t="s">
        <v>4602</v>
      </c>
      <c r="AD942" t="s">
        <v>25</v>
      </c>
      <c r="AE942" t="s">
        <v>4599</v>
      </c>
      <c r="AF942" t="s">
        <v>4603</v>
      </c>
      <c r="AG942" t="s">
        <v>416</v>
      </c>
      <c r="AH942" t="s">
        <v>4604</v>
      </c>
      <c r="AI942" t="s">
        <v>4605</v>
      </c>
      <c r="AJ942" t="s">
        <v>4606</v>
      </c>
      <c r="AK942" t="s">
        <v>4607</v>
      </c>
      <c r="AL942" t="s">
        <v>4608</v>
      </c>
      <c r="AM942" t="s">
        <v>4609</v>
      </c>
      <c r="AN942" t="s">
        <v>3186</v>
      </c>
      <c r="AO942" t="s">
        <v>4610</v>
      </c>
      <c r="AP942" t="s">
        <v>4611</v>
      </c>
      <c r="AQ942" t="s">
        <v>4612</v>
      </c>
      <c r="AR942" t="s">
        <v>4613</v>
      </c>
      <c r="AS942" t="s">
        <v>4614</v>
      </c>
      <c r="AT942" t="s">
        <v>4615</v>
      </c>
      <c r="AU942" t="s">
        <v>4616</v>
      </c>
      <c r="AV942" t="s">
        <v>2918</v>
      </c>
      <c r="AW942" t="s">
        <v>4617</v>
      </c>
      <c r="AX942" t="s">
        <v>4618</v>
      </c>
      <c r="AY942" t="s">
        <v>4619</v>
      </c>
      <c r="AZ942" t="s">
        <v>4617</v>
      </c>
      <c r="BA942" t="s">
        <v>4620</v>
      </c>
      <c r="BB942" t="s">
        <v>4621</v>
      </c>
      <c r="BC942" t="s">
        <v>4622</v>
      </c>
      <c r="BD942" t="s">
        <v>4623</v>
      </c>
      <c r="BE942" t="s">
        <v>3540</v>
      </c>
      <c r="BF942" t="s">
        <v>3657</v>
      </c>
      <c r="BG942" t="s">
        <v>4624</v>
      </c>
      <c r="BH942" t="s">
        <v>4625</v>
      </c>
      <c r="BI942" t="s">
        <v>3544</v>
      </c>
      <c r="BJ942" t="s">
        <v>4626</v>
      </c>
      <c r="BK942" t="s">
        <v>4627</v>
      </c>
      <c r="BL942" t="e">
        <f t="shared" si="15"/>
        <v>#NAME?</v>
      </c>
      <c r="BM942" t="s">
        <v>4628</v>
      </c>
      <c r="BN942">
        <v>0.43741099999999999</v>
      </c>
      <c r="BO942">
        <v>30788</v>
      </c>
      <c r="BP942">
        <v>8658</v>
      </c>
      <c r="BQ942">
        <v>836</v>
      </c>
      <c r="BR942">
        <v>302</v>
      </c>
      <c r="BS942">
        <v>1608</v>
      </c>
      <c r="BT942">
        <v>3484</v>
      </c>
      <c r="BU942">
        <v>14922</v>
      </c>
      <c r="BV942">
        <v>978</v>
      </c>
      <c r="BW942">
        <v>17036</v>
      </c>
      <c r="BX942">
        <v>13752</v>
      </c>
      <c r="BY942">
        <v>0.62578</v>
      </c>
      <c r="BZ942">
        <v>0.32655499999999998</v>
      </c>
      <c r="CA942">
        <v>0.52980099999999997</v>
      </c>
      <c r="CB942">
        <v>0.198383</v>
      </c>
      <c r="CC942">
        <v>0.37256</v>
      </c>
      <c r="CD942">
        <v>0.37608900000000001</v>
      </c>
      <c r="CE942">
        <v>0.395706</v>
      </c>
      <c r="CF942">
        <v>0.441359</v>
      </c>
      <c r="CG942">
        <v>0.43251899999999999</v>
      </c>
      <c r="CH942" t="e">
        <f t="shared" si="16"/>
        <v>#NAME?</v>
      </c>
      <c r="CI942" t="s">
        <v>4628</v>
      </c>
      <c r="CJ942">
        <v>0.38967800000000002</v>
      </c>
      <c r="CK942">
        <v>245038</v>
      </c>
      <c r="CL942">
        <v>15262</v>
      </c>
      <c r="CM942">
        <v>33400</v>
      </c>
      <c r="CN942">
        <v>9840</v>
      </c>
      <c r="CO942">
        <v>17206</v>
      </c>
      <c r="CP942">
        <v>22074</v>
      </c>
      <c r="CQ942">
        <v>111040</v>
      </c>
      <c r="CR942">
        <v>5470</v>
      </c>
      <c r="CS942">
        <v>134220</v>
      </c>
      <c r="CT942">
        <v>110818</v>
      </c>
      <c r="CU942">
        <v>0.63962799999999997</v>
      </c>
      <c r="CV942">
        <v>0.313832</v>
      </c>
      <c r="CW942">
        <v>0.54735800000000001</v>
      </c>
      <c r="CX942">
        <v>0.19353699999999999</v>
      </c>
      <c r="CY942">
        <v>0.39032299999999998</v>
      </c>
      <c r="CZ942">
        <v>0.38926500000000003</v>
      </c>
      <c r="DA942">
        <v>0.39323599999999997</v>
      </c>
      <c r="DB942">
        <v>0.38938299999999998</v>
      </c>
      <c r="DC942">
        <v>0.39003599999999999</v>
      </c>
    </row>
    <row r="943" spans="1:107" x14ac:dyDescent="0.2">
      <c r="A943" t="s">
        <v>359</v>
      </c>
      <c r="B943">
        <v>91652178</v>
      </c>
      <c r="C943" t="s">
        <v>64</v>
      </c>
      <c r="D943">
        <v>0</v>
      </c>
      <c r="E943" t="e">
        <f t="shared" si="14"/>
        <v>#NAME?</v>
      </c>
      <c r="F943">
        <v>0</v>
      </c>
      <c r="G943" t="s">
        <v>24</v>
      </c>
      <c r="H943">
        <v>1</v>
      </c>
      <c r="I943" t="s">
        <v>25</v>
      </c>
      <c r="J943">
        <v>0</v>
      </c>
      <c r="K943" t="s">
        <v>25</v>
      </c>
      <c r="L943">
        <v>0</v>
      </c>
      <c r="M943">
        <v>0.66700000000000004</v>
      </c>
      <c r="N943" t="s">
        <v>373</v>
      </c>
      <c r="O943" t="s">
        <v>151</v>
      </c>
      <c r="P943" t="s">
        <v>2359</v>
      </c>
      <c r="Q943" t="s">
        <v>4280</v>
      </c>
      <c r="R943" t="s">
        <v>25</v>
      </c>
      <c r="S943" t="s">
        <v>3244</v>
      </c>
      <c r="T943" t="s">
        <v>25</v>
      </c>
      <c r="U943">
        <v>2</v>
      </c>
      <c r="V943">
        <v>1335</v>
      </c>
      <c r="W943" t="s">
        <v>2411</v>
      </c>
      <c r="X943" t="s">
        <v>4629</v>
      </c>
      <c r="Y943" t="s">
        <v>4630</v>
      </c>
      <c r="Z943" t="s">
        <v>4631</v>
      </c>
      <c r="AA943" t="s">
        <v>4632</v>
      </c>
      <c r="AB943" t="s">
        <v>4601</v>
      </c>
      <c r="AC943" t="s">
        <v>4602</v>
      </c>
      <c r="AD943" t="s">
        <v>25</v>
      </c>
      <c r="AE943" t="s">
        <v>4599</v>
      </c>
      <c r="AF943" t="s">
        <v>4603</v>
      </c>
      <c r="AG943" t="s">
        <v>416</v>
      </c>
      <c r="AH943" t="s">
        <v>4604</v>
      </c>
      <c r="AI943" t="s">
        <v>4605</v>
      </c>
      <c r="AJ943" t="s">
        <v>4606</v>
      </c>
      <c r="AK943" t="s">
        <v>4607</v>
      </c>
      <c r="AL943" t="s">
        <v>4608</v>
      </c>
      <c r="AM943" t="s">
        <v>4609</v>
      </c>
      <c r="AN943" t="s">
        <v>3186</v>
      </c>
      <c r="AO943" t="s">
        <v>4610</v>
      </c>
      <c r="AP943" t="s">
        <v>4611</v>
      </c>
      <c r="AQ943" t="s">
        <v>4612</v>
      </c>
      <c r="AR943" t="s">
        <v>4613</v>
      </c>
      <c r="AS943" t="s">
        <v>4614</v>
      </c>
      <c r="AT943" t="s">
        <v>4615</v>
      </c>
      <c r="AU943" t="s">
        <v>4616</v>
      </c>
      <c r="AV943" t="s">
        <v>2918</v>
      </c>
      <c r="AW943" t="s">
        <v>4617</v>
      </c>
      <c r="AX943" t="s">
        <v>4618</v>
      </c>
      <c r="AY943" t="s">
        <v>4619</v>
      </c>
      <c r="AZ943" t="s">
        <v>4617</v>
      </c>
      <c r="BA943" t="s">
        <v>4620</v>
      </c>
      <c r="BB943" t="s">
        <v>4621</v>
      </c>
      <c r="BC943" t="s">
        <v>4622</v>
      </c>
      <c r="BD943" t="s">
        <v>4623</v>
      </c>
      <c r="BE943" t="s">
        <v>3540</v>
      </c>
      <c r="BF943" t="s">
        <v>3657</v>
      </c>
      <c r="BG943" t="s">
        <v>4624</v>
      </c>
      <c r="BH943" t="s">
        <v>4625</v>
      </c>
      <c r="BI943" t="s">
        <v>3544</v>
      </c>
      <c r="BJ943" t="s">
        <v>4626</v>
      </c>
      <c r="BK943" t="s">
        <v>4627</v>
      </c>
      <c r="BL943" t="e">
        <f t="shared" si="15"/>
        <v>#NAME?</v>
      </c>
      <c r="BM943" t="s">
        <v>4628</v>
      </c>
      <c r="BN943">
        <v>0.43741099999999999</v>
      </c>
      <c r="BO943">
        <v>30788</v>
      </c>
      <c r="BP943">
        <v>8658</v>
      </c>
      <c r="BQ943">
        <v>836</v>
      </c>
      <c r="BR943">
        <v>302</v>
      </c>
      <c r="BS943">
        <v>1608</v>
      </c>
      <c r="BT943">
        <v>3484</v>
      </c>
      <c r="BU943">
        <v>14922</v>
      </c>
      <c r="BV943">
        <v>978</v>
      </c>
      <c r="BW943">
        <v>17036</v>
      </c>
      <c r="BX943">
        <v>13752</v>
      </c>
      <c r="BY943">
        <v>0.62578</v>
      </c>
      <c r="BZ943">
        <v>0.32655499999999998</v>
      </c>
      <c r="CA943">
        <v>0.52980099999999997</v>
      </c>
      <c r="CB943">
        <v>0.198383</v>
      </c>
      <c r="CC943">
        <v>0.37256</v>
      </c>
      <c r="CD943">
        <v>0.37608900000000001</v>
      </c>
      <c r="CE943">
        <v>0.395706</v>
      </c>
      <c r="CF943">
        <v>0.441359</v>
      </c>
      <c r="CG943">
        <v>0.43251899999999999</v>
      </c>
      <c r="CH943" t="e">
        <f t="shared" si="16"/>
        <v>#NAME?</v>
      </c>
      <c r="CI943" t="s">
        <v>4628</v>
      </c>
      <c r="CJ943">
        <v>0.38967800000000002</v>
      </c>
      <c r="CK943">
        <v>245038</v>
      </c>
      <c r="CL943">
        <v>15262</v>
      </c>
      <c r="CM943">
        <v>33400</v>
      </c>
      <c r="CN943">
        <v>9840</v>
      </c>
      <c r="CO943">
        <v>17206</v>
      </c>
      <c r="CP943">
        <v>22074</v>
      </c>
      <c r="CQ943">
        <v>111040</v>
      </c>
      <c r="CR943">
        <v>5470</v>
      </c>
      <c r="CS943">
        <v>134220</v>
      </c>
      <c r="CT943">
        <v>110818</v>
      </c>
      <c r="CU943">
        <v>0.63962799999999997</v>
      </c>
      <c r="CV943">
        <v>0.313832</v>
      </c>
      <c r="CW943">
        <v>0.54735800000000001</v>
      </c>
      <c r="CX943">
        <v>0.19353699999999999</v>
      </c>
      <c r="CY943">
        <v>0.39032299999999998</v>
      </c>
      <c r="CZ943">
        <v>0.38926500000000003</v>
      </c>
      <c r="DA943">
        <v>0.39323599999999997</v>
      </c>
      <c r="DB943">
        <v>0.38938299999999998</v>
      </c>
      <c r="DC943">
        <v>0.39003599999999999</v>
      </c>
    </row>
    <row r="944" spans="1:107" x14ac:dyDescent="0.2">
      <c r="A944" t="s">
        <v>359</v>
      </c>
      <c r="B944">
        <v>91652178</v>
      </c>
      <c r="C944" t="s">
        <v>64</v>
      </c>
      <c r="D944">
        <v>0</v>
      </c>
      <c r="E944" t="e">
        <f t="shared" si="14"/>
        <v>#NAME?</v>
      </c>
      <c r="F944">
        <v>0</v>
      </c>
      <c r="G944" t="s">
        <v>24</v>
      </c>
      <c r="H944">
        <v>1</v>
      </c>
      <c r="I944" t="s">
        <v>25</v>
      </c>
      <c r="J944">
        <v>0</v>
      </c>
      <c r="K944" t="s">
        <v>25</v>
      </c>
      <c r="L944">
        <v>0</v>
      </c>
      <c r="M944">
        <v>0.66700000000000004</v>
      </c>
      <c r="N944" t="s">
        <v>373</v>
      </c>
      <c r="O944" t="s">
        <v>151</v>
      </c>
      <c r="P944" t="s">
        <v>2359</v>
      </c>
      <c r="Q944" t="s">
        <v>4280</v>
      </c>
      <c r="R944" t="s">
        <v>25</v>
      </c>
      <c r="S944" t="s">
        <v>3244</v>
      </c>
      <c r="T944" t="s">
        <v>25</v>
      </c>
      <c r="U944">
        <v>2</v>
      </c>
      <c r="V944">
        <v>1335</v>
      </c>
      <c r="W944" t="s">
        <v>2411</v>
      </c>
      <c r="X944" t="s">
        <v>4633</v>
      </c>
      <c r="Y944" t="s">
        <v>4634</v>
      </c>
      <c r="Z944" t="s">
        <v>4635</v>
      </c>
      <c r="AA944" t="s">
        <v>4636</v>
      </c>
      <c r="AB944" t="s">
        <v>4601</v>
      </c>
      <c r="AC944" t="s">
        <v>4602</v>
      </c>
      <c r="AD944" t="s">
        <v>25</v>
      </c>
      <c r="AE944" t="s">
        <v>4599</v>
      </c>
      <c r="AF944" t="s">
        <v>4603</v>
      </c>
      <c r="AG944" t="s">
        <v>416</v>
      </c>
      <c r="AH944" t="s">
        <v>4604</v>
      </c>
      <c r="AI944" t="s">
        <v>4605</v>
      </c>
      <c r="AJ944" t="s">
        <v>4606</v>
      </c>
      <c r="AK944" t="s">
        <v>4607</v>
      </c>
      <c r="AL944" t="s">
        <v>4608</v>
      </c>
      <c r="AM944" t="s">
        <v>4609</v>
      </c>
      <c r="AN944" t="s">
        <v>3186</v>
      </c>
      <c r="AO944" t="s">
        <v>4610</v>
      </c>
      <c r="AP944" t="s">
        <v>4611</v>
      </c>
      <c r="AQ944" t="s">
        <v>4612</v>
      </c>
      <c r="AR944" t="s">
        <v>4613</v>
      </c>
      <c r="AS944" t="s">
        <v>4614</v>
      </c>
      <c r="AT944" t="s">
        <v>4615</v>
      </c>
      <c r="AU944" t="s">
        <v>4616</v>
      </c>
      <c r="AV944" t="s">
        <v>2918</v>
      </c>
      <c r="AW944" t="s">
        <v>4617</v>
      </c>
      <c r="AX944" t="s">
        <v>4618</v>
      </c>
      <c r="AY944" t="s">
        <v>4619</v>
      </c>
      <c r="AZ944" t="s">
        <v>4617</v>
      </c>
      <c r="BA944" t="s">
        <v>4620</v>
      </c>
      <c r="BB944" t="s">
        <v>4621</v>
      </c>
      <c r="BC944" t="s">
        <v>4622</v>
      </c>
      <c r="BD944" t="s">
        <v>4623</v>
      </c>
      <c r="BE944" t="s">
        <v>3540</v>
      </c>
      <c r="BF944" t="s">
        <v>3657</v>
      </c>
      <c r="BG944" t="s">
        <v>4624</v>
      </c>
      <c r="BH944" t="s">
        <v>4625</v>
      </c>
      <c r="BI944" t="s">
        <v>3544</v>
      </c>
      <c r="BJ944" t="s">
        <v>4626</v>
      </c>
      <c r="BK944" t="s">
        <v>4627</v>
      </c>
      <c r="BL944" t="e">
        <f t="shared" si="15"/>
        <v>#NAME?</v>
      </c>
      <c r="BM944" t="s">
        <v>4628</v>
      </c>
      <c r="BN944">
        <v>0.43741099999999999</v>
      </c>
      <c r="BO944">
        <v>30788</v>
      </c>
      <c r="BP944">
        <v>8658</v>
      </c>
      <c r="BQ944">
        <v>836</v>
      </c>
      <c r="BR944">
        <v>302</v>
      </c>
      <c r="BS944">
        <v>1608</v>
      </c>
      <c r="BT944">
        <v>3484</v>
      </c>
      <c r="BU944">
        <v>14922</v>
      </c>
      <c r="BV944">
        <v>978</v>
      </c>
      <c r="BW944">
        <v>17036</v>
      </c>
      <c r="BX944">
        <v>13752</v>
      </c>
      <c r="BY944">
        <v>0.62578</v>
      </c>
      <c r="BZ944">
        <v>0.32655499999999998</v>
      </c>
      <c r="CA944">
        <v>0.52980099999999997</v>
      </c>
      <c r="CB944">
        <v>0.198383</v>
      </c>
      <c r="CC944">
        <v>0.37256</v>
      </c>
      <c r="CD944">
        <v>0.37608900000000001</v>
      </c>
      <c r="CE944">
        <v>0.395706</v>
      </c>
      <c r="CF944">
        <v>0.441359</v>
      </c>
      <c r="CG944">
        <v>0.43251899999999999</v>
      </c>
      <c r="CH944" t="e">
        <f t="shared" si="16"/>
        <v>#NAME?</v>
      </c>
      <c r="CI944" t="s">
        <v>4628</v>
      </c>
      <c r="CJ944">
        <v>0.38967800000000002</v>
      </c>
      <c r="CK944">
        <v>245038</v>
      </c>
      <c r="CL944">
        <v>15262</v>
      </c>
      <c r="CM944">
        <v>33400</v>
      </c>
      <c r="CN944">
        <v>9840</v>
      </c>
      <c r="CO944">
        <v>17206</v>
      </c>
      <c r="CP944">
        <v>22074</v>
      </c>
      <c r="CQ944">
        <v>111040</v>
      </c>
      <c r="CR944">
        <v>5470</v>
      </c>
      <c r="CS944">
        <v>134220</v>
      </c>
      <c r="CT944">
        <v>110818</v>
      </c>
      <c r="CU944">
        <v>0.63962799999999997</v>
      </c>
      <c r="CV944">
        <v>0.313832</v>
      </c>
      <c r="CW944">
        <v>0.54735800000000001</v>
      </c>
      <c r="CX944">
        <v>0.19353699999999999</v>
      </c>
      <c r="CY944">
        <v>0.39032299999999998</v>
      </c>
      <c r="CZ944">
        <v>0.38926500000000003</v>
      </c>
      <c r="DA944">
        <v>0.39323599999999997</v>
      </c>
      <c r="DB944">
        <v>0.38938299999999998</v>
      </c>
      <c r="DC944">
        <v>0.39003599999999999</v>
      </c>
    </row>
    <row r="945" spans="1:107" x14ac:dyDescent="0.2">
      <c r="A945" t="s">
        <v>359</v>
      </c>
      <c r="B945">
        <v>91652178</v>
      </c>
      <c r="C945" t="s">
        <v>64</v>
      </c>
      <c r="D945">
        <v>0</v>
      </c>
      <c r="E945" t="e">
        <f t="shared" si="14"/>
        <v>#NAME?</v>
      </c>
      <c r="F945">
        <v>0</v>
      </c>
      <c r="G945" t="s">
        <v>24</v>
      </c>
      <c r="H945">
        <v>1</v>
      </c>
      <c r="I945" t="s">
        <v>25</v>
      </c>
      <c r="J945">
        <v>0</v>
      </c>
      <c r="K945" t="s">
        <v>25</v>
      </c>
      <c r="L945">
        <v>0</v>
      </c>
      <c r="M945">
        <v>0.66700000000000004</v>
      </c>
      <c r="N945" t="s">
        <v>373</v>
      </c>
      <c r="O945" t="s">
        <v>151</v>
      </c>
      <c r="P945" t="s">
        <v>2359</v>
      </c>
      <c r="Q945" t="s">
        <v>4280</v>
      </c>
      <c r="R945" t="s">
        <v>25</v>
      </c>
      <c r="S945" t="s">
        <v>3244</v>
      </c>
      <c r="T945" t="s">
        <v>25</v>
      </c>
      <c r="U945">
        <v>2</v>
      </c>
      <c r="V945">
        <v>1335</v>
      </c>
      <c r="W945" t="s">
        <v>2411</v>
      </c>
      <c r="X945" t="s">
        <v>4637</v>
      </c>
      <c r="Y945" t="s">
        <v>4638</v>
      </c>
      <c r="Z945" t="s">
        <v>4639</v>
      </c>
      <c r="AA945" t="s">
        <v>4639</v>
      </c>
      <c r="AB945" t="s">
        <v>4640</v>
      </c>
      <c r="AC945" t="s">
        <v>4641</v>
      </c>
      <c r="AD945" t="s">
        <v>25</v>
      </c>
      <c r="AE945" t="s">
        <v>4638</v>
      </c>
      <c r="AF945" t="s">
        <v>4603</v>
      </c>
      <c r="AG945" t="s">
        <v>416</v>
      </c>
      <c r="AH945" t="s">
        <v>4604</v>
      </c>
      <c r="AI945" t="s">
        <v>4605</v>
      </c>
      <c r="AJ945" t="s">
        <v>4606</v>
      </c>
      <c r="AK945" t="s">
        <v>4607</v>
      </c>
      <c r="AL945" t="s">
        <v>4608</v>
      </c>
      <c r="AM945" t="s">
        <v>4609</v>
      </c>
      <c r="AN945" t="s">
        <v>3186</v>
      </c>
      <c r="AO945" t="s">
        <v>4610</v>
      </c>
      <c r="AP945" t="s">
        <v>4611</v>
      </c>
      <c r="AQ945" t="s">
        <v>4612</v>
      </c>
      <c r="AR945" t="s">
        <v>4613</v>
      </c>
      <c r="AS945" t="s">
        <v>4614</v>
      </c>
      <c r="AT945" t="s">
        <v>4615</v>
      </c>
      <c r="AU945" t="s">
        <v>4616</v>
      </c>
      <c r="AV945" t="s">
        <v>2918</v>
      </c>
      <c r="AW945" t="s">
        <v>4617</v>
      </c>
      <c r="AX945" t="s">
        <v>4618</v>
      </c>
      <c r="AY945" t="s">
        <v>4619</v>
      </c>
      <c r="AZ945" t="s">
        <v>4617</v>
      </c>
      <c r="BA945" t="s">
        <v>4620</v>
      </c>
      <c r="BB945" t="s">
        <v>4621</v>
      </c>
      <c r="BC945" t="s">
        <v>4622</v>
      </c>
      <c r="BD945" t="s">
        <v>4623</v>
      </c>
      <c r="BE945" t="s">
        <v>3540</v>
      </c>
      <c r="BF945" t="s">
        <v>3657</v>
      </c>
      <c r="BG945" t="s">
        <v>4624</v>
      </c>
      <c r="BH945" t="s">
        <v>4625</v>
      </c>
      <c r="BI945" t="s">
        <v>3544</v>
      </c>
      <c r="BJ945" t="s">
        <v>4626</v>
      </c>
      <c r="BK945" t="s">
        <v>4627</v>
      </c>
      <c r="BL945" t="e">
        <f t="shared" si="15"/>
        <v>#NAME?</v>
      </c>
      <c r="BM945" t="s">
        <v>4628</v>
      </c>
      <c r="BN945">
        <v>0.43741099999999999</v>
      </c>
      <c r="BO945">
        <v>30788</v>
      </c>
      <c r="BP945">
        <v>8658</v>
      </c>
      <c r="BQ945">
        <v>836</v>
      </c>
      <c r="BR945">
        <v>302</v>
      </c>
      <c r="BS945">
        <v>1608</v>
      </c>
      <c r="BT945">
        <v>3484</v>
      </c>
      <c r="BU945">
        <v>14922</v>
      </c>
      <c r="BV945">
        <v>978</v>
      </c>
      <c r="BW945">
        <v>17036</v>
      </c>
      <c r="BX945">
        <v>13752</v>
      </c>
      <c r="BY945">
        <v>0.62578</v>
      </c>
      <c r="BZ945">
        <v>0.32655499999999998</v>
      </c>
      <c r="CA945">
        <v>0.52980099999999997</v>
      </c>
      <c r="CB945">
        <v>0.198383</v>
      </c>
      <c r="CC945">
        <v>0.37256</v>
      </c>
      <c r="CD945">
        <v>0.37608900000000001</v>
      </c>
      <c r="CE945">
        <v>0.395706</v>
      </c>
      <c r="CF945">
        <v>0.441359</v>
      </c>
      <c r="CG945">
        <v>0.43251899999999999</v>
      </c>
      <c r="CH945" t="e">
        <f t="shared" si="16"/>
        <v>#NAME?</v>
      </c>
      <c r="CI945" t="s">
        <v>4628</v>
      </c>
      <c r="CJ945">
        <v>0.38967800000000002</v>
      </c>
      <c r="CK945">
        <v>245038</v>
      </c>
      <c r="CL945">
        <v>15262</v>
      </c>
      <c r="CM945">
        <v>33400</v>
      </c>
      <c r="CN945">
        <v>9840</v>
      </c>
      <c r="CO945">
        <v>17206</v>
      </c>
      <c r="CP945">
        <v>22074</v>
      </c>
      <c r="CQ945">
        <v>111040</v>
      </c>
      <c r="CR945">
        <v>5470</v>
      </c>
      <c r="CS945">
        <v>134220</v>
      </c>
      <c r="CT945">
        <v>110818</v>
      </c>
      <c r="CU945">
        <v>0.63962799999999997</v>
      </c>
      <c r="CV945">
        <v>0.313832</v>
      </c>
      <c r="CW945">
        <v>0.54735800000000001</v>
      </c>
      <c r="CX945">
        <v>0.19353699999999999</v>
      </c>
      <c r="CY945">
        <v>0.39032299999999998</v>
      </c>
      <c r="CZ945">
        <v>0.38926500000000003</v>
      </c>
      <c r="DA945">
        <v>0.39323599999999997</v>
      </c>
      <c r="DB945">
        <v>0.38938299999999998</v>
      </c>
      <c r="DC945">
        <v>0.39003599999999999</v>
      </c>
    </row>
    <row r="946" spans="1:107" x14ac:dyDescent="0.2">
      <c r="A946" t="s">
        <v>359</v>
      </c>
      <c r="B946">
        <v>91652178</v>
      </c>
      <c r="C946" t="s">
        <v>64</v>
      </c>
      <c r="D946">
        <v>0</v>
      </c>
      <c r="E946" t="e">
        <f t="shared" si="14"/>
        <v>#NAME?</v>
      </c>
      <c r="F946">
        <v>0</v>
      </c>
      <c r="G946" t="s">
        <v>24</v>
      </c>
      <c r="H946">
        <v>1</v>
      </c>
      <c r="I946" t="s">
        <v>25</v>
      </c>
      <c r="J946">
        <v>0</v>
      </c>
      <c r="K946" t="s">
        <v>25</v>
      </c>
      <c r="L946">
        <v>0</v>
      </c>
      <c r="M946">
        <v>0.66700000000000004</v>
      </c>
      <c r="N946" t="s">
        <v>373</v>
      </c>
      <c r="O946" t="s">
        <v>151</v>
      </c>
      <c r="P946" t="s">
        <v>2359</v>
      </c>
      <c r="Q946" t="s">
        <v>4280</v>
      </c>
      <c r="R946" t="s">
        <v>25</v>
      </c>
      <c r="S946" t="s">
        <v>3244</v>
      </c>
      <c r="T946" t="s">
        <v>25</v>
      </c>
      <c r="U946">
        <v>2</v>
      </c>
      <c r="V946">
        <v>1335</v>
      </c>
      <c r="W946" t="s">
        <v>2411</v>
      </c>
      <c r="X946" t="s">
        <v>4642</v>
      </c>
      <c r="Y946" t="s">
        <v>4643</v>
      </c>
      <c r="Z946" t="s">
        <v>4639</v>
      </c>
      <c r="AA946" t="s">
        <v>4639</v>
      </c>
      <c r="AB946" t="s">
        <v>4640</v>
      </c>
      <c r="AC946" t="s">
        <v>4641</v>
      </c>
      <c r="AD946" t="s">
        <v>25</v>
      </c>
      <c r="AE946" t="s">
        <v>4638</v>
      </c>
      <c r="AF946" t="s">
        <v>4603</v>
      </c>
      <c r="AG946" t="s">
        <v>416</v>
      </c>
      <c r="AH946" t="s">
        <v>4604</v>
      </c>
      <c r="AI946" t="s">
        <v>4605</v>
      </c>
      <c r="AJ946" t="s">
        <v>4606</v>
      </c>
      <c r="AK946" t="s">
        <v>4607</v>
      </c>
      <c r="AL946" t="s">
        <v>4608</v>
      </c>
      <c r="AM946" t="s">
        <v>4609</v>
      </c>
      <c r="AN946" t="s">
        <v>3186</v>
      </c>
      <c r="AO946" t="s">
        <v>4610</v>
      </c>
      <c r="AP946" t="s">
        <v>4611</v>
      </c>
      <c r="AQ946" t="s">
        <v>4612</v>
      </c>
      <c r="AR946" t="s">
        <v>4613</v>
      </c>
      <c r="AS946" t="s">
        <v>4614</v>
      </c>
      <c r="AT946" t="s">
        <v>4615</v>
      </c>
      <c r="AU946" t="s">
        <v>4616</v>
      </c>
      <c r="AV946" t="s">
        <v>2918</v>
      </c>
      <c r="AW946" t="s">
        <v>4617</v>
      </c>
      <c r="AX946" t="s">
        <v>4618</v>
      </c>
      <c r="AY946" t="s">
        <v>4619</v>
      </c>
      <c r="AZ946" t="s">
        <v>4617</v>
      </c>
      <c r="BA946" t="s">
        <v>4620</v>
      </c>
      <c r="BB946" t="s">
        <v>4621</v>
      </c>
      <c r="BC946" t="s">
        <v>4622</v>
      </c>
      <c r="BD946" t="s">
        <v>4623</v>
      </c>
      <c r="BE946" t="s">
        <v>3540</v>
      </c>
      <c r="BF946" t="s">
        <v>3657</v>
      </c>
      <c r="BG946" t="s">
        <v>4624</v>
      </c>
      <c r="BH946" t="s">
        <v>4625</v>
      </c>
      <c r="BI946" t="s">
        <v>3544</v>
      </c>
      <c r="BJ946" t="s">
        <v>4626</v>
      </c>
      <c r="BK946" t="s">
        <v>4627</v>
      </c>
      <c r="BL946" t="e">
        <f t="shared" si="15"/>
        <v>#NAME?</v>
      </c>
      <c r="BM946" t="s">
        <v>4628</v>
      </c>
      <c r="BN946">
        <v>0.43741099999999999</v>
      </c>
      <c r="BO946">
        <v>30788</v>
      </c>
      <c r="BP946">
        <v>8658</v>
      </c>
      <c r="BQ946">
        <v>836</v>
      </c>
      <c r="BR946">
        <v>302</v>
      </c>
      <c r="BS946">
        <v>1608</v>
      </c>
      <c r="BT946">
        <v>3484</v>
      </c>
      <c r="BU946">
        <v>14922</v>
      </c>
      <c r="BV946">
        <v>978</v>
      </c>
      <c r="BW946">
        <v>17036</v>
      </c>
      <c r="BX946">
        <v>13752</v>
      </c>
      <c r="BY946">
        <v>0.62578</v>
      </c>
      <c r="BZ946">
        <v>0.32655499999999998</v>
      </c>
      <c r="CA946">
        <v>0.52980099999999997</v>
      </c>
      <c r="CB946">
        <v>0.198383</v>
      </c>
      <c r="CC946">
        <v>0.37256</v>
      </c>
      <c r="CD946">
        <v>0.37608900000000001</v>
      </c>
      <c r="CE946">
        <v>0.395706</v>
      </c>
      <c r="CF946">
        <v>0.441359</v>
      </c>
      <c r="CG946">
        <v>0.43251899999999999</v>
      </c>
      <c r="CH946" t="e">
        <f t="shared" si="16"/>
        <v>#NAME?</v>
      </c>
      <c r="CI946" t="s">
        <v>4628</v>
      </c>
      <c r="CJ946">
        <v>0.38967800000000002</v>
      </c>
      <c r="CK946">
        <v>245038</v>
      </c>
      <c r="CL946">
        <v>15262</v>
      </c>
      <c r="CM946">
        <v>33400</v>
      </c>
      <c r="CN946">
        <v>9840</v>
      </c>
      <c r="CO946">
        <v>17206</v>
      </c>
      <c r="CP946">
        <v>22074</v>
      </c>
      <c r="CQ946">
        <v>111040</v>
      </c>
      <c r="CR946">
        <v>5470</v>
      </c>
      <c r="CS946">
        <v>134220</v>
      </c>
      <c r="CT946">
        <v>110818</v>
      </c>
      <c r="CU946">
        <v>0.63962799999999997</v>
      </c>
      <c r="CV946">
        <v>0.313832</v>
      </c>
      <c r="CW946">
        <v>0.54735800000000001</v>
      </c>
      <c r="CX946">
        <v>0.19353699999999999</v>
      </c>
      <c r="CY946">
        <v>0.39032299999999998</v>
      </c>
      <c r="CZ946">
        <v>0.38926500000000003</v>
      </c>
      <c r="DA946">
        <v>0.39323599999999997</v>
      </c>
      <c r="DB946">
        <v>0.38938299999999998</v>
      </c>
      <c r="DC946">
        <v>0.39003599999999999</v>
      </c>
    </row>
    <row r="947" spans="1:107" x14ac:dyDescent="0.2">
      <c r="A947" t="s">
        <v>359</v>
      </c>
      <c r="B947">
        <v>117199645</v>
      </c>
      <c r="C947" t="s">
        <v>33</v>
      </c>
      <c r="D947">
        <v>0</v>
      </c>
      <c r="E947">
        <v>-3</v>
      </c>
      <c r="F947">
        <v>0</v>
      </c>
      <c r="G947" t="s">
        <v>24</v>
      </c>
      <c r="H947">
        <v>1</v>
      </c>
      <c r="I947" t="s">
        <v>25</v>
      </c>
      <c r="J947">
        <v>0</v>
      </c>
      <c r="K947" t="s">
        <v>25</v>
      </c>
      <c r="L947">
        <v>0</v>
      </c>
      <c r="M947">
        <v>0.66700000000000004</v>
      </c>
      <c r="N947" t="s">
        <v>376</v>
      </c>
      <c r="O947" t="s">
        <v>151</v>
      </c>
      <c r="P947" t="s">
        <v>2359</v>
      </c>
      <c r="Q947" t="s">
        <v>3100</v>
      </c>
      <c r="R947" t="s">
        <v>25</v>
      </c>
      <c r="S947" t="s">
        <v>3033</v>
      </c>
      <c r="T947" t="s">
        <v>25</v>
      </c>
      <c r="U947">
        <v>2</v>
      </c>
      <c r="V947">
        <v>507</v>
      </c>
      <c r="W947" t="s">
        <v>2411</v>
      </c>
      <c r="X947" t="s">
        <v>4644</v>
      </c>
      <c r="Y947" t="s">
        <v>4645</v>
      </c>
      <c r="Z947" t="s">
        <v>4646</v>
      </c>
      <c r="AA947" t="s">
        <v>4647</v>
      </c>
      <c r="AB947" t="s">
        <v>4648</v>
      </c>
      <c r="AC947" t="s">
        <v>4649</v>
      </c>
      <c r="AD947" t="s">
        <v>25</v>
      </c>
      <c r="AE947" t="s">
        <v>4645</v>
      </c>
      <c r="AF947" t="s">
        <v>4650</v>
      </c>
      <c r="AG947" t="s">
        <v>417</v>
      </c>
      <c r="AH947" t="s">
        <v>4651</v>
      </c>
      <c r="AI947" t="s">
        <v>4652</v>
      </c>
      <c r="AJ947" t="s">
        <v>4653</v>
      </c>
      <c r="AK947" t="s">
        <v>4654</v>
      </c>
      <c r="AL947" t="s">
        <v>4655</v>
      </c>
      <c r="AM947" t="s">
        <v>4656</v>
      </c>
      <c r="AN947" t="s">
        <v>4657</v>
      </c>
      <c r="AO947" t="s">
        <v>4658</v>
      </c>
      <c r="AP947" t="s">
        <v>4659</v>
      </c>
      <c r="AQ947" t="s">
        <v>4660</v>
      </c>
      <c r="AR947" t="s">
        <v>4432</v>
      </c>
      <c r="AS947" t="s">
        <v>4661</v>
      </c>
      <c r="AT947" t="s">
        <v>4662</v>
      </c>
      <c r="AU947" t="s">
        <v>4663</v>
      </c>
      <c r="AV947" t="s">
        <v>4664</v>
      </c>
      <c r="AW947" t="s">
        <v>4665</v>
      </c>
      <c r="AX947" t="s">
        <v>4666</v>
      </c>
      <c r="AY947" t="s">
        <v>4667</v>
      </c>
      <c r="AZ947" t="s">
        <v>4668</v>
      </c>
      <c r="BA947" t="s">
        <v>4669</v>
      </c>
      <c r="BB947" t="s">
        <v>4670</v>
      </c>
      <c r="BC947" t="s">
        <v>4671</v>
      </c>
      <c r="BD947" t="s">
        <v>4672</v>
      </c>
      <c r="BE947" t="s">
        <v>4673</v>
      </c>
      <c r="BF947" t="s">
        <v>4674</v>
      </c>
      <c r="BG947" t="s">
        <v>4675</v>
      </c>
      <c r="BH947" t="s">
        <v>4676</v>
      </c>
      <c r="BI947" t="s">
        <v>4677</v>
      </c>
      <c r="BJ947" t="s">
        <v>4678</v>
      </c>
      <c r="BK947" t="s">
        <v>4679</v>
      </c>
      <c r="BL947">
        <v>-3</v>
      </c>
      <c r="BM947" t="s">
        <v>4680</v>
      </c>
      <c r="BN947">
        <v>7.5968199999999998E-3</v>
      </c>
      <c r="BO947">
        <v>30934</v>
      </c>
      <c r="BP947">
        <v>8726</v>
      </c>
      <c r="BQ947">
        <v>838</v>
      </c>
      <c r="BR947">
        <v>302</v>
      </c>
      <c r="BS947">
        <v>1614</v>
      </c>
      <c r="BT947">
        <v>3492</v>
      </c>
      <c r="BU947">
        <v>14982</v>
      </c>
      <c r="BV947">
        <v>980</v>
      </c>
      <c r="BW947">
        <v>17092</v>
      </c>
      <c r="BX947">
        <v>13842</v>
      </c>
      <c r="BY947">
        <v>2.1773999999999999E-3</v>
      </c>
      <c r="BZ947">
        <v>8.3532199999999997E-3</v>
      </c>
      <c r="CA947">
        <v>6.6225199999999998E-3</v>
      </c>
      <c r="CB947">
        <v>0</v>
      </c>
      <c r="CC947">
        <v>3.4364299999999999E-3</v>
      </c>
      <c r="CD947">
        <v>1.2548399999999999E-2</v>
      </c>
      <c r="CE947">
        <v>7.14286E-3</v>
      </c>
      <c r="CF947">
        <v>8.0154500000000004E-3</v>
      </c>
      <c r="CG947">
        <v>7.0799000000000001E-3</v>
      </c>
      <c r="CH947">
        <v>-3</v>
      </c>
      <c r="CI947" t="s">
        <v>4680</v>
      </c>
      <c r="CJ947">
        <v>6.9579899999999998E-3</v>
      </c>
      <c r="CK947">
        <v>246048</v>
      </c>
      <c r="CL947">
        <v>15298</v>
      </c>
      <c r="CM947">
        <v>33574</v>
      </c>
      <c r="CN947">
        <v>9848</v>
      </c>
      <c r="CO947">
        <v>17246</v>
      </c>
      <c r="CP947">
        <v>22246</v>
      </c>
      <c r="CQ947">
        <v>111586</v>
      </c>
      <c r="CR947">
        <v>5474</v>
      </c>
      <c r="CS947">
        <v>134784</v>
      </c>
      <c r="CT947">
        <v>111264</v>
      </c>
      <c r="CU947">
        <v>2.9415600000000002E-3</v>
      </c>
      <c r="CV947">
        <v>3.7529E-3</v>
      </c>
      <c r="CW947">
        <v>5.7879799999999999E-3</v>
      </c>
      <c r="CX947">
        <v>0</v>
      </c>
      <c r="CY947">
        <v>2.2026400000000001E-3</v>
      </c>
      <c r="CZ947">
        <v>1.20356E-2</v>
      </c>
      <c r="DA947">
        <v>5.2977700000000003E-3</v>
      </c>
      <c r="DB947">
        <v>6.8702499999999996E-3</v>
      </c>
      <c r="DC947">
        <v>7.06428E-3</v>
      </c>
    </row>
    <row r="948" spans="1:107" x14ac:dyDescent="0.2">
      <c r="A948" t="s">
        <v>359</v>
      </c>
      <c r="B948">
        <v>117199645</v>
      </c>
      <c r="C948" t="s">
        <v>33</v>
      </c>
      <c r="D948">
        <v>0</v>
      </c>
      <c r="E948">
        <v>-3</v>
      </c>
      <c r="F948">
        <v>0</v>
      </c>
      <c r="G948" t="s">
        <v>24</v>
      </c>
      <c r="H948">
        <v>1</v>
      </c>
      <c r="I948" t="s">
        <v>25</v>
      </c>
      <c r="J948">
        <v>0</v>
      </c>
      <c r="K948" t="s">
        <v>25</v>
      </c>
      <c r="L948">
        <v>0</v>
      </c>
      <c r="M948">
        <v>0.66700000000000004</v>
      </c>
      <c r="N948" t="s">
        <v>376</v>
      </c>
      <c r="O948" t="s">
        <v>151</v>
      </c>
      <c r="P948" t="s">
        <v>2359</v>
      </c>
      <c r="Q948" t="s">
        <v>3100</v>
      </c>
      <c r="R948" t="s">
        <v>25</v>
      </c>
      <c r="S948" t="s">
        <v>3033</v>
      </c>
      <c r="T948" t="s">
        <v>25</v>
      </c>
      <c r="U948">
        <v>3</v>
      </c>
      <c r="V948">
        <v>507</v>
      </c>
      <c r="W948" t="s">
        <v>2411</v>
      </c>
      <c r="X948" t="s">
        <v>4644</v>
      </c>
      <c r="Y948" t="s">
        <v>4645</v>
      </c>
      <c r="Z948" t="s">
        <v>4646</v>
      </c>
      <c r="AA948" t="s">
        <v>4647</v>
      </c>
      <c r="AB948" t="s">
        <v>4648</v>
      </c>
      <c r="AC948" t="s">
        <v>4649</v>
      </c>
      <c r="AD948" t="s">
        <v>25</v>
      </c>
      <c r="AE948" t="s">
        <v>4645</v>
      </c>
      <c r="AF948" t="s">
        <v>4650</v>
      </c>
      <c r="AG948" t="s">
        <v>417</v>
      </c>
      <c r="AH948" t="s">
        <v>4651</v>
      </c>
      <c r="AI948" t="s">
        <v>4652</v>
      </c>
      <c r="AJ948" t="s">
        <v>4653</v>
      </c>
      <c r="AK948" t="s">
        <v>4654</v>
      </c>
      <c r="AL948" t="s">
        <v>4655</v>
      </c>
      <c r="AM948" t="s">
        <v>4656</v>
      </c>
      <c r="AN948" t="s">
        <v>4657</v>
      </c>
      <c r="AO948" t="s">
        <v>4658</v>
      </c>
      <c r="AP948" t="s">
        <v>4659</v>
      </c>
      <c r="AQ948" t="s">
        <v>4660</v>
      </c>
      <c r="AR948" t="s">
        <v>4432</v>
      </c>
      <c r="AS948" t="s">
        <v>4661</v>
      </c>
      <c r="AT948" t="s">
        <v>4662</v>
      </c>
      <c r="AU948" t="s">
        <v>4663</v>
      </c>
      <c r="AV948" t="s">
        <v>4664</v>
      </c>
      <c r="AW948" t="s">
        <v>4665</v>
      </c>
      <c r="AX948" t="s">
        <v>4666</v>
      </c>
      <c r="AY948" t="s">
        <v>4667</v>
      </c>
      <c r="AZ948" t="s">
        <v>4668</v>
      </c>
      <c r="BA948" t="s">
        <v>4669</v>
      </c>
      <c r="BB948" t="s">
        <v>4670</v>
      </c>
      <c r="BC948" t="s">
        <v>4671</v>
      </c>
      <c r="BD948" t="s">
        <v>4672</v>
      </c>
      <c r="BE948" t="s">
        <v>4673</v>
      </c>
      <c r="BF948" t="s">
        <v>4674</v>
      </c>
      <c r="BG948" t="s">
        <v>4675</v>
      </c>
      <c r="BH948" t="s">
        <v>4676</v>
      </c>
      <c r="BI948" t="s">
        <v>4677</v>
      </c>
      <c r="BJ948" t="s">
        <v>4678</v>
      </c>
      <c r="BK948" t="s">
        <v>4679</v>
      </c>
      <c r="BL948">
        <v>-3</v>
      </c>
      <c r="BM948" t="s">
        <v>4680</v>
      </c>
      <c r="BN948">
        <v>7.5968199999999998E-3</v>
      </c>
      <c r="BO948">
        <v>30934</v>
      </c>
      <c r="BP948">
        <v>8726</v>
      </c>
      <c r="BQ948">
        <v>838</v>
      </c>
      <c r="BR948">
        <v>302</v>
      </c>
      <c r="BS948">
        <v>1614</v>
      </c>
      <c r="BT948">
        <v>3492</v>
      </c>
      <c r="BU948">
        <v>14982</v>
      </c>
      <c r="BV948">
        <v>980</v>
      </c>
      <c r="BW948">
        <v>17092</v>
      </c>
      <c r="BX948">
        <v>13842</v>
      </c>
      <c r="BY948">
        <v>2.1773999999999999E-3</v>
      </c>
      <c r="BZ948">
        <v>8.3532199999999997E-3</v>
      </c>
      <c r="CA948">
        <v>6.6225199999999998E-3</v>
      </c>
      <c r="CB948">
        <v>0</v>
      </c>
      <c r="CC948">
        <v>3.4364299999999999E-3</v>
      </c>
      <c r="CD948">
        <v>1.2548399999999999E-2</v>
      </c>
      <c r="CE948">
        <v>7.14286E-3</v>
      </c>
      <c r="CF948">
        <v>8.0154500000000004E-3</v>
      </c>
      <c r="CG948">
        <v>7.0799000000000001E-3</v>
      </c>
      <c r="CH948">
        <v>-3</v>
      </c>
      <c r="CI948" t="s">
        <v>4680</v>
      </c>
      <c r="CJ948">
        <v>6.9579899999999998E-3</v>
      </c>
      <c r="CK948">
        <v>246048</v>
      </c>
      <c r="CL948">
        <v>15298</v>
      </c>
      <c r="CM948">
        <v>33574</v>
      </c>
      <c r="CN948">
        <v>9848</v>
      </c>
      <c r="CO948">
        <v>17246</v>
      </c>
      <c r="CP948">
        <v>22246</v>
      </c>
      <c r="CQ948">
        <v>111586</v>
      </c>
      <c r="CR948">
        <v>5474</v>
      </c>
      <c r="CS948">
        <v>134784</v>
      </c>
      <c r="CT948">
        <v>111264</v>
      </c>
      <c r="CU948">
        <v>2.9415600000000002E-3</v>
      </c>
      <c r="CV948">
        <v>3.7529E-3</v>
      </c>
      <c r="CW948">
        <v>5.7879799999999999E-3</v>
      </c>
      <c r="CX948">
        <v>0</v>
      </c>
      <c r="CY948">
        <v>2.2026400000000001E-3</v>
      </c>
      <c r="CZ948">
        <v>1.20356E-2</v>
      </c>
      <c r="DA948">
        <v>5.2977700000000003E-3</v>
      </c>
      <c r="DB948">
        <v>6.8702499999999996E-3</v>
      </c>
      <c r="DC948">
        <v>7.06428E-3</v>
      </c>
    </row>
    <row r="949" spans="1:107" x14ac:dyDescent="0.2">
      <c r="A949" t="s">
        <v>359</v>
      </c>
      <c r="B949">
        <v>117199645</v>
      </c>
      <c r="C949" t="s">
        <v>33</v>
      </c>
      <c r="D949">
        <v>0</v>
      </c>
      <c r="E949">
        <v>-3</v>
      </c>
      <c r="F949">
        <v>0</v>
      </c>
      <c r="G949" t="s">
        <v>24</v>
      </c>
      <c r="H949">
        <v>1</v>
      </c>
      <c r="I949" t="s">
        <v>25</v>
      </c>
      <c r="J949">
        <v>0</v>
      </c>
      <c r="K949" t="s">
        <v>25</v>
      </c>
      <c r="L949">
        <v>0</v>
      </c>
      <c r="M949">
        <v>0.66700000000000004</v>
      </c>
      <c r="N949" t="s">
        <v>376</v>
      </c>
      <c r="O949" t="s">
        <v>151</v>
      </c>
      <c r="P949" t="s">
        <v>2359</v>
      </c>
      <c r="Q949" t="s">
        <v>4681</v>
      </c>
      <c r="R949" t="s">
        <v>25</v>
      </c>
      <c r="S949" t="s">
        <v>2626</v>
      </c>
      <c r="T949" t="s">
        <v>25</v>
      </c>
      <c r="U949">
        <v>1</v>
      </c>
      <c r="V949">
        <v>508</v>
      </c>
      <c r="W949" t="s">
        <v>2411</v>
      </c>
      <c r="X949" t="s">
        <v>4644</v>
      </c>
      <c r="Y949" t="s">
        <v>4645</v>
      </c>
      <c r="Z949" t="s">
        <v>4646</v>
      </c>
      <c r="AA949" t="s">
        <v>4647</v>
      </c>
      <c r="AB949" t="s">
        <v>4648</v>
      </c>
      <c r="AC949" t="s">
        <v>4649</v>
      </c>
      <c r="AD949" t="s">
        <v>25</v>
      </c>
      <c r="AE949" t="s">
        <v>4645</v>
      </c>
      <c r="AF949" t="s">
        <v>4650</v>
      </c>
      <c r="AG949" t="s">
        <v>417</v>
      </c>
      <c r="AH949" t="s">
        <v>4651</v>
      </c>
      <c r="AI949" t="s">
        <v>4652</v>
      </c>
      <c r="AJ949" t="s">
        <v>4653</v>
      </c>
      <c r="AK949" t="s">
        <v>4654</v>
      </c>
      <c r="AL949" t="s">
        <v>4655</v>
      </c>
      <c r="AM949" t="s">
        <v>4656</v>
      </c>
      <c r="AN949" t="s">
        <v>4657</v>
      </c>
      <c r="AO949" t="s">
        <v>4658</v>
      </c>
      <c r="AP949" t="s">
        <v>4659</v>
      </c>
      <c r="AQ949" t="s">
        <v>4660</v>
      </c>
      <c r="AR949" t="s">
        <v>4432</v>
      </c>
      <c r="AS949" t="s">
        <v>4661</v>
      </c>
      <c r="AT949" t="s">
        <v>4662</v>
      </c>
      <c r="AU949" t="s">
        <v>4663</v>
      </c>
      <c r="AV949" t="s">
        <v>4664</v>
      </c>
      <c r="AW949" t="s">
        <v>4665</v>
      </c>
      <c r="AX949" t="s">
        <v>4666</v>
      </c>
      <c r="AY949" t="s">
        <v>4667</v>
      </c>
      <c r="AZ949" t="s">
        <v>4668</v>
      </c>
      <c r="BA949" t="s">
        <v>4669</v>
      </c>
      <c r="BB949" t="s">
        <v>4670</v>
      </c>
      <c r="BC949" t="s">
        <v>4671</v>
      </c>
      <c r="BD949" t="s">
        <v>4672</v>
      </c>
      <c r="BE949" t="s">
        <v>4673</v>
      </c>
      <c r="BF949" t="s">
        <v>4674</v>
      </c>
      <c r="BG949" t="s">
        <v>4675</v>
      </c>
      <c r="BH949" t="s">
        <v>4676</v>
      </c>
      <c r="BI949" t="s">
        <v>4677</v>
      </c>
      <c r="BJ949" t="s">
        <v>4678</v>
      </c>
      <c r="BK949" t="s">
        <v>4679</v>
      </c>
      <c r="BL949">
        <v>-3</v>
      </c>
      <c r="BM949" t="s">
        <v>4680</v>
      </c>
      <c r="BN949">
        <v>7.5968199999999998E-3</v>
      </c>
      <c r="BO949">
        <v>30934</v>
      </c>
      <c r="BP949">
        <v>8726</v>
      </c>
      <c r="BQ949">
        <v>838</v>
      </c>
      <c r="BR949">
        <v>302</v>
      </c>
      <c r="BS949">
        <v>1614</v>
      </c>
      <c r="BT949">
        <v>3492</v>
      </c>
      <c r="BU949">
        <v>14982</v>
      </c>
      <c r="BV949">
        <v>980</v>
      </c>
      <c r="BW949">
        <v>17092</v>
      </c>
      <c r="BX949">
        <v>13842</v>
      </c>
      <c r="BY949">
        <v>2.1773999999999999E-3</v>
      </c>
      <c r="BZ949">
        <v>8.3532199999999997E-3</v>
      </c>
      <c r="CA949">
        <v>6.6225199999999998E-3</v>
      </c>
      <c r="CB949">
        <v>0</v>
      </c>
      <c r="CC949">
        <v>3.4364299999999999E-3</v>
      </c>
      <c r="CD949">
        <v>1.2548399999999999E-2</v>
      </c>
      <c r="CE949">
        <v>7.14286E-3</v>
      </c>
      <c r="CF949">
        <v>8.0154500000000004E-3</v>
      </c>
      <c r="CG949">
        <v>7.0799000000000001E-3</v>
      </c>
      <c r="CH949">
        <v>-3</v>
      </c>
      <c r="CI949" t="s">
        <v>4680</v>
      </c>
      <c r="CJ949">
        <v>6.9579899999999998E-3</v>
      </c>
      <c r="CK949">
        <v>246048</v>
      </c>
      <c r="CL949">
        <v>15298</v>
      </c>
      <c r="CM949">
        <v>33574</v>
      </c>
      <c r="CN949">
        <v>9848</v>
      </c>
      <c r="CO949">
        <v>17246</v>
      </c>
      <c r="CP949">
        <v>22246</v>
      </c>
      <c r="CQ949">
        <v>111586</v>
      </c>
      <c r="CR949">
        <v>5474</v>
      </c>
      <c r="CS949">
        <v>134784</v>
      </c>
      <c r="CT949">
        <v>111264</v>
      </c>
      <c r="CU949">
        <v>2.9415600000000002E-3</v>
      </c>
      <c r="CV949">
        <v>3.7529E-3</v>
      </c>
      <c r="CW949">
        <v>5.7879799999999999E-3</v>
      </c>
      <c r="CX949">
        <v>0</v>
      </c>
      <c r="CY949">
        <v>2.2026400000000001E-3</v>
      </c>
      <c r="CZ949">
        <v>1.20356E-2</v>
      </c>
      <c r="DA949">
        <v>5.2977700000000003E-3</v>
      </c>
      <c r="DB949">
        <v>6.8702499999999996E-3</v>
      </c>
      <c r="DC949">
        <v>7.06428E-3</v>
      </c>
    </row>
    <row r="950" spans="1:107" x14ac:dyDescent="0.2">
      <c r="A950" t="s">
        <v>359</v>
      </c>
      <c r="B950">
        <v>140453136</v>
      </c>
      <c r="C950" t="s">
        <v>22</v>
      </c>
      <c r="D950">
        <v>0</v>
      </c>
      <c r="E950" t="s">
        <v>23</v>
      </c>
      <c r="F950">
        <v>2</v>
      </c>
      <c r="G950" t="s">
        <v>24</v>
      </c>
      <c r="H950">
        <v>1</v>
      </c>
      <c r="I950" t="s">
        <v>25</v>
      </c>
      <c r="J950">
        <v>0</v>
      </c>
      <c r="K950" t="s">
        <v>25</v>
      </c>
      <c r="L950">
        <v>0</v>
      </c>
      <c r="M950">
        <v>0.66700000000000004</v>
      </c>
      <c r="N950" t="s">
        <v>26</v>
      </c>
      <c r="O950" t="s">
        <v>151</v>
      </c>
      <c r="P950" t="s">
        <v>152</v>
      </c>
      <c r="Q950" t="s">
        <v>3262</v>
      </c>
      <c r="R950" t="s">
        <v>2876</v>
      </c>
      <c r="S950" t="s">
        <v>2881</v>
      </c>
      <c r="T950" t="s">
        <v>2878</v>
      </c>
      <c r="U950">
        <v>2</v>
      </c>
      <c r="V950">
        <v>600</v>
      </c>
      <c r="W950" t="s">
        <v>30</v>
      </c>
      <c r="X950" t="s">
        <v>4682</v>
      </c>
      <c r="Y950" t="s">
        <v>418</v>
      </c>
      <c r="Z950" t="s">
        <v>4683</v>
      </c>
      <c r="AA950" t="s">
        <v>4684</v>
      </c>
      <c r="AB950" t="s">
        <v>4685</v>
      </c>
      <c r="AC950" t="s">
        <v>4686</v>
      </c>
      <c r="AD950" t="s">
        <v>25</v>
      </c>
      <c r="AE950" t="s">
        <v>418</v>
      </c>
      <c r="AF950" t="s">
        <v>4687</v>
      </c>
      <c r="AG950" t="s">
        <v>418</v>
      </c>
      <c r="AH950" t="s">
        <v>4687</v>
      </c>
      <c r="AI950" t="s">
        <v>4688</v>
      </c>
      <c r="AJ950" t="s">
        <v>2289</v>
      </c>
      <c r="AK950" t="s">
        <v>4689</v>
      </c>
      <c r="AL950" t="s">
        <v>2291</v>
      </c>
      <c r="AM950" t="s">
        <v>2292</v>
      </c>
      <c r="AN950" t="s">
        <v>2293</v>
      </c>
      <c r="AO950" t="s">
        <v>2294</v>
      </c>
      <c r="AP950" t="s">
        <v>4690</v>
      </c>
      <c r="AQ950" t="s">
        <v>4691</v>
      </c>
      <c r="AR950">
        <v>1</v>
      </c>
      <c r="AS950">
        <v>9.1999999999999993</v>
      </c>
      <c r="AT950">
        <v>32</v>
      </c>
      <c r="AU950" t="s">
        <v>4692</v>
      </c>
      <c r="AV950" t="s">
        <v>4693</v>
      </c>
      <c r="AW950" t="s">
        <v>4694</v>
      </c>
      <c r="AX950" t="s">
        <v>4695</v>
      </c>
      <c r="AY950" t="s">
        <v>4696</v>
      </c>
      <c r="AZ950" t="s">
        <v>4697</v>
      </c>
      <c r="BA950" t="s">
        <v>4698</v>
      </c>
      <c r="BB950" t="s">
        <v>4699</v>
      </c>
      <c r="BC950" t="s">
        <v>4700</v>
      </c>
      <c r="BD950" t="s">
        <v>4701</v>
      </c>
      <c r="BE950" t="s">
        <v>4702</v>
      </c>
      <c r="BF950" t="s">
        <v>4703</v>
      </c>
      <c r="BG950" t="s">
        <v>4704</v>
      </c>
      <c r="BH950" t="s">
        <v>4705</v>
      </c>
      <c r="BI950" t="s">
        <v>4706</v>
      </c>
      <c r="BJ950" t="s">
        <v>4707</v>
      </c>
      <c r="BK950" t="s">
        <v>4708</v>
      </c>
      <c r="BL950" t="s">
        <v>25</v>
      </c>
      <c r="BM950" t="s">
        <v>25</v>
      </c>
      <c r="BN950" t="s">
        <v>25</v>
      </c>
      <c r="BO950" t="s">
        <v>25</v>
      </c>
      <c r="BP950" t="s">
        <v>25</v>
      </c>
      <c r="BQ950" t="s">
        <v>25</v>
      </c>
      <c r="BR950" t="s">
        <v>25</v>
      </c>
      <c r="BS950" t="s">
        <v>25</v>
      </c>
      <c r="BT950" t="s">
        <v>25</v>
      </c>
      <c r="BU950" t="s">
        <v>25</v>
      </c>
      <c r="BV950" t="s">
        <v>25</v>
      </c>
      <c r="BW950" t="s">
        <v>25</v>
      </c>
      <c r="BX950" t="s">
        <v>25</v>
      </c>
      <c r="BY950" t="s">
        <v>25</v>
      </c>
      <c r="BZ950" t="s">
        <v>25</v>
      </c>
      <c r="CA950" t="s">
        <v>25</v>
      </c>
      <c r="CB950" t="s">
        <v>25</v>
      </c>
      <c r="CC950" t="s">
        <v>25</v>
      </c>
      <c r="CD950" t="s">
        <v>25</v>
      </c>
      <c r="CE950" t="s">
        <v>25</v>
      </c>
      <c r="CF950" t="s">
        <v>25</v>
      </c>
      <c r="CG950" t="s">
        <v>25</v>
      </c>
      <c r="CH950" t="s">
        <v>25</v>
      </c>
      <c r="CI950" t="s">
        <v>25</v>
      </c>
      <c r="CJ950" t="s">
        <v>25</v>
      </c>
      <c r="CK950" t="s">
        <v>25</v>
      </c>
      <c r="CL950" t="s">
        <v>25</v>
      </c>
      <c r="CM950" t="s">
        <v>25</v>
      </c>
      <c r="CN950" t="s">
        <v>25</v>
      </c>
      <c r="CO950" t="s">
        <v>25</v>
      </c>
      <c r="CP950" t="s">
        <v>25</v>
      </c>
      <c r="CQ950" t="s">
        <v>25</v>
      </c>
      <c r="CR950" t="s">
        <v>25</v>
      </c>
      <c r="CS950" t="s">
        <v>25</v>
      </c>
      <c r="CT950" t="s">
        <v>25</v>
      </c>
      <c r="CU950" t="s">
        <v>25</v>
      </c>
      <c r="CV950" t="s">
        <v>25</v>
      </c>
      <c r="CW950" t="s">
        <v>25</v>
      </c>
      <c r="CX950" t="s">
        <v>25</v>
      </c>
      <c r="CY950" t="s">
        <v>25</v>
      </c>
      <c r="CZ950" t="s">
        <v>25</v>
      </c>
      <c r="DA950" t="s">
        <v>25</v>
      </c>
      <c r="DB950" t="s">
        <v>25</v>
      </c>
      <c r="DC950" t="s">
        <v>25</v>
      </c>
    </row>
    <row r="951" spans="1:107" x14ac:dyDescent="0.2">
      <c r="A951" t="s">
        <v>359</v>
      </c>
      <c r="B951">
        <v>140453136</v>
      </c>
      <c r="C951" t="s">
        <v>116</v>
      </c>
      <c r="D951">
        <v>0</v>
      </c>
      <c r="E951" t="s">
        <v>83</v>
      </c>
      <c r="F951">
        <v>2</v>
      </c>
      <c r="G951" t="s">
        <v>24</v>
      </c>
      <c r="H951">
        <v>1</v>
      </c>
      <c r="I951" t="s">
        <v>25</v>
      </c>
      <c r="J951">
        <v>0</v>
      </c>
      <c r="K951" t="s">
        <v>25</v>
      </c>
      <c r="L951">
        <v>0</v>
      </c>
      <c r="M951">
        <v>0.66700000000000004</v>
      </c>
      <c r="N951" t="s">
        <v>26</v>
      </c>
      <c r="O951" t="s">
        <v>151</v>
      </c>
      <c r="P951" t="s">
        <v>152</v>
      </c>
      <c r="Q951" t="s">
        <v>3262</v>
      </c>
      <c r="R951" t="s">
        <v>3124</v>
      </c>
      <c r="S951" t="s">
        <v>2881</v>
      </c>
      <c r="T951" t="s">
        <v>46</v>
      </c>
      <c r="U951">
        <v>2</v>
      </c>
      <c r="V951">
        <v>600</v>
      </c>
      <c r="W951" t="s">
        <v>30</v>
      </c>
      <c r="X951" t="s">
        <v>4682</v>
      </c>
      <c r="Y951" t="s">
        <v>418</v>
      </c>
      <c r="Z951" t="s">
        <v>4683</v>
      </c>
      <c r="AA951" t="s">
        <v>4684</v>
      </c>
      <c r="AB951" t="s">
        <v>4685</v>
      </c>
      <c r="AC951" t="s">
        <v>4686</v>
      </c>
      <c r="AD951" t="s">
        <v>25</v>
      </c>
      <c r="AE951" t="s">
        <v>418</v>
      </c>
      <c r="AF951" t="s">
        <v>4687</v>
      </c>
      <c r="AG951" t="s">
        <v>418</v>
      </c>
      <c r="AH951" t="s">
        <v>4687</v>
      </c>
      <c r="AI951" t="s">
        <v>4688</v>
      </c>
      <c r="AJ951" t="s">
        <v>2289</v>
      </c>
      <c r="AK951" t="s">
        <v>4689</v>
      </c>
      <c r="AL951" t="s">
        <v>2291</v>
      </c>
      <c r="AM951" t="s">
        <v>2292</v>
      </c>
      <c r="AN951" t="s">
        <v>2293</v>
      </c>
      <c r="AO951" t="s">
        <v>2294</v>
      </c>
      <c r="AP951" t="s">
        <v>4690</v>
      </c>
      <c r="AQ951" t="s">
        <v>4691</v>
      </c>
      <c r="AR951">
        <v>1</v>
      </c>
      <c r="AS951">
        <v>9.1999999999999993</v>
      </c>
      <c r="AT951">
        <v>26</v>
      </c>
      <c r="AU951" t="s">
        <v>4692</v>
      </c>
      <c r="AV951" t="s">
        <v>4693</v>
      </c>
      <c r="AW951" t="s">
        <v>4694</v>
      </c>
      <c r="AX951" t="s">
        <v>4695</v>
      </c>
      <c r="AY951" t="s">
        <v>4696</v>
      </c>
      <c r="AZ951" t="s">
        <v>4697</v>
      </c>
      <c r="BA951" t="s">
        <v>4698</v>
      </c>
      <c r="BB951" t="s">
        <v>4699</v>
      </c>
      <c r="BC951" t="s">
        <v>4700</v>
      </c>
      <c r="BD951" t="s">
        <v>4701</v>
      </c>
      <c r="BE951" t="s">
        <v>4702</v>
      </c>
      <c r="BF951" t="s">
        <v>4703</v>
      </c>
      <c r="BG951" t="s">
        <v>4704</v>
      </c>
      <c r="BH951" t="s">
        <v>4705</v>
      </c>
      <c r="BI951" t="s">
        <v>4706</v>
      </c>
      <c r="BJ951" t="s">
        <v>4707</v>
      </c>
      <c r="BK951" t="s">
        <v>4708</v>
      </c>
      <c r="BL951" t="s">
        <v>25</v>
      </c>
      <c r="BM951" t="s">
        <v>25</v>
      </c>
      <c r="BN951" t="s">
        <v>25</v>
      </c>
      <c r="BO951" t="s">
        <v>25</v>
      </c>
      <c r="BP951" t="s">
        <v>25</v>
      </c>
      <c r="BQ951" t="s">
        <v>25</v>
      </c>
      <c r="BR951" t="s">
        <v>25</v>
      </c>
      <c r="BS951" t="s">
        <v>25</v>
      </c>
      <c r="BT951" t="s">
        <v>25</v>
      </c>
      <c r="BU951" t="s">
        <v>25</v>
      </c>
      <c r="BV951" t="s">
        <v>25</v>
      </c>
      <c r="BW951" t="s">
        <v>25</v>
      </c>
      <c r="BX951" t="s">
        <v>25</v>
      </c>
      <c r="BY951" t="s">
        <v>25</v>
      </c>
      <c r="BZ951" t="s">
        <v>25</v>
      </c>
      <c r="CA951" t="s">
        <v>25</v>
      </c>
      <c r="CB951" t="s">
        <v>25</v>
      </c>
      <c r="CC951" t="s">
        <v>25</v>
      </c>
      <c r="CD951" t="s">
        <v>25</v>
      </c>
      <c r="CE951" t="s">
        <v>25</v>
      </c>
      <c r="CF951" t="s">
        <v>25</v>
      </c>
      <c r="CG951" t="s">
        <v>25</v>
      </c>
      <c r="CH951" t="s">
        <v>25</v>
      </c>
      <c r="CI951" t="s">
        <v>25</v>
      </c>
      <c r="CJ951" t="s">
        <v>25</v>
      </c>
      <c r="CK951" t="s">
        <v>25</v>
      </c>
      <c r="CL951" t="s">
        <v>25</v>
      </c>
      <c r="CM951" t="s">
        <v>25</v>
      </c>
      <c r="CN951" t="s">
        <v>25</v>
      </c>
      <c r="CO951" t="s">
        <v>25</v>
      </c>
      <c r="CP951" t="s">
        <v>25</v>
      </c>
      <c r="CQ951" t="s">
        <v>25</v>
      </c>
      <c r="CR951" t="s">
        <v>25</v>
      </c>
      <c r="CS951" t="s">
        <v>25</v>
      </c>
      <c r="CT951" t="s">
        <v>25</v>
      </c>
      <c r="CU951" t="s">
        <v>25</v>
      </c>
      <c r="CV951" t="s">
        <v>25</v>
      </c>
      <c r="CW951" t="s">
        <v>25</v>
      </c>
      <c r="CX951" t="s">
        <v>25</v>
      </c>
      <c r="CY951" t="s">
        <v>25</v>
      </c>
      <c r="CZ951" t="s">
        <v>25</v>
      </c>
      <c r="DA951" t="s">
        <v>25</v>
      </c>
      <c r="DB951" t="s">
        <v>25</v>
      </c>
      <c r="DC951" t="s">
        <v>25</v>
      </c>
    </row>
    <row r="952" spans="1:107" x14ac:dyDescent="0.2">
      <c r="A952" t="s">
        <v>359</v>
      </c>
      <c r="B952">
        <v>140453137</v>
      </c>
      <c r="C952" t="s">
        <v>116</v>
      </c>
      <c r="D952">
        <v>0</v>
      </c>
      <c r="E952" t="s">
        <v>23</v>
      </c>
      <c r="F952">
        <v>1</v>
      </c>
      <c r="G952" t="s">
        <v>24</v>
      </c>
      <c r="H952">
        <v>1</v>
      </c>
      <c r="I952" t="s">
        <v>25</v>
      </c>
      <c r="J952">
        <v>0</v>
      </c>
      <c r="K952" t="s">
        <v>25</v>
      </c>
      <c r="L952">
        <v>0</v>
      </c>
      <c r="M952">
        <v>0.66700000000000004</v>
      </c>
      <c r="N952" t="s">
        <v>83</v>
      </c>
      <c r="O952" t="s">
        <v>151</v>
      </c>
      <c r="P952" t="s">
        <v>152</v>
      </c>
      <c r="Q952" t="s">
        <v>3262</v>
      </c>
      <c r="R952" t="s">
        <v>2542</v>
      </c>
      <c r="S952" t="s">
        <v>2881</v>
      </c>
      <c r="T952" t="s">
        <v>2544</v>
      </c>
      <c r="U952">
        <v>1</v>
      </c>
      <c r="V952">
        <v>600</v>
      </c>
      <c r="W952" t="s">
        <v>30</v>
      </c>
      <c r="X952" t="s">
        <v>4682</v>
      </c>
      <c r="Y952" t="s">
        <v>418</v>
      </c>
      <c r="Z952" t="s">
        <v>4683</v>
      </c>
      <c r="AA952" t="s">
        <v>4684</v>
      </c>
      <c r="AB952" t="s">
        <v>4685</v>
      </c>
      <c r="AC952" t="s">
        <v>4686</v>
      </c>
      <c r="AD952" t="s">
        <v>25</v>
      </c>
      <c r="AE952" t="s">
        <v>418</v>
      </c>
      <c r="AF952" t="s">
        <v>4687</v>
      </c>
      <c r="AG952" t="s">
        <v>418</v>
      </c>
      <c r="AH952" t="s">
        <v>4687</v>
      </c>
      <c r="AI952" t="s">
        <v>4688</v>
      </c>
      <c r="AJ952" t="s">
        <v>2289</v>
      </c>
      <c r="AK952" t="s">
        <v>4689</v>
      </c>
      <c r="AL952" t="s">
        <v>2291</v>
      </c>
      <c r="AM952" t="s">
        <v>2292</v>
      </c>
      <c r="AN952" t="s">
        <v>2293</v>
      </c>
      <c r="AO952" t="s">
        <v>2294</v>
      </c>
      <c r="AP952" t="s">
        <v>4690</v>
      </c>
      <c r="AQ952" t="s">
        <v>4691</v>
      </c>
      <c r="AR952">
        <v>1</v>
      </c>
      <c r="AS952">
        <v>7.71</v>
      </c>
      <c r="AT952">
        <v>33</v>
      </c>
      <c r="AU952" t="s">
        <v>4709</v>
      </c>
      <c r="AV952" t="s">
        <v>2289</v>
      </c>
      <c r="AW952" t="s">
        <v>4710</v>
      </c>
      <c r="AX952" t="s">
        <v>4371</v>
      </c>
      <c r="AY952" t="s">
        <v>4711</v>
      </c>
      <c r="AZ952" t="s">
        <v>4712</v>
      </c>
      <c r="BA952" t="s">
        <v>4712</v>
      </c>
      <c r="BB952" t="s">
        <v>4712</v>
      </c>
      <c r="BC952" t="s">
        <v>4713</v>
      </c>
      <c r="BD952" t="s">
        <v>4714</v>
      </c>
      <c r="BE952" t="s">
        <v>4715</v>
      </c>
      <c r="BF952" t="s">
        <v>4716</v>
      </c>
      <c r="BG952" t="s">
        <v>4717</v>
      </c>
      <c r="BH952" t="s">
        <v>4718</v>
      </c>
      <c r="BI952" t="s">
        <v>4719</v>
      </c>
      <c r="BJ952" t="s">
        <v>4720</v>
      </c>
      <c r="BK952" t="s">
        <v>4721</v>
      </c>
      <c r="BL952" t="s">
        <v>25</v>
      </c>
      <c r="BM952" t="s">
        <v>25</v>
      </c>
      <c r="BN952" t="s">
        <v>25</v>
      </c>
      <c r="BO952" t="s">
        <v>25</v>
      </c>
      <c r="BP952" t="s">
        <v>25</v>
      </c>
      <c r="BQ952" t="s">
        <v>25</v>
      </c>
      <c r="BR952" t="s">
        <v>25</v>
      </c>
      <c r="BS952" t="s">
        <v>25</v>
      </c>
      <c r="BT952" t="s">
        <v>25</v>
      </c>
      <c r="BU952" t="s">
        <v>25</v>
      </c>
      <c r="BV952" t="s">
        <v>25</v>
      </c>
      <c r="BW952" t="s">
        <v>25</v>
      </c>
      <c r="BX952" t="s">
        <v>25</v>
      </c>
      <c r="BY952" t="s">
        <v>25</v>
      </c>
      <c r="BZ952" t="s">
        <v>25</v>
      </c>
      <c r="CA952" t="s">
        <v>25</v>
      </c>
      <c r="CB952" t="s">
        <v>25</v>
      </c>
      <c r="CC952" t="s">
        <v>25</v>
      </c>
      <c r="CD952" t="s">
        <v>25</v>
      </c>
      <c r="CE952" t="s">
        <v>25</v>
      </c>
      <c r="CF952" t="s">
        <v>25</v>
      </c>
      <c r="CG952" t="s">
        <v>25</v>
      </c>
      <c r="CH952" t="s">
        <v>25</v>
      </c>
      <c r="CI952" t="s">
        <v>25</v>
      </c>
      <c r="CJ952" t="s">
        <v>25</v>
      </c>
      <c r="CK952" t="s">
        <v>25</v>
      </c>
      <c r="CL952" t="s">
        <v>25</v>
      </c>
      <c r="CM952" t="s">
        <v>25</v>
      </c>
      <c r="CN952" t="s">
        <v>25</v>
      </c>
      <c r="CO952" t="s">
        <v>25</v>
      </c>
      <c r="CP952" t="s">
        <v>25</v>
      </c>
      <c r="CQ952" t="s">
        <v>25</v>
      </c>
      <c r="CR952" t="s">
        <v>25</v>
      </c>
      <c r="CS952" t="s">
        <v>25</v>
      </c>
      <c r="CT952" t="s">
        <v>25</v>
      </c>
      <c r="CU952" t="s">
        <v>25</v>
      </c>
      <c r="CV952" t="s">
        <v>25</v>
      </c>
      <c r="CW952" t="s">
        <v>25</v>
      </c>
      <c r="CX952" t="s">
        <v>25</v>
      </c>
      <c r="CY952" t="s">
        <v>25</v>
      </c>
      <c r="CZ952" t="s">
        <v>25</v>
      </c>
      <c r="DA952" t="s">
        <v>25</v>
      </c>
      <c r="DB952" t="s">
        <v>25</v>
      </c>
      <c r="DC952" t="s">
        <v>25</v>
      </c>
    </row>
    <row r="953" spans="1:107" x14ac:dyDescent="0.2">
      <c r="A953" t="s">
        <v>359</v>
      </c>
      <c r="B953">
        <v>140453137</v>
      </c>
      <c r="C953" t="s">
        <v>22</v>
      </c>
      <c r="D953">
        <v>0</v>
      </c>
      <c r="E953" t="s">
        <v>23</v>
      </c>
      <c r="F953">
        <v>1</v>
      </c>
      <c r="G953" t="s">
        <v>24</v>
      </c>
      <c r="H953">
        <v>1</v>
      </c>
      <c r="I953" t="s">
        <v>25</v>
      </c>
      <c r="J953">
        <v>0</v>
      </c>
      <c r="K953" t="s">
        <v>25</v>
      </c>
      <c r="L953">
        <v>0</v>
      </c>
      <c r="M953">
        <v>0.66700000000000004</v>
      </c>
      <c r="N953" t="s">
        <v>83</v>
      </c>
      <c r="O953" t="s">
        <v>151</v>
      </c>
      <c r="P953" t="s">
        <v>152</v>
      </c>
      <c r="Q953" t="s">
        <v>3262</v>
      </c>
      <c r="R953" t="s">
        <v>2542</v>
      </c>
      <c r="S953" t="s">
        <v>2881</v>
      </c>
      <c r="T953" t="s">
        <v>2544</v>
      </c>
      <c r="U953">
        <v>1</v>
      </c>
      <c r="V953">
        <v>600</v>
      </c>
      <c r="W953" t="s">
        <v>30</v>
      </c>
      <c r="X953" t="s">
        <v>4682</v>
      </c>
      <c r="Y953" t="s">
        <v>418</v>
      </c>
      <c r="Z953" t="s">
        <v>4683</v>
      </c>
      <c r="AA953" t="s">
        <v>4684</v>
      </c>
      <c r="AB953" t="s">
        <v>4685</v>
      </c>
      <c r="AC953" t="s">
        <v>4686</v>
      </c>
      <c r="AD953" t="s">
        <v>25</v>
      </c>
      <c r="AE953" t="s">
        <v>418</v>
      </c>
      <c r="AF953" t="s">
        <v>4687</v>
      </c>
      <c r="AG953" t="s">
        <v>418</v>
      </c>
      <c r="AH953" t="s">
        <v>4687</v>
      </c>
      <c r="AI953" t="s">
        <v>4688</v>
      </c>
      <c r="AJ953" t="s">
        <v>2289</v>
      </c>
      <c r="AK953" t="s">
        <v>4689</v>
      </c>
      <c r="AL953" t="s">
        <v>2291</v>
      </c>
      <c r="AM953" t="s">
        <v>2292</v>
      </c>
      <c r="AN953" t="s">
        <v>2293</v>
      </c>
      <c r="AO953" t="s">
        <v>2294</v>
      </c>
      <c r="AP953" t="s">
        <v>4690</v>
      </c>
      <c r="AQ953" t="s">
        <v>4691</v>
      </c>
      <c r="AR953">
        <v>1</v>
      </c>
      <c r="AS953">
        <v>7.71</v>
      </c>
      <c r="AT953">
        <v>33</v>
      </c>
      <c r="AU953" t="s">
        <v>4709</v>
      </c>
      <c r="AV953" t="s">
        <v>2289</v>
      </c>
      <c r="AW953" t="s">
        <v>4710</v>
      </c>
      <c r="AX953" t="s">
        <v>4371</v>
      </c>
      <c r="AY953" t="s">
        <v>4711</v>
      </c>
      <c r="AZ953" t="s">
        <v>4712</v>
      </c>
      <c r="BA953" t="s">
        <v>4712</v>
      </c>
      <c r="BB953" t="s">
        <v>4712</v>
      </c>
      <c r="BC953" t="s">
        <v>4713</v>
      </c>
      <c r="BD953" t="s">
        <v>4714</v>
      </c>
      <c r="BE953" t="s">
        <v>4715</v>
      </c>
      <c r="BF953" t="s">
        <v>4716</v>
      </c>
      <c r="BG953" t="s">
        <v>4717</v>
      </c>
      <c r="BH953" t="s">
        <v>4718</v>
      </c>
      <c r="BI953" t="s">
        <v>4719</v>
      </c>
      <c r="BJ953" t="s">
        <v>4720</v>
      </c>
      <c r="BK953" t="s">
        <v>4721</v>
      </c>
      <c r="BL953" t="s">
        <v>25</v>
      </c>
      <c r="BM953" t="s">
        <v>25</v>
      </c>
      <c r="BN953" t="s">
        <v>25</v>
      </c>
      <c r="BO953" t="s">
        <v>25</v>
      </c>
      <c r="BP953" t="s">
        <v>25</v>
      </c>
      <c r="BQ953" t="s">
        <v>25</v>
      </c>
      <c r="BR953" t="s">
        <v>25</v>
      </c>
      <c r="BS953" t="s">
        <v>25</v>
      </c>
      <c r="BT953" t="s">
        <v>25</v>
      </c>
      <c r="BU953" t="s">
        <v>25</v>
      </c>
      <c r="BV953" t="s">
        <v>25</v>
      </c>
      <c r="BW953" t="s">
        <v>25</v>
      </c>
      <c r="BX953" t="s">
        <v>25</v>
      </c>
      <c r="BY953" t="s">
        <v>25</v>
      </c>
      <c r="BZ953" t="s">
        <v>25</v>
      </c>
      <c r="CA953" t="s">
        <v>25</v>
      </c>
      <c r="CB953" t="s">
        <v>25</v>
      </c>
      <c r="CC953" t="s">
        <v>25</v>
      </c>
      <c r="CD953" t="s">
        <v>25</v>
      </c>
      <c r="CE953" t="s">
        <v>25</v>
      </c>
      <c r="CF953" t="s">
        <v>25</v>
      </c>
      <c r="CG953" t="s">
        <v>25</v>
      </c>
      <c r="CH953" t="s">
        <v>25</v>
      </c>
      <c r="CI953" t="s">
        <v>25</v>
      </c>
      <c r="CJ953" t="s">
        <v>25</v>
      </c>
      <c r="CK953" t="s">
        <v>25</v>
      </c>
      <c r="CL953" t="s">
        <v>25</v>
      </c>
      <c r="CM953" t="s">
        <v>25</v>
      </c>
      <c r="CN953" t="s">
        <v>25</v>
      </c>
      <c r="CO953" t="s">
        <v>25</v>
      </c>
      <c r="CP953" t="s">
        <v>25</v>
      </c>
      <c r="CQ953" t="s">
        <v>25</v>
      </c>
      <c r="CR953" t="s">
        <v>25</v>
      </c>
      <c r="CS953" t="s">
        <v>25</v>
      </c>
      <c r="CT953" t="s">
        <v>25</v>
      </c>
      <c r="CU953" t="s">
        <v>25</v>
      </c>
      <c r="CV953" t="s">
        <v>25</v>
      </c>
      <c r="CW953" t="s">
        <v>25</v>
      </c>
      <c r="CX953" t="s">
        <v>25</v>
      </c>
      <c r="CY953" t="s">
        <v>25</v>
      </c>
      <c r="CZ953" t="s">
        <v>25</v>
      </c>
      <c r="DA953" t="s">
        <v>25</v>
      </c>
      <c r="DB953" t="s">
        <v>25</v>
      </c>
      <c r="DC953" t="s">
        <v>25</v>
      </c>
    </row>
    <row r="954" spans="1:107" x14ac:dyDescent="0.2">
      <c r="A954" t="s">
        <v>359</v>
      </c>
      <c r="B954">
        <v>143013488</v>
      </c>
      <c r="C954" t="s">
        <v>22</v>
      </c>
      <c r="D954">
        <v>0</v>
      </c>
      <c r="E954" t="s">
        <v>23</v>
      </c>
      <c r="F954">
        <v>2</v>
      </c>
      <c r="G954" t="s">
        <v>24</v>
      </c>
      <c r="H954">
        <v>1</v>
      </c>
      <c r="I954" t="s">
        <v>25</v>
      </c>
      <c r="J954">
        <v>0</v>
      </c>
      <c r="K954" t="s">
        <v>25</v>
      </c>
      <c r="L954">
        <v>0</v>
      </c>
      <c r="M954">
        <v>0.66700000000000004</v>
      </c>
      <c r="N954" t="s">
        <v>26</v>
      </c>
      <c r="O954" t="s">
        <v>95</v>
      </c>
      <c r="P954" t="s">
        <v>25</v>
      </c>
      <c r="Q954" t="s">
        <v>25</v>
      </c>
      <c r="R954" t="s">
        <v>25</v>
      </c>
      <c r="S954" t="s">
        <v>25</v>
      </c>
      <c r="T954" t="s">
        <v>25</v>
      </c>
      <c r="U954" t="s">
        <v>25</v>
      </c>
      <c r="V954" t="s">
        <v>25</v>
      </c>
      <c r="W954" t="s">
        <v>2411</v>
      </c>
      <c r="X954" t="s">
        <v>4722</v>
      </c>
      <c r="Y954" t="s">
        <v>4723</v>
      </c>
      <c r="Z954" t="s">
        <v>4724</v>
      </c>
      <c r="AA954" t="s">
        <v>4725</v>
      </c>
      <c r="AB954" t="s">
        <v>4726</v>
      </c>
      <c r="AC954" t="s">
        <v>4727</v>
      </c>
      <c r="AD954" t="s">
        <v>25</v>
      </c>
      <c r="AE954" t="s">
        <v>4723</v>
      </c>
      <c r="AF954" t="s">
        <v>4728</v>
      </c>
      <c r="AG954" t="s">
        <v>419</v>
      </c>
      <c r="AH954" t="s">
        <v>4729</v>
      </c>
      <c r="AI954" t="s">
        <v>25</v>
      </c>
      <c r="AJ954" t="s">
        <v>25</v>
      </c>
      <c r="AK954" t="s">
        <v>25</v>
      </c>
      <c r="AL954" t="s">
        <v>25</v>
      </c>
      <c r="AM954" t="s">
        <v>25</v>
      </c>
      <c r="AN954" t="s">
        <v>25</v>
      </c>
      <c r="AO954" t="s">
        <v>25</v>
      </c>
      <c r="AP954" t="s">
        <v>25</v>
      </c>
      <c r="AQ954" t="s">
        <v>25</v>
      </c>
      <c r="AR954">
        <v>1</v>
      </c>
      <c r="AS954">
        <v>5.19</v>
      </c>
      <c r="AT954">
        <v>8.6</v>
      </c>
      <c r="AU954" t="s">
        <v>4730</v>
      </c>
      <c r="AV954" t="s">
        <v>2411</v>
      </c>
      <c r="AW954" t="s">
        <v>31</v>
      </c>
      <c r="AX954" t="s">
        <v>2298</v>
      </c>
      <c r="AY954" t="s">
        <v>2697</v>
      </c>
      <c r="AZ954" t="s">
        <v>31</v>
      </c>
      <c r="BA954" t="s">
        <v>4731</v>
      </c>
      <c r="BB954" t="s">
        <v>4732</v>
      </c>
      <c r="BC954">
        <v>274204</v>
      </c>
      <c r="BD954" t="s">
        <v>4733</v>
      </c>
      <c r="BE954" t="s">
        <v>2822</v>
      </c>
      <c r="BF954" t="s">
        <v>2304</v>
      </c>
      <c r="BG954" t="s">
        <v>2305</v>
      </c>
      <c r="BH954">
        <v>1</v>
      </c>
      <c r="BI954" t="s">
        <v>2556</v>
      </c>
      <c r="BJ954" t="s">
        <v>26</v>
      </c>
      <c r="BK954" t="s">
        <v>23</v>
      </c>
      <c r="BL954" t="s">
        <v>23</v>
      </c>
      <c r="BM954" t="s">
        <v>4730</v>
      </c>
      <c r="BN954">
        <v>1.6152000000000001E-4</v>
      </c>
      <c r="BO954">
        <v>30956</v>
      </c>
      <c r="BP954">
        <v>8724</v>
      </c>
      <c r="BQ954">
        <v>838</v>
      </c>
      <c r="BR954">
        <v>302</v>
      </c>
      <c r="BS954">
        <v>1620</v>
      </c>
      <c r="BT954">
        <v>3490</v>
      </c>
      <c r="BU954">
        <v>15000</v>
      </c>
      <c r="BV954">
        <v>982</v>
      </c>
      <c r="BW954">
        <v>17114</v>
      </c>
      <c r="BX954">
        <v>13842</v>
      </c>
      <c r="BY954">
        <v>1.14626E-4</v>
      </c>
      <c r="BZ954">
        <v>1.1933200000000001E-3</v>
      </c>
      <c r="CA954">
        <v>0</v>
      </c>
      <c r="CB954">
        <v>0</v>
      </c>
      <c r="CC954">
        <v>0</v>
      </c>
      <c r="CD954">
        <v>1.3333299999999999E-4</v>
      </c>
      <c r="CE954">
        <v>1.01833E-3</v>
      </c>
      <c r="CF954">
        <v>1.16863E-4</v>
      </c>
      <c r="CG954">
        <v>2.16732E-4</v>
      </c>
      <c r="CH954" t="s">
        <v>23</v>
      </c>
      <c r="CI954" t="s">
        <v>4730</v>
      </c>
      <c r="CJ954">
        <v>2.9026399999999998E-4</v>
      </c>
      <c r="CK954">
        <v>241160</v>
      </c>
      <c r="CL954">
        <v>14992</v>
      </c>
      <c r="CM954">
        <v>33502</v>
      </c>
      <c r="CN954">
        <v>9770</v>
      </c>
      <c r="CO954">
        <v>17138</v>
      </c>
      <c r="CP954">
        <v>20736</v>
      </c>
      <c r="CQ954">
        <v>108862</v>
      </c>
      <c r="CR954">
        <v>5430</v>
      </c>
      <c r="CS954">
        <v>132586</v>
      </c>
      <c r="CT954">
        <v>108574</v>
      </c>
      <c r="CU954" s="36">
        <v>6.67022E-5</v>
      </c>
      <c r="CV954">
        <v>3.5818800000000001E-4</v>
      </c>
      <c r="CW954">
        <v>3.0706199999999998E-4</v>
      </c>
      <c r="CX954">
        <v>0</v>
      </c>
      <c r="CY954">
        <v>1.9290099999999999E-4</v>
      </c>
      <c r="CZ954">
        <v>4.59297E-4</v>
      </c>
      <c r="DA954">
        <v>0</v>
      </c>
      <c r="DB954">
        <v>2.7906399999999998E-4</v>
      </c>
      <c r="DC954">
        <v>3.0393999999999999E-4</v>
      </c>
    </row>
    <row r="955" spans="1:107" x14ac:dyDescent="0.2">
      <c r="A955" t="s">
        <v>359</v>
      </c>
      <c r="B955">
        <v>143013488</v>
      </c>
      <c r="C955" t="s">
        <v>22</v>
      </c>
      <c r="D955">
        <v>0</v>
      </c>
      <c r="E955" t="s">
        <v>23</v>
      </c>
      <c r="F955">
        <v>2</v>
      </c>
      <c r="G955" t="s">
        <v>24</v>
      </c>
      <c r="H955">
        <v>1</v>
      </c>
      <c r="I955" t="s">
        <v>25</v>
      </c>
      <c r="J955">
        <v>0</v>
      </c>
      <c r="K955" t="s">
        <v>25</v>
      </c>
      <c r="L955">
        <v>0</v>
      </c>
      <c r="M955">
        <v>0.66700000000000004</v>
      </c>
      <c r="N955" t="s">
        <v>26</v>
      </c>
      <c r="O955" t="s">
        <v>95</v>
      </c>
      <c r="P955" t="s">
        <v>25</v>
      </c>
      <c r="Q955" t="s">
        <v>25</v>
      </c>
      <c r="R955" t="s">
        <v>25</v>
      </c>
      <c r="S955" t="s">
        <v>25</v>
      </c>
      <c r="T955" t="s">
        <v>25</v>
      </c>
      <c r="U955" t="s">
        <v>25</v>
      </c>
      <c r="V955" t="s">
        <v>25</v>
      </c>
      <c r="W955" t="s">
        <v>2411</v>
      </c>
      <c r="X955" t="s">
        <v>4734</v>
      </c>
      <c r="Y955" t="s">
        <v>4735</v>
      </c>
      <c r="Z955" t="s">
        <v>4724</v>
      </c>
      <c r="AA955" t="s">
        <v>4725</v>
      </c>
      <c r="AB955" t="s">
        <v>4726</v>
      </c>
      <c r="AC955" t="s">
        <v>4736</v>
      </c>
      <c r="AD955" t="s">
        <v>25</v>
      </c>
      <c r="AE955" t="s">
        <v>4723</v>
      </c>
      <c r="AF955" t="s">
        <v>4728</v>
      </c>
      <c r="AG955" t="s">
        <v>419</v>
      </c>
      <c r="AH955" t="s">
        <v>4729</v>
      </c>
      <c r="AI955" t="s">
        <v>25</v>
      </c>
      <c r="AJ955" t="s">
        <v>25</v>
      </c>
      <c r="AK955" t="s">
        <v>25</v>
      </c>
      <c r="AL955" t="s">
        <v>25</v>
      </c>
      <c r="AM955" t="s">
        <v>25</v>
      </c>
      <c r="AN955" t="s">
        <v>25</v>
      </c>
      <c r="AO955" t="s">
        <v>25</v>
      </c>
      <c r="AP955" t="s">
        <v>25</v>
      </c>
      <c r="AQ955" t="s">
        <v>25</v>
      </c>
      <c r="AR955">
        <v>1</v>
      </c>
      <c r="AS955">
        <v>5.19</v>
      </c>
      <c r="AT955">
        <v>8.6</v>
      </c>
      <c r="AU955" t="s">
        <v>4730</v>
      </c>
      <c r="AV955" t="s">
        <v>2411</v>
      </c>
      <c r="AW955" t="s">
        <v>31</v>
      </c>
      <c r="AX955" t="s">
        <v>2298</v>
      </c>
      <c r="AY955" t="s">
        <v>2697</v>
      </c>
      <c r="AZ955" t="s">
        <v>31</v>
      </c>
      <c r="BA955" t="s">
        <v>4731</v>
      </c>
      <c r="BB955" t="s">
        <v>4732</v>
      </c>
      <c r="BC955">
        <v>274204</v>
      </c>
      <c r="BD955" t="s">
        <v>4733</v>
      </c>
      <c r="BE955" t="s">
        <v>2822</v>
      </c>
      <c r="BF955" t="s">
        <v>2304</v>
      </c>
      <c r="BG955" t="s">
        <v>2305</v>
      </c>
      <c r="BH955">
        <v>1</v>
      </c>
      <c r="BI955" t="s">
        <v>2556</v>
      </c>
      <c r="BJ955" t="s">
        <v>26</v>
      </c>
      <c r="BK955" t="s">
        <v>23</v>
      </c>
      <c r="BL955" t="s">
        <v>23</v>
      </c>
      <c r="BM955" t="s">
        <v>4730</v>
      </c>
      <c r="BN955">
        <v>1.6152000000000001E-4</v>
      </c>
      <c r="BO955">
        <v>30956</v>
      </c>
      <c r="BP955">
        <v>8724</v>
      </c>
      <c r="BQ955">
        <v>838</v>
      </c>
      <c r="BR955">
        <v>302</v>
      </c>
      <c r="BS955">
        <v>1620</v>
      </c>
      <c r="BT955">
        <v>3490</v>
      </c>
      <c r="BU955">
        <v>15000</v>
      </c>
      <c r="BV955">
        <v>982</v>
      </c>
      <c r="BW955">
        <v>17114</v>
      </c>
      <c r="BX955">
        <v>13842</v>
      </c>
      <c r="BY955">
        <v>1.14626E-4</v>
      </c>
      <c r="BZ955">
        <v>1.1933200000000001E-3</v>
      </c>
      <c r="CA955">
        <v>0</v>
      </c>
      <c r="CB955">
        <v>0</v>
      </c>
      <c r="CC955">
        <v>0</v>
      </c>
      <c r="CD955">
        <v>1.3333299999999999E-4</v>
      </c>
      <c r="CE955">
        <v>1.01833E-3</v>
      </c>
      <c r="CF955">
        <v>1.16863E-4</v>
      </c>
      <c r="CG955">
        <v>2.16732E-4</v>
      </c>
      <c r="CH955" t="s">
        <v>23</v>
      </c>
      <c r="CI955" t="s">
        <v>4730</v>
      </c>
      <c r="CJ955">
        <v>2.9026399999999998E-4</v>
      </c>
      <c r="CK955">
        <v>241160</v>
      </c>
      <c r="CL955">
        <v>14992</v>
      </c>
      <c r="CM955">
        <v>33502</v>
      </c>
      <c r="CN955">
        <v>9770</v>
      </c>
      <c r="CO955">
        <v>17138</v>
      </c>
      <c r="CP955">
        <v>20736</v>
      </c>
      <c r="CQ955">
        <v>108862</v>
      </c>
      <c r="CR955">
        <v>5430</v>
      </c>
      <c r="CS955">
        <v>132586</v>
      </c>
      <c r="CT955">
        <v>108574</v>
      </c>
      <c r="CU955" s="36">
        <v>6.67022E-5</v>
      </c>
      <c r="CV955">
        <v>3.5818800000000001E-4</v>
      </c>
      <c r="CW955">
        <v>3.0706199999999998E-4</v>
      </c>
      <c r="CX955">
        <v>0</v>
      </c>
      <c r="CY955">
        <v>1.9290099999999999E-4</v>
      </c>
      <c r="CZ955">
        <v>4.59297E-4</v>
      </c>
      <c r="DA955">
        <v>0</v>
      </c>
      <c r="DB955">
        <v>2.7906399999999998E-4</v>
      </c>
      <c r="DC955">
        <v>3.0393999999999999E-4</v>
      </c>
    </row>
    <row r="956" spans="1:107" x14ac:dyDescent="0.2">
      <c r="A956" t="s">
        <v>359</v>
      </c>
      <c r="B956">
        <v>143013488</v>
      </c>
      <c r="C956" t="s">
        <v>22</v>
      </c>
      <c r="D956">
        <v>0</v>
      </c>
      <c r="E956" t="s">
        <v>23</v>
      </c>
      <c r="F956">
        <v>2</v>
      </c>
      <c r="G956" t="s">
        <v>24</v>
      </c>
      <c r="H956">
        <v>1</v>
      </c>
      <c r="I956" t="s">
        <v>25</v>
      </c>
      <c r="J956">
        <v>0</v>
      </c>
      <c r="K956" t="s">
        <v>25</v>
      </c>
      <c r="L956">
        <v>0</v>
      </c>
      <c r="M956">
        <v>0.66700000000000004</v>
      </c>
      <c r="N956" t="s">
        <v>26</v>
      </c>
      <c r="O956" t="s">
        <v>95</v>
      </c>
      <c r="P956" t="s">
        <v>25</v>
      </c>
      <c r="Q956" t="s">
        <v>25</v>
      </c>
      <c r="R956" t="s">
        <v>25</v>
      </c>
      <c r="S956" t="s">
        <v>25</v>
      </c>
      <c r="T956" t="s">
        <v>25</v>
      </c>
      <c r="U956" t="s">
        <v>25</v>
      </c>
      <c r="V956" t="s">
        <v>25</v>
      </c>
      <c r="W956" t="s">
        <v>2411</v>
      </c>
      <c r="X956" t="s">
        <v>25</v>
      </c>
      <c r="Y956" t="s">
        <v>25</v>
      </c>
      <c r="Z956" t="s">
        <v>25</v>
      </c>
      <c r="AA956" t="s">
        <v>25</v>
      </c>
      <c r="AB956" t="s">
        <v>25</v>
      </c>
      <c r="AC956" t="s">
        <v>25</v>
      </c>
      <c r="AD956" t="s">
        <v>25</v>
      </c>
      <c r="AE956" t="s">
        <v>4735</v>
      </c>
      <c r="AF956" t="s">
        <v>4728</v>
      </c>
      <c r="AG956" t="s">
        <v>419</v>
      </c>
      <c r="AH956" t="s">
        <v>4729</v>
      </c>
      <c r="AI956" t="s">
        <v>25</v>
      </c>
      <c r="AJ956" t="s">
        <v>25</v>
      </c>
      <c r="AK956" t="s">
        <v>25</v>
      </c>
      <c r="AL956" t="s">
        <v>25</v>
      </c>
      <c r="AM956" t="s">
        <v>25</v>
      </c>
      <c r="AN956" t="s">
        <v>25</v>
      </c>
      <c r="AO956" t="s">
        <v>25</v>
      </c>
      <c r="AP956" t="s">
        <v>25</v>
      </c>
      <c r="AQ956" t="s">
        <v>25</v>
      </c>
      <c r="AR956">
        <v>1</v>
      </c>
      <c r="AS956">
        <v>5.19</v>
      </c>
      <c r="AT956">
        <v>8.6</v>
      </c>
      <c r="AU956" t="s">
        <v>4730</v>
      </c>
      <c r="AV956" t="s">
        <v>2411</v>
      </c>
      <c r="AW956" t="s">
        <v>31</v>
      </c>
      <c r="AX956" t="s">
        <v>2298</v>
      </c>
      <c r="AY956" t="s">
        <v>2697</v>
      </c>
      <c r="AZ956" t="s">
        <v>31</v>
      </c>
      <c r="BA956" t="s">
        <v>4731</v>
      </c>
      <c r="BB956" t="s">
        <v>4732</v>
      </c>
      <c r="BC956">
        <v>274204</v>
      </c>
      <c r="BD956" t="s">
        <v>4733</v>
      </c>
      <c r="BE956" t="s">
        <v>2822</v>
      </c>
      <c r="BF956" t="s">
        <v>2304</v>
      </c>
      <c r="BG956" t="s">
        <v>2305</v>
      </c>
      <c r="BH956">
        <v>1</v>
      </c>
      <c r="BI956" t="s">
        <v>2556</v>
      </c>
      <c r="BJ956" t="s">
        <v>26</v>
      </c>
      <c r="BK956" t="s">
        <v>23</v>
      </c>
      <c r="BL956" t="s">
        <v>23</v>
      </c>
      <c r="BM956" t="s">
        <v>4730</v>
      </c>
      <c r="BN956">
        <v>1.6152000000000001E-4</v>
      </c>
      <c r="BO956">
        <v>30956</v>
      </c>
      <c r="BP956">
        <v>8724</v>
      </c>
      <c r="BQ956">
        <v>838</v>
      </c>
      <c r="BR956">
        <v>302</v>
      </c>
      <c r="BS956">
        <v>1620</v>
      </c>
      <c r="BT956">
        <v>3490</v>
      </c>
      <c r="BU956">
        <v>15000</v>
      </c>
      <c r="BV956">
        <v>982</v>
      </c>
      <c r="BW956">
        <v>17114</v>
      </c>
      <c r="BX956">
        <v>13842</v>
      </c>
      <c r="BY956">
        <v>1.14626E-4</v>
      </c>
      <c r="BZ956">
        <v>1.1933200000000001E-3</v>
      </c>
      <c r="CA956">
        <v>0</v>
      </c>
      <c r="CB956">
        <v>0</v>
      </c>
      <c r="CC956">
        <v>0</v>
      </c>
      <c r="CD956">
        <v>1.3333299999999999E-4</v>
      </c>
      <c r="CE956">
        <v>1.01833E-3</v>
      </c>
      <c r="CF956">
        <v>1.16863E-4</v>
      </c>
      <c r="CG956">
        <v>2.16732E-4</v>
      </c>
      <c r="CH956" t="s">
        <v>23</v>
      </c>
      <c r="CI956" t="s">
        <v>4730</v>
      </c>
      <c r="CJ956">
        <v>2.9026399999999998E-4</v>
      </c>
      <c r="CK956">
        <v>241160</v>
      </c>
      <c r="CL956">
        <v>14992</v>
      </c>
      <c r="CM956">
        <v>33502</v>
      </c>
      <c r="CN956">
        <v>9770</v>
      </c>
      <c r="CO956">
        <v>17138</v>
      </c>
      <c r="CP956">
        <v>20736</v>
      </c>
      <c r="CQ956">
        <v>108862</v>
      </c>
      <c r="CR956">
        <v>5430</v>
      </c>
      <c r="CS956">
        <v>132586</v>
      </c>
      <c r="CT956">
        <v>108574</v>
      </c>
      <c r="CU956" s="36">
        <v>6.67022E-5</v>
      </c>
      <c r="CV956">
        <v>3.5818800000000001E-4</v>
      </c>
      <c r="CW956">
        <v>3.0706199999999998E-4</v>
      </c>
      <c r="CX956">
        <v>0</v>
      </c>
      <c r="CY956">
        <v>1.9290099999999999E-4</v>
      </c>
      <c r="CZ956">
        <v>4.59297E-4</v>
      </c>
      <c r="DA956">
        <v>0</v>
      </c>
      <c r="DB956">
        <v>2.7906399999999998E-4</v>
      </c>
      <c r="DC956">
        <v>3.0393999999999999E-4</v>
      </c>
    </row>
    <row r="957" spans="1:107" x14ac:dyDescent="0.2">
      <c r="A957" t="s">
        <v>359</v>
      </c>
      <c r="B957">
        <v>143018934</v>
      </c>
      <c r="C957" t="s">
        <v>22</v>
      </c>
      <c r="D957">
        <v>0</v>
      </c>
      <c r="E957" t="s">
        <v>26</v>
      </c>
      <c r="F957">
        <v>1</v>
      </c>
      <c r="G957" t="s">
        <v>24</v>
      </c>
      <c r="H957">
        <v>1</v>
      </c>
      <c r="I957" t="s">
        <v>25</v>
      </c>
      <c r="J957">
        <v>0</v>
      </c>
      <c r="K957" t="s">
        <v>25</v>
      </c>
      <c r="L957">
        <v>0</v>
      </c>
      <c r="M957">
        <v>0.66700000000000004</v>
      </c>
      <c r="N957" t="s">
        <v>46</v>
      </c>
      <c r="O957" t="s">
        <v>151</v>
      </c>
      <c r="P957" t="s">
        <v>152</v>
      </c>
      <c r="Q957" t="s">
        <v>3124</v>
      </c>
      <c r="R957" t="s">
        <v>2876</v>
      </c>
      <c r="S957" t="s">
        <v>46</v>
      </c>
      <c r="T957" t="s">
        <v>2878</v>
      </c>
      <c r="U957">
        <v>2</v>
      </c>
      <c r="V957">
        <v>230</v>
      </c>
      <c r="W957" t="s">
        <v>2411</v>
      </c>
      <c r="X957" t="s">
        <v>4722</v>
      </c>
      <c r="Y957" t="s">
        <v>4723</v>
      </c>
      <c r="Z957" t="s">
        <v>4724</v>
      </c>
      <c r="AA957" t="s">
        <v>4725</v>
      </c>
      <c r="AB957" t="s">
        <v>4726</v>
      </c>
      <c r="AC957" t="s">
        <v>4727</v>
      </c>
      <c r="AD957" t="s">
        <v>25</v>
      </c>
      <c r="AE957" t="s">
        <v>4723</v>
      </c>
      <c r="AF957" t="s">
        <v>4728</v>
      </c>
      <c r="AG957" t="s">
        <v>419</v>
      </c>
      <c r="AH957" t="s">
        <v>4729</v>
      </c>
      <c r="AI957" t="s">
        <v>25</v>
      </c>
      <c r="AJ957" t="s">
        <v>25</v>
      </c>
      <c r="AK957" t="s">
        <v>25</v>
      </c>
      <c r="AL957" t="s">
        <v>25</v>
      </c>
      <c r="AM957" t="s">
        <v>25</v>
      </c>
      <c r="AN957" t="s">
        <v>25</v>
      </c>
      <c r="AO957" t="s">
        <v>25</v>
      </c>
      <c r="AP957" t="s">
        <v>25</v>
      </c>
      <c r="AQ957" t="s">
        <v>25</v>
      </c>
      <c r="AR957">
        <v>1</v>
      </c>
      <c r="AS957">
        <v>8.0399999999999991</v>
      </c>
      <c r="AT957">
        <v>29.7</v>
      </c>
      <c r="AU957" t="s">
        <v>4737</v>
      </c>
      <c r="AV957" t="s">
        <v>2411</v>
      </c>
      <c r="AW957" t="s">
        <v>2570</v>
      </c>
      <c r="AX957" t="s">
        <v>2298</v>
      </c>
      <c r="AY957" t="s">
        <v>4489</v>
      </c>
      <c r="AZ957" t="s">
        <v>2570</v>
      </c>
      <c r="BA957" t="s">
        <v>4738</v>
      </c>
      <c r="BB957" t="s">
        <v>4739</v>
      </c>
      <c r="BC957">
        <v>32571</v>
      </c>
      <c r="BD957" t="s">
        <v>4740</v>
      </c>
      <c r="BE957" t="s">
        <v>2822</v>
      </c>
      <c r="BF957" t="s">
        <v>2304</v>
      </c>
      <c r="BG957" t="s">
        <v>2305</v>
      </c>
      <c r="BH957">
        <v>3</v>
      </c>
      <c r="BI957" t="s">
        <v>2556</v>
      </c>
      <c r="BJ957" t="s">
        <v>46</v>
      </c>
      <c r="BK957" t="s">
        <v>26</v>
      </c>
      <c r="BL957" t="s">
        <v>25</v>
      </c>
      <c r="BM957" t="s">
        <v>25</v>
      </c>
      <c r="BN957" t="s">
        <v>25</v>
      </c>
      <c r="BO957" t="s">
        <v>25</v>
      </c>
      <c r="BP957" t="s">
        <v>25</v>
      </c>
      <c r="BQ957" t="s">
        <v>25</v>
      </c>
      <c r="BR957" t="s">
        <v>25</v>
      </c>
      <c r="BS957" t="s">
        <v>25</v>
      </c>
      <c r="BT957" t="s">
        <v>25</v>
      </c>
      <c r="BU957" t="s">
        <v>25</v>
      </c>
      <c r="BV957" t="s">
        <v>25</v>
      </c>
      <c r="BW957" t="s">
        <v>25</v>
      </c>
      <c r="BX957" t="s">
        <v>25</v>
      </c>
      <c r="BY957" t="s">
        <v>25</v>
      </c>
      <c r="BZ957" t="s">
        <v>25</v>
      </c>
      <c r="CA957" t="s">
        <v>25</v>
      </c>
      <c r="CB957" t="s">
        <v>25</v>
      </c>
      <c r="CC957" t="s">
        <v>25</v>
      </c>
      <c r="CD957" t="s">
        <v>25</v>
      </c>
      <c r="CE957" t="s">
        <v>25</v>
      </c>
      <c r="CF957" t="s">
        <v>25</v>
      </c>
      <c r="CG957" t="s">
        <v>25</v>
      </c>
      <c r="CH957" t="s">
        <v>26</v>
      </c>
      <c r="CI957" t="s">
        <v>4737</v>
      </c>
      <c r="CJ957" s="36">
        <v>8.1346399999999994E-6</v>
      </c>
      <c r="CK957">
        <v>245862</v>
      </c>
      <c r="CL957">
        <v>15280</v>
      </c>
      <c r="CM957">
        <v>33554</v>
      </c>
      <c r="CN957">
        <v>9842</v>
      </c>
      <c r="CO957">
        <v>17240</v>
      </c>
      <c r="CP957">
        <v>22246</v>
      </c>
      <c r="CQ957">
        <v>111464</v>
      </c>
      <c r="CR957">
        <v>5476</v>
      </c>
      <c r="CS957">
        <v>134708</v>
      </c>
      <c r="CT957">
        <v>111154</v>
      </c>
      <c r="CU957" s="36">
        <v>6.5444999999999994E-5</v>
      </c>
      <c r="CV957">
        <v>0</v>
      </c>
      <c r="CW957">
        <v>0</v>
      </c>
      <c r="CX957">
        <v>0</v>
      </c>
      <c r="CY957">
        <v>0</v>
      </c>
      <c r="CZ957" s="36">
        <v>8.9715099999999994E-6</v>
      </c>
      <c r="DA957">
        <v>0</v>
      </c>
      <c r="DB957">
        <v>0</v>
      </c>
      <c r="DC957" s="36">
        <v>1.7993099999999999E-5</v>
      </c>
    </row>
    <row r="958" spans="1:107" x14ac:dyDescent="0.2">
      <c r="A958" t="s">
        <v>359</v>
      </c>
      <c r="B958">
        <v>143018934</v>
      </c>
      <c r="C958" t="s">
        <v>22</v>
      </c>
      <c r="D958">
        <v>0</v>
      </c>
      <c r="E958" t="s">
        <v>26</v>
      </c>
      <c r="F958">
        <v>1</v>
      </c>
      <c r="G958" t="s">
        <v>24</v>
      </c>
      <c r="H958">
        <v>1</v>
      </c>
      <c r="I958" t="s">
        <v>25</v>
      </c>
      <c r="J958">
        <v>0</v>
      </c>
      <c r="K958" t="s">
        <v>25</v>
      </c>
      <c r="L958">
        <v>0</v>
      </c>
      <c r="M958">
        <v>0.66700000000000004</v>
      </c>
      <c r="N958" t="s">
        <v>46</v>
      </c>
      <c r="O958" t="s">
        <v>151</v>
      </c>
      <c r="P958" t="s">
        <v>152</v>
      </c>
      <c r="Q958" t="s">
        <v>3124</v>
      </c>
      <c r="R958" t="s">
        <v>2876</v>
      </c>
      <c r="S958" t="s">
        <v>46</v>
      </c>
      <c r="T958" t="s">
        <v>2878</v>
      </c>
      <c r="U958">
        <v>2</v>
      </c>
      <c r="V958">
        <v>230</v>
      </c>
      <c r="W958" t="s">
        <v>2411</v>
      </c>
      <c r="X958" t="s">
        <v>4734</v>
      </c>
      <c r="Y958" t="s">
        <v>4735</v>
      </c>
      <c r="Z958" t="s">
        <v>4724</v>
      </c>
      <c r="AA958" t="s">
        <v>4725</v>
      </c>
      <c r="AB958" t="s">
        <v>4726</v>
      </c>
      <c r="AC958" t="s">
        <v>4736</v>
      </c>
      <c r="AD958" t="s">
        <v>25</v>
      </c>
      <c r="AE958" t="s">
        <v>4723</v>
      </c>
      <c r="AF958" t="s">
        <v>4728</v>
      </c>
      <c r="AG958" t="s">
        <v>419</v>
      </c>
      <c r="AH958" t="s">
        <v>4729</v>
      </c>
      <c r="AI958" t="s">
        <v>25</v>
      </c>
      <c r="AJ958" t="s">
        <v>25</v>
      </c>
      <c r="AK958" t="s">
        <v>25</v>
      </c>
      <c r="AL958" t="s">
        <v>25</v>
      </c>
      <c r="AM958" t="s">
        <v>25</v>
      </c>
      <c r="AN958" t="s">
        <v>25</v>
      </c>
      <c r="AO958" t="s">
        <v>25</v>
      </c>
      <c r="AP958" t="s">
        <v>25</v>
      </c>
      <c r="AQ958" t="s">
        <v>25</v>
      </c>
      <c r="AR958">
        <v>1</v>
      </c>
      <c r="AS958">
        <v>8.0399999999999991</v>
      </c>
      <c r="AT958">
        <v>29.7</v>
      </c>
      <c r="AU958" t="s">
        <v>4737</v>
      </c>
      <c r="AV958" t="s">
        <v>2411</v>
      </c>
      <c r="AW958" t="s">
        <v>2570</v>
      </c>
      <c r="AX958" t="s">
        <v>2298</v>
      </c>
      <c r="AY958" t="s">
        <v>4489</v>
      </c>
      <c r="AZ958" t="s">
        <v>2570</v>
      </c>
      <c r="BA958" t="s">
        <v>4738</v>
      </c>
      <c r="BB958" t="s">
        <v>4739</v>
      </c>
      <c r="BC958">
        <v>32571</v>
      </c>
      <c r="BD958" t="s">
        <v>4740</v>
      </c>
      <c r="BE958" t="s">
        <v>2822</v>
      </c>
      <c r="BF958" t="s">
        <v>2304</v>
      </c>
      <c r="BG958" t="s">
        <v>2305</v>
      </c>
      <c r="BH958">
        <v>3</v>
      </c>
      <c r="BI958" t="s">
        <v>2556</v>
      </c>
      <c r="BJ958" t="s">
        <v>46</v>
      </c>
      <c r="BK958" t="s">
        <v>26</v>
      </c>
      <c r="BL958" t="s">
        <v>25</v>
      </c>
      <c r="BM958" t="s">
        <v>25</v>
      </c>
      <c r="BN958" t="s">
        <v>25</v>
      </c>
      <c r="BO958" t="s">
        <v>25</v>
      </c>
      <c r="BP958" t="s">
        <v>25</v>
      </c>
      <c r="BQ958" t="s">
        <v>25</v>
      </c>
      <c r="BR958" t="s">
        <v>25</v>
      </c>
      <c r="BS958" t="s">
        <v>25</v>
      </c>
      <c r="BT958" t="s">
        <v>25</v>
      </c>
      <c r="BU958" t="s">
        <v>25</v>
      </c>
      <c r="BV958" t="s">
        <v>25</v>
      </c>
      <c r="BW958" t="s">
        <v>25</v>
      </c>
      <c r="BX958" t="s">
        <v>25</v>
      </c>
      <c r="BY958" t="s">
        <v>25</v>
      </c>
      <c r="BZ958" t="s">
        <v>25</v>
      </c>
      <c r="CA958" t="s">
        <v>25</v>
      </c>
      <c r="CB958" t="s">
        <v>25</v>
      </c>
      <c r="CC958" t="s">
        <v>25</v>
      </c>
      <c r="CD958" t="s">
        <v>25</v>
      </c>
      <c r="CE958" t="s">
        <v>25</v>
      </c>
      <c r="CF958" t="s">
        <v>25</v>
      </c>
      <c r="CG958" t="s">
        <v>25</v>
      </c>
      <c r="CH958" t="s">
        <v>26</v>
      </c>
      <c r="CI958" t="s">
        <v>4737</v>
      </c>
      <c r="CJ958" s="36">
        <v>8.1346399999999994E-6</v>
      </c>
      <c r="CK958">
        <v>245862</v>
      </c>
      <c r="CL958">
        <v>15280</v>
      </c>
      <c r="CM958">
        <v>33554</v>
      </c>
      <c r="CN958">
        <v>9842</v>
      </c>
      <c r="CO958">
        <v>17240</v>
      </c>
      <c r="CP958">
        <v>22246</v>
      </c>
      <c r="CQ958">
        <v>111464</v>
      </c>
      <c r="CR958">
        <v>5476</v>
      </c>
      <c r="CS958">
        <v>134708</v>
      </c>
      <c r="CT958">
        <v>111154</v>
      </c>
      <c r="CU958" s="36">
        <v>6.5444999999999994E-5</v>
      </c>
      <c r="CV958">
        <v>0</v>
      </c>
      <c r="CW958">
        <v>0</v>
      </c>
      <c r="CX958">
        <v>0</v>
      </c>
      <c r="CY958">
        <v>0</v>
      </c>
      <c r="CZ958" s="36">
        <v>8.9715099999999994E-6</v>
      </c>
      <c r="DA958">
        <v>0</v>
      </c>
      <c r="DB958">
        <v>0</v>
      </c>
      <c r="DC958" s="36">
        <v>1.7993099999999999E-5</v>
      </c>
    </row>
    <row r="959" spans="1:107" x14ac:dyDescent="0.2">
      <c r="A959" t="s">
        <v>359</v>
      </c>
      <c r="B959">
        <v>143018934</v>
      </c>
      <c r="C959" t="s">
        <v>22</v>
      </c>
      <c r="D959">
        <v>0</v>
      </c>
      <c r="E959" t="s">
        <v>26</v>
      </c>
      <c r="F959">
        <v>1</v>
      </c>
      <c r="G959" t="s">
        <v>24</v>
      </c>
      <c r="H959">
        <v>1</v>
      </c>
      <c r="I959" t="s">
        <v>25</v>
      </c>
      <c r="J959">
        <v>0</v>
      </c>
      <c r="K959" t="s">
        <v>25</v>
      </c>
      <c r="L959">
        <v>0</v>
      </c>
      <c r="M959">
        <v>0.66700000000000004</v>
      </c>
      <c r="N959" t="s">
        <v>46</v>
      </c>
      <c r="O959" t="s">
        <v>2610</v>
      </c>
      <c r="P959" t="s">
        <v>25</v>
      </c>
      <c r="Q959" t="s">
        <v>25</v>
      </c>
      <c r="R959" t="s">
        <v>25</v>
      </c>
      <c r="S959" t="s">
        <v>25</v>
      </c>
      <c r="T959" t="s">
        <v>25</v>
      </c>
      <c r="U959" t="s">
        <v>25</v>
      </c>
      <c r="V959" t="s">
        <v>25</v>
      </c>
      <c r="W959" t="s">
        <v>2411</v>
      </c>
      <c r="X959" t="s">
        <v>25</v>
      </c>
      <c r="Y959" t="s">
        <v>25</v>
      </c>
      <c r="Z959" t="s">
        <v>25</v>
      </c>
      <c r="AA959" t="s">
        <v>25</v>
      </c>
      <c r="AB959" t="s">
        <v>25</v>
      </c>
      <c r="AC959" t="s">
        <v>25</v>
      </c>
      <c r="AD959" t="s">
        <v>25</v>
      </c>
      <c r="AE959" t="s">
        <v>4735</v>
      </c>
      <c r="AF959" t="s">
        <v>4728</v>
      </c>
      <c r="AG959" t="s">
        <v>419</v>
      </c>
      <c r="AH959" t="s">
        <v>4729</v>
      </c>
      <c r="AI959" t="s">
        <v>25</v>
      </c>
      <c r="AJ959" t="s">
        <v>25</v>
      </c>
      <c r="AK959" t="s">
        <v>25</v>
      </c>
      <c r="AL959" t="s">
        <v>25</v>
      </c>
      <c r="AM959" t="s">
        <v>25</v>
      </c>
      <c r="AN959" t="s">
        <v>25</v>
      </c>
      <c r="AO959" t="s">
        <v>25</v>
      </c>
      <c r="AP959" t="s">
        <v>25</v>
      </c>
      <c r="AQ959" t="s">
        <v>25</v>
      </c>
      <c r="AR959">
        <v>1</v>
      </c>
      <c r="AS959">
        <v>8.0399999999999991</v>
      </c>
      <c r="AT959">
        <v>29.7</v>
      </c>
      <c r="AU959" t="s">
        <v>4737</v>
      </c>
      <c r="AV959" t="s">
        <v>2411</v>
      </c>
      <c r="AW959" t="s">
        <v>2570</v>
      </c>
      <c r="AX959" t="s">
        <v>2298</v>
      </c>
      <c r="AY959" t="s">
        <v>4489</v>
      </c>
      <c r="AZ959" t="s">
        <v>2570</v>
      </c>
      <c r="BA959" t="s">
        <v>4738</v>
      </c>
      <c r="BB959" t="s">
        <v>4739</v>
      </c>
      <c r="BC959">
        <v>32571</v>
      </c>
      <c r="BD959" t="s">
        <v>4740</v>
      </c>
      <c r="BE959" t="s">
        <v>2822</v>
      </c>
      <c r="BF959" t="s">
        <v>2304</v>
      </c>
      <c r="BG959" t="s">
        <v>2305</v>
      </c>
      <c r="BH959">
        <v>3</v>
      </c>
      <c r="BI959" t="s">
        <v>2556</v>
      </c>
      <c r="BJ959" t="s">
        <v>46</v>
      </c>
      <c r="BK959" t="s">
        <v>26</v>
      </c>
      <c r="BL959" t="s">
        <v>25</v>
      </c>
      <c r="BM959" t="s">
        <v>25</v>
      </c>
      <c r="BN959" t="s">
        <v>25</v>
      </c>
      <c r="BO959" t="s">
        <v>25</v>
      </c>
      <c r="BP959" t="s">
        <v>25</v>
      </c>
      <c r="BQ959" t="s">
        <v>25</v>
      </c>
      <c r="BR959" t="s">
        <v>25</v>
      </c>
      <c r="BS959" t="s">
        <v>25</v>
      </c>
      <c r="BT959" t="s">
        <v>25</v>
      </c>
      <c r="BU959" t="s">
        <v>25</v>
      </c>
      <c r="BV959" t="s">
        <v>25</v>
      </c>
      <c r="BW959" t="s">
        <v>25</v>
      </c>
      <c r="BX959" t="s">
        <v>25</v>
      </c>
      <c r="BY959" t="s">
        <v>25</v>
      </c>
      <c r="BZ959" t="s">
        <v>25</v>
      </c>
      <c r="CA959" t="s">
        <v>25</v>
      </c>
      <c r="CB959" t="s">
        <v>25</v>
      </c>
      <c r="CC959" t="s">
        <v>25</v>
      </c>
      <c r="CD959" t="s">
        <v>25</v>
      </c>
      <c r="CE959" t="s">
        <v>25</v>
      </c>
      <c r="CF959" t="s">
        <v>25</v>
      </c>
      <c r="CG959" t="s">
        <v>25</v>
      </c>
      <c r="CH959" t="s">
        <v>26</v>
      </c>
      <c r="CI959" t="s">
        <v>4737</v>
      </c>
      <c r="CJ959" s="36">
        <v>8.1346399999999994E-6</v>
      </c>
      <c r="CK959">
        <v>245862</v>
      </c>
      <c r="CL959">
        <v>15280</v>
      </c>
      <c r="CM959">
        <v>33554</v>
      </c>
      <c r="CN959">
        <v>9842</v>
      </c>
      <c r="CO959">
        <v>17240</v>
      </c>
      <c r="CP959">
        <v>22246</v>
      </c>
      <c r="CQ959">
        <v>111464</v>
      </c>
      <c r="CR959">
        <v>5476</v>
      </c>
      <c r="CS959">
        <v>134708</v>
      </c>
      <c r="CT959">
        <v>111154</v>
      </c>
      <c r="CU959" s="36">
        <v>6.5444999999999994E-5</v>
      </c>
      <c r="CV959">
        <v>0</v>
      </c>
      <c r="CW959">
        <v>0</v>
      </c>
      <c r="CX959">
        <v>0</v>
      </c>
      <c r="CY959">
        <v>0</v>
      </c>
      <c r="CZ959" s="36">
        <v>8.9715099999999994E-6</v>
      </c>
      <c r="DA959">
        <v>0</v>
      </c>
      <c r="DB959">
        <v>0</v>
      </c>
      <c r="DC959" s="36">
        <v>1.7993099999999999E-5</v>
      </c>
    </row>
    <row r="960" spans="1:107" x14ac:dyDescent="0.2">
      <c r="A960" t="s">
        <v>359</v>
      </c>
      <c r="B960">
        <v>143048771</v>
      </c>
      <c r="C960" t="s">
        <v>22</v>
      </c>
      <c r="D960">
        <v>0</v>
      </c>
      <c r="E960" t="s">
        <v>23</v>
      </c>
      <c r="F960">
        <v>1</v>
      </c>
      <c r="G960" t="s">
        <v>24</v>
      </c>
      <c r="H960">
        <v>1</v>
      </c>
      <c r="I960" t="s">
        <v>25</v>
      </c>
      <c r="J960">
        <v>0</v>
      </c>
      <c r="K960" t="s">
        <v>25</v>
      </c>
      <c r="L960">
        <v>0</v>
      </c>
      <c r="M960">
        <v>0.66700000000000004</v>
      </c>
      <c r="N960" t="s">
        <v>83</v>
      </c>
      <c r="O960" t="s">
        <v>151</v>
      </c>
      <c r="P960" t="s">
        <v>3479</v>
      </c>
      <c r="Q960" t="s">
        <v>2518</v>
      </c>
      <c r="R960" t="s">
        <v>3981</v>
      </c>
      <c r="S960" t="s">
        <v>2519</v>
      </c>
      <c r="T960" t="s">
        <v>3481</v>
      </c>
      <c r="U960">
        <v>1</v>
      </c>
      <c r="V960">
        <v>894</v>
      </c>
      <c r="W960" t="s">
        <v>2411</v>
      </c>
      <c r="X960" t="s">
        <v>4722</v>
      </c>
      <c r="Y960" t="s">
        <v>4723</v>
      </c>
      <c r="Z960" t="s">
        <v>4724</v>
      </c>
      <c r="AA960" t="s">
        <v>4725</v>
      </c>
      <c r="AB960" t="s">
        <v>4726</v>
      </c>
      <c r="AC960" t="s">
        <v>4727</v>
      </c>
      <c r="AD960" t="s">
        <v>25</v>
      </c>
      <c r="AE960" t="s">
        <v>4723</v>
      </c>
      <c r="AF960" t="s">
        <v>4728</v>
      </c>
      <c r="AG960" t="s">
        <v>419</v>
      </c>
      <c r="AH960" t="s">
        <v>4729</v>
      </c>
      <c r="AI960" t="s">
        <v>25</v>
      </c>
      <c r="AJ960" t="s">
        <v>25</v>
      </c>
      <c r="AK960" t="s">
        <v>25</v>
      </c>
      <c r="AL960" t="s">
        <v>25</v>
      </c>
      <c r="AM960" t="s">
        <v>25</v>
      </c>
      <c r="AN960" t="s">
        <v>25</v>
      </c>
      <c r="AO960" t="s">
        <v>25</v>
      </c>
      <c r="AP960" t="s">
        <v>25</v>
      </c>
      <c r="AQ960" t="s">
        <v>25</v>
      </c>
      <c r="AR960">
        <v>0.21</v>
      </c>
      <c r="AS960">
        <v>1.71</v>
      </c>
      <c r="AT960">
        <v>36</v>
      </c>
      <c r="AU960" t="s">
        <v>4741</v>
      </c>
      <c r="AV960" t="s">
        <v>2411</v>
      </c>
      <c r="AW960" t="s">
        <v>2893</v>
      </c>
      <c r="AX960" t="s">
        <v>2298</v>
      </c>
      <c r="AY960" t="s">
        <v>4742</v>
      </c>
      <c r="AZ960" t="s">
        <v>3010</v>
      </c>
      <c r="BA960" t="s">
        <v>4743</v>
      </c>
      <c r="BB960" t="s">
        <v>4744</v>
      </c>
      <c r="BC960">
        <v>32584</v>
      </c>
      <c r="BD960" t="s">
        <v>4745</v>
      </c>
      <c r="BE960" t="s">
        <v>3046</v>
      </c>
      <c r="BF960" t="s">
        <v>2304</v>
      </c>
      <c r="BG960" t="s">
        <v>2305</v>
      </c>
      <c r="BH960">
        <v>4</v>
      </c>
      <c r="BI960" t="s">
        <v>3048</v>
      </c>
      <c r="BJ960" t="s">
        <v>83</v>
      </c>
      <c r="BK960" t="s">
        <v>23</v>
      </c>
      <c r="BL960" t="s">
        <v>23</v>
      </c>
      <c r="BM960" t="s">
        <v>4741</v>
      </c>
      <c r="BN960">
        <v>5.5914700000000003E-3</v>
      </c>
      <c r="BO960">
        <v>30940</v>
      </c>
      <c r="BP960">
        <v>8726</v>
      </c>
      <c r="BQ960">
        <v>838</v>
      </c>
      <c r="BR960">
        <v>302</v>
      </c>
      <c r="BS960">
        <v>1622</v>
      </c>
      <c r="BT960">
        <v>3494</v>
      </c>
      <c r="BU960">
        <v>14976</v>
      </c>
      <c r="BV960">
        <v>982</v>
      </c>
      <c r="BW960">
        <v>17096</v>
      </c>
      <c r="BX960">
        <v>13844</v>
      </c>
      <c r="BY960">
        <v>0</v>
      </c>
      <c r="BZ960">
        <v>0</v>
      </c>
      <c r="CA960">
        <v>0</v>
      </c>
      <c r="CB960">
        <v>0</v>
      </c>
      <c r="CC960">
        <v>1.5455099999999999E-2</v>
      </c>
      <c r="CD960">
        <v>7.2115399999999998E-3</v>
      </c>
      <c r="CE960">
        <v>1.1201600000000001E-2</v>
      </c>
      <c r="CF960">
        <v>4.5624699999999999E-3</v>
      </c>
      <c r="CG960">
        <v>6.8621799999999998E-3</v>
      </c>
      <c r="CH960" t="s">
        <v>23</v>
      </c>
      <c r="CI960" t="s">
        <v>4741</v>
      </c>
      <c r="CJ960">
        <v>2.96992E-3</v>
      </c>
      <c r="CK960">
        <v>243778</v>
      </c>
      <c r="CL960">
        <v>15284</v>
      </c>
      <c r="CM960">
        <v>33580</v>
      </c>
      <c r="CN960">
        <v>9844</v>
      </c>
      <c r="CO960">
        <v>17242</v>
      </c>
      <c r="CP960">
        <v>22298</v>
      </c>
      <c r="CQ960">
        <v>109284</v>
      </c>
      <c r="CR960">
        <v>5464</v>
      </c>
      <c r="CS960">
        <v>133804</v>
      </c>
      <c r="CT960">
        <v>109974</v>
      </c>
      <c r="CU960">
        <v>0</v>
      </c>
      <c r="CV960">
        <v>1.7867800000000001E-4</v>
      </c>
      <c r="CW960">
        <v>9.14262E-4</v>
      </c>
      <c r="CX960" s="36">
        <v>5.7997900000000003E-5</v>
      </c>
      <c r="CY960">
        <v>1.6817700000000001E-2</v>
      </c>
      <c r="CZ960">
        <v>2.8641000000000001E-3</v>
      </c>
      <c r="DA960">
        <v>3.6603199999999999E-3</v>
      </c>
      <c r="DB960">
        <v>2.8848200000000002E-3</v>
      </c>
      <c r="DC960">
        <v>3.0734500000000001E-3</v>
      </c>
    </row>
    <row r="961" spans="1:107" x14ac:dyDescent="0.2">
      <c r="A961" t="s">
        <v>359</v>
      </c>
      <c r="B961">
        <v>143048771</v>
      </c>
      <c r="C961" t="s">
        <v>22</v>
      </c>
      <c r="D961">
        <v>0</v>
      </c>
      <c r="E961" t="s">
        <v>23</v>
      </c>
      <c r="F961">
        <v>1</v>
      </c>
      <c r="G961" t="s">
        <v>24</v>
      </c>
      <c r="H961">
        <v>1</v>
      </c>
      <c r="I961" t="s">
        <v>25</v>
      </c>
      <c r="J961">
        <v>0</v>
      </c>
      <c r="K961" t="s">
        <v>25</v>
      </c>
      <c r="L961">
        <v>0</v>
      </c>
      <c r="M961">
        <v>0.66700000000000004</v>
      </c>
      <c r="N961" t="s">
        <v>83</v>
      </c>
      <c r="O961" t="s">
        <v>151</v>
      </c>
      <c r="P961" t="s">
        <v>3479</v>
      </c>
      <c r="Q961" t="s">
        <v>2518</v>
      </c>
      <c r="R961" t="s">
        <v>3981</v>
      </c>
      <c r="S961" t="s">
        <v>2519</v>
      </c>
      <c r="T961" t="s">
        <v>3481</v>
      </c>
      <c r="U961">
        <v>1</v>
      </c>
      <c r="V961">
        <v>894</v>
      </c>
      <c r="W961" t="s">
        <v>2411</v>
      </c>
      <c r="X961" t="s">
        <v>4734</v>
      </c>
      <c r="Y961" t="s">
        <v>4735</v>
      </c>
      <c r="Z961" t="s">
        <v>4724</v>
      </c>
      <c r="AA961" t="s">
        <v>4725</v>
      </c>
      <c r="AB961" t="s">
        <v>4726</v>
      </c>
      <c r="AC961" t="s">
        <v>4736</v>
      </c>
      <c r="AD961" t="s">
        <v>25</v>
      </c>
      <c r="AE961" t="s">
        <v>4723</v>
      </c>
      <c r="AF961" t="s">
        <v>4728</v>
      </c>
      <c r="AG961" t="s">
        <v>419</v>
      </c>
      <c r="AH961" t="s">
        <v>4729</v>
      </c>
      <c r="AI961" t="s">
        <v>25</v>
      </c>
      <c r="AJ961" t="s">
        <v>25</v>
      </c>
      <c r="AK961" t="s">
        <v>25</v>
      </c>
      <c r="AL961" t="s">
        <v>25</v>
      </c>
      <c r="AM961" t="s">
        <v>25</v>
      </c>
      <c r="AN961" t="s">
        <v>25</v>
      </c>
      <c r="AO961" t="s">
        <v>25</v>
      </c>
      <c r="AP961" t="s">
        <v>25</v>
      </c>
      <c r="AQ961" t="s">
        <v>25</v>
      </c>
      <c r="AR961">
        <v>0.21</v>
      </c>
      <c r="AS961">
        <v>1.71</v>
      </c>
      <c r="AT961">
        <v>36</v>
      </c>
      <c r="AU961" t="s">
        <v>4741</v>
      </c>
      <c r="AV961" t="s">
        <v>2411</v>
      </c>
      <c r="AW961" t="s">
        <v>2893</v>
      </c>
      <c r="AX961" t="s">
        <v>2298</v>
      </c>
      <c r="AY961" t="s">
        <v>4742</v>
      </c>
      <c r="AZ961" t="s">
        <v>3010</v>
      </c>
      <c r="BA961" t="s">
        <v>4743</v>
      </c>
      <c r="BB961" t="s">
        <v>4744</v>
      </c>
      <c r="BC961">
        <v>32584</v>
      </c>
      <c r="BD961" t="s">
        <v>4745</v>
      </c>
      <c r="BE961" t="s">
        <v>3046</v>
      </c>
      <c r="BF961" t="s">
        <v>2304</v>
      </c>
      <c r="BG961" t="s">
        <v>2305</v>
      </c>
      <c r="BH961">
        <v>4</v>
      </c>
      <c r="BI961" t="s">
        <v>3048</v>
      </c>
      <c r="BJ961" t="s">
        <v>83</v>
      </c>
      <c r="BK961" t="s">
        <v>23</v>
      </c>
      <c r="BL961" t="s">
        <v>23</v>
      </c>
      <c r="BM961" t="s">
        <v>4741</v>
      </c>
      <c r="BN961">
        <v>5.5914700000000003E-3</v>
      </c>
      <c r="BO961">
        <v>30940</v>
      </c>
      <c r="BP961">
        <v>8726</v>
      </c>
      <c r="BQ961">
        <v>838</v>
      </c>
      <c r="BR961">
        <v>302</v>
      </c>
      <c r="BS961">
        <v>1622</v>
      </c>
      <c r="BT961">
        <v>3494</v>
      </c>
      <c r="BU961">
        <v>14976</v>
      </c>
      <c r="BV961">
        <v>982</v>
      </c>
      <c r="BW961">
        <v>17096</v>
      </c>
      <c r="BX961">
        <v>13844</v>
      </c>
      <c r="BY961">
        <v>0</v>
      </c>
      <c r="BZ961">
        <v>0</v>
      </c>
      <c r="CA961">
        <v>0</v>
      </c>
      <c r="CB961">
        <v>0</v>
      </c>
      <c r="CC961">
        <v>1.5455099999999999E-2</v>
      </c>
      <c r="CD961">
        <v>7.2115399999999998E-3</v>
      </c>
      <c r="CE961">
        <v>1.1201600000000001E-2</v>
      </c>
      <c r="CF961">
        <v>4.5624699999999999E-3</v>
      </c>
      <c r="CG961">
        <v>6.8621799999999998E-3</v>
      </c>
      <c r="CH961" t="s">
        <v>23</v>
      </c>
      <c r="CI961" t="s">
        <v>4741</v>
      </c>
      <c r="CJ961">
        <v>2.96992E-3</v>
      </c>
      <c r="CK961">
        <v>243778</v>
      </c>
      <c r="CL961">
        <v>15284</v>
      </c>
      <c r="CM961">
        <v>33580</v>
      </c>
      <c r="CN961">
        <v>9844</v>
      </c>
      <c r="CO961">
        <v>17242</v>
      </c>
      <c r="CP961">
        <v>22298</v>
      </c>
      <c r="CQ961">
        <v>109284</v>
      </c>
      <c r="CR961">
        <v>5464</v>
      </c>
      <c r="CS961">
        <v>133804</v>
      </c>
      <c r="CT961">
        <v>109974</v>
      </c>
      <c r="CU961">
        <v>0</v>
      </c>
      <c r="CV961">
        <v>1.7867800000000001E-4</v>
      </c>
      <c r="CW961">
        <v>9.14262E-4</v>
      </c>
      <c r="CX961" s="36">
        <v>5.7997900000000003E-5</v>
      </c>
      <c r="CY961">
        <v>1.6817700000000001E-2</v>
      </c>
      <c r="CZ961">
        <v>2.8641000000000001E-3</v>
      </c>
      <c r="DA961">
        <v>3.6603199999999999E-3</v>
      </c>
      <c r="DB961">
        <v>2.8848200000000002E-3</v>
      </c>
      <c r="DC961">
        <v>3.0734500000000001E-3</v>
      </c>
    </row>
    <row r="962" spans="1:107" x14ac:dyDescent="0.2">
      <c r="A962" t="s">
        <v>359</v>
      </c>
      <c r="B962">
        <v>143048771</v>
      </c>
      <c r="C962" t="s">
        <v>22</v>
      </c>
      <c r="D962">
        <v>0</v>
      </c>
      <c r="E962" t="s">
        <v>23</v>
      </c>
      <c r="F962">
        <v>1</v>
      </c>
      <c r="G962" t="s">
        <v>24</v>
      </c>
      <c r="H962">
        <v>1</v>
      </c>
      <c r="I962" t="s">
        <v>25</v>
      </c>
      <c r="J962">
        <v>0</v>
      </c>
      <c r="K962" t="s">
        <v>25</v>
      </c>
      <c r="L962">
        <v>0</v>
      </c>
      <c r="M962">
        <v>0.66700000000000004</v>
      </c>
      <c r="N962" t="s">
        <v>83</v>
      </c>
      <c r="O962" t="s">
        <v>2610</v>
      </c>
      <c r="P962" t="s">
        <v>25</v>
      </c>
      <c r="Q962" t="s">
        <v>25</v>
      </c>
      <c r="R962" t="s">
        <v>25</v>
      </c>
      <c r="S962" t="s">
        <v>25</v>
      </c>
      <c r="T962" t="s">
        <v>25</v>
      </c>
      <c r="U962" t="s">
        <v>25</v>
      </c>
      <c r="V962" t="s">
        <v>25</v>
      </c>
      <c r="W962" t="s">
        <v>2411</v>
      </c>
      <c r="X962" t="s">
        <v>25</v>
      </c>
      <c r="Y962" t="s">
        <v>25</v>
      </c>
      <c r="Z962" t="s">
        <v>25</v>
      </c>
      <c r="AA962" t="s">
        <v>25</v>
      </c>
      <c r="AB962" t="s">
        <v>25</v>
      </c>
      <c r="AC962" t="s">
        <v>25</v>
      </c>
      <c r="AD962" t="s">
        <v>25</v>
      </c>
      <c r="AE962" t="s">
        <v>4735</v>
      </c>
      <c r="AF962" t="s">
        <v>4728</v>
      </c>
      <c r="AG962" t="s">
        <v>419</v>
      </c>
      <c r="AH962" t="s">
        <v>4729</v>
      </c>
      <c r="AI962" t="s">
        <v>25</v>
      </c>
      <c r="AJ962" t="s">
        <v>25</v>
      </c>
      <c r="AK962" t="s">
        <v>25</v>
      </c>
      <c r="AL962" t="s">
        <v>25</v>
      </c>
      <c r="AM962" t="s">
        <v>25</v>
      </c>
      <c r="AN962" t="s">
        <v>25</v>
      </c>
      <c r="AO962" t="s">
        <v>25</v>
      </c>
      <c r="AP962" t="s">
        <v>25</v>
      </c>
      <c r="AQ962" t="s">
        <v>25</v>
      </c>
      <c r="AR962">
        <v>0.21</v>
      </c>
      <c r="AS962">
        <v>1.71</v>
      </c>
      <c r="AT962">
        <v>36</v>
      </c>
      <c r="AU962" t="s">
        <v>4741</v>
      </c>
      <c r="AV962" t="s">
        <v>2411</v>
      </c>
      <c r="AW962" t="s">
        <v>2893</v>
      </c>
      <c r="AX962" t="s">
        <v>2298</v>
      </c>
      <c r="AY962" t="s">
        <v>4742</v>
      </c>
      <c r="AZ962" t="s">
        <v>3010</v>
      </c>
      <c r="BA962" t="s">
        <v>4743</v>
      </c>
      <c r="BB962" t="s">
        <v>4744</v>
      </c>
      <c r="BC962">
        <v>32584</v>
      </c>
      <c r="BD962" t="s">
        <v>4745</v>
      </c>
      <c r="BE962" t="s">
        <v>3046</v>
      </c>
      <c r="BF962" t="s">
        <v>2304</v>
      </c>
      <c r="BG962" t="s">
        <v>2305</v>
      </c>
      <c r="BH962">
        <v>4</v>
      </c>
      <c r="BI962" t="s">
        <v>3048</v>
      </c>
      <c r="BJ962" t="s">
        <v>83</v>
      </c>
      <c r="BK962" t="s">
        <v>23</v>
      </c>
      <c r="BL962" t="s">
        <v>23</v>
      </c>
      <c r="BM962" t="s">
        <v>4741</v>
      </c>
      <c r="BN962">
        <v>5.5914700000000003E-3</v>
      </c>
      <c r="BO962">
        <v>30940</v>
      </c>
      <c r="BP962">
        <v>8726</v>
      </c>
      <c r="BQ962">
        <v>838</v>
      </c>
      <c r="BR962">
        <v>302</v>
      </c>
      <c r="BS962">
        <v>1622</v>
      </c>
      <c r="BT962">
        <v>3494</v>
      </c>
      <c r="BU962">
        <v>14976</v>
      </c>
      <c r="BV962">
        <v>982</v>
      </c>
      <c r="BW962">
        <v>17096</v>
      </c>
      <c r="BX962">
        <v>13844</v>
      </c>
      <c r="BY962">
        <v>0</v>
      </c>
      <c r="BZ962">
        <v>0</v>
      </c>
      <c r="CA962">
        <v>0</v>
      </c>
      <c r="CB962">
        <v>0</v>
      </c>
      <c r="CC962">
        <v>1.5455099999999999E-2</v>
      </c>
      <c r="CD962">
        <v>7.2115399999999998E-3</v>
      </c>
      <c r="CE962">
        <v>1.1201600000000001E-2</v>
      </c>
      <c r="CF962">
        <v>4.5624699999999999E-3</v>
      </c>
      <c r="CG962">
        <v>6.8621799999999998E-3</v>
      </c>
      <c r="CH962" t="s">
        <v>23</v>
      </c>
      <c r="CI962" t="s">
        <v>4741</v>
      </c>
      <c r="CJ962">
        <v>2.96992E-3</v>
      </c>
      <c r="CK962">
        <v>243778</v>
      </c>
      <c r="CL962">
        <v>15284</v>
      </c>
      <c r="CM962">
        <v>33580</v>
      </c>
      <c r="CN962">
        <v>9844</v>
      </c>
      <c r="CO962">
        <v>17242</v>
      </c>
      <c r="CP962">
        <v>22298</v>
      </c>
      <c r="CQ962">
        <v>109284</v>
      </c>
      <c r="CR962">
        <v>5464</v>
      </c>
      <c r="CS962">
        <v>133804</v>
      </c>
      <c r="CT962">
        <v>109974</v>
      </c>
      <c r="CU962">
        <v>0</v>
      </c>
      <c r="CV962">
        <v>1.7867800000000001E-4</v>
      </c>
      <c r="CW962">
        <v>9.14262E-4</v>
      </c>
      <c r="CX962" s="36">
        <v>5.7997900000000003E-5</v>
      </c>
      <c r="CY962">
        <v>1.6817700000000001E-2</v>
      </c>
      <c r="CZ962">
        <v>2.8641000000000001E-3</v>
      </c>
      <c r="DA962">
        <v>3.6603199999999999E-3</v>
      </c>
      <c r="DB962">
        <v>2.8848200000000002E-3</v>
      </c>
      <c r="DC962">
        <v>3.0734500000000001E-3</v>
      </c>
    </row>
    <row r="963" spans="1:107" x14ac:dyDescent="0.2">
      <c r="A963" t="s">
        <v>390</v>
      </c>
      <c r="B963">
        <v>1871951</v>
      </c>
      <c r="C963" t="s">
        <v>22</v>
      </c>
      <c r="D963">
        <v>0</v>
      </c>
      <c r="E963" t="s">
        <v>23</v>
      </c>
      <c r="F963">
        <v>1</v>
      </c>
      <c r="G963" t="s">
        <v>24</v>
      </c>
      <c r="H963">
        <v>1</v>
      </c>
      <c r="I963" t="s">
        <v>25</v>
      </c>
      <c r="J963">
        <v>0</v>
      </c>
      <c r="K963" t="s">
        <v>25</v>
      </c>
      <c r="L963">
        <v>0</v>
      </c>
      <c r="M963">
        <v>0.66700000000000004</v>
      </c>
      <c r="N963" t="s">
        <v>83</v>
      </c>
      <c r="O963" t="s">
        <v>151</v>
      </c>
      <c r="P963" t="s">
        <v>152</v>
      </c>
      <c r="Q963" t="s">
        <v>3680</v>
      </c>
      <c r="R963" t="s">
        <v>3175</v>
      </c>
      <c r="S963" t="s">
        <v>734</v>
      </c>
      <c r="T963" t="s">
        <v>2361</v>
      </c>
      <c r="U963">
        <v>2</v>
      </c>
      <c r="V963">
        <v>800</v>
      </c>
      <c r="W963" t="s">
        <v>2411</v>
      </c>
      <c r="X963" t="s">
        <v>4746</v>
      </c>
      <c r="Y963" t="s">
        <v>4747</v>
      </c>
      <c r="Z963" t="s">
        <v>4748</v>
      </c>
      <c r="AA963" t="s">
        <v>4748</v>
      </c>
      <c r="AB963" t="s">
        <v>4749</v>
      </c>
      <c r="AC963" t="s">
        <v>4750</v>
      </c>
      <c r="AD963" t="s">
        <v>25</v>
      </c>
      <c r="AE963" t="s">
        <v>4747</v>
      </c>
      <c r="AF963" t="s">
        <v>4751</v>
      </c>
      <c r="AG963" t="s">
        <v>420</v>
      </c>
      <c r="AH963" t="s">
        <v>4752</v>
      </c>
      <c r="AI963" t="s">
        <v>4753</v>
      </c>
      <c r="AJ963" t="s">
        <v>4754</v>
      </c>
      <c r="AK963" t="s">
        <v>4755</v>
      </c>
      <c r="AL963" t="s">
        <v>4756</v>
      </c>
      <c r="AM963" t="s">
        <v>4757</v>
      </c>
      <c r="AN963" t="s">
        <v>4455</v>
      </c>
      <c r="AO963" t="s">
        <v>4758</v>
      </c>
      <c r="AP963" t="s">
        <v>4759</v>
      </c>
      <c r="AQ963" t="s">
        <v>4760</v>
      </c>
      <c r="AR963">
        <v>1</v>
      </c>
      <c r="AS963">
        <v>4.29</v>
      </c>
      <c r="AT963">
        <v>32</v>
      </c>
      <c r="AU963" t="s">
        <v>4761</v>
      </c>
      <c r="AV963" t="s">
        <v>2411</v>
      </c>
      <c r="AW963" t="s">
        <v>3010</v>
      </c>
      <c r="AX963" t="s">
        <v>2298</v>
      </c>
      <c r="AY963" t="s">
        <v>3011</v>
      </c>
      <c r="AZ963" t="s">
        <v>3010</v>
      </c>
      <c r="BA963" t="s">
        <v>4762</v>
      </c>
      <c r="BB963" t="s">
        <v>4763</v>
      </c>
      <c r="BC963" t="s">
        <v>25</v>
      </c>
      <c r="BD963" t="s">
        <v>25</v>
      </c>
      <c r="BE963" t="s">
        <v>25</v>
      </c>
      <c r="BF963" t="s">
        <v>25</v>
      </c>
      <c r="BG963" t="s">
        <v>25</v>
      </c>
      <c r="BH963" t="s">
        <v>25</v>
      </c>
      <c r="BI963" t="s">
        <v>25</v>
      </c>
      <c r="BJ963" t="s">
        <v>25</v>
      </c>
      <c r="BK963" t="s">
        <v>25</v>
      </c>
      <c r="BL963" t="s">
        <v>25</v>
      </c>
      <c r="BM963" t="s">
        <v>25</v>
      </c>
      <c r="BN963" t="s">
        <v>25</v>
      </c>
      <c r="BO963" t="s">
        <v>25</v>
      </c>
      <c r="BP963" t="s">
        <v>25</v>
      </c>
      <c r="BQ963" t="s">
        <v>25</v>
      </c>
      <c r="BR963" t="s">
        <v>25</v>
      </c>
      <c r="BS963" t="s">
        <v>25</v>
      </c>
      <c r="BT963" t="s">
        <v>25</v>
      </c>
      <c r="BU963" t="s">
        <v>25</v>
      </c>
      <c r="BV963" t="s">
        <v>25</v>
      </c>
      <c r="BW963" t="s">
        <v>25</v>
      </c>
      <c r="BX963" t="s">
        <v>25</v>
      </c>
      <c r="BY963" t="s">
        <v>25</v>
      </c>
      <c r="BZ963" t="s">
        <v>25</v>
      </c>
      <c r="CA963" t="s">
        <v>25</v>
      </c>
      <c r="CB963" t="s">
        <v>25</v>
      </c>
      <c r="CC963" t="s">
        <v>25</v>
      </c>
      <c r="CD963" t="s">
        <v>25</v>
      </c>
      <c r="CE963" t="s">
        <v>25</v>
      </c>
      <c r="CF963" t="s">
        <v>25</v>
      </c>
      <c r="CG963" t="s">
        <v>25</v>
      </c>
      <c r="CH963" t="s">
        <v>23</v>
      </c>
      <c r="CI963" t="s">
        <v>4761</v>
      </c>
      <c r="CJ963" s="36">
        <v>2.0303099999999999E-5</v>
      </c>
      <c r="CK963">
        <v>246268</v>
      </c>
      <c r="CL963">
        <v>15304</v>
      </c>
      <c r="CM963">
        <v>33582</v>
      </c>
      <c r="CN963">
        <v>9850</v>
      </c>
      <c r="CO963">
        <v>17248</v>
      </c>
      <c r="CP963">
        <v>22300</v>
      </c>
      <c r="CQ963">
        <v>111716</v>
      </c>
      <c r="CR963">
        <v>5486</v>
      </c>
      <c r="CS963">
        <v>134908</v>
      </c>
      <c r="CT963">
        <v>111360</v>
      </c>
      <c r="CU963">
        <v>0</v>
      </c>
      <c r="CV963">
        <v>0</v>
      </c>
      <c r="CW963">
        <v>0</v>
      </c>
      <c r="CX963">
        <v>0</v>
      </c>
      <c r="CY963" s="36">
        <v>8.9686100000000002E-5</v>
      </c>
      <c r="CZ963" s="36">
        <v>2.68538E-5</v>
      </c>
      <c r="DA963">
        <v>0</v>
      </c>
      <c r="DB963" s="36">
        <v>2.9649799999999999E-5</v>
      </c>
      <c r="DC963" s="36">
        <v>8.9798899999999995E-6</v>
      </c>
    </row>
    <row r="964" spans="1:107" x14ac:dyDescent="0.2">
      <c r="A964" t="s">
        <v>390</v>
      </c>
      <c r="B964">
        <v>1871951</v>
      </c>
      <c r="C964" t="s">
        <v>22</v>
      </c>
      <c r="D964">
        <v>0</v>
      </c>
      <c r="E964" t="s">
        <v>23</v>
      </c>
      <c r="F964">
        <v>1</v>
      </c>
      <c r="G964" t="s">
        <v>24</v>
      </c>
      <c r="H964">
        <v>1</v>
      </c>
      <c r="I964" t="s">
        <v>25</v>
      </c>
      <c r="J964">
        <v>0</v>
      </c>
      <c r="K964" t="s">
        <v>25</v>
      </c>
      <c r="L964">
        <v>0</v>
      </c>
      <c r="M964">
        <v>0.66700000000000004</v>
      </c>
      <c r="N964" t="s">
        <v>83</v>
      </c>
      <c r="O964" t="s">
        <v>151</v>
      </c>
      <c r="P964" t="s">
        <v>152</v>
      </c>
      <c r="Q964" t="s">
        <v>3680</v>
      </c>
      <c r="R964" t="s">
        <v>3175</v>
      </c>
      <c r="S964" t="s">
        <v>734</v>
      </c>
      <c r="T964" t="s">
        <v>2361</v>
      </c>
      <c r="U964">
        <v>2</v>
      </c>
      <c r="V964">
        <v>800</v>
      </c>
      <c r="W964" t="s">
        <v>2411</v>
      </c>
      <c r="X964" t="s">
        <v>4764</v>
      </c>
      <c r="Y964" t="s">
        <v>4765</v>
      </c>
      <c r="Z964" t="s">
        <v>4766</v>
      </c>
      <c r="AA964" t="s">
        <v>4766</v>
      </c>
      <c r="AB964" t="s">
        <v>4749</v>
      </c>
      <c r="AC964" t="s">
        <v>4750</v>
      </c>
      <c r="AD964" t="s">
        <v>25</v>
      </c>
      <c r="AE964" t="s">
        <v>4747</v>
      </c>
      <c r="AF964" t="s">
        <v>4751</v>
      </c>
      <c r="AG964" t="s">
        <v>420</v>
      </c>
      <c r="AH964" t="s">
        <v>4752</v>
      </c>
      <c r="AI964" t="s">
        <v>4753</v>
      </c>
      <c r="AJ964" t="s">
        <v>4754</v>
      </c>
      <c r="AK964" t="s">
        <v>4755</v>
      </c>
      <c r="AL964" t="s">
        <v>4756</v>
      </c>
      <c r="AM964" t="s">
        <v>4757</v>
      </c>
      <c r="AN964" t="s">
        <v>4455</v>
      </c>
      <c r="AO964" t="s">
        <v>4758</v>
      </c>
      <c r="AP964" t="s">
        <v>4759</v>
      </c>
      <c r="AQ964" t="s">
        <v>4760</v>
      </c>
      <c r="AR964">
        <v>1</v>
      </c>
      <c r="AS964">
        <v>4.29</v>
      </c>
      <c r="AT964">
        <v>32</v>
      </c>
      <c r="AU964" t="s">
        <v>4761</v>
      </c>
      <c r="AV964" t="s">
        <v>2411</v>
      </c>
      <c r="AW964" t="s">
        <v>3010</v>
      </c>
      <c r="AX964" t="s">
        <v>2298</v>
      </c>
      <c r="AY964" t="s">
        <v>3011</v>
      </c>
      <c r="AZ964" t="s">
        <v>3010</v>
      </c>
      <c r="BA964" t="s">
        <v>4762</v>
      </c>
      <c r="BB964" t="s">
        <v>4763</v>
      </c>
      <c r="BC964" t="s">
        <v>25</v>
      </c>
      <c r="BD964" t="s">
        <v>25</v>
      </c>
      <c r="BE964" t="s">
        <v>25</v>
      </c>
      <c r="BF964" t="s">
        <v>25</v>
      </c>
      <c r="BG964" t="s">
        <v>25</v>
      </c>
      <c r="BH964" t="s">
        <v>25</v>
      </c>
      <c r="BI964" t="s">
        <v>25</v>
      </c>
      <c r="BJ964" t="s">
        <v>25</v>
      </c>
      <c r="BK964" t="s">
        <v>25</v>
      </c>
      <c r="BL964" t="s">
        <v>25</v>
      </c>
      <c r="BM964" t="s">
        <v>25</v>
      </c>
      <c r="BN964" t="s">
        <v>25</v>
      </c>
      <c r="BO964" t="s">
        <v>25</v>
      </c>
      <c r="BP964" t="s">
        <v>25</v>
      </c>
      <c r="BQ964" t="s">
        <v>25</v>
      </c>
      <c r="BR964" t="s">
        <v>25</v>
      </c>
      <c r="BS964" t="s">
        <v>25</v>
      </c>
      <c r="BT964" t="s">
        <v>25</v>
      </c>
      <c r="BU964" t="s">
        <v>25</v>
      </c>
      <c r="BV964" t="s">
        <v>25</v>
      </c>
      <c r="BW964" t="s">
        <v>25</v>
      </c>
      <c r="BX964" t="s">
        <v>25</v>
      </c>
      <c r="BY964" t="s">
        <v>25</v>
      </c>
      <c r="BZ964" t="s">
        <v>25</v>
      </c>
      <c r="CA964" t="s">
        <v>25</v>
      </c>
      <c r="CB964" t="s">
        <v>25</v>
      </c>
      <c r="CC964" t="s">
        <v>25</v>
      </c>
      <c r="CD964" t="s">
        <v>25</v>
      </c>
      <c r="CE964" t="s">
        <v>25</v>
      </c>
      <c r="CF964" t="s">
        <v>25</v>
      </c>
      <c r="CG964" t="s">
        <v>25</v>
      </c>
      <c r="CH964" t="s">
        <v>23</v>
      </c>
      <c r="CI964" t="s">
        <v>4761</v>
      </c>
      <c r="CJ964" s="36">
        <v>2.0303099999999999E-5</v>
      </c>
      <c r="CK964">
        <v>246268</v>
      </c>
      <c r="CL964">
        <v>15304</v>
      </c>
      <c r="CM964">
        <v>33582</v>
      </c>
      <c r="CN964">
        <v>9850</v>
      </c>
      <c r="CO964">
        <v>17248</v>
      </c>
      <c r="CP964">
        <v>22300</v>
      </c>
      <c r="CQ964">
        <v>111716</v>
      </c>
      <c r="CR964">
        <v>5486</v>
      </c>
      <c r="CS964">
        <v>134908</v>
      </c>
      <c r="CT964">
        <v>111360</v>
      </c>
      <c r="CU964">
        <v>0</v>
      </c>
      <c r="CV964">
        <v>0</v>
      </c>
      <c r="CW964">
        <v>0</v>
      </c>
      <c r="CX964">
        <v>0</v>
      </c>
      <c r="CY964" s="36">
        <v>8.9686100000000002E-5</v>
      </c>
      <c r="CZ964" s="36">
        <v>2.68538E-5</v>
      </c>
      <c r="DA964">
        <v>0</v>
      </c>
      <c r="DB964" s="36">
        <v>2.9649799999999999E-5</v>
      </c>
      <c r="DC964" s="36">
        <v>8.9798899999999995E-6</v>
      </c>
    </row>
    <row r="965" spans="1:107" x14ac:dyDescent="0.2">
      <c r="A965" t="s">
        <v>390</v>
      </c>
      <c r="B965">
        <v>1871951</v>
      </c>
      <c r="C965" t="s">
        <v>22</v>
      </c>
      <c r="D965">
        <v>0</v>
      </c>
      <c r="E965" t="s">
        <v>23</v>
      </c>
      <c r="F965">
        <v>1</v>
      </c>
      <c r="G965" t="s">
        <v>24</v>
      </c>
      <c r="H965">
        <v>1</v>
      </c>
      <c r="I965" t="s">
        <v>25</v>
      </c>
      <c r="J965">
        <v>0</v>
      </c>
      <c r="K965" t="s">
        <v>25</v>
      </c>
      <c r="L965">
        <v>0</v>
      </c>
      <c r="M965">
        <v>0.66700000000000004</v>
      </c>
      <c r="N965" t="s">
        <v>83</v>
      </c>
      <c r="O965" t="s">
        <v>151</v>
      </c>
      <c r="P965" t="s">
        <v>152</v>
      </c>
      <c r="Q965" t="s">
        <v>3680</v>
      </c>
      <c r="R965" t="s">
        <v>3175</v>
      </c>
      <c r="S965" t="s">
        <v>734</v>
      </c>
      <c r="T965" t="s">
        <v>2361</v>
      </c>
      <c r="U965">
        <v>2</v>
      </c>
      <c r="V965">
        <v>800</v>
      </c>
      <c r="W965" t="s">
        <v>2411</v>
      </c>
      <c r="X965" t="s">
        <v>4767</v>
      </c>
      <c r="Y965" t="s">
        <v>4768</v>
      </c>
      <c r="Z965" t="s">
        <v>4769</v>
      </c>
      <c r="AA965" t="s">
        <v>4769</v>
      </c>
      <c r="AB965" t="s">
        <v>4749</v>
      </c>
      <c r="AC965" t="s">
        <v>4750</v>
      </c>
      <c r="AD965" t="s">
        <v>25</v>
      </c>
      <c r="AE965" t="s">
        <v>4747</v>
      </c>
      <c r="AF965" t="s">
        <v>4751</v>
      </c>
      <c r="AG965" t="s">
        <v>420</v>
      </c>
      <c r="AH965" t="s">
        <v>4752</v>
      </c>
      <c r="AI965" t="s">
        <v>4753</v>
      </c>
      <c r="AJ965" t="s">
        <v>4754</v>
      </c>
      <c r="AK965" t="s">
        <v>4755</v>
      </c>
      <c r="AL965" t="s">
        <v>4756</v>
      </c>
      <c r="AM965" t="s">
        <v>4757</v>
      </c>
      <c r="AN965" t="s">
        <v>4455</v>
      </c>
      <c r="AO965" t="s">
        <v>4758</v>
      </c>
      <c r="AP965" t="s">
        <v>4759</v>
      </c>
      <c r="AQ965" t="s">
        <v>4760</v>
      </c>
      <c r="AR965">
        <v>1</v>
      </c>
      <c r="AS965">
        <v>4.29</v>
      </c>
      <c r="AT965">
        <v>32</v>
      </c>
      <c r="AU965" t="s">
        <v>4761</v>
      </c>
      <c r="AV965" t="s">
        <v>2411</v>
      </c>
      <c r="AW965" t="s">
        <v>3010</v>
      </c>
      <c r="AX965" t="s">
        <v>2298</v>
      </c>
      <c r="AY965" t="s">
        <v>3011</v>
      </c>
      <c r="AZ965" t="s">
        <v>3010</v>
      </c>
      <c r="BA965" t="s">
        <v>4762</v>
      </c>
      <c r="BB965" t="s">
        <v>4763</v>
      </c>
      <c r="BC965" t="s">
        <v>25</v>
      </c>
      <c r="BD965" t="s">
        <v>25</v>
      </c>
      <c r="BE965" t="s">
        <v>25</v>
      </c>
      <c r="BF965" t="s">
        <v>25</v>
      </c>
      <c r="BG965" t="s">
        <v>25</v>
      </c>
      <c r="BH965" t="s">
        <v>25</v>
      </c>
      <c r="BI965" t="s">
        <v>25</v>
      </c>
      <c r="BJ965" t="s">
        <v>25</v>
      </c>
      <c r="BK965" t="s">
        <v>25</v>
      </c>
      <c r="BL965" t="s">
        <v>25</v>
      </c>
      <c r="BM965" t="s">
        <v>25</v>
      </c>
      <c r="BN965" t="s">
        <v>25</v>
      </c>
      <c r="BO965" t="s">
        <v>25</v>
      </c>
      <c r="BP965" t="s">
        <v>25</v>
      </c>
      <c r="BQ965" t="s">
        <v>25</v>
      </c>
      <c r="BR965" t="s">
        <v>25</v>
      </c>
      <c r="BS965" t="s">
        <v>25</v>
      </c>
      <c r="BT965" t="s">
        <v>25</v>
      </c>
      <c r="BU965" t="s">
        <v>25</v>
      </c>
      <c r="BV965" t="s">
        <v>25</v>
      </c>
      <c r="BW965" t="s">
        <v>25</v>
      </c>
      <c r="BX965" t="s">
        <v>25</v>
      </c>
      <c r="BY965" t="s">
        <v>25</v>
      </c>
      <c r="BZ965" t="s">
        <v>25</v>
      </c>
      <c r="CA965" t="s">
        <v>25</v>
      </c>
      <c r="CB965" t="s">
        <v>25</v>
      </c>
      <c r="CC965" t="s">
        <v>25</v>
      </c>
      <c r="CD965" t="s">
        <v>25</v>
      </c>
      <c r="CE965" t="s">
        <v>25</v>
      </c>
      <c r="CF965" t="s">
        <v>25</v>
      </c>
      <c r="CG965" t="s">
        <v>25</v>
      </c>
      <c r="CH965" t="s">
        <v>23</v>
      </c>
      <c r="CI965" t="s">
        <v>4761</v>
      </c>
      <c r="CJ965" s="36">
        <v>2.0303099999999999E-5</v>
      </c>
      <c r="CK965">
        <v>246268</v>
      </c>
      <c r="CL965">
        <v>15304</v>
      </c>
      <c r="CM965">
        <v>33582</v>
      </c>
      <c r="CN965">
        <v>9850</v>
      </c>
      <c r="CO965">
        <v>17248</v>
      </c>
      <c r="CP965">
        <v>22300</v>
      </c>
      <c r="CQ965">
        <v>111716</v>
      </c>
      <c r="CR965">
        <v>5486</v>
      </c>
      <c r="CS965">
        <v>134908</v>
      </c>
      <c r="CT965">
        <v>111360</v>
      </c>
      <c r="CU965">
        <v>0</v>
      </c>
      <c r="CV965">
        <v>0</v>
      </c>
      <c r="CW965">
        <v>0</v>
      </c>
      <c r="CX965">
        <v>0</v>
      </c>
      <c r="CY965" s="36">
        <v>8.9686100000000002E-5</v>
      </c>
      <c r="CZ965" s="36">
        <v>2.68538E-5</v>
      </c>
      <c r="DA965">
        <v>0</v>
      </c>
      <c r="DB965" s="36">
        <v>2.9649799999999999E-5</v>
      </c>
      <c r="DC965" s="36">
        <v>8.9798899999999995E-6</v>
      </c>
    </row>
    <row r="966" spans="1:107" x14ac:dyDescent="0.2">
      <c r="A966" t="s">
        <v>390</v>
      </c>
      <c r="B966">
        <v>1871951</v>
      </c>
      <c r="C966" t="s">
        <v>22</v>
      </c>
      <c r="D966">
        <v>0</v>
      </c>
      <c r="E966" t="s">
        <v>23</v>
      </c>
      <c r="F966">
        <v>1</v>
      </c>
      <c r="G966" t="s">
        <v>24</v>
      </c>
      <c r="H966">
        <v>1</v>
      </c>
      <c r="I966" t="s">
        <v>25</v>
      </c>
      <c r="J966">
        <v>0</v>
      </c>
      <c r="K966" t="s">
        <v>25</v>
      </c>
      <c r="L966">
        <v>0</v>
      </c>
      <c r="M966">
        <v>0.66700000000000004</v>
      </c>
      <c r="N966" t="s">
        <v>83</v>
      </c>
      <c r="O966" t="s">
        <v>151</v>
      </c>
      <c r="P966" t="s">
        <v>152</v>
      </c>
      <c r="Q966" t="s">
        <v>3680</v>
      </c>
      <c r="R966" t="s">
        <v>3175</v>
      </c>
      <c r="S966" t="s">
        <v>734</v>
      </c>
      <c r="T966" t="s">
        <v>2361</v>
      </c>
      <c r="U966">
        <v>2</v>
      </c>
      <c r="V966">
        <v>800</v>
      </c>
      <c r="W966" t="s">
        <v>2411</v>
      </c>
      <c r="X966" t="s">
        <v>4770</v>
      </c>
      <c r="Y966" t="s">
        <v>4771</v>
      </c>
      <c r="Z966" t="s">
        <v>4772</v>
      </c>
      <c r="AA966" t="s">
        <v>4772</v>
      </c>
      <c r="AB966" t="s">
        <v>4749</v>
      </c>
      <c r="AC966" t="s">
        <v>4750</v>
      </c>
      <c r="AD966" t="s">
        <v>25</v>
      </c>
      <c r="AE966" t="s">
        <v>4747</v>
      </c>
      <c r="AF966" t="s">
        <v>4751</v>
      </c>
      <c r="AG966" t="s">
        <v>420</v>
      </c>
      <c r="AH966" t="s">
        <v>4752</v>
      </c>
      <c r="AI966" t="s">
        <v>4753</v>
      </c>
      <c r="AJ966" t="s">
        <v>4754</v>
      </c>
      <c r="AK966" t="s">
        <v>4755</v>
      </c>
      <c r="AL966" t="s">
        <v>4756</v>
      </c>
      <c r="AM966" t="s">
        <v>4757</v>
      </c>
      <c r="AN966" t="s">
        <v>4455</v>
      </c>
      <c r="AO966" t="s">
        <v>4758</v>
      </c>
      <c r="AP966" t="s">
        <v>4759</v>
      </c>
      <c r="AQ966" t="s">
        <v>4760</v>
      </c>
      <c r="AR966">
        <v>1</v>
      </c>
      <c r="AS966">
        <v>4.29</v>
      </c>
      <c r="AT966">
        <v>32</v>
      </c>
      <c r="AU966" t="s">
        <v>4761</v>
      </c>
      <c r="AV966" t="s">
        <v>2411</v>
      </c>
      <c r="AW966" t="s">
        <v>3010</v>
      </c>
      <c r="AX966" t="s">
        <v>2298</v>
      </c>
      <c r="AY966" t="s">
        <v>3011</v>
      </c>
      <c r="AZ966" t="s">
        <v>3010</v>
      </c>
      <c r="BA966" t="s">
        <v>4762</v>
      </c>
      <c r="BB966" t="s">
        <v>4763</v>
      </c>
      <c r="BC966" t="s">
        <v>25</v>
      </c>
      <c r="BD966" t="s">
        <v>25</v>
      </c>
      <c r="BE966" t="s">
        <v>25</v>
      </c>
      <c r="BF966" t="s">
        <v>25</v>
      </c>
      <c r="BG966" t="s">
        <v>25</v>
      </c>
      <c r="BH966" t="s">
        <v>25</v>
      </c>
      <c r="BI966" t="s">
        <v>25</v>
      </c>
      <c r="BJ966" t="s">
        <v>25</v>
      </c>
      <c r="BK966" t="s">
        <v>25</v>
      </c>
      <c r="BL966" t="s">
        <v>25</v>
      </c>
      <c r="BM966" t="s">
        <v>25</v>
      </c>
      <c r="BN966" t="s">
        <v>25</v>
      </c>
      <c r="BO966" t="s">
        <v>25</v>
      </c>
      <c r="BP966" t="s">
        <v>25</v>
      </c>
      <c r="BQ966" t="s">
        <v>25</v>
      </c>
      <c r="BR966" t="s">
        <v>25</v>
      </c>
      <c r="BS966" t="s">
        <v>25</v>
      </c>
      <c r="BT966" t="s">
        <v>25</v>
      </c>
      <c r="BU966" t="s">
        <v>25</v>
      </c>
      <c r="BV966" t="s">
        <v>25</v>
      </c>
      <c r="BW966" t="s">
        <v>25</v>
      </c>
      <c r="BX966" t="s">
        <v>25</v>
      </c>
      <c r="BY966" t="s">
        <v>25</v>
      </c>
      <c r="BZ966" t="s">
        <v>25</v>
      </c>
      <c r="CA966" t="s">
        <v>25</v>
      </c>
      <c r="CB966" t="s">
        <v>25</v>
      </c>
      <c r="CC966" t="s">
        <v>25</v>
      </c>
      <c r="CD966" t="s">
        <v>25</v>
      </c>
      <c r="CE966" t="s">
        <v>25</v>
      </c>
      <c r="CF966" t="s">
        <v>25</v>
      </c>
      <c r="CG966" t="s">
        <v>25</v>
      </c>
      <c r="CH966" t="s">
        <v>23</v>
      </c>
      <c r="CI966" t="s">
        <v>4761</v>
      </c>
      <c r="CJ966" s="36">
        <v>2.0303099999999999E-5</v>
      </c>
      <c r="CK966">
        <v>246268</v>
      </c>
      <c r="CL966">
        <v>15304</v>
      </c>
      <c r="CM966">
        <v>33582</v>
      </c>
      <c r="CN966">
        <v>9850</v>
      </c>
      <c r="CO966">
        <v>17248</v>
      </c>
      <c r="CP966">
        <v>22300</v>
      </c>
      <c r="CQ966">
        <v>111716</v>
      </c>
      <c r="CR966">
        <v>5486</v>
      </c>
      <c r="CS966">
        <v>134908</v>
      </c>
      <c r="CT966">
        <v>111360</v>
      </c>
      <c r="CU966">
        <v>0</v>
      </c>
      <c r="CV966">
        <v>0</v>
      </c>
      <c r="CW966">
        <v>0</v>
      </c>
      <c r="CX966">
        <v>0</v>
      </c>
      <c r="CY966" s="36">
        <v>8.9686100000000002E-5</v>
      </c>
      <c r="CZ966" s="36">
        <v>2.68538E-5</v>
      </c>
      <c r="DA966">
        <v>0</v>
      </c>
      <c r="DB966" s="36">
        <v>2.9649799999999999E-5</v>
      </c>
      <c r="DC966" s="36">
        <v>8.9798899999999995E-6</v>
      </c>
    </row>
    <row r="967" spans="1:107" x14ac:dyDescent="0.2">
      <c r="A967" t="s">
        <v>390</v>
      </c>
      <c r="B967">
        <v>1871951</v>
      </c>
      <c r="C967" t="s">
        <v>22</v>
      </c>
      <c r="D967">
        <v>0</v>
      </c>
      <c r="E967" t="s">
        <v>23</v>
      </c>
      <c r="F967">
        <v>1</v>
      </c>
      <c r="G967" t="s">
        <v>24</v>
      </c>
      <c r="H967">
        <v>1</v>
      </c>
      <c r="I967" t="s">
        <v>25</v>
      </c>
      <c r="J967">
        <v>0</v>
      </c>
      <c r="K967" t="s">
        <v>25</v>
      </c>
      <c r="L967">
        <v>0</v>
      </c>
      <c r="M967">
        <v>0.66700000000000004</v>
      </c>
      <c r="N967" t="s">
        <v>83</v>
      </c>
      <c r="O967" t="s">
        <v>151</v>
      </c>
      <c r="P967" t="s">
        <v>152</v>
      </c>
      <c r="Q967" t="s">
        <v>3680</v>
      </c>
      <c r="R967" t="s">
        <v>3175</v>
      </c>
      <c r="S967" t="s">
        <v>734</v>
      </c>
      <c r="T967" t="s">
        <v>2361</v>
      </c>
      <c r="U967">
        <v>2</v>
      </c>
      <c r="V967">
        <v>800</v>
      </c>
      <c r="W967" t="s">
        <v>2411</v>
      </c>
      <c r="X967" t="s">
        <v>4773</v>
      </c>
      <c r="Y967" t="s">
        <v>4774</v>
      </c>
      <c r="Z967" t="s">
        <v>4775</v>
      </c>
      <c r="AA967" t="s">
        <v>4776</v>
      </c>
      <c r="AB967" t="s">
        <v>4749</v>
      </c>
      <c r="AC967" t="s">
        <v>4750</v>
      </c>
      <c r="AD967" t="s">
        <v>25</v>
      </c>
      <c r="AE967" t="s">
        <v>4747</v>
      </c>
      <c r="AF967" t="s">
        <v>4751</v>
      </c>
      <c r="AG967" t="s">
        <v>420</v>
      </c>
      <c r="AH967" t="s">
        <v>4752</v>
      </c>
      <c r="AI967" t="s">
        <v>4753</v>
      </c>
      <c r="AJ967" t="s">
        <v>4754</v>
      </c>
      <c r="AK967" t="s">
        <v>4755</v>
      </c>
      <c r="AL967" t="s">
        <v>4756</v>
      </c>
      <c r="AM967" t="s">
        <v>4757</v>
      </c>
      <c r="AN967" t="s">
        <v>4455</v>
      </c>
      <c r="AO967" t="s">
        <v>4758</v>
      </c>
      <c r="AP967" t="s">
        <v>4759</v>
      </c>
      <c r="AQ967" t="s">
        <v>4760</v>
      </c>
      <c r="AR967">
        <v>1</v>
      </c>
      <c r="AS967">
        <v>4.29</v>
      </c>
      <c r="AT967">
        <v>32</v>
      </c>
      <c r="AU967" t="s">
        <v>4761</v>
      </c>
      <c r="AV967" t="s">
        <v>2411</v>
      </c>
      <c r="AW967" t="s">
        <v>3010</v>
      </c>
      <c r="AX967" t="s">
        <v>2298</v>
      </c>
      <c r="AY967" t="s">
        <v>3011</v>
      </c>
      <c r="AZ967" t="s">
        <v>3010</v>
      </c>
      <c r="BA967" t="s">
        <v>4762</v>
      </c>
      <c r="BB967" t="s">
        <v>4763</v>
      </c>
      <c r="BC967" t="s">
        <v>25</v>
      </c>
      <c r="BD967" t="s">
        <v>25</v>
      </c>
      <c r="BE967" t="s">
        <v>25</v>
      </c>
      <c r="BF967" t="s">
        <v>25</v>
      </c>
      <c r="BG967" t="s">
        <v>25</v>
      </c>
      <c r="BH967" t="s">
        <v>25</v>
      </c>
      <c r="BI967" t="s">
        <v>25</v>
      </c>
      <c r="BJ967" t="s">
        <v>25</v>
      </c>
      <c r="BK967" t="s">
        <v>25</v>
      </c>
      <c r="BL967" t="s">
        <v>25</v>
      </c>
      <c r="BM967" t="s">
        <v>25</v>
      </c>
      <c r="BN967" t="s">
        <v>25</v>
      </c>
      <c r="BO967" t="s">
        <v>25</v>
      </c>
      <c r="BP967" t="s">
        <v>25</v>
      </c>
      <c r="BQ967" t="s">
        <v>25</v>
      </c>
      <c r="BR967" t="s">
        <v>25</v>
      </c>
      <c r="BS967" t="s">
        <v>25</v>
      </c>
      <c r="BT967" t="s">
        <v>25</v>
      </c>
      <c r="BU967" t="s">
        <v>25</v>
      </c>
      <c r="BV967" t="s">
        <v>25</v>
      </c>
      <c r="BW967" t="s">
        <v>25</v>
      </c>
      <c r="BX967" t="s">
        <v>25</v>
      </c>
      <c r="BY967" t="s">
        <v>25</v>
      </c>
      <c r="BZ967" t="s">
        <v>25</v>
      </c>
      <c r="CA967" t="s">
        <v>25</v>
      </c>
      <c r="CB967" t="s">
        <v>25</v>
      </c>
      <c r="CC967" t="s">
        <v>25</v>
      </c>
      <c r="CD967" t="s">
        <v>25</v>
      </c>
      <c r="CE967" t="s">
        <v>25</v>
      </c>
      <c r="CF967" t="s">
        <v>25</v>
      </c>
      <c r="CG967" t="s">
        <v>25</v>
      </c>
      <c r="CH967" t="s">
        <v>23</v>
      </c>
      <c r="CI967" t="s">
        <v>4761</v>
      </c>
      <c r="CJ967" s="36">
        <v>2.0303099999999999E-5</v>
      </c>
      <c r="CK967">
        <v>246268</v>
      </c>
      <c r="CL967">
        <v>15304</v>
      </c>
      <c r="CM967">
        <v>33582</v>
      </c>
      <c r="CN967">
        <v>9850</v>
      </c>
      <c r="CO967">
        <v>17248</v>
      </c>
      <c r="CP967">
        <v>22300</v>
      </c>
      <c r="CQ967">
        <v>111716</v>
      </c>
      <c r="CR967">
        <v>5486</v>
      </c>
      <c r="CS967">
        <v>134908</v>
      </c>
      <c r="CT967">
        <v>111360</v>
      </c>
      <c r="CU967">
        <v>0</v>
      </c>
      <c r="CV967">
        <v>0</v>
      </c>
      <c r="CW967">
        <v>0</v>
      </c>
      <c r="CX967">
        <v>0</v>
      </c>
      <c r="CY967" s="36">
        <v>8.9686100000000002E-5</v>
      </c>
      <c r="CZ967" s="36">
        <v>2.68538E-5</v>
      </c>
      <c r="DA967">
        <v>0</v>
      </c>
      <c r="DB967" s="36">
        <v>2.9649799999999999E-5</v>
      </c>
      <c r="DC967" s="36">
        <v>8.9798899999999995E-6</v>
      </c>
    </row>
    <row r="968" spans="1:107" x14ac:dyDescent="0.2">
      <c r="A968" t="s">
        <v>390</v>
      </c>
      <c r="B968">
        <v>1871951</v>
      </c>
      <c r="C968" t="s">
        <v>22</v>
      </c>
      <c r="D968">
        <v>0</v>
      </c>
      <c r="E968" t="s">
        <v>23</v>
      </c>
      <c r="F968">
        <v>1</v>
      </c>
      <c r="G968" t="s">
        <v>24</v>
      </c>
      <c r="H968">
        <v>1</v>
      </c>
      <c r="I968" t="s">
        <v>25</v>
      </c>
      <c r="J968">
        <v>0</v>
      </c>
      <c r="K968" t="s">
        <v>25</v>
      </c>
      <c r="L968">
        <v>0</v>
      </c>
      <c r="M968">
        <v>0.66700000000000004</v>
      </c>
      <c r="N968" t="s">
        <v>83</v>
      </c>
      <c r="O968" t="s">
        <v>151</v>
      </c>
      <c r="P968" t="s">
        <v>152</v>
      </c>
      <c r="Q968" t="s">
        <v>3680</v>
      </c>
      <c r="R968" t="s">
        <v>3175</v>
      </c>
      <c r="S968" t="s">
        <v>734</v>
      </c>
      <c r="T968" t="s">
        <v>2361</v>
      </c>
      <c r="U968">
        <v>2</v>
      </c>
      <c r="V968">
        <v>800</v>
      </c>
      <c r="W968" t="s">
        <v>2411</v>
      </c>
      <c r="X968" t="s">
        <v>4777</v>
      </c>
      <c r="Y968" t="s">
        <v>4778</v>
      </c>
      <c r="Z968" t="s">
        <v>4779</v>
      </c>
      <c r="AA968" t="s">
        <v>4780</v>
      </c>
      <c r="AB968" t="s">
        <v>4749</v>
      </c>
      <c r="AC968" t="s">
        <v>4750</v>
      </c>
      <c r="AD968" t="s">
        <v>25</v>
      </c>
      <c r="AE968" t="s">
        <v>4747</v>
      </c>
      <c r="AF968" t="s">
        <v>4751</v>
      </c>
      <c r="AG968" t="s">
        <v>420</v>
      </c>
      <c r="AH968" t="s">
        <v>4752</v>
      </c>
      <c r="AI968" t="s">
        <v>4753</v>
      </c>
      <c r="AJ968" t="s">
        <v>4754</v>
      </c>
      <c r="AK968" t="s">
        <v>4755</v>
      </c>
      <c r="AL968" t="s">
        <v>4756</v>
      </c>
      <c r="AM968" t="s">
        <v>4757</v>
      </c>
      <c r="AN968" t="s">
        <v>4455</v>
      </c>
      <c r="AO968" t="s">
        <v>4758</v>
      </c>
      <c r="AP968" t="s">
        <v>4759</v>
      </c>
      <c r="AQ968" t="s">
        <v>4760</v>
      </c>
      <c r="AR968">
        <v>1</v>
      </c>
      <c r="AS968">
        <v>4.29</v>
      </c>
      <c r="AT968">
        <v>32</v>
      </c>
      <c r="AU968" t="s">
        <v>4761</v>
      </c>
      <c r="AV968" t="s">
        <v>2411</v>
      </c>
      <c r="AW968" t="s">
        <v>3010</v>
      </c>
      <c r="AX968" t="s">
        <v>2298</v>
      </c>
      <c r="AY968" t="s">
        <v>3011</v>
      </c>
      <c r="AZ968" t="s">
        <v>3010</v>
      </c>
      <c r="BA968" t="s">
        <v>4762</v>
      </c>
      <c r="BB968" t="s">
        <v>4763</v>
      </c>
      <c r="BC968" t="s">
        <v>25</v>
      </c>
      <c r="BD968" t="s">
        <v>25</v>
      </c>
      <c r="BE968" t="s">
        <v>25</v>
      </c>
      <c r="BF968" t="s">
        <v>25</v>
      </c>
      <c r="BG968" t="s">
        <v>25</v>
      </c>
      <c r="BH968" t="s">
        <v>25</v>
      </c>
      <c r="BI968" t="s">
        <v>25</v>
      </c>
      <c r="BJ968" t="s">
        <v>25</v>
      </c>
      <c r="BK968" t="s">
        <v>25</v>
      </c>
      <c r="BL968" t="s">
        <v>25</v>
      </c>
      <c r="BM968" t="s">
        <v>25</v>
      </c>
      <c r="BN968" t="s">
        <v>25</v>
      </c>
      <c r="BO968" t="s">
        <v>25</v>
      </c>
      <c r="BP968" t="s">
        <v>25</v>
      </c>
      <c r="BQ968" t="s">
        <v>25</v>
      </c>
      <c r="BR968" t="s">
        <v>25</v>
      </c>
      <c r="BS968" t="s">
        <v>25</v>
      </c>
      <c r="BT968" t="s">
        <v>25</v>
      </c>
      <c r="BU968" t="s">
        <v>25</v>
      </c>
      <c r="BV968" t="s">
        <v>25</v>
      </c>
      <c r="BW968" t="s">
        <v>25</v>
      </c>
      <c r="BX968" t="s">
        <v>25</v>
      </c>
      <c r="BY968" t="s">
        <v>25</v>
      </c>
      <c r="BZ968" t="s">
        <v>25</v>
      </c>
      <c r="CA968" t="s">
        <v>25</v>
      </c>
      <c r="CB968" t="s">
        <v>25</v>
      </c>
      <c r="CC968" t="s">
        <v>25</v>
      </c>
      <c r="CD968" t="s">
        <v>25</v>
      </c>
      <c r="CE968" t="s">
        <v>25</v>
      </c>
      <c r="CF968" t="s">
        <v>25</v>
      </c>
      <c r="CG968" t="s">
        <v>25</v>
      </c>
      <c r="CH968" t="s">
        <v>23</v>
      </c>
      <c r="CI968" t="s">
        <v>4761</v>
      </c>
      <c r="CJ968" s="36">
        <v>2.0303099999999999E-5</v>
      </c>
      <c r="CK968">
        <v>246268</v>
      </c>
      <c r="CL968">
        <v>15304</v>
      </c>
      <c r="CM968">
        <v>33582</v>
      </c>
      <c r="CN968">
        <v>9850</v>
      </c>
      <c r="CO968">
        <v>17248</v>
      </c>
      <c r="CP968">
        <v>22300</v>
      </c>
      <c r="CQ968">
        <v>111716</v>
      </c>
      <c r="CR968">
        <v>5486</v>
      </c>
      <c r="CS968">
        <v>134908</v>
      </c>
      <c r="CT968">
        <v>111360</v>
      </c>
      <c r="CU968">
        <v>0</v>
      </c>
      <c r="CV968">
        <v>0</v>
      </c>
      <c r="CW968">
        <v>0</v>
      </c>
      <c r="CX968">
        <v>0</v>
      </c>
      <c r="CY968" s="36">
        <v>8.9686100000000002E-5</v>
      </c>
      <c r="CZ968" s="36">
        <v>2.68538E-5</v>
      </c>
      <c r="DA968">
        <v>0</v>
      </c>
      <c r="DB968" s="36">
        <v>2.9649799999999999E-5</v>
      </c>
      <c r="DC968" s="36">
        <v>8.9798899999999995E-6</v>
      </c>
    </row>
    <row r="969" spans="1:107" x14ac:dyDescent="0.2">
      <c r="A969" t="s">
        <v>390</v>
      </c>
      <c r="B969">
        <v>1871951</v>
      </c>
      <c r="C969" t="s">
        <v>22</v>
      </c>
      <c r="D969">
        <v>0</v>
      </c>
      <c r="E969" t="s">
        <v>23</v>
      </c>
      <c r="F969">
        <v>1</v>
      </c>
      <c r="G969" t="s">
        <v>24</v>
      </c>
      <c r="H969">
        <v>1</v>
      </c>
      <c r="I969" t="s">
        <v>25</v>
      </c>
      <c r="J969">
        <v>0</v>
      </c>
      <c r="K969" t="s">
        <v>25</v>
      </c>
      <c r="L969">
        <v>0</v>
      </c>
      <c r="M969">
        <v>0.66700000000000004</v>
      </c>
      <c r="N969" t="s">
        <v>83</v>
      </c>
      <c r="O969" t="s">
        <v>151</v>
      </c>
      <c r="P969" t="s">
        <v>152</v>
      </c>
      <c r="Q969" t="s">
        <v>3680</v>
      </c>
      <c r="R969" t="s">
        <v>3175</v>
      </c>
      <c r="S969" t="s">
        <v>734</v>
      </c>
      <c r="T969" t="s">
        <v>2361</v>
      </c>
      <c r="U969">
        <v>2</v>
      </c>
      <c r="V969">
        <v>762</v>
      </c>
      <c r="W969" t="s">
        <v>2411</v>
      </c>
      <c r="X969" t="s">
        <v>25</v>
      </c>
      <c r="Y969" t="s">
        <v>25</v>
      </c>
      <c r="Z969" t="s">
        <v>25</v>
      </c>
      <c r="AA969" t="s">
        <v>25</v>
      </c>
      <c r="AB969" t="s">
        <v>25</v>
      </c>
      <c r="AC969" t="s">
        <v>25</v>
      </c>
      <c r="AD969" t="s">
        <v>25</v>
      </c>
      <c r="AE969" t="s">
        <v>4781</v>
      </c>
      <c r="AF969" t="s">
        <v>4751</v>
      </c>
      <c r="AG969" t="s">
        <v>420</v>
      </c>
      <c r="AH969" t="s">
        <v>4752</v>
      </c>
      <c r="AI969" t="s">
        <v>4753</v>
      </c>
      <c r="AJ969" t="s">
        <v>4754</v>
      </c>
      <c r="AK969" t="s">
        <v>4755</v>
      </c>
      <c r="AL969" t="s">
        <v>4756</v>
      </c>
      <c r="AM969" t="s">
        <v>4757</v>
      </c>
      <c r="AN969" t="s">
        <v>4455</v>
      </c>
      <c r="AO969" t="s">
        <v>4758</v>
      </c>
      <c r="AP969" t="s">
        <v>4759</v>
      </c>
      <c r="AQ969" t="s">
        <v>4760</v>
      </c>
      <c r="AR969">
        <v>1</v>
      </c>
      <c r="AS969">
        <v>4.29</v>
      </c>
      <c r="AT969">
        <v>32</v>
      </c>
      <c r="AU969" t="s">
        <v>4761</v>
      </c>
      <c r="AV969" t="s">
        <v>2411</v>
      </c>
      <c r="AW969" t="s">
        <v>3010</v>
      </c>
      <c r="AX969" t="s">
        <v>2298</v>
      </c>
      <c r="AY969" t="s">
        <v>3011</v>
      </c>
      <c r="AZ969" t="s">
        <v>3010</v>
      </c>
      <c r="BA969" t="s">
        <v>4762</v>
      </c>
      <c r="BB969" t="s">
        <v>4763</v>
      </c>
      <c r="BC969" t="s">
        <v>25</v>
      </c>
      <c r="BD969" t="s">
        <v>25</v>
      </c>
      <c r="BE969" t="s">
        <v>25</v>
      </c>
      <c r="BF969" t="s">
        <v>25</v>
      </c>
      <c r="BG969" t="s">
        <v>25</v>
      </c>
      <c r="BH969" t="s">
        <v>25</v>
      </c>
      <c r="BI969" t="s">
        <v>25</v>
      </c>
      <c r="BJ969" t="s">
        <v>25</v>
      </c>
      <c r="BK969" t="s">
        <v>25</v>
      </c>
      <c r="BL969" t="s">
        <v>25</v>
      </c>
      <c r="BM969" t="s">
        <v>25</v>
      </c>
      <c r="BN969" t="s">
        <v>25</v>
      </c>
      <c r="BO969" t="s">
        <v>25</v>
      </c>
      <c r="BP969" t="s">
        <v>25</v>
      </c>
      <c r="BQ969" t="s">
        <v>25</v>
      </c>
      <c r="BR969" t="s">
        <v>25</v>
      </c>
      <c r="BS969" t="s">
        <v>25</v>
      </c>
      <c r="BT969" t="s">
        <v>25</v>
      </c>
      <c r="BU969" t="s">
        <v>25</v>
      </c>
      <c r="BV969" t="s">
        <v>25</v>
      </c>
      <c r="BW969" t="s">
        <v>25</v>
      </c>
      <c r="BX969" t="s">
        <v>25</v>
      </c>
      <c r="BY969" t="s">
        <v>25</v>
      </c>
      <c r="BZ969" t="s">
        <v>25</v>
      </c>
      <c r="CA969" t="s">
        <v>25</v>
      </c>
      <c r="CB969" t="s">
        <v>25</v>
      </c>
      <c r="CC969" t="s">
        <v>25</v>
      </c>
      <c r="CD969" t="s">
        <v>25</v>
      </c>
      <c r="CE969" t="s">
        <v>25</v>
      </c>
      <c r="CF969" t="s">
        <v>25</v>
      </c>
      <c r="CG969" t="s">
        <v>25</v>
      </c>
      <c r="CH969" t="s">
        <v>23</v>
      </c>
      <c r="CI969" t="s">
        <v>4761</v>
      </c>
      <c r="CJ969" s="36">
        <v>2.0303099999999999E-5</v>
      </c>
      <c r="CK969">
        <v>246268</v>
      </c>
      <c r="CL969">
        <v>15304</v>
      </c>
      <c r="CM969">
        <v>33582</v>
      </c>
      <c r="CN969">
        <v>9850</v>
      </c>
      <c r="CO969">
        <v>17248</v>
      </c>
      <c r="CP969">
        <v>22300</v>
      </c>
      <c r="CQ969">
        <v>111716</v>
      </c>
      <c r="CR969">
        <v>5486</v>
      </c>
      <c r="CS969">
        <v>134908</v>
      </c>
      <c r="CT969">
        <v>111360</v>
      </c>
      <c r="CU969">
        <v>0</v>
      </c>
      <c r="CV969">
        <v>0</v>
      </c>
      <c r="CW969">
        <v>0</v>
      </c>
      <c r="CX969">
        <v>0</v>
      </c>
      <c r="CY969" s="36">
        <v>8.9686100000000002E-5</v>
      </c>
      <c r="CZ969" s="36">
        <v>2.68538E-5</v>
      </c>
      <c r="DA969">
        <v>0</v>
      </c>
      <c r="DB969" s="36">
        <v>2.9649799999999999E-5</v>
      </c>
      <c r="DC969" s="36">
        <v>8.9798899999999995E-6</v>
      </c>
    </row>
    <row r="970" spans="1:107" x14ac:dyDescent="0.2">
      <c r="A970" t="s">
        <v>390</v>
      </c>
      <c r="B970">
        <v>1871951</v>
      </c>
      <c r="C970" t="s">
        <v>22</v>
      </c>
      <c r="D970">
        <v>0</v>
      </c>
      <c r="E970" t="s">
        <v>23</v>
      </c>
      <c r="F970">
        <v>1</v>
      </c>
      <c r="G970" t="s">
        <v>24</v>
      </c>
      <c r="H970">
        <v>1</v>
      </c>
      <c r="I970" t="s">
        <v>25</v>
      </c>
      <c r="J970">
        <v>0</v>
      </c>
      <c r="K970" t="s">
        <v>25</v>
      </c>
      <c r="L970">
        <v>0</v>
      </c>
      <c r="M970">
        <v>0.66700000000000004</v>
      </c>
      <c r="N970" t="s">
        <v>83</v>
      </c>
      <c r="O970" t="s">
        <v>151</v>
      </c>
      <c r="P970" t="s">
        <v>152</v>
      </c>
      <c r="Q970" t="s">
        <v>3680</v>
      </c>
      <c r="R970" t="s">
        <v>3175</v>
      </c>
      <c r="S970" t="s">
        <v>734</v>
      </c>
      <c r="T970" t="s">
        <v>2361</v>
      </c>
      <c r="U970">
        <v>2</v>
      </c>
      <c r="V970">
        <v>824</v>
      </c>
      <c r="W970" t="s">
        <v>2411</v>
      </c>
      <c r="X970" t="s">
        <v>25</v>
      </c>
      <c r="Y970" t="s">
        <v>25</v>
      </c>
      <c r="Z970" t="s">
        <v>25</v>
      </c>
      <c r="AA970" t="s">
        <v>25</v>
      </c>
      <c r="AB970" t="s">
        <v>25</v>
      </c>
      <c r="AC970" t="s">
        <v>25</v>
      </c>
      <c r="AD970" t="s">
        <v>25</v>
      </c>
      <c r="AE970" t="s">
        <v>4782</v>
      </c>
      <c r="AF970" t="s">
        <v>4751</v>
      </c>
      <c r="AG970" t="s">
        <v>420</v>
      </c>
      <c r="AH970" t="s">
        <v>4752</v>
      </c>
      <c r="AI970" t="s">
        <v>4753</v>
      </c>
      <c r="AJ970" t="s">
        <v>4754</v>
      </c>
      <c r="AK970" t="s">
        <v>4755</v>
      </c>
      <c r="AL970" t="s">
        <v>4756</v>
      </c>
      <c r="AM970" t="s">
        <v>4757</v>
      </c>
      <c r="AN970" t="s">
        <v>4455</v>
      </c>
      <c r="AO970" t="s">
        <v>4758</v>
      </c>
      <c r="AP970" t="s">
        <v>4759</v>
      </c>
      <c r="AQ970" t="s">
        <v>4760</v>
      </c>
      <c r="AR970">
        <v>1</v>
      </c>
      <c r="AS970">
        <v>4.29</v>
      </c>
      <c r="AT970">
        <v>32</v>
      </c>
      <c r="AU970" t="s">
        <v>4761</v>
      </c>
      <c r="AV970" t="s">
        <v>2411</v>
      </c>
      <c r="AW970" t="s">
        <v>3010</v>
      </c>
      <c r="AX970" t="s">
        <v>2298</v>
      </c>
      <c r="AY970" t="s">
        <v>3011</v>
      </c>
      <c r="AZ970" t="s">
        <v>3010</v>
      </c>
      <c r="BA970" t="s">
        <v>4762</v>
      </c>
      <c r="BB970" t="s">
        <v>4763</v>
      </c>
      <c r="BC970" t="s">
        <v>25</v>
      </c>
      <c r="BD970" t="s">
        <v>25</v>
      </c>
      <c r="BE970" t="s">
        <v>25</v>
      </c>
      <c r="BF970" t="s">
        <v>25</v>
      </c>
      <c r="BG970" t="s">
        <v>25</v>
      </c>
      <c r="BH970" t="s">
        <v>25</v>
      </c>
      <c r="BI970" t="s">
        <v>25</v>
      </c>
      <c r="BJ970" t="s">
        <v>25</v>
      </c>
      <c r="BK970" t="s">
        <v>25</v>
      </c>
      <c r="BL970" t="s">
        <v>25</v>
      </c>
      <c r="BM970" t="s">
        <v>25</v>
      </c>
      <c r="BN970" t="s">
        <v>25</v>
      </c>
      <c r="BO970" t="s">
        <v>25</v>
      </c>
      <c r="BP970" t="s">
        <v>25</v>
      </c>
      <c r="BQ970" t="s">
        <v>25</v>
      </c>
      <c r="BR970" t="s">
        <v>25</v>
      </c>
      <c r="BS970" t="s">
        <v>25</v>
      </c>
      <c r="BT970" t="s">
        <v>25</v>
      </c>
      <c r="BU970" t="s">
        <v>25</v>
      </c>
      <c r="BV970" t="s">
        <v>25</v>
      </c>
      <c r="BW970" t="s">
        <v>25</v>
      </c>
      <c r="BX970" t="s">
        <v>25</v>
      </c>
      <c r="BY970" t="s">
        <v>25</v>
      </c>
      <c r="BZ970" t="s">
        <v>25</v>
      </c>
      <c r="CA970" t="s">
        <v>25</v>
      </c>
      <c r="CB970" t="s">
        <v>25</v>
      </c>
      <c r="CC970" t="s">
        <v>25</v>
      </c>
      <c r="CD970" t="s">
        <v>25</v>
      </c>
      <c r="CE970" t="s">
        <v>25</v>
      </c>
      <c r="CF970" t="s">
        <v>25</v>
      </c>
      <c r="CG970" t="s">
        <v>25</v>
      </c>
      <c r="CH970" t="s">
        <v>23</v>
      </c>
      <c r="CI970" t="s">
        <v>4761</v>
      </c>
      <c r="CJ970" s="36">
        <v>2.0303099999999999E-5</v>
      </c>
      <c r="CK970">
        <v>246268</v>
      </c>
      <c r="CL970">
        <v>15304</v>
      </c>
      <c r="CM970">
        <v>33582</v>
      </c>
      <c r="CN970">
        <v>9850</v>
      </c>
      <c r="CO970">
        <v>17248</v>
      </c>
      <c r="CP970">
        <v>22300</v>
      </c>
      <c r="CQ970">
        <v>111716</v>
      </c>
      <c r="CR970">
        <v>5486</v>
      </c>
      <c r="CS970">
        <v>134908</v>
      </c>
      <c r="CT970">
        <v>111360</v>
      </c>
      <c r="CU970">
        <v>0</v>
      </c>
      <c r="CV970">
        <v>0</v>
      </c>
      <c r="CW970">
        <v>0</v>
      </c>
      <c r="CX970">
        <v>0</v>
      </c>
      <c r="CY970" s="36">
        <v>8.9686100000000002E-5</v>
      </c>
      <c r="CZ970" s="36">
        <v>2.68538E-5</v>
      </c>
      <c r="DA970">
        <v>0</v>
      </c>
      <c r="DB970" s="36">
        <v>2.9649799999999999E-5</v>
      </c>
      <c r="DC970" s="36">
        <v>8.9798899999999995E-6</v>
      </c>
    </row>
    <row r="971" spans="1:107" x14ac:dyDescent="0.2">
      <c r="A971" t="s">
        <v>394</v>
      </c>
      <c r="B971">
        <v>13112056</v>
      </c>
      <c r="C971" t="s">
        <v>64</v>
      </c>
      <c r="D971">
        <v>0</v>
      </c>
      <c r="E971" t="e">
        <f t="shared" ref="E971:E984" si="17">+G</f>
        <v>#NAME?</v>
      </c>
      <c r="F971">
        <v>0</v>
      </c>
      <c r="G971" t="s">
        <v>24</v>
      </c>
      <c r="H971">
        <v>1</v>
      </c>
      <c r="I971" t="s">
        <v>25</v>
      </c>
      <c r="J971">
        <v>0</v>
      </c>
      <c r="K971" t="s">
        <v>25</v>
      </c>
      <c r="L971">
        <v>0</v>
      </c>
      <c r="M971">
        <v>0.66700000000000004</v>
      </c>
      <c r="N971" t="s">
        <v>52</v>
      </c>
      <c r="O971" t="s">
        <v>151</v>
      </c>
      <c r="P971" t="s">
        <v>2473</v>
      </c>
      <c r="Q971" t="s">
        <v>2805</v>
      </c>
      <c r="R971" t="s">
        <v>25</v>
      </c>
      <c r="S971" t="s">
        <v>734</v>
      </c>
      <c r="T971" t="s">
        <v>25</v>
      </c>
      <c r="U971">
        <v>3</v>
      </c>
      <c r="V971">
        <v>1835</v>
      </c>
      <c r="W971" t="s">
        <v>30</v>
      </c>
      <c r="X971" t="s">
        <v>4783</v>
      </c>
      <c r="Y971" t="s">
        <v>4784</v>
      </c>
      <c r="Z971" t="s">
        <v>4785</v>
      </c>
      <c r="AA971" t="s">
        <v>4786</v>
      </c>
      <c r="AB971" t="s">
        <v>4787</v>
      </c>
      <c r="AC971" t="s">
        <v>4788</v>
      </c>
      <c r="AD971" t="s">
        <v>25</v>
      </c>
      <c r="AE971" t="s">
        <v>4784</v>
      </c>
      <c r="AF971" t="s">
        <v>4789</v>
      </c>
      <c r="AG971" t="s">
        <v>421</v>
      </c>
      <c r="AH971" t="s">
        <v>4790</v>
      </c>
      <c r="AI971" t="s">
        <v>4791</v>
      </c>
      <c r="AJ971" t="s">
        <v>4792</v>
      </c>
      <c r="AK971" t="s">
        <v>4793</v>
      </c>
      <c r="AL971" t="s">
        <v>4794</v>
      </c>
      <c r="AM971" t="s">
        <v>4795</v>
      </c>
      <c r="AN971" t="s">
        <v>3186</v>
      </c>
      <c r="AO971" t="s">
        <v>4796</v>
      </c>
      <c r="AP971" t="s">
        <v>4797</v>
      </c>
      <c r="AQ971" t="s">
        <v>4798</v>
      </c>
      <c r="AR971" t="s">
        <v>4799</v>
      </c>
      <c r="AS971" t="s">
        <v>4800</v>
      </c>
      <c r="AT971" t="s">
        <v>4801</v>
      </c>
      <c r="AU971" t="s">
        <v>61</v>
      </c>
      <c r="AV971" t="s">
        <v>61</v>
      </c>
      <c r="AW971" t="s">
        <v>61</v>
      </c>
      <c r="AX971" t="s">
        <v>61</v>
      </c>
      <c r="AY971" t="s">
        <v>61</v>
      </c>
      <c r="AZ971" t="s">
        <v>61</v>
      </c>
      <c r="BA971" t="s">
        <v>61</v>
      </c>
      <c r="BB971" t="s">
        <v>61</v>
      </c>
      <c r="BC971" t="s">
        <v>61</v>
      </c>
      <c r="BD971" t="s">
        <v>61</v>
      </c>
      <c r="BE971" t="s">
        <v>61</v>
      </c>
      <c r="BF971" t="s">
        <v>61</v>
      </c>
      <c r="BG971" t="s">
        <v>61</v>
      </c>
      <c r="BH971" t="s">
        <v>61</v>
      </c>
      <c r="BI971" t="s">
        <v>61</v>
      </c>
      <c r="BJ971" t="s">
        <v>61</v>
      </c>
      <c r="BK971" t="s">
        <v>61</v>
      </c>
      <c r="BL971" t="s">
        <v>25</v>
      </c>
      <c r="BM971" t="s">
        <v>25</v>
      </c>
      <c r="BN971" t="s">
        <v>25</v>
      </c>
      <c r="BO971" t="s">
        <v>25</v>
      </c>
      <c r="BP971" t="s">
        <v>25</v>
      </c>
      <c r="BQ971" t="s">
        <v>25</v>
      </c>
      <c r="BR971" t="s">
        <v>25</v>
      </c>
      <c r="BS971" t="s">
        <v>25</v>
      </c>
      <c r="BT971" t="s">
        <v>25</v>
      </c>
      <c r="BU971" t="s">
        <v>25</v>
      </c>
      <c r="BV971" t="s">
        <v>25</v>
      </c>
      <c r="BW971" t="s">
        <v>25</v>
      </c>
      <c r="BX971" t="s">
        <v>25</v>
      </c>
      <c r="BY971" t="s">
        <v>25</v>
      </c>
      <c r="BZ971" t="s">
        <v>25</v>
      </c>
      <c r="CA971" t="s">
        <v>25</v>
      </c>
      <c r="CB971" t="s">
        <v>25</v>
      </c>
      <c r="CC971" t="s">
        <v>25</v>
      </c>
      <c r="CD971" t="s">
        <v>25</v>
      </c>
      <c r="CE971" t="s">
        <v>25</v>
      </c>
      <c r="CF971" t="s">
        <v>25</v>
      </c>
      <c r="CG971" t="s">
        <v>25</v>
      </c>
      <c r="CH971" t="s">
        <v>25</v>
      </c>
      <c r="CI971" t="s">
        <v>25</v>
      </c>
      <c r="CJ971" t="s">
        <v>25</v>
      </c>
      <c r="CK971" t="s">
        <v>25</v>
      </c>
      <c r="CL971" t="s">
        <v>25</v>
      </c>
      <c r="CM971" t="s">
        <v>25</v>
      </c>
      <c r="CN971" t="s">
        <v>25</v>
      </c>
      <c r="CO971" t="s">
        <v>25</v>
      </c>
      <c r="CP971" t="s">
        <v>25</v>
      </c>
      <c r="CQ971" t="s">
        <v>25</v>
      </c>
      <c r="CR971" t="s">
        <v>25</v>
      </c>
      <c r="CS971" t="s">
        <v>25</v>
      </c>
      <c r="CT971" t="s">
        <v>25</v>
      </c>
      <c r="CU971" t="s">
        <v>25</v>
      </c>
      <c r="CV971" t="s">
        <v>25</v>
      </c>
      <c r="CW971" t="s">
        <v>25</v>
      </c>
      <c r="CX971" t="s">
        <v>25</v>
      </c>
      <c r="CY971" t="s">
        <v>25</v>
      </c>
      <c r="CZ971" t="s">
        <v>25</v>
      </c>
      <c r="DA971" t="s">
        <v>25</v>
      </c>
      <c r="DB971" t="s">
        <v>25</v>
      </c>
      <c r="DC971" t="s">
        <v>25</v>
      </c>
    </row>
    <row r="972" spans="1:107" x14ac:dyDescent="0.2">
      <c r="A972" t="s">
        <v>394</v>
      </c>
      <c r="B972">
        <v>13112056</v>
      </c>
      <c r="C972" t="s">
        <v>64</v>
      </c>
      <c r="D972">
        <v>0</v>
      </c>
      <c r="E972" t="e">
        <f t="shared" si="17"/>
        <v>#NAME?</v>
      </c>
      <c r="F972">
        <v>0</v>
      </c>
      <c r="G972" t="s">
        <v>24</v>
      </c>
      <c r="H972">
        <v>1</v>
      </c>
      <c r="I972" t="s">
        <v>25</v>
      </c>
      <c r="J972">
        <v>0</v>
      </c>
      <c r="K972" t="s">
        <v>25</v>
      </c>
      <c r="L972">
        <v>0</v>
      </c>
      <c r="M972">
        <v>0.66700000000000004</v>
      </c>
      <c r="N972" t="s">
        <v>52</v>
      </c>
      <c r="O972" t="s">
        <v>151</v>
      </c>
      <c r="P972" t="s">
        <v>2473</v>
      </c>
      <c r="Q972" t="s">
        <v>2805</v>
      </c>
      <c r="R972" t="s">
        <v>25</v>
      </c>
      <c r="S972" t="s">
        <v>734</v>
      </c>
      <c r="T972" t="s">
        <v>25</v>
      </c>
      <c r="U972">
        <v>3</v>
      </c>
      <c r="V972">
        <v>1868</v>
      </c>
      <c r="W972" t="s">
        <v>30</v>
      </c>
      <c r="X972" t="s">
        <v>4802</v>
      </c>
      <c r="Y972" t="s">
        <v>4803</v>
      </c>
      <c r="Z972" t="s">
        <v>4804</v>
      </c>
      <c r="AA972" t="s">
        <v>4804</v>
      </c>
      <c r="AB972" t="s">
        <v>4805</v>
      </c>
      <c r="AC972" t="s">
        <v>4806</v>
      </c>
      <c r="AD972" t="s">
        <v>25</v>
      </c>
      <c r="AE972" t="s">
        <v>4803</v>
      </c>
      <c r="AF972" t="s">
        <v>4789</v>
      </c>
      <c r="AG972" t="s">
        <v>421</v>
      </c>
      <c r="AH972" t="s">
        <v>4790</v>
      </c>
      <c r="AI972" t="s">
        <v>4791</v>
      </c>
      <c r="AJ972" t="s">
        <v>4792</v>
      </c>
      <c r="AK972" t="s">
        <v>4793</v>
      </c>
      <c r="AL972" t="s">
        <v>4794</v>
      </c>
      <c r="AM972" t="s">
        <v>4795</v>
      </c>
      <c r="AN972" t="s">
        <v>3186</v>
      </c>
      <c r="AO972" t="s">
        <v>4796</v>
      </c>
      <c r="AP972" t="s">
        <v>4797</v>
      </c>
      <c r="AQ972" t="s">
        <v>4798</v>
      </c>
      <c r="AR972" t="s">
        <v>4799</v>
      </c>
      <c r="AS972" t="s">
        <v>4800</v>
      </c>
      <c r="AT972" t="s">
        <v>4801</v>
      </c>
      <c r="AU972" t="s">
        <v>61</v>
      </c>
      <c r="AV972" t="s">
        <v>61</v>
      </c>
      <c r="AW972" t="s">
        <v>61</v>
      </c>
      <c r="AX972" t="s">
        <v>61</v>
      </c>
      <c r="AY972" t="s">
        <v>61</v>
      </c>
      <c r="AZ972" t="s">
        <v>61</v>
      </c>
      <c r="BA972" t="s">
        <v>61</v>
      </c>
      <c r="BB972" t="s">
        <v>61</v>
      </c>
      <c r="BC972" t="s">
        <v>61</v>
      </c>
      <c r="BD972" t="s">
        <v>61</v>
      </c>
      <c r="BE972" t="s">
        <v>61</v>
      </c>
      <c r="BF972" t="s">
        <v>61</v>
      </c>
      <c r="BG972" t="s">
        <v>61</v>
      </c>
      <c r="BH972" t="s">
        <v>61</v>
      </c>
      <c r="BI972" t="s">
        <v>61</v>
      </c>
      <c r="BJ972" t="s">
        <v>61</v>
      </c>
      <c r="BK972" t="s">
        <v>61</v>
      </c>
      <c r="BL972" t="s">
        <v>25</v>
      </c>
      <c r="BM972" t="s">
        <v>25</v>
      </c>
      <c r="BN972" t="s">
        <v>25</v>
      </c>
      <c r="BO972" t="s">
        <v>25</v>
      </c>
      <c r="BP972" t="s">
        <v>25</v>
      </c>
      <c r="BQ972" t="s">
        <v>25</v>
      </c>
      <c r="BR972" t="s">
        <v>25</v>
      </c>
      <c r="BS972" t="s">
        <v>25</v>
      </c>
      <c r="BT972" t="s">
        <v>25</v>
      </c>
      <c r="BU972" t="s">
        <v>25</v>
      </c>
      <c r="BV972" t="s">
        <v>25</v>
      </c>
      <c r="BW972" t="s">
        <v>25</v>
      </c>
      <c r="BX972" t="s">
        <v>25</v>
      </c>
      <c r="BY972" t="s">
        <v>25</v>
      </c>
      <c r="BZ972" t="s">
        <v>25</v>
      </c>
      <c r="CA972" t="s">
        <v>25</v>
      </c>
      <c r="CB972" t="s">
        <v>25</v>
      </c>
      <c r="CC972" t="s">
        <v>25</v>
      </c>
      <c r="CD972" t="s">
        <v>25</v>
      </c>
      <c r="CE972" t="s">
        <v>25</v>
      </c>
      <c r="CF972" t="s">
        <v>25</v>
      </c>
      <c r="CG972" t="s">
        <v>25</v>
      </c>
      <c r="CH972" t="s">
        <v>25</v>
      </c>
      <c r="CI972" t="s">
        <v>25</v>
      </c>
      <c r="CJ972" t="s">
        <v>25</v>
      </c>
      <c r="CK972" t="s">
        <v>25</v>
      </c>
      <c r="CL972" t="s">
        <v>25</v>
      </c>
      <c r="CM972" t="s">
        <v>25</v>
      </c>
      <c r="CN972" t="s">
        <v>25</v>
      </c>
      <c r="CO972" t="s">
        <v>25</v>
      </c>
      <c r="CP972" t="s">
        <v>25</v>
      </c>
      <c r="CQ972" t="s">
        <v>25</v>
      </c>
      <c r="CR972" t="s">
        <v>25</v>
      </c>
      <c r="CS972" t="s">
        <v>25</v>
      </c>
      <c r="CT972" t="s">
        <v>25</v>
      </c>
      <c r="CU972" t="s">
        <v>25</v>
      </c>
      <c r="CV972" t="s">
        <v>25</v>
      </c>
      <c r="CW972" t="s">
        <v>25</v>
      </c>
      <c r="CX972" t="s">
        <v>25</v>
      </c>
      <c r="CY972" t="s">
        <v>25</v>
      </c>
      <c r="CZ972" t="s">
        <v>25</v>
      </c>
      <c r="DA972" t="s">
        <v>25</v>
      </c>
      <c r="DB972" t="s">
        <v>25</v>
      </c>
      <c r="DC972" t="s">
        <v>25</v>
      </c>
    </row>
    <row r="973" spans="1:107" x14ac:dyDescent="0.2">
      <c r="A973" t="s">
        <v>394</v>
      </c>
      <c r="B973">
        <v>13112056</v>
      </c>
      <c r="C973" t="s">
        <v>64</v>
      </c>
      <c r="D973">
        <v>0</v>
      </c>
      <c r="E973" t="e">
        <f t="shared" si="17"/>
        <v>#NAME?</v>
      </c>
      <c r="F973">
        <v>0</v>
      </c>
      <c r="G973" t="s">
        <v>24</v>
      </c>
      <c r="H973">
        <v>1</v>
      </c>
      <c r="I973" t="s">
        <v>25</v>
      </c>
      <c r="J973">
        <v>0</v>
      </c>
      <c r="K973" t="s">
        <v>25</v>
      </c>
      <c r="L973">
        <v>0</v>
      </c>
      <c r="M973">
        <v>0.66700000000000004</v>
      </c>
      <c r="N973" t="s">
        <v>52</v>
      </c>
      <c r="O973" t="s">
        <v>151</v>
      </c>
      <c r="P973" t="s">
        <v>2473</v>
      </c>
      <c r="Q973" t="s">
        <v>2805</v>
      </c>
      <c r="R973" t="s">
        <v>25</v>
      </c>
      <c r="S973" t="s">
        <v>734</v>
      </c>
      <c r="T973" t="s">
        <v>25</v>
      </c>
      <c r="U973">
        <v>3</v>
      </c>
      <c r="V973">
        <v>1868</v>
      </c>
      <c r="W973" t="s">
        <v>30</v>
      </c>
      <c r="X973" t="s">
        <v>4807</v>
      </c>
      <c r="Y973" t="s">
        <v>4808</v>
      </c>
      <c r="Z973" t="s">
        <v>4809</v>
      </c>
      <c r="AA973" t="s">
        <v>4810</v>
      </c>
      <c r="AB973" t="s">
        <v>4805</v>
      </c>
      <c r="AC973" t="s">
        <v>4806</v>
      </c>
      <c r="AD973" t="s">
        <v>25</v>
      </c>
      <c r="AE973" t="s">
        <v>4803</v>
      </c>
      <c r="AF973" t="s">
        <v>4789</v>
      </c>
      <c r="AG973" t="s">
        <v>421</v>
      </c>
      <c r="AH973" t="s">
        <v>4790</v>
      </c>
      <c r="AI973" t="s">
        <v>4791</v>
      </c>
      <c r="AJ973" t="s">
        <v>4792</v>
      </c>
      <c r="AK973" t="s">
        <v>4793</v>
      </c>
      <c r="AL973" t="s">
        <v>4794</v>
      </c>
      <c r="AM973" t="s">
        <v>4795</v>
      </c>
      <c r="AN973" t="s">
        <v>3186</v>
      </c>
      <c r="AO973" t="s">
        <v>4796</v>
      </c>
      <c r="AP973" t="s">
        <v>4797</v>
      </c>
      <c r="AQ973" t="s">
        <v>4798</v>
      </c>
      <c r="AR973" t="s">
        <v>4799</v>
      </c>
      <c r="AS973" t="s">
        <v>4800</v>
      </c>
      <c r="AT973" t="s">
        <v>4801</v>
      </c>
      <c r="AU973" t="s">
        <v>61</v>
      </c>
      <c r="AV973" t="s">
        <v>61</v>
      </c>
      <c r="AW973" t="s">
        <v>61</v>
      </c>
      <c r="AX973" t="s">
        <v>61</v>
      </c>
      <c r="AY973" t="s">
        <v>61</v>
      </c>
      <c r="AZ973" t="s">
        <v>61</v>
      </c>
      <c r="BA973" t="s">
        <v>61</v>
      </c>
      <c r="BB973" t="s">
        <v>61</v>
      </c>
      <c r="BC973" t="s">
        <v>61</v>
      </c>
      <c r="BD973" t="s">
        <v>61</v>
      </c>
      <c r="BE973" t="s">
        <v>61</v>
      </c>
      <c r="BF973" t="s">
        <v>61</v>
      </c>
      <c r="BG973" t="s">
        <v>61</v>
      </c>
      <c r="BH973" t="s">
        <v>61</v>
      </c>
      <c r="BI973" t="s">
        <v>61</v>
      </c>
      <c r="BJ973" t="s">
        <v>61</v>
      </c>
      <c r="BK973" t="s">
        <v>61</v>
      </c>
      <c r="BL973" t="s">
        <v>25</v>
      </c>
      <c r="BM973" t="s">
        <v>25</v>
      </c>
      <c r="BN973" t="s">
        <v>25</v>
      </c>
      <c r="BO973" t="s">
        <v>25</v>
      </c>
      <c r="BP973" t="s">
        <v>25</v>
      </c>
      <c r="BQ973" t="s">
        <v>25</v>
      </c>
      <c r="BR973" t="s">
        <v>25</v>
      </c>
      <c r="BS973" t="s">
        <v>25</v>
      </c>
      <c r="BT973" t="s">
        <v>25</v>
      </c>
      <c r="BU973" t="s">
        <v>25</v>
      </c>
      <c r="BV973" t="s">
        <v>25</v>
      </c>
      <c r="BW973" t="s">
        <v>25</v>
      </c>
      <c r="BX973" t="s">
        <v>25</v>
      </c>
      <c r="BY973" t="s">
        <v>25</v>
      </c>
      <c r="BZ973" t="s">
        <v>25</v>
      </c>
      <c r="CA973" t="s">
        <v>25</v>
      </c>
      <c r="CB973" t="s">
        <v>25</v>
      </c>
      <c r="CC973" t="s">
        <v>25</v>
      </c>
      <c r="CD973" t="s">
        <v>25</v>
      </c>
      <c r="CE973" t="s">
        <v>25</v>
      </c>
      <c r="CF973" t="s">
        <v>25</v>
      </c>
      <c r="CG973" t="s">
        <v>25</v>
      </c>
      <c r="CH973" t="s">
        <v>25</v>
      </c>
      <c r="CI973" t="s">
        <v>25</v>
      </c>
      <c r="CJ973" t="s">
        <v>25</v>
      </c>
      <c r="CK973" t="s">
        <v>25</v>
      </c>
      <c r="CL973" t="s">
        <v>25</v>
      </c>
      <c r="CM973" t="s">
        <v>25</v>
      </c>
      <c r="CN973" t="s">
        <v>25</v>
      </c>
      <c r="CO973" t="s">
        <v>25</v>
      </c>
      <c r="CP973" t="s">
        <v>25</v>
      </c>
      <c r="CQ973" t="s">
        <v>25</v>
      </c>
      <c r="CR973" t="s">
        <v>25</v>
      </c>
      <c r="CS973" t="s">
        <v>25</v>
      </c>
      <c r="CT973" t="s">
        <v>25</v>
      </c>
      <c r="CU973" t="s">
        <v>25</v>
      </c>
      <c r="CV973" t="s">
        <v>25</v>
      </c>
      <c r="CW973" t="s">
        <v>25</v>
      </c>
      <c r="CX973" t="s">
        <v>25</v>
      </c>
      <c r="CY973" t="s">
        <v>25</v>
      </c>
      <c r="CZ973" t="s">
        <v>25</v>
      </c>
      <c r="DA973" t="s">
        <v>25</v>
      </c>
      <c r="DB973" t="s">
        <v>25</v>
      </c>
      <c r="DC973" t="s">
        <v>25</v>
      </c>
    </row>
    <row r="974" spans="1:107" x14ac:dyDescent="0.2">
      <c r="A974" t="s">
        <v>394</v>
      </c>
      <c r="B974">
        <v>13112056</v>
      </c>
      <c r="C974" t="s">
        <v>64</v>
      </c>
      <c r="D974">
        <v>0</v>
      </c>
      <c r="E974" t="e">
        <f t="shared" si="17"/>
        <v>#NAME?</v>
      </c>
      <c r="F974">
        <v>0</v>
      </c>
      <c r="G974" t="s">
        <v>24</v>
      </c>
      <c r="H974">
        <v>1</v>
      </c>
      <c r="I974" t="s">
        <v>25</v>
      </c>
      <c r="J974">
        <v>0</v>
      </c>
      <c r="K974" t="s">
        <v>25</v>
      </c>
      <c r="L974">
        <v>0</v>
      </c>
      <c r="M974">
        <v>0.66700000000000004</v>
      </c>
      <c r="N974" t="s">
        <v>52</v>
      </c>
      <c r="O974" t="s">
        <v>151</v>
      </c>
      <c r="P974" t="s">
        <v>2473</v>
      </c>
      <c r="Q974" t="s">
        <v>2805</v>
      </c>
      <c r="R974" t="s">
        <v>25</v>
      </c>
      <c r="S974" t="s">
        <v>734</v>
      </c>
      <c r="T974" t="s">
        <v>25</v>
      </c>
      <c r="U974">
        <v>3</v>
      </c>
      <c r="V974">
        <v>1864</v>
      </c>
      <c r="W974" t="s">
        <v>30</v>
      </c>
      <c r="X974" t="s">
        <v>4811</v>
      </c>
      <c r="Y974" t="s">
        <v>4812</v>
      </c>
      <c r="Z974" t="s">
        <v>4813</v>
      </c>
      <c r="AA974" t="s">
        <v>4813</v>
      </c>
      <c r="AB974" t="s">
        <v>4814</v>
      </c>
      <c r="AC974" t="s">
        <v>4815</v>
      </c>
      <c r="AD974" t="s">
        <v>25</v>
      </c>
      <c r="AE974" t="s">
        <v>4812</v>
      </c>
      <c r="AF974" t="s">
        <v>4789</v>
      </c>
      <c r="AG974" t="s">
        <v>421</v>
      </c>
      <c r="AH974" t="s">
        <v>4790</v>
      </c>
      <c r="AI974" t="s">
        <v>4791</v>
      </c>
      <c r="AJ974" t="s">
        <v>4792</v>
      </c>
      <c r="AK974" t="s">
        <v>4793</v>
      </c>
      <c r="AL974" t="s">
        <v>4794</v>
      </c>
      <c r="AM974" t="s">
        <v>4795</v>
      </c>
      <c r="AN974" t="s">
        <v>3186</v>
      </c>
      <c r="AO974" t="s">
        <v>4796</v>
      </c>
      <c r="AP974" t="s">
        <v>4797</v>
      </c>
      <c r="AQ974" t="s">
        <v>4798</v>
      </c>
      <c r="AR974" t="s">
        <v>4799</v>
      </c>
      <c r="AS974" t="s">
        <v>4800</v>
      </c>
      <c r="AT974" t="s">
        <v>4801</v>
      </c>
      <c r="AU974" t="s">
        <v>61</v>
      </c>
      <c r="AV974" t="s">
        <v>61</v>
      </c>
      <c r="AW974" t="s">
        <v>61</v>
      </c>
      <c r="AX974" t="s">
        <v>61</v>
      </c>
      <c r="AY974" t="s">
        <v>61</v>
      </c>
      <c r="AZ974" t="s">
        <v>61</v>
      </c>
      <c r="BA974" t="s">
        <v>61</v>
      </c>
      <c r="BB974" t="s">
        <v>61</v>
      </c>
      <c r="BC974" t="s">
        <v>61</v>
      </c>
      <c r="BD974" t="s">
        <v>61</v>
      </c>
      <c r="BE974" t="s">
        <v>61</v>
      </c>
      <c r="BF974" t="s">
        <v>61</v>
      </c>
      <c r="BG974" t="s">
        <v>61</v>
      </c>
      <c r="BH974" t="s">
        <v>61</v>
      </c>
      <c r="BI974" t="s">
        <v>61</v>
      </c>
      <c r="BJ974" t="s">
        <v>61</v>
      </c>
      <c r="BK974" t="s">
        <v>61</v>
      </c>
      <c r="BL974" t="s">
        <v>25</v>
      </c>
      <c r="BM974" t="s">
        <v>25</v>
      </c>
      <c r="BN974" t="s">
        <v>25</v>
      </c>
      <c r="BO974" t="s">
        <v>25</v>
      </c>
      <c r="BP974" t="s">
        <v>25</v>
      </c>
      <c r="BQ974" t="s">
        <v>25</v>
      </c>
      <c r="BR974" t="s">
        <v>25</v>
      </c>
      <c r="BS974" t="s">
        <v>25</v>
      </c>
      <c r="BT974" t="s">
        <v>25</v>
      </c>
      <c r="BU974" t="s">
        <v>25</v>
      </c>
      <c r="BV974" t="s">
        <v>25</v>
      </c>
      <c r="BW974" t="s">
        <v>25</v>
      </c>
      <c r="BX974" t="s">
        <v>25</v>
      </c>
      <c r="BY974" t="s">
        <v>25</v>
      </c>
      <c r="BZ974" t="s">
        <v>25</v>
      </c>
      <c r="CA974" t="s">
        <v>25</v>
      </c>
      <c r="CB974" t="s">
        <v>25</v>
      </c>
      <c r="CC974" t="s">
        <v>25</v>
      </c>
      <c r="CD974" t="s">
        <v>25</v>
      </c>
      <c r="CE974" t="s">
        <v>25</v>
      </c>
      <c r="CF974" t="s">
        <v>25</v>
      </c>
      <c r="CG974" t="s">
        <v>25</v>
      </c>
      <c r="CH974" t="s">
        <v>25</v>
      </c>
      <c r="CI974" t="s">
        <v>25</v>
      </c>
      <c r="CJ974" t="s">
        <v>25</v>
      </c>
      <c r="CK974" t="s">
        <v>25</v>
      </c>
      <c r="CL974" t="s">
        <v>25</v>
      </c>
      <c r="CM974" t="s">
        <v>25</v>
      </c>
      <c r="CN974" t="s">
        <v>25</v>
      </c>
      <c r="CO974" t="s">
        <v>25</v>
      </c>
      <c r="CP974" t="s">
        <v>25</v>
      </c>
      <c r="CQ974" t="s">
        <v>25</v>
      </c>
      <c r="CR974" t="s">
        <v>25</v>
      </c>
      <c r="CS974" t="s">
        <v>25</v>
      </c>
      <c r="CT974" t="s">
        <v>25</v>
      </c>
      <c r="CU974" t="s">
        <v>25</v>
      </c>
      <c r="CV974" t="s">
        <v>25</v>
      </c>
      <c r="CW974" t="s">
        <v>25</v>
      </c>
      <c r="CX974" t="s">
        <v>25</v>
      </c>
      <c r="CY974" t="s">
        <v>25</v>
      </c>
      <c r="CZ974" t="s">
        <v>25</v>
      </c>
      <c r="DA974" t="s">
        <v>25</v>
      </c>
      <c r="DB974" t="s">
        <v>25</v>
      </c>
      <c r="DC974" t="s">
        <v>25</v>
      </c>
    </row>
    <row r="975" spans="1:107" x14ac:dyDescent="0.2">
      <c r="A975" t="s">
        <v>394</v>
      </c>
      <c r="B975">
        <v>13112056</v>
      </c>
      <c r="C975" t="s">
        <v>64</v>
      </c>
      <c r="D975">
        <v>0</v>
      </c>
      <c r="E975" t="e">
        <f t="shared" si="17"/>
        <v>#NAME?</v>
      </c>
      <c r="F975">
        <v>0</v>
      </c>
      <c r="G975" t="s">
        <v>24</v>
      </c>
      <c r="H975">
        <v>1</v>
      </c>
      <c r="I975" t="s">
        <v>25</v>
      </c>
      <c r="J975">
        <v>0</v>
      </c>
      <c r="K975" t="s">
        <v>25</v>
      </c>
      <c r="L975">
        <v>0</v>
      </c>
      <c r="M975">
        <v>0.66700000000000004</v>
      </c>
      <c r="N975" t="s">
        <v>52</v>
      </c>
      <c r="O975" t="s">
        <v>151</v>
      </c>
      <c r="P975" t="s">
        <v>2473</v>
      </c>
      <c r="Q975" t="s">
        <v>2805</v>
      </c>
      <c r="R975" t="s">
        <v>25</v>
      </c>
      <c r="S975" t="s">
        <v>734</v>
      </c>
      <c r="T975" t="s">
        <v>25</v>
      </c>
      <c r="U975">
        <v>3</v>
      </c>
      <c r="V975">
        <v>1864</v>
      </c>
      <c r="W975" t="s">
        <v>30</v>
      </c>
      <c r="X975" t="s">
        <v>4816</v>
      </c>
      <c r="Y975" t="s">
        <v>4817</v>
      </c>
      <c r="Z975" t="s">
        <v>4818</v>
      </c>
      <c r="AA975" t="s">
        <v>4819</v>
      </c>
      <c r="AB975" t="s">
        <v>4814</v>
      </c>
      <c r="AC975" t="s">
        <v>4815</v>
      </c>
      <c r="AD975" t="s">
        <v>25</v>
      </c>
      <c r="AE975" t="s">
        <v>4812</v>
      </c>
      <c r="AF975" t="s">
        <v>4789</v>
      </c>
      <c r="AG975" t="s">
        <v>421</v>
      </c>
      <c r="AH975" t="s">
        <v>4790</v>
      </c>
      <c r="AI975" t="s">
        <v>4791</v>
      </c>
      <c r="AJ975" t="s">
        <v>4792</v>
      </c>
      <c r="AK975" t="s">
        <v>4793</v>
      </c>
      <c r="AL975" t="s">
        <v>4794</v>
      </c>
      <c r="AM975" t="s">
        <v>4795</v>
      </c>
      <c r="AN975" t="s">
        <v>3186</v>
      </c>
      <c r="AO975" t="s">
        <v>4796</v>
      </c>
      <c r="AP975" t="s">
        <v>4797</v>
      </c>
      <c r="AQ975" t="s">
        <v>4798</v>
      </c>
      <c r="AR975" t="s">
        <v>4799</v>
      </c>
      <c r="AS975" t="s">
        <v>4800</v>
      </c>
      <c r="AT975" t="s">
        <v>4801</v>
      </c>
      <c r="AU975" t="s">
        <v>61</v>
      </c>
      <c r="AV975" t="s">
        <v>61</v>
      </c>
      <c r="AW975" t="s">
        <v>61</v>
      </c>
      <c r="AX975" t="s">
        <v>61</v>
      </c>
      <c r="AY975" t="s">
        <v>61</v>
      </c>
      <c r="AZ975" t="s">
        <v>61</v>
      </c>
      <c r="BA975" t="s">
        <v>61</v>
      </c>
      <c r="BB975" t="s">
        <v>61</v>
      </c>
      <c r="BC975" t="s">
        <v>61</v>
      </c>
      <c r="BD975" t="s">
        <v>61</v>
      </c>
      <c r="BE975" t="s">
        <v>61</v>
      </c>
      <c r="BF975" t="s">
        <v>61</v>
      </c>
      <c r="BG975" t="s">
        <v>61</v>
      </c>
      <c r="BH975" t="s">
        <v>61</v>
      </c>
      <c r="BI975" t="s">
        <v>61</v>
      </c>
      <c r="BJ975" t="s">
        <v>61</v>
      </c>
      <c r="BK975" t="s">
        <v>61</v>
      </c>
      <c r="BL975" t="s">
        <v>25</v>
      </c>
      <c r="BM975" t="s">
        <v>25</v>
      </c>
      <c r="BN975" t="s">
        <v>25</v>
      </c>
      <c r="BO975" t="s">
        <v>25</v>
      </c>
      <c r="BP975" t="s">
        <v>25</v>
      </c>
      <c r="BQ975" t="s">
        <v>25</v>
      </c>
      <c r="BR975" t="s">
        <v>25</v>
      </c>
      <c r="BS975" t="s">
        <v>25</v>
      </c>
      <c r="BT975" t="s">
        <v>25</v>
      </c>
      <c r="BU975" t="s">
        <v>25</v>
      </c>
      <c r="BV975" t="s">
        <v>25</v>
      </c>
      <c r="BW975" t="s">
        <v>25</v>
      </c>
      <c r="BX975" t="s">
        <v>25</v>
      </c>
      <c r="BY975" t="s">
        <v>25</v>
      </c>
      <c r="BZ975" t="s">
        <v>25</v>
      </c>
      <c r="CA975" t="s">
        <v>25</v>
      </c>
      <c r="CB975" t="s">
        <v>25</v>
      </c>
      <c r="CC975" t="s">
        <v>25</v>
      </c>
      <c r="CD975" t="s">
        <v>25</v>
      </c>
      <c r="CE975" t="s">
        <v>25</v>
      </c>
      <c r="CF975" t="s">
        <v>25</v>
      </c>
      <c r="CG975" t="s">
        <v>25</v>
      </c>
      <c r="CH975" t="s">
        <v>25</v>
      </c>
      <c r="CI975" t="s">
        <v>25</v>
      </c>
      <c r="CJ975" t="s">
        <v>25</v>
      </c>
      <c r="CK975" t="s">
        <v>25</v>
      </c>
      <c r="CL975" t="s">
        <v>25</v>
      </c>
      <c r="CM975" t="s">
        <v>25</v>
      </c>
      <c r="CN975" t="s">
        <v>25</v>
      </c>
      <c r="CO975" t="s">
        <v>25</v>
      </c>
      <c r="CP975" t="s">
        <v>25</v>
      </c>
      <c r="CQ975" t="s">
        <v>25</v>
      </c>
      <c r="CR975" t="s">
        <v>25</v>
      </c>
      <c r="CS975" t="s">
        <v>25</v>
      </c>
      <c r="CT975" t="s">
        <v>25</v>
      </c>
      <c r="CU975" t="s">
        <v>25</v>
      </c>
      <c r="CV975" t="s">
        <v>25</v>
      </c>
      <c r="CW975" t="s">
        <v>25</v>
      </c>
      <c r="CX975" t="s">
        <v>25</v>
      </c>
      <c r="CY975" t="s">
        <v>25</v>
      </c>
      <c r="CZ975" t="s">
        <v>25</v>
      </c>
      <c r="DA975" t="s">
        <v>25</v>
      </c>
      <c r="DB975" t="s">
        <v>25</v>
      </c>
      <c r="DC975" t="s">
        <v>25</v>
      </c>
    </row>
    <row r="976" spans="1:107" x14ac:dyDescent="0.2">
      <c r="A976" t="s">
        <v>394</v>
      </c>
      <c r="B976">
        <v>13112056</v>
      </c>
      <c r="C976" t="s">
        <v>64</v>
      </c>
      <c r="D976">
        <v>0</v>
      </c>
      <c r="E976" t="e">
        <f t="shared" si="17"/>
        <v>#NAME?</v>
      </c>
      <c r="F976">
        <v>0</v>
      </c>
      <c r="G976" t="s">
        <v>24</v>
      </c>
      <c r="H976">
        <v>1</v>
      </c>
      <c r="I976" t="s">
        <v>25</v>
      </c>
      <c r="J976">
        <v>0</v>
      </c>
      <c r="K976" t="s">
        <v>25</v>
      </c>
      <c r="L976">
        <v>0</v>
      </c>
      <c r="M976">
        <v>0.66700000000000004</v>
      </c>
      <c r="N976" t="s">
        <v>52</v>
      </c>
      <c r="O976" t="s">
        <v>151</v>
      </c>
      <c r="P976" t="s">
        <v>2473</v>
      </c>
      <c r="Q976" t="s">
        <v>2805</v>
      </c>
      <c r="R976" t="s">
        <v>25</v>
      </c>
      <c r="S976" t="s">
        <v>734</v>
      </c>
      <c r="T976" t="s">
        <v>25</v>
      </c>
      <c r="U976">
        <v>3</v>
      </c>
      <c r="V976">
        <v>1864</v>
      </c>
      <c r="W976" t="s">
        <v>30</v>
      </c>
      <c r="X976" t="s">
        <v>4820</v>
      </c>
      <c r="Y976" t="s">
        <v>4821</v>
      </c>
      <c r="Z976" t="s">
        <v>4822</v>
      </c>
      <c r="AA976" t="s">
        <v>4823</v>
      </c>
      <c r="AB976" t="s">
        <v>4814</v>
      </c>
      <c r="AC976" t="s">
        <v>4815</v>
      </c>
      <c r="AD976" t="s">
        <v>25</v>
      </c>
      <c r="AE976" t="s">
        <v>4812</v>
      </c>
      <c r="AF976" t="s">
        <v>4789</v>
      </c>
      <c r="AG976" t="s">
        <v>421</v>
      </c>
      <c r="AH976" t="s">
        <v>4790</v>
      </c>
      <c r="AI976" t="s">
        <v>4791</v>
      </c>
      <c r="AJ976" t="s">
        <v>4792</v>
      </c>
      <c r="AK976" t="s">
        <v>4793</v>
      </c>
      <c r="AL976" t="s">
        <v>4794</v>
      </c>
      <c r="AM976" t="s">
        <v>4795</v>
      </c>
      <c r="AN976" t="s">
        <v>3186</v>
      </c>
      <c r="AO976" t="s">
        <v>4796</v>
      </c>
      <c r="AP976" t="s">
        <v>4797</v>
      </c>
      <c r="AQ976" t="s">
        <v>4798</v>
      </c>
      <c r="AR976" t="s">
        <v>4799</v>
      </c>
      <c r="AS976" t="s">
        <v>4800</v>
      </c>
      <c r="AT976" t="s">
        <v>4801</v>
      </c>
      <c r="AU976" t="s">
        <v>61</v>
      </c>
      <c r="AV976" t="s">
        <v>61</v>
      </c>
      <c r="AW976" t="s">
        <v>61</v>
      </c>
      <c r="AX976" t="s">
        <v>61</v>
      </c>
      <c r="AY976" t="s">
        <v>61</v>
      </c>
      <c r="AZ976" t="s">
        <v>61</v>
      </c>
      <c r="BA976" t="s">
        <v>61</v>
      </c>
      <c r="BB976" t="s">
        <v>61</v>
      </c>
      <c r="BC976" t="s">
        <v>61</v>
      </c>
      <c r="BD976" t="s">
        <v>61</v>
      </c>
      <c r="BE976" t="s">
        <v>61</v>
      </c>
      <c r="BF976" t="s">
        <v>61</v>
      </c>
      <c r="BG976" t="s">
        <v>61</v>
      </c>
      <c r="BH976" t="s">
        <v>61</v>
      </c>
      <c r="BI976" t="s">
        <v>61</v>
      </c>
      <c r="BJ976" t="s">
        <v>61</v>
      </c>
      <c r="BK976" t="s">
        <v>61</v>
      </c>
      <c r="BL976" t="s">
        <v>25</v>
      </c>
      <c r="BM976" t="s">
        <v>25</v>
      </c>
      <c r="BN976" t="s">
        <v>25</v>
      </c>
      <c r="BO976" t="s">
        <v>25</v>
      </c>
      <c r="BP976" t="s">
        <v>25</v>
      </c>
      <c r="BQ976" t="s">
        <v>25</v>
      </c>
      <c r="BR976" t="s">
        <v>25</v>
      </c>
      <c r="BS976" t="s">
        <v>25</v>
      </c>
      <c r="BT976" t="s">
        <v>25</v>
      </c>
      <c r="BU976" t="s">
        <v>25</v>
      </c>
      <c r="BV976" t="s">
        <v>25</v>
      </c>
      <c r="BW976" t="s">
        <v>25</v>
      </c>
      <c r="BX976" t="s">
        <v>25</v>
      </c>
      <c r="BY976" t="s">
        <v>25</v>
      </c>
      <c r="BZ976" t="s">
        <v>25</v>
      </c>
      <c r="CA976" t="s">
        <v>25</v>
      </c>
      <c r="CB976" t="s">
        <v>25</v>
      </c>
      <c r="CC976" t="s">
        <v>25</v>
      </c>
      <c r="CD976" t="s">
        <v>25</v>
      </c>
      <c r="CE976" t="s">
        <v>25</v>
      </c>
      <c r="CF976" t="s">
        <v>25</v>
      </c>
      <c r="CG976" t="s">
        <v>25</v>
      </c>
      <c r="CH976" t="s">
        <v>25</v>
      </c>
      <c r="CI976" t="s">
        <v>25</v>
      </c>
      <c r="CJ976" t="s">
        <v>25</v>
      </c>
      <c r="CK976" t="s">
        <v>25</v>
      </c>
      <c r="CL976" t="s">
        <v>25</v>
      </c>
      <c r="CM976" t="s">
        <v>25</v>
      </c>
      <c r="CN976" t="s">
        <v>25</v>
      </c>
      <c r="CO976" t="s">
        <v>25</v>
      </c>
      <c r="CP976" t="s">
        <v>25</v>
      </c>
      <c r="CQ976" t="s">
        <v>25</v>
      </c>
      <c r="CR976" t="s">
        <v>25</v>
      </c>
      <c r="CS976" t="s">
        <v>25</v>
      </c>
      <c r="CT976" t="s">
        <v>25</v>
      </c>
      <c r="CU976" t="s">
        <v>25</v>
      </c>
      <c r="CV976" t="s">
        <v>25</v>
      </c>
      <c r="CW976" t="s">
        <v>25</v>
      </c>
      <c r="CX976" t="s">
        <v>25</v>
      </c>
      <c r="CY976" t="s">
        <v>25</v>
      </c>
      <c r="CZ976" t="s">
        <v>25</v>
      </c>
      <c r="DA976" t="s">
        <v>25</v>
      </c>
      <c r="DB976" t="s">
        <v>25</v>
      </c>
      <c r="DC976" t="s">
        <v>25</v>
      </c>
    </row>
    <row r="977" spans="1:107" x14ac:dyDescent="0.2">
      <c r="A977" t="s">
        <v>394</v>
      </c>
      <c r="B977">
        <v>13112056</v>
      </c>
      <c r="C977" t="s">
        <v>64</v>
      </c>
      <c r="D977">
        <v>0</v>
      </c>
      <c r="E977" t="e">
        <f t="shared" si="17"/>
        <v>#NAME?</v>
      </c>
      <c r="F977">
        <v>0</v>
      </c>
      <c r="G977" t="s">
        <v>24</v>
      </c>
      <c r="H977">
        <v>1</v>
      </c>
      <c r="I977" t="s">
        <v>25</v>
      </c>
      <c r="J977">
        <v>0</v>
      </c>
      <c r="K977" t="s">
        <v>25</v>
      </c>
      <c r="L977">
        <v>0</v>
      </c>
      <c r="M977">
        <v>0.66700000000000004</v>
      </c>
      <c r="N977" t="s">
        <v>52</v>
      </c>
      <c r="O977" t="s">
        <v>151</v>
      </c>
      <c r="P977" t="s">
        <v>2473</v>
      </c>
      <c r="Q977" t="s">
        <v>2805</v>
      </c>
      <c r="R977" t="s">
        <v>25</v>
      </c>
      <c r="S977" t="s">
        <v>734</v>
      </c>
      <c r="T977" t="s">
        <v>25</v>
      </c>
      <c r="U977">
        <v>3</v>
      </c>
      <c r="V977">
        <v>1897</v>
      </c>
      <c r="W977" t="s">
        <v>30</v>
      </c>
      <c r="X977" t="s">
        <v>25</v>
      </c>
      <c r="Y977" t="s">
        <v>25</v>
      </c>
      <c r="Z977" t="s">
        <v>25</v>
      </c>
      <c r="AA977" t="s">
        <v>25</v>
      </c>
      <c r="AB977" t="s">
        <v>25</v>
      </c>
      <c r="AC977" t="s">
        <v>25</v>
      </c>
      <c r="AD977" t="s">
        <v>25</v>
      </c>
      <c r="AE977" t="s">
        <v>4824</v>
      </c>
      <c r="AF977" t="s">
        <v>4789</v>
      </c>
      <c r="AG977" t="s">
        <v>421</v>
      </c>
      <c r="AH977" t="s">
        <v>4790</v>
      </c>
      <c r="AI977" t="s">
        <v>4791</v>
      </c>
      <c r="AJ977" t="s">
        <v>4792</v>
      </c>
      <c r="AK977" t="s">
        <v>4793</v>
      </c>
      <c r="AL977" t="s">
        <v>4794</v>
      </c>
      <c r="AM977" t="s">
        <v>4795</v>
      </c>
      <c r="AN977" t="s">
        <v>3186</v>
      </c>
      <c r="AO977" t="s">
        <v>4796</v>
      </c>
      <c r="AP977" t="s">
        <v>4797</v>
      </c>
      <c r="AQ977" t="s">
        <v>4798</v>
      </c>
      <c r="AR977" t="s">
        <v>4799</v>
      </c>
      <c r="AS977" t="s">
        <v>4800</v>
      </c>
      <c r="AT977" t="s">
        <v>4801</v>
      </c>
      <c r="AU977" t="s">
        <v>61</v>
      </c>
      <c r="AV977" t="s">
        <v>61</v>
      </c>
      <c r="AW977" t="s">
        <v>61</v>
      </c>
      <c r="AX977" t="s">
        <v>61</v>
      </c>
      <c r="AY977" t="s">
        <v>61</v>
      </c>
      <c r="AZ977" t="s">
        <v>61</v>
      </c>
      <c r="BA977" t="s">
        <v>61</v>
      </c>
      <c r="BB977" t="s">
        <v>61</v>
      </c>
      <c r="BC977" t="s">
        <v>61</v>
      </c>
      <c r="BD977" t="s">
        <v>61</v>
      </c>
      <c r="BE977" t="s">
        <v>61</v>
      </c>
      <c r="BF977" t="s">
        <v>61</v>
      </c>
      <c r="BG977" t="s">
        <v>61</v>
      </c>
      <c r="BH977" t="s">
        <v>61</v>
      </c>
      <c r="BI977" t="s">
        <v>61</v>
      </c>
      <c r="BJ977" t="s">
        <v>61</v>
      </c>
      <c r="BK977" t="s">
        <v>61</v>
      </c>
      <c r="BL977" t="s">
        <v>25</v>
      </c>
      <c r="BM977" t="s">
        <v>25</v>
      </c>
      <c r="BN977" t="s">
        <v>25</v>
      </c>
      <c r="BO977" t="s">
        <v>25</v>
      </c>
      <c r="BP977" t="s">
        <v>25</v>
      </c>
      <c r="BQ977" t="s">
        <v>25</v>
      </c>
      <c r="BR977" t="s">
        <v>25</v>
      </c>
      <c r="BS977" t="s">
        <v>25</v>
      </c>
      <c r="BT977" t="s">
        <v>25</v>
      </c>
      <c r="BU977" t="s">
        <v>25</v>
      </c>
      <c r="BV977" t="s">
        <v>25</v>
      </c>
      <c r="BW977" t="s">
        <v>25</v>
      </c>
      <c r="BX977" t="s">
        <v>25</v>
      </c>
      <c r="BY977" t="s">
        <v>25</v>
      </c>
      <c r="BZ977" t="s">
        <v>25</v>
      </c>
      <c r="CA977" t="s">
        <v>25</v>
      </c>
      <c r="CB977" t="s">
        <v>25</v>
      </c>
      <c r="CC977" t="s">
        <v>25</v>
      </c>
      <c r="CD977" t="s">
        <v>25</v>
      </c>
      <c r="CE977" t="s">
        <v>25</v>
      </c>
      <c r="CF977" t="s">
        <v>25</v>
      </c>
      <c r="CG977" t="s">
        <v>25</v>
      </c>
      <c r="CH977" t="s">
        <v>25</v>
      </c>
      <c r="CI977" t="s">
        <v>25</v>
      </c>
      <c r="CJ977" t="s">
        <v>25</v>
      </c>
      <c r="CK977" t="s">
        <v>25</v>
      </c>
      <c r="CL977" t="s">
        <v>25</v>
      </c>
      <c r="CM977" t="s">
        <v>25</v>
      </c>
      <c r="CN977" t="s">
        <v>25</v>
      </c>
      <c r="CO977" t="s">
        <v>25</v>
      </c>
      <c r="CP977" t="s">
        <v>25</v>
      </c>
      <c r="CQ977" t="s">
        <v>25</v>
      </c>
      <c r="CR977" t="s">
        <v>25</v>
      </c>
      <c r="CS977" t="s">
        <v>25</v>
      </c>
      <c r="CT977" t="s">
        <v>25</v>
      </c>
      <c r="CU977" t="s">
        <v>25</v>
      </c>
      <c r="CV977" t="s">
        <v>25</v>
      </c>
      <c r="CW977" t="s">
        <v>25</v>
      </c>
      <c r="CX977" t="s">
        <v>25</v>
      </c>
      <c r="CY977" t="s">
        <v>25</v>
      </c>
      <c r="CZ977" t="s">
        <v>25</v>
      </c>
      <c r="DA977" t="s">
        <v>25</v>
      </c>
      <c r="DB977" t="s">
        <v>25</v>
      </c>
      <c r="DC977" t="s">
        <v>25</v>
      </c>
    </row>
    <row r="978" spans="1:107" x14ac:dyDescent="0.2">
      <c r="A978" t="s">
        <v>394</v>
      </c>
      <c r="B978">
        <v>13112056</v>
      </c>
      <c r="C978" t="s">
        <v>64</v>
      </c>
      <c r="D978">
        <v>0</v>
      </c>
      <c r="E978" t="e">
        <f t="shared" si="17"/>
        <v>#NAME?</v>
      </c>
      <c r="F978">
        <v>0</v>
      </c>
      <c r="G978" t="s">
        <v>24</v>
      </c>
      <c r="H978">
        <v>1</v>
      </c>
      <c r="I978" t="s">
        <v>25</v>
      </c>
      <c r="J978">
        <v>0</v>
      </c>
      <c r="K978" t="s">
        <v>25</v>
      </c>
      <c r="L978">
        <v>0</v>
      </c>
      <c r="M978">
        <v>0.66700000000000004</v>
      </c>
      <c r="N978" t="s">
        <v>52</v>
      </c>
      <c r="O978" t="s">
        <v>151</v>
      </c>
      <c r="P978" t="s">
        <v>2473</v>
      </c>
      <c r="Q978" t="s">
        <v>2805</v>
      </c>
      <c r="R978" t="s">
        <v>25</v>
      </c>
      <c r="S978" t="s">
        <v>734</v>
      </c>
      <c r="T978" t="s">
        <v>25</v>
      </c>
      <c r="U978">
        <v>2</v>
      </c>
      <c r="V978">
        <v>1835</v>
      </c>
      <c r="W978" t="s">
        <v>30</v>
      </c>
      <c r="X978" t="s">
        <v>4783</v>
      </c>
      <c r="Y978" t="s">
        <v>4784</v>
      </c>
      <c r="Z978" t="s">
        <v>4785</v>
      </c>
      <c r="AA978" t="s">
        <v>4786</v>
      </c>
      <c r="AB978" t="s">
        <v>4787</v>
      </c>
      <c r="AC978" t="s">
        <v>4788</v>
      </c>
      <c r="AD978" t="s">
        <v>25</v>
      </c>
      <c r="AE978" t="s">
        <v>4784</v>
      </c>
      <c r="AF978" t="s">
        <v>4789</v>
      </c>
      <c r="AG978" t="s">
        <v>421</v>
      </c>
      <c r="AH978" t="s">
        <v>4790</v>
      </c>
      <c r="AI978" t="s">
        <v>4791</v>
      </c>
      <c r="AJ978" t="s">
        <v>4792</v>
      </c>
      <c r="AK978" t="s">
        <v>4793</v>
      </c>
      <c r="AL978" t="s">
        <v>4794</v>
      </c>
      <c r="AM978" t="s">
        <v>4795</v>
      </c>
      <c r="AN978" t="s">
        <v>3186</v>
      </c>
      <c r="AO978" t="s">
        <v>4796</v>
      </c>
      <c r="AP978" t="s">
        <v>4797</v>
      </c>
      <c r="AQ978" t="s">
        <v>4798</v>
      </c>
      <c r="AR978" t="s">
        <v>4799</v>
      </c>
      <c r="AS978" t="s">
        <v>4800</v>
      </c>
      <c r="AT978" t="s">
        <v>4801</v>
      </c>
      <c r="AU978" t="s">
        <v>61</v>
      </c>
      <c r="AV978" t="s">
        <v>61</v>
      </c>
      <c r="AW978" t="s">
        <v>61</v>
      </c>
      <c r="AX978" t="s">
        <v>61</v>
      </c>
      <c r="AY978" t="s">
        <v>61</v>
      </c>
      <c r="AZ978" t="s">
        <v>61</v>
      </c>
      <c r="BA978" t="s">
        <v>61</v>
      </c>
      <c r="BB978" t="s">
        <v>61</v>
      </c>
      <c r="BC978" t="s">
        <v>61</v>
      </c>
      <c r="BD978" t="s">
        <v>61</v>
      </c>
      <c r="BE978" t="s">
        <v>61</v>
      </c>
      <c r="BF978" t="s">
        <v>61</v>
      </c>
      <c r="BG978" t="s">
        <v>61</v>
      </c>
      <c r="BH978" t="s">
        <v>61</v>
      </c>
      <c r="BI978" t="s">
        <v>61</v>
      </c>
      <c r="BJ978" t="s">
        <v>61</v>
      </c>
      <c r="BK978" t="s">
        <v>61</v>
      </c>
      <c r="BL978" t="s">
        <v>25</v>
      </c>
      <c r="BM978" t="s">
        <v>25</v>
      </c>
      <c r="BN978" t="s">
        <v>25</v>
      </c>
      <c r="BO978" t="s">
        <v>25</v>
      </c>
      <c r="BP978" t="s">
        <v>25</v>
      </c>
      <c r="BQ978" t="s">
        <v>25</v>
      </c>
      <c r="BR978" t="s">
        <v>25</v>
      </c>
      <c r="BS978" t="s">
        <v>25</v>
      </c>
      <c r="BT978" t="s">
        <v>25</v>
      </c>
      <c r="BU978" t="s">
        <v>25</v>
      </c>
      <c r="BV978" t="s">
        <v>25</v>
      </c>
      <c r="BW978" t="s">
        <v>25</v>
      </c>
      <c r="BX978" t="s">
        <v>25</v>
      </c>
      <c r="BY978" t="s">
        <v>25</v>
      </c>
      <c r="BZ978" t="s">
        <v>25</v>
      </c>
      <c r="CA978" t="s">
        <v>25</v>
      </c>
      <c r="CB978" t="s">
        <v>25</v>
      </c>
      <c r="CC978" t="s">
        <v>25</v>
      </c>
      <c r="CD978" t="s">
        <v>25</v>
      </c>
      <c r="CE978" t="s">
        <v>25</v>
      </c>
      <c r="CF978" t="s">
        <v>25</v>
      </c>
      <c r="CG978" t="s">
        <v>25</v>
      </c>
      <c r="CH978" t="s">
        <v>25</v>
      </c>
      <c r="CI978" t="s">
        <v>25</v>
      </c>
      <c r="CJ978" t="s">
        <v>25</v>
      </c>
      <c r="CK978" t="s">
        <v>25</v>
      </c>
      <c r="CL978" t="s">
        <v>25</v>
      </c>
      <c r="CM978" t="s">
        <v>25</v>
      </c>
      <c r="CN978" t="s">
        <v>25</v>
      </c>
      <c r="CO978" t="s">
        <v>25</v>
      </c>
      <c r="CP978" t="s">
        <v>25</v>
      </c>
      <c r="CQ978" t="s">
        <v>25</v>
      </c>
      <c r="CR978" t="s">
        <v>25</v>
      </c>
      <c r="CS978" t="s">
        <v>25</v>
      </c>
      <c r="CT978" t="s">
        <v>25</v>
      </c>
      <c r="CU978" t="s">
        <v>25</v>
      </c>
      <c r="CV978" t="s">
        <v>25</v>
      </c>
      <c r="CW978" t="s">
        <v>25</v>
      </c>
      <c r="CX978" t="s">
        <v>25</v>
      </c>
      <c r="CY978" t="s">
        <v>25</v>
      </c>
      <c r="CZ978" t="s">
        <v>25</v>
      </c>
      <c r="DA978" t="s">
        <v>25</v>
      </c>
      <c r="DB978" t="s">
        <v>25</v>
      </c>
      <c r="DC978" t="s">
        <v>25</v>
      </c>
    </row>
    <row r="979" spans="1:107" x14ac:dyDescent="0.2">
      <c r="A979" t="s">
        <v>394</v>
      </c>
      <c r="B979">
        <v>13112056</v>
      </c>
      <c r="C979" t="s">
        <v>64</v>
      </c>
      <c r="D979">
        <v>0</v>
      </c>
      <c r="E979" t="e">
        <f t="shared" si="17"/>
        <v>#NAME?</v>
      </c>
      <c r="F979">
        <v>0</v>
      </c>
      <c r="G979" t="s">
        <v>24</v>
      </c>
      <c r="H979">
        <v>1</v>
      </c>
      <c r="I979" t="s">
        <v>25</v>
      </c>
      <c r="J979">
        <v>0</v>
      </c>
      <c r="K979" t="s">
        <v>25</v>
      </c>
      <c r="L979">
        <v>0</v>
      </c>
      <c r="M979">
        <v>0.66700000000000004</v>
      </c>
      <c r="N979" t="s">
        <v>52</v>
      </c>
      <c r="O979" t="s">
        <v>151</v>
      </c>
      <c r="P979" t="s">
        <v>2473</v>
      </c>
      <c r="Q979" t="s">
        <v>2805</v>
      </c>
      <c r="R979" t="s">
        <v>25</v>
      </c>
      <c r="S979" t="s">
        <v>734</v>
      </c>
      <c r="T979" t="s">
        <v>25</v>
      </c>
      <c r="U979">
        <v>2</v>
      </c>
      <c r="V979">
        <v>1868</v>
      </c>
      <c r="W979" t="s">
        <v>30</v>
      </c>
      <c r="X979" t="s">
        <v>4802</v>
      </c>
      <c r="Y979" t="s">
        <v>4803</v>
      </c>
      <c r="Z979" t="s">
        <v>4804</v>
      </c>
      <c r="AA979" t="s">
        <v>4804</v>
      </c>
      <c r="AB979" t="s">
        <v>4805</v>
      </c>
      <c r="AC979" t="s">
        <v>4806</v>
      </c>
      <c r="AD979" t="s">
        <v>25</v>
      </c>
      <c r="AE979" t="s">
        <v>4803</v>
      </c>
      <c r="AF979" t="s">
        <v>4789</v>
      </c>
      <c r="AG979" t="s">
        <v>421</v>
      </c>
      <c r="AH979" t="s">
        <v>4790</v>
      </c>
      <c r="AI979" t="s">
        <v>4791</v>
      </c>
      <c r="AJ979" t="s">
        <v>4792</v>
      </c>
      <c r="AK979" t="s">
        <v>4793</v>
      </c>
      <c r="AL979" t="s">
        <v>4794</v>
      </c>
      <c r="AM979" t="s">
        <v>4795</v>
      </c>
      <c r="AN979" t="s">
        <v>3186</v>
      </c>
      <c r="AO979" t="s">
        <v>4796</v>
      </c>
      <c r="AP979" t="s">
        <v>4797</v>
      </c>
      <c r="AQ979" t="s">
        <v>4798</v>
      </c>
      <c r="AR979" t="s">
        <v>4799</v>
      </c>
      <c r="AS979" t="s">
        <v>4800</v>
      </c>
      <c r="AT979" t="s">
        <v>4801</v>
      </c>
      <c r="AU979" t="s">
        <v>61</v>
      </c>
      <c r="AV979" t="s">
        <v>61</v>
      </c>
      <c r="AW979" t="s">
        <v>61</v>
      </c>
      <c r="AX979" t="s">
        <v>61</v>
      </c>
      <c r="AY979" t="s">
        <v>61</v>
      </c>
      <c r="AZ979" t="s">
        <v>61</v>
      </c>
      <c r="BA979" t="s">
        <v>61</v>
      </c>
      <c r="BB979" t="s">
        <v>61</v>
      </c>
      <c r="BC979" t="s">
        <v>61</v>
      </c>
      <c r="BD979" t="s">
        <v>61</v>
      </c>
      <c r="BE979" t="s">
        <v>61</v>
      </c>
      <c r="BF979" t="s">
        <v>61</v>
      </c>
      <c r="BG979" t="s">
        <v>61</v>
      </c>
      <c r="BH979" t="s">
        <v>61</v>
      </c>
      <c r="BI979" t="s">
        <v>61</v>
      </c>
      <c r="BJ979" t="s">
        <v>61</v>
      </c>
      <c r="BK979" t="s">
        <v>61</v>
      </c>
      <c r="BL979" t="s">
        <v>25</v>
      </c>
      <c r="BM979" t="s">
        <v>25</v>
      </c>
      <c r="BN979" t="s">
        <v>25</v>
      </c>
      <c r="BO979" t="s">
        <v>25</v>
      </c>
      <c r="BP979" t="s">
        <v>25</v>
      </c>
      <c r="BQ979" t="s">
        <v>25</v>
      </c>
      <c r="BR979" t="s">
        <v>25</v>
      </c>
      <c r="BS979" t="s">
        <v>25</v>
      </c>
      <c r="BT979" t="s">
        <v>25</v>
      </c>
      <c r="BU979" t="s">
        <v>25</v>
      </c>
      <c r="BV979" t="s">
        <v>25</v>
      </c>
      <c r="BW979" t="s">
        <v>25</v>
      </c>
      <c r="BX979" t="s">
        <v>25</v>
      </c>
      <c r="BY979" t="s">
        <v>25</v>
      </c>
      <c r="BZ979" t="s">
        <v>25</v>
      </c>
      <c r="CA979" t="s">
        <v>25</v>
      </c>
      <c r="CB979" t="s">
        <v>25</v>
      </c>
      <c r="CC979" t="s">
        <v>25</v>
      </c>
      <c r="CD979" t="s">
        <v>25</v>
      </c>
      <c r="CE979" t="s">
        <v>25</v>
      </c>
      <c r="CF979" t="s">
        <v>25</v>
      </c>
      <c r="CG979" t="s">
        <v>25</v>
      </c>
      <c r="CH979" t="s">
        <v>25</v>
      </c>
      <c r="CI979" t="s">
        <v>25</v>
      </c>
      <c r="CJ979" t="s">
        <v>25</v>
      </c>
      <c r="CK979" t="s">
        <v>25</v>
      </c>
      <c r="CL979" t="s">
        <v>25</v>
      </c>
      <c r="CM979" t="s">
        <v>25</v>
      </c>
      <c r="CN979" t="s">
        <v>25</v>
      </c>
      <c r="CO979" t="s">
        <v>25</v>
      </c>
      <c r="CP979" t="s">
        <v>25</v>
      </c>
      <c r="CQ979" t="s">
        <v>25</v>
      </c>
      <c r="CR979" t="s">
        <v>25</v>
      </c>
      <c r="CS979" t="s">
        <v>25</v>
      </c>
      <c r="CT979" t="s">
        <v>25</v>
      </c>
      <c r="CU979" t="s">
        <v>25</v>
      </c>
      <c r="CV979" t="s">
        <v>25</v>
      </c>
      <c r="CW979" t="s">
        <v>25</v>
      </c>
      <c r="CX979" t="s">
        <v>25</v>
      </c>
      <c r="CY979" t="s">
        <v>25</v>
      </c>
      <c r="CZ979" t="s">
        <v>25</v>
      </c>
      <c r="DA979" t="s">
        <v>25</v>
      </c>
      <c r="DB979" t="s">
        <v>25</v>
      </c>
      <c r="DC979" t="s">
        <v>25</v>
      </c>
    </row>
    <row r="980" spans="1:107" x14ac:dyDescent="0.2">
      <c r="A980" t="s">
        <v>394</v>
      </c>
      <c r="B980">
        <v>13112056</v>
      </c>
      <c r="C980" t="s">
        <v>64</v>
      </c>
      <c r="D980">
        <v>0</v>
      </c>
      <c r="E980" t="e">
        <f t="shared" si="17"/>
        <v>#NAME?</v>
      </c>
      <c r="F980">
        <v>0</v>
      </c>
      <c r="G980" t="s">
        <v>24</v>
      </c>
      <c r="H980">
        <v>1</v>
      </c>
      <c r="I980" t="s">
        <v>25</v>
      </c>
      <c r="J980">
        <v>0</v>
      </c>
      <c r="K980" t="s">
        <v>25</v>
      </c>
      <c r="L980">
        <v>0</v>
      </c>
      <c r="M980">
        <v>0.66700000000000004</v>
      </c>
      <c r="N980" t="s">
        <v>52</v>
      </c>
      <c r="O980" t="s">
        <v>151</v>
      </c>
      <c r="P980" t="s">
        <v>2473</v>
      </c>
      <c r="Q980" t="s">
        <v>2805</v>
      </c>
      <c r="R980" t="s">
        <v>25</v>
      </c>
      <c r="S980" t="s">
        <v>734</v>
      </c>
      <c r="T980" t="s">
        <v>25</v>
      </c>
      <c r="U980">
        <v>2</v>
      </c>
      <c r="V980">
        <v>1868</v>
      </c>
      <c r="W980" t="s">
        <v>30</v>
      </c>
      <c r="X980" t="s">
        <v>4807</v>
      </c>
      <c r="Y980" t="s">
        <v>4808</v>
      </c>
      <c r="Z980" t="s">
        <v>4809</v>
      </c>
      <c r="AA980" t="s">
        <v>4810</v>
      </c>
      <c r="AB980" t="s">
        <v>4805</v>
      </c>
      <c r="AC980" t="s">
        <v>4806</v>
      </c>
      <c r="AD980" t="s">
        <v>25</v>
      </c>
      <c r="AE980" t="s">
        <v>4803</v>
      </c>
      <c r="AF980" t="s">
        <v>4789</v>
      </c>
      <c r="AG980" t="s">
        <v>421</v>
      </c>
      <c r="AH980" t="s">
        <v>4790</v>
      </c>
      <c r="AI980" t="s">
        <v>4791</v>
      </c>
      <c r="AJ980" t="s">
        <v>4792</v>
      </c>
      <c r="AK980" t="s">
        <v>4793</v>
      </c>
      <c r="AL980" t="s">
        <v>4794</v>
      </c>
      <c r="AM980" t="s">
        <v>4795</v>
      </c>
      <c r="AN980" t="s">
        <v>3186</v>
      </c>
      <c r="AO980" t="s">
        <v>4796</v>
      </c>
      <c r="AP980" t="s">
        <v>4797</v>
      </c>
      <c r="AQ980" t="s">
        <v>4798</v>
      </c>
      <c r="AR980" t="s">
        <v>4799</v>
      </c>
      <c r="AS980" t="s">
        <v>4800</v>
      </c>
      <c r="AT980" t="s">
        <v>4801</v>
      </c>
      <c r="AU980" t="s">
        <v>61</v>
      </c>
      <c r="AV980" t="s">
        <v>61</v>
      </c>
      <c r="AW980" t="s">
        <v>61</v>
      </c>
      <c r="AX980" t="s">
        <v>61</v>
      </c>
      <c r="AY980" t="s">
        <v>61</v>
      </c>
      <c r="AZ980" t="s">
        <v>61</v>
      </c>
      <c r="BA980" t="s">
        <v>61</v>
      </c>
      <c r="BB980" t="s">
        <v>61</v>
      </c>
      <c r="BC980" t="s">
        <v>61</v>
      </c>
      <c r="BD980" t="s">
        <v>61</v>
      </c>
      <c r="BE980" t="s">
        <v>61</v>
      </c>
      <c r="BF980" t="s">
        <v>61</v>
      </c>
      <c r="BG980" t="s">
        <v>61</v>
      </c>
      <c r="BH980" t="s">
        <v>61</v>
      </c>
      <c r="BI980" t="s">
        <v>61</v>
      </c>
      <c r="BJ980" t="s">
        <v>61</v>
      </c>
      <c r="BK980" t="s">
        <v>61</v>
      </c>
      <c r="BL980" t="s">
        <v>25</v>
      </c>
      <c r="BM980" t="s">
        <v>25</v>
      </c>
      <c r="BN980" t="s">
        <v>25</v>
      </c>
      <c r="BO980" t="s">
        <v>25</v>
      </c>
      <c r="BP980" t="s">
        <v>25</v>
      </c>
      <c r="BQ980" t="s">
        <v>25</v>
      </c>
      <c r="BR980" t="s">
        <v>25</v>
      </c>
      <c r="BS980" t="s">
        <v>25</v>
      </c>
      <c r="BT980" t="s">
        <v>25</v>
      </c>
      <c r="BU980" t="s">
        <v>25</v>
      </c>
      <c r="BV980" t="s">
        <v>25</v>
      </c>
      <c r="BW980" t="s">
        <v>25</v>
      </c>
      <c r="BX980" t="s">
        <v>25</v>
      </c>
      <c r="BY980" t="s">
        <v>25</v>
      </c>
      <c r="BZ980" t="s">
        <v>25</v>
      </c>
      <c r="CA980" t="s">
        <v>25</v>
      </c>
      <c r="CB980" t="s">
        <v>25</v>
      </c>
      <c r="CC980" t="s">
        <v>25</v>
      </c>
      <c r="CD980" t="s">
        <v>25</v>
      </c>
      <c r="CE980" t="s">
        <v>25</v>
      </c>
      <c r="CF980" t="s">
        <v>25</v>
      </c>
      <c r="CG980" t="s">
        <v>25</v>
      </c>
      <c r="CH980" t="s">
        <v>25</v>
      </c>
      <c r="CI980" t="s">
        <v>25</v>
      </c>
      <c r="CJ980" t="s">
        <v>25</v>
      </c>
      <c r="CK980" t="s">
        <v>25</v>
      </c>
      <c r="CL980" t="s">
        <v>25</v>
      </c>
      <c r="CM980" t="s">
        <v>25</v>
      </c>
      <c r="CN980" t="s">
        <v>25</v>
      </c>
      <c r="CO980" t="s">
        <v>25</v>
      </c>
      <c r="CP980" t="s">
        <v>25</v>
      </c>
      <c r="CQ980" t="s">
        <v>25</v>
      </c>
      <c r="CR980" t="s">
        <v>25</v>
      </c>
      <c r="CS980" t="s">
        <v>25</v>
      </c>
      <c r="CT980" t="s">
        <v>25</v>
      </c>
      <c r="CU980" t="s">
        <v>25</v>
      </c>
      <c r="CV980" t="s">
        <v>25</v>
      </c>
      <c r="CW980" t="s">
        <v>25</v>
      </c>
      <c r="CX980" t="s">
        <v>25</v>
      </c>
      <c r="CY980" t="s">
        <v>25</v>
      </c>
      <c r="CZ980" t="s">
        <v>25</v>
      </c>
      <c r="DA980" t="s">
        <v>25</v>
      </c>
      <c r="DB980" t="s">
        <v>25</v>
      </c>
      <c r="DC980" t="s">
        <v>25</v>
      </c>
    </row>
    <row r="981" spans="1:107" x14ac:dyDescent="0.2">
      <c r="A981" t="s">
        <v>394</v>
      </c>
      <c r="B981">
        <v>13112056</v>
      </c>
      <c r="C981" t="s">
        <v>64</v>
      </c>
      <c r="D981">
        <v>0</v>
      </c>
      <c r="E981" t="e">
        <f t="shared" si="17"/>
        <v>#NAME?</v>
      </c>
      <c r="F981">
        <v>0</v>
      </c>
      <c r="G981" t="s">
        <v>24</v>
      </c>
      <c r="H981">
        <v>1</v>
      </c>
      <c r="I981" t="s">
        <v>25</v>
      </c>
      <c r="J981">
        <v>0</v>
      </c>
      <c r="K981" t="s">
        <v>25</v>
      </c>
      <c r="L981">
        <v>0</v>
      </c>
      <c r="M981">
        <v>0.66700000000000004</v>
      </c>
      <c r="N981" t="s">
        <v>52</v>
      </c>
      <c r="O981" t="s">
        <v>151</v>
      </c>
      <c r="P981" t="s">
        <v>2473</v>
      </c>
      <c r="Q981" t="s">
        <v>2805</v>
      </c>
      <c r="R981" t="s">
        <v>25</v>
      </c>
      <c r="S981" t="s">
        <v>734</v>
      </c>
      <c r="T981" t="s">
        <v>25</v>
      </c>
      <c r="U981">
        <v>2</v>
      </c>
      <c r="V981">
        <v>1864</v>
      </c>
      <c r="W981" t="s">
        <v>30</v>
      </c>
      <c r="X981" t="s">
        <v>4811</v>
      </c>
      <c r="Y981" t="s">
        <v>4812</v>
      </c>
      <c r="Z981" t="s">
        <v>4813</v>
      </c>
      <c r="AA981" t="s">
        <v>4813</v>
      </c>
      <c r="AB981" t="s">
        <v>4814</v>
      </c>
      <c r="AC981" t="s">
        <v>4815</v>
      </c>
      <c r="AD981" t="s">
        <v>25</v>
      </c>
      <c r="AE981" t="s">
        <v>4812</v>
      </c>
      <c r="AF981" t="s">
        <v>4789</v>
      </c>
      <c r="AG981" t="s">
        <v>421</v>
      </c>
      <c r="AH981" t="s">
        <v>4790</v>
      </c>
      <c r="AI981" t="s">
        <v>4791</v>
      </c>
      <c r="AJ981" t="s">
        <v>4792</v>
      </c>
      <c r="AK981" t="s">
        <v>4793</v>
      </c>
      <c r="AL981" t="s">
        <v>4794</v>
      </c>
      <c r="AM981" t="s">
        <v>4795</v>
      </c>
      <c r="AN981" t="s">
        <v>3186</v>
      </c>
      <c r="AO981" t="s">
        <v>4796</v>
      </c>
      <c r="AP981" t="s">
        <v>4797</v>
      </c>
      <c r="AQ981" t="s">
        <v>4798</v>
      </c>
      <c r="AR981" t="s">
        <v>4799</v>
      </c>
      <c r="AS981" t="s">
        <v>4800</v>
      </c>
      <c r="AT981" t="s">
        <v>4801</v>
      </c>
      <c r="AU981" t="s">
        <v>61</v>
      </c>
      <c r="AV981" t="s">
        <v>61</v>
      </c>
      <c r="AW981" t="s">
        <v>61</v>
      </c>
      <c r="AX981" t="s">
        <v>61</v>
      </c>
      <c r="AY981" t="s">
        <v>61</v>
      </c>
      <c r="AZ981" t="s">
        <v>61</v>
      </c>
      <c r="BA981" t="s">
        <v>61</v>
      </c>
      <c r="BB981" t="s">
        <v>61</v>
      </c>
      <c r="BC981" t="s">
        <v>61</v>
      </c>
      <c r="BD981" t="s">
        <v>61</v>
      </c>
      <c r="BE981" t="s">
        <v>61</v>
      </c>
      <c r="BF981" t="s">
        <v>61</v>
      </c>
      <c r="BG981" t="s">
        <v>61</v>
      </c>
      <c r="BH981" t="s">
        <v>61</v>
      </c>
      <c r="BI981" t="s">
        <v>61</v>
      </c>
      <c r="BJ981" t="s">
        <v>61</v>
      </c>
      <c r="BK981" t="s">
        <v>61</v>
      </c>
      <c r="BL981" t="s">
        <v>25</v>
      </c>
      <c r="BM981" t="s">
        <v>25</v>
      </c>
      <c r="BN981" t="s">
        <v>25</v>
      </c>
      <c r="BO981" t="s">
        <v>25</v>
      </c>
      <c r="BP981" t="s">
        <v>25</v>
      </c>
      <c r="BQ981" t="s">
        <v>25</v>
      </c>
      <c r="BR981" t="s">
        <v>25</v>
      </c>
      <c r="BS981" t="s">
        <v>25</v>
      </c>
      <c r="BT981" t="s">
        <v>25</v>
      </c>
      <c r="BU981" t="s">
        <v>25</v>
      </c>
      <c r="BV981" t="s">
        <v>25</v>
      </c>
      <c r="BW981" t="s">
        <v>25</v>
      </c>
      <c r="BX981" t="s">
        <v>25</v>
      </c>
      <c r="BY981" t="s">
        <v>25</v>
      </c>
      <c r="BZ981" t="s">
        <v>25</v>
      </c>
      <c r="CA981" t="s">
        <v>25</v>
      </c>
      <c r="CB981" t="s">
        <v>25</v>
      </c>
      <c r="CC981" t="s">
        <v>25</v>
      </c>
      <c r="CD981" t="s">
        <v>25</v>
      </c>
      <c r="CE981" t="s">
        <v>25</v>
      </c>
      <c r="CF981" t="s">
        <v>25</v>
      </c>
      <c r="CG981" t="s">
        <v>25</v>
      </c>
      <c r="CH981" t="s">
        <v>25</v>
      </c>
      <c r="CI981" t="s">
        <v>25</v>
      </c>
      <c r="CJ981" t="s">
        <v>25</v>
      </c>
      <c r="CK981" t="s">
        <v>25</v>
      </c>
      <c r="CL981" t="s">
        <v>25</v>
      </c>
      <c r="CM981" t="s">
        <v>25</v>
      </c>
      <c r="CN981" t="s">
        <v>25</v>
      </c>
      <c r="CO981" t="s">
        <v>25</v>
      </c>
      <c r="CP981" t="s">
        <v>25</v>
      </c>
      <c r="CQ981" t="s">
        <v>25</v>
      </c>
      <c r="CR981" t="s">
        <v>25</v>
      </c>
      <c r="CS981" t="s">
        <v>25</v>
      </c>
      <c r="CT981" t="s">
        <v>25</v>
      </c>
      <c r="CU981" t="s">
        <v>25</v>
      </c>
      <c r="CV981" t="s">
        <v>25</v>
      </c>
      <c r="CW981" t="s">
        <v>25</v>
      </c>
      <c r="CX981" t="s">
        <v>25</v>
      </c>
      <c r="CY981" t="s">
        <v>25</v>
      </c>
      <c r="CZ981" t="s">
        <v>25</v>
      </c>
      <c r="DA981" t="s">
        <v>25</v>
      </c>
      <c r="DB981" t="s">
        <v>25</v>
      </c>
      <c r="DC981" t="s">
        <v>25</v>
      </c>
    </row>
    <row r="982" spans="1:107" x14ac:dyDescent="0.2">
      <c r="A982" t="s">
        <v>394</v>
      </c>
      <c r="B982">
        <v>13112056</v>
      </c>
      <c r="C982" t="s">
        <v>64</v>
      </c>
      <c r="D982">
        <v>0</v>
      </c>
      <c r="E982" t="e">
        <f t="shared" si="17"/>
        <v>#NAME?</v>
      </c>
      <c r="F982">
        <v>0</v>
      </c>
      <c r="G982" t="s">
        <v>24</v>
      </c>
      <c r="H982">
        <v>1</v>
      </c>
      <c r="I982" t="s">
        <v>25</v>
      </c>
      <c r="J982">
        <v>0</v>
      </c>
      <c r="K982" t="s">
        <v>25</v>
      </c>
      <c r="L982">
        <v>0</v>
      </c>
      <c r="M982">
        <v>0.66700000000000004</v>
      </c>
      <c r="N982" t="s">
        <v>52</v>
      </c>
      <c r="O982" t="s">
        <v>151</v>
      </c>
      <c r="P982" t="s">
        <v>2473</v>
      </c>
      <c r="Q982" t="s">
        <v>2805</v>
      </c>
      <c r="R982" t="s">
        <v>25</v>
      </c>
      <c r="S982" t="s">
        <v>734</v>
      </c>
      <c r="T982" t="s">
        <v>25</v>
      </c>
      <c r="U982">
        <v>2</v>
      </c>
      <c r="V982">
        <v>1864</v>
      </c>
      <c r="W982" t="s">
        <v>30</v>
      </c>
      <c r="X982" t="s">
        <v>4816</v>
      </c>
      <c r="Y982" t="s">
        <v>4817</v>
      </c>
      <c r="Z982" t="s">
        <v>4818</v>
      </c>
      <c r="AA982" t="s">
        <v>4819</v>
      </c>
      <c r="AB982" t="s">
        <v>4814</v>
      </c>
      <c r="AC982" t="s">
        <v>4815</v>
      </c>
      <c r="AD982" t="s">
        <v>25</v>
      </c>
      <c r="AE982" t="s">
        <v>4812</v>
      </c>
      <c r="AF982" t="s">
        <v>4789</v>
      </c>
      <c r="AG982" t="s">
        <v>421</v>
      </c>
      <c r="AH982" t="s">
        <v>4790</v>
      </c>
      <c r="AI982" t="s">
        <v>4791</v>
      </c>
      <c r="AJ982" t="s">
        <v>4792</v>
      </c>
      <c r="AK982" t="s">
        <v>4793</v>
      </c>
      <c r="AL982" t="s">
        <v>4794</v>
      </c>
      <c r="AM982" t="s">
        <v>4795</v>
      </c>
      <c r="AN982" t="s">
        <v>3186</v>
      </c>
      <c r="AO982" t="s">
        <v>4796</v>
      </c>
      <c r="AP982" t="s">
        <v>4797</v>
      </c>
      <c r="AQ982" t="s">
        <v>4798</v>
      </c>
      <c r="AR982" t="s">
        <v>4799</v>
      </c>
      <c r="AS982" t="s">
        <v>4800</v>
      </c>
      <c r="AT982" t="s">
        <v>4801</v>
      </c>
      <c r="AU982" t="s">
        <v>61</v>
      </c>
      <c r="AV982" t="s">
        <v>61</v>
      </c>
      <c r="AW982" t="s">
        <v>61</v>
      </c>
      <c r="AX982" t="s">
        <v>61</v>
      </c>
      <c r="AY982" t="s">
        <v>61</v>
      </c>
      <c r="AZ982" t="s">
        <v>61</v>
      </c>
      <c r="BA982" t="s">
        <v>61</v>
      </c>
      <c r="BB982" t="s">
        <v>61</v>
      </c>
      <c r="BC982" t="s">
        <v>61</v>
      </c>
      <c r="BD982" t="s">
        <v>61</v>
      </c>
      <c r="BE982" t="s">
        <v>61</v>
      </c>
      <c r="BF982" t="s">
        <v>61</v>
      </c>
      <c r="BG982" t="s">
        <v>61</v>
      </c>
      <c r="BH982" t="s">
        <v>61</v>
      </c>
      <c r="BI982" t="s">
        <v>61</v>
      </c>
      <c r="BJ982" t="s">
        <v>61</v>
      </c>
      <c r="BK982" t="s">
        <v>61</v>
      </c>
      <c r="BL982" t="s">
        <v>25</v>
      </c>
      <c r="BM982" t="s">
        <v>25</v>
      </c>
      <c r="BN982" t="s">
        <v>25</v>
      </c>
      <c r="BO982" t="s">
        <v>25</v>
      </c>
      <c r="BP982" t="s">
        <v>25</v>
      </c>
      <c r="BQ982" t="s">
        <v>25</v>
      </c>
      <c r="BR982" t="s">
        <v>25</v>
      </c>
      <c r="BS982" t="s">
        <v>25</v>
      </c>
      <c r="BT982" t="s">
        <v>25</v>
      </c>
      <c r="BU982" t="s">
        <v>25</v>
      </c>
      <c r="BV982" t="s">
        <v>25</v>
      </c>
      <c r="BW982" t="s">
        <v>25</v>
      </c>
      <c r="BX982" t="s">
        <v>25</v>
      </c>
      <c r="BY982" t="s">
        <v>25</v>
      </c>
      <c r="BZ982" t="s">
        <v>25</v>
      </c>
      <c r="CA982" t="s">
        <v>25</v>
      </c>
      <c r="CB982" t="s">
        <v>25</v>
      </c>
      <c r="CC982" t="s">
        <v>25</v>
      </c>
      <c r="CD982" t="s">
        <v>25</v>
      </c>
      <c r="CE982" t="s">
        <v>25</v>
      </c>
      <c r="CF982" t="s">
        <v>25</v>
      </c>
      <c r="CG982" t="s">
        <v>25</v>
      </c>
      <c r="CH982" t="s">
        <v>25</v>
      </c>
      <c r="CI982" t="s">
        <v>25</v>
      </c>
      <c r="CJ982" t="s">
        <v>25</v>
      </c>
      <c r="CK982" t="s">
        <v>25</v>
      </c>
      <c r="CL982" t="s">
        <v>25</v>
      </c>
      <c r="CM982" t="s">
        <v>25</v>
      </c>
      <c r="CN982" t="s">
        <v>25</v>
      </c>
      <c r="CO982" t="s">
        <v>25</v>
      </c>
      <c r="CP982" t="s">
        <v>25</v>
      </c>
      <c r="CQ982" t="s">
        <v>25</v>
      </c>
      <c r="CR982" t="s">
        <v>25</v>
      </c>
      <c r="CS982" t="s">
        <v>25</v>
      </c>
      <c r="CT982" t="s">
        <v>25</v>
      </c>
      <c r="CU982" t="s">
        <v>25</v>
      </c>
      <c r="CV982" t="s">
        <v>25</v>
      </c>
      <c r="CW982" t="s">
        <v>25</v>
      </c>
      <c r="CX982" t="s">
        <v>25</v>
      </c>
      <c r="CY982" t="s">
        <v>25</v>
      </c>
      <c r="CZ982" t="s">
        <v>25</v>
      </c>
      <c r="DA982" t="s">
        <v>25</v>
      </c>
      <c r="DB982" t="s">
        <v>25</v>
      </c>
      <c r="DC982" t="s">
        <v>25</v>
      </c>
    </row>
    <row r="983" spans="1:107" x14ac:dyDescent="0.2">
      <c r="A983" t="s">
        <v>394</v>
      </c>
      <c r="B983">
        <v>13112056</v>
      </c>
      <c r="C983" t="s">
        <v>64</v>
      </c>
      <c r="D983">
        <v>0</v>
      </c>
      <c r="E983" t="e">
        <f t="shared" si="17"/>
        <v>#NAME?</v>
      </c>
      <c r="F983">
        <v>0</v>
      </c>
      <c r="G983" t="s">
        <v>24</v>
      </c>
      <c r="H983">
        <v>1</v>
      </c>
      <c r="I983" t="s">
        <v>25</v>
      </c>
      <c r="J983">
        <v>0</v>
      </c>
      <c r="K983" t="s">
        <v>25</v>
      </c>
      <c r="L983">
        <v>0</v>
      </c>
      <c r="M983">
        <v>0.66700000000000004</v>
      </c>
      <c r="N983" t="s">
        <v>52</v>
      </c>
      <c r="O983" t="s">
        <v>151</v>
      </c>
      <c r="P983" t="s">
        <v>2473</v>
      </c>
      <c r="Q983" t="s">
        <v>2805</v>
      </c>
      <c r="R983" t="s">
        <v>25</v>
      </c>
      <c r="S983" t="s">
        <v>734</v>
      </c>
      <c r="T983" t="s">
        <v>25</v>
      </c>
      <c r="U983">
        <v>2</v>
      </c>
      <c r="V983">
        <v>1864</v>
      </c>
      <c r="W983" t="s">
        <v>30</v>
      </c>
      <c r="X983" t="s">
        <v>4820</v>
      </c>
      <c r="Y983" t="s">
        <v>4821</v>
      </c>
      <c r="Z983" t="s">
        <v>4822</v>
      </c>
      <c r="AA983" t="s">
        <v>4823</v>
      </c>
      <c r="AB983" t="s">
        <v>4814</v>
      </c>
      <c r="AC983" t="s">
        <v>4815</v>
      </c>
      <c r="AD983" t="s">
        <v>25</v>
      </c>
      <c r="AE983" t="s">
        <v>4812</v>
      </c>
      <c r="AF983" t="s">
        <v>4789</v>
      </c>
      <c r="AG983" t="s">
        <v>421</v>
      </c>
      <c r="AH983" t="s">
        <v>4790</v>
      </c>
      <c r="AI983" t="s">
        <v>4791</v>
      </c>
      <c r="AJ983" t="s">
        <v>4792</v>
      </c>
      <c r="AK983" t="s">
        <v>4793</v>
      </c>
      <c r="AL983" t="s">
        <v>4794</v>
      </c>
      <c r="AM983" t="s">
        <v>4795</v>
      </c>
      <c r="AN983" t="s">
        <v>3186</v>
      </c>
      <c r="AO983" t="s">
        <v>4796</v>
      </c>
      <c r="AP983" t="s">
        <v>4797</v>
      </c>
      <c r="AQ983" t="s">
        <v>4798</v>
      </c>
      <c r="AR983" t="s">
        <v>4799</v>
      </c>
      <c r="AS983" t="s">
        <v>4800</v>
      </c>
      <c r="AT983" t="s">
        <v>4801</v>
      </c>
      <c r="AU983" t="s">
        <v>61</v>
      </c>
      <c r="AV983" t="s">
        <v>61</v>
      </c>
      <c r="AW983" t="s">
        <v>61</v>
      </c>
      <c r="AX983" t="s">
        <v>61</v>
      </c>
      <c r="AY983" t="s">
        <v>61</v>
      </c>
      <c r="AZ983" t="s">
        <v>61</v>
      </c>
      <c r="BA983" t="s">
        <v>61</v>
      </c>
      <c r="BB983" t="s">
        <v>61</v>
      </c>
      <c r="BC983" t="s">
        <v>61</v>
      </c>
      <c r="BD983" t="s">
        <v>61</v>
      </c>
      <c r="BE983" t="s">
        <v>61</v>
      </c>
      <c r="BF983" t="s">
        <v>61</v>
      </c>
      <c r="BG983" t="s">
        <v>61</v>
      </c>
      <c r="BH983" t="s">
        <v>61</v>
      </c>
      <c r="BI983" t="s">
        <v>61</v>
      </c>
      <c r="BJ983" t="s">
        <v>61</v>
      </c>
      <c r="BK983" t="s">
        <v>61</v>
      </c>
      <c r="BL983" t="s">
        <v>25</v>
      </c>
      <c r="BM983" t="s">
        <v>25</v>
      </c>
      <c r="BN983" t="s">
        <v>25</v>
      </c>
      <c r="BO983" t="s">
        <v>25</v>
      </c>
      <c r="BP983" t="s">
        <v>25</v>
      </c>
      <c r="BQ983" t="s">
        <v>25</v>
      </c>
      <c r="BR983" t="s">
        <v>25</v>
      </c>
      <c r="BS983" t="s">
        <v>25</v>
      </c>
      <c r="BT983" t="s">
        <v>25</v>
      </c>
      <c r="BU983" t="s">
        <v>25</v>
      </c>
      <c r="BV983" t="s">
        <v>25</v>
      </c>
      <c r="BW983" t="s">
        <v>25</v>
      </c>
      <c r="BX983" t="s">
        <v>25</v>
      </c>
      <c r="BY983" t="s">
        <v>25</v>
      </c>
      <c r="BZ983" t="s">
        <v>25</v>
      </c>
      <c r="CA983" t="s">
        <v>25</v>
      </c>
      <c r="CB983" t="s">
        <v>25</v>
      </c>
      <c r="CC983" t="s">
        <v>25</v>
      </c>
      <c r="CD983" t="s">
        <v>25</v>
      </c>
      <c r="CE983" t="s">
        <v>25</v>
      </c>
      <c r="CF983" t="s">
        <v>25</v>
      </c>
      <c r="CG983" t="s">
        <v>25</v>
      </c>
      <c r="CH983" t="s">
        <v>25</v>
      </c>
      <c r="CI983" t="s">
        <v>25</v>
      </c>
      <c r="CJ983" t="s">
        <v>25</v>
      </c>
      <c r="CK983" t="s">
        <v>25</v>
      </c>
      <c r="CL983" t="s">
        <v>25</v>
      </c>
      <c r="CM983" t="s">
        <v>25</v>
      </c>
      <c r="CN983" t="s">
        <v>25</v>
      </c>
      <c r="CO983" t="s">
        <v>25</v>
      </c>
      <c r="CP983" t="s">
        <v>25</v>
      </c>
      <c r="CQ983" t="s">
        <v>25</v>
      </c>
      <c r="CR983" t="s">
        <v>25</v>
      </c>
      <c r="CS983" t="s">
        <v>25</v>
      </c>
      <c r="CT983" t="s">
        <v>25</v>
      </c>
      <c r="CU983" t="s">
        <v>25</v>
      </c>
      <c r="CV983" t="s">
        <v>25</v>
      </c>
      <c r="CW983" t="s">
        <v>25</v>
      </c>
      <c r="CX983" t="s">
        <v>25</v>
      </c>
      <c r="CY983" t="s">
        <v>25</v>
      </c>
      <c r="CZ983" t="s">
        <v>25</v>
      </c>
      <c r="DA983" t="s">
        <v>25</v>
      </c>
      <c r="DB983" t="s">
        <v>25</v>
      </c>
      <c r="DC983" t="s">
        <v>25</v>
      </c>
    </row>
    <row r="984" spans="1:107" x14ac:dyDescent="0.2">
      <c r="A984" t="s">
        <v>394</v>
      </c>
      <c r="B984">
        <v>13112056</v>
      </c>
      <c r="C984" t="s">
        <v>64</v>
      </c>
      <c r="D984">
        <v>0</v>
      </c>
      <c r="E984" t="e">
        <f t="shared" si="17"/>
        <v>#NAME?</v>
      </c>
      <c r="F984">
        <v>0</v>
      </c>
      <c r="G984" t="s">
        <v>24</v>
      </c>
      <c r="H984">
        <v>1</v>
      </c>
      <c r="I984" t="s">
        <v>25</v>
      </c>
      <c r="J984">
        <v>0</v>
      </c>
      <c r="K984" t="s">
        <v>25</v>
      </c>
      <c r="L984">
        <v>0</v>
      </c>
      <c r="M984">
        <v>0.66700000000000004</v>
      </c>
      <c r="N984" t="s">
        <v>52</v>
      </c>
      <c r="O984" t="s">
        <v>151</v>
      </c>
      <c r="P984" t="s">
        <v>2473</v>
      </c>
      <c r="Q984" t="s">
        <v>2805</v>
      </c>
      <c r="R984" t="s">
        <v>25</v>
      </c>
      <c r="S984" t="s">
        <v>734</v>
      </c>
      <c r="T984" t="s">
        <v>25</v>
      </c>
      <c r="U984">
        <v>2</v>
      </c>
      <c r="V984">
        <v>1897</v>
      </c>
      <c r="W984" t="s">
        <v>30</v>
      </c>
      <c r="X984" t="s">
        <v>25</v>
      </c>
      <c r="Y984" t="s">
        <v>25</v>
      </c>
      <c r="Z984" t="s">
        <v>25</v>
      </c>
      <c r="AA984" t="s">
        <v>25</v>
      </c>
      <c r="AB984" t="s">
        <v>25</v>
      </c>
      <c r="AC984" t="s">
        <v>25</v>
      </c>
      <c r="AD984" t="s">
        <v>25</v>
      </c>
      <c r="AE984" t="s">
        <v>4824</v>
      </c>
      <c r="AF984" t="s">
        <v>4789</v>
      </c>
      <c r="AG984" t="s">
        <v>421</v>
      </c>
      <c r="AH984" t="s">
        <v>4790</v>
      </c>
      <c r="AI984" t="s">
        <v>4791</v>
      </c>
      <c r="AJ984" t="s">
        <v>4792</v>
      </c>
      <c r="AK984" t="s">
        <v>4793</v>
      </c>
      <c r="AL984" t="s">
        <v>4794</v>
      </c>
      <c r="AM984" t="s">
        <v>4795</v>
      </c>
      <c r="AN984" t="s">
        <v>3186</v>
      </c>
      <c r="AO984" t="s">
        <v>4796</v>
      </c>
      <c r="AP984" t="s">
        <v>4797</v>
      </c>
      <c r="AQ984" t="s">
        <v>4798</v>
      </c>
      <c r="AR984" t="s">
        <v>4799</v>
      </c>
      <c r="AS984" t="s">
        <v>4800</v>
      </c>
      <c r="AT984" t="s">
        <v>4801</v>
      </c>
      <c r="AU984" t="s">
        <v>61</v>
      </c>
      <c r="AV984" t="s">
        <v>61</v>
      </c>
      <c r="AW984" t="s">
        <v>61</v>
      </c>
      <c r="AX984" t="s">
        <v>61</v>
      </c>
      <c r="AY984" t="s">
        <v>61</v>
      </c>
      <c r="AZ984" t="s">
        <v>61</v>
      </c>
      <c r="BA984" t="s">
        <v>61</v>
      </c>
      <c r="BB984" t="s">
        <v>61</v>
      </c>
      <c r="BC984" t="s">
        <v>61</v>
      </c>
      <c r="BD984" t="s">
        <v>61</v>
      </c>
      <c r="BE984" t="s">
        <v>61</v>
      </c>
      <c r="BF984" t="s">
        <v>61</v>
      </c>
      <c r="BG984" t="s">
        <v>61</v>
      </c>
      <c r="BH984" t="s">
        <v>61</v>
      </c>
      <c r="BI984" t="s">
        <v>61</v>
      </c>
      <c r="BJ984" t="s">
        <v>61</v>
      </c>
      <c r="BK984" t="s">
        <v>61</v>
      </c>
      <c r="BL984" t="s">
        <v>25</v>
      </c>
      <c r="BM984" t="s">
        <v>25</v>
      </c>
      <c r="BN984" t="s">
        <v>25</v>
      </c>
      <c r="BO984" t="s">
        <v>25</v>
      </c>
      <c r="BP984" t="s">
        <v>25</v>
      </c>
      <c r="BQ984" t="s">
        <v>25</v>
      </c>
      <c r="BR984" t="s">
        <v>25</v>
      </c>
      <c r="BS984" t="s">
        <v>25</v>
      </c>
      <c r="BT984" t="s">
        <v>25</v>
      </c>
      <c r="BU984" t="s">
        <v>25</v>
      </c>
      <c r="BV984" t="s">
        <v>25</v>
      </c>
      <c r="BW984" t="s">
        <v>25</v>
      </c>
      <c r="BX984" t="s">
        <v>25</v>
      </c>
      <c r="BY984" t="s">
        <v>25</v>
      </c>
      <c r="BZ984" t="s">
        <v>25</v>
      </c>
      <c r="CA984" t="s">
        <v>25</v>
      </c>
      <c r="CB984" t="s">
        <v>25</v>
      </c>
      <c r="CC984" t="s">
        <v>25</v>
      </c>
      <c r="CD984" t="s">
        <v>25</v>
      </c>
      <c r="CE984" t="s">
        <v>25</v>
      </c>
      <c r="CF984" t="s">
        <v>25</v>
      </c>
      <c r="CG984" t="s">
        <v>25</v>
      </c>
      <c r="CH984" t="s">
        <v>25</v>
      </c>
      <c r="CI984" t="s">
        <v>25</v>
      </c>
      <c r="CJ984" t="s">
        <v>25</v>
      </c>
      <c r="CK984" t="s">
        <v>25</v>
      </c>
      <c r="CL984" t="s">
        <v>25</v>
      </c>
      <c r="CM984" t="s">
        <v>25</v>
      </c>
      <c r="CN984" t="s">
        <v>25</v>
      </c>
      <c r="CO984" t="s">
        <v>25</v>
      </c>
      <c r="CP984" t="s">
        <v>25</v>
      </c>
      <c r="CQ984" t="s">
        <v>25</v>
      </c>
      <c r="CR984" t="s">
        <v>25</v>
      </c>
      <c r="CS984" t="s">
        <v>25</v>
      </c>
      <c r="CT984" t="s">
        <v>25</v>
      </c>
      <c r="CU984" t="s">
        <v>25</v>
      </c>
      <c r="CV984" t="s">
        <v>25</v>
      </c>
      <c r="CW984" t="s">
        <v>25</v>
      </c>
      <c r="CX984" t="s">
        <v>25</v>
      </c>
      <c r="CY984" t="s">
        <v>25</v>
      </c>
      <c r="CZ984" t="s">
        <v>25</v>
      </c>
      <c r="DA984" t="s">
        <v>25</v>
      </c>
      <c r="DB984" t="s">
        <v>25</v>
      </c>
      <c r="DC984" t="s">
        <v>25</v>
      </c>
    </row>
    <row r="985" spans="1:107" x14ac:dyDescent="0.2">
      <c r="A985" t="s">
        <v>394</v>
      </c>
      <c r="B985">
        <v>21971208</v>
      </c>
      <c r="C985" t="s">
        <v>22</v>
      </c>
      <c r="D985">
        <v>0</v>
      </c>
      <c r="E985" t="s">
        <v>26</v>
      </c>
      <c r="F985">
        <v>2</v>
      </c>
      <c r="G985" t="s">
        <v>24</v>
      </c>
      <c r="H985">
        <v>1</v>
      </c>
      <c r="I985" t="s">
        <v>25</v>
      </c>
      <c r="J985">
        <v>0</v>
      </c>
      <c r="K985" t="s">
        <v>25</v>
      </c>
      <c r="L985">
        <v>0</v>
      </c>
      <c r="M985">
        <v>0.66700000000000004</v>
      </c>
      <c r="N985" t="s">
        <v>83</v>
      </c>
      <c r="O985" t="s">
        <v>2284</v>
      </c>
      <c r="P985" t="s">
        <v>25</v>
      </c>
      <c r="Q985" t="s">
        <v>25</v>
      </c>
      <c r="R985" t="s">
        <v>25</v>
      </c>
      <c r="S985" t="s">
        <v>25</v>
      </c>
      <c r="T985" t="s">
        <v>25</v>
      </c>
      <c r="U985" t="s">
        <v>25</v>
      </c>
      <c r="V985" t="s">
        <v>25</v>
      </c>
      <c r="W985" t="s">
        <v>30</v>
      </c>
      <c r="X985" t="s">
        <v>4825</v>
      </c>
      <c r="Y985" t="s">
        <v>4826</v>
      </c>
      <c r="Z985" t="s">
        <v>4827</v>
      </c>
      <c r="AA985" t="s">
        <v>4828</v>
      </c>
      <c r="AB985" t="s">
        <v>4829</v>
      </c>
      <c r="AC985" t="s">
        <v>4830</v>
      </c>
      <c r="AD985" t="s">
        <v>25</v>
      </c>
      <c r="AE985" t="s">
        <v>4826</v>
      </c>
      <c r="AF985" t="s">
        <v>4831</v>
      </c>
      <c r="AG985" t="s">
        <v>422</v>
      </c>
      <c r="AH985" t="s">
        <v>4832</v>
      </c>
      <c r="AI985">
        <v>233755</v>
      </c>
      <c r="AJ985" t="s">
        <v>4833</v>
      </c>
      <c r="AK985" t="s">
        <v>2822</v>
      </c>
      <c r="AL985" t="s">
        <v>2817</v>
      </c>
      <c r="AM985" t="s">
        <v>2305</v>
      </c>
      <c r="AN985">
        <v>1</v>
      </c>
      <c r="AO985" t="s">
        <v>2556</v>
      </c>
      <c r="AP985">
        <v>21971146</v>
      </c>
      <c r="AQ985">
        <v>21971183</v>
      </c>
      <c r="AR985">
        <v>1</v>
      </c>
      <c r="AS985">
        <v>6.82</v>
      </c>
      <c r="AT985">
        <v>26.6</v>
      </c>
      <c r="AU985" t="s">
        <v>4834</v>
      </c>
      <c r="AV985" t="s">
        <v>30</v>
      </c>
      <c r="AW985" t="s">
        <v>4229</v>
      </c>
      <c r="AX985" t="s">
        <v>2298</v>
      </c>
      <c r="AY985" t="s">
        <v>2299</v>
      </c>
      <c r="AZ985" t="s">
        <v>25</v>
      </c>
      <c r="BA985" t="s">
        <v>25</v>
      </c>
      <c r="BB985" t="s">
        <v>25</v>
      </c>
      <c r="BC985">
        <v>180319</v>
      </c>
      <c r="BD985" t="s">
        <v>4835</v>
      </c>
      <c r="BE985" t="s">
        <v>2822</v>
      </c>
      <c r="BF985" t="s">
        <v>2304</v>
      </c>
      <c r="BG985" t="s">
        <v>2305</v>
      </c>
      <c r="BH985">
        <v>2</v>
      </c>
      <c r="BI985" t="s">
        <v>2576</v>
      </c>
      <c r="BJ985" t="s">
        <v>83</v>
      </c>
      <c r="BK985" t="s">
        <v>46</v>
      </c>
      <c r="BL985" t="s">
        <v>25</v>
      </c>
      <c r="BM985" t="s">
        <v>25</v>
      </c>
      <c r="BN985" t="s">
        <v>25</v>
      </c>
      <c r="BO985" t="s">
        <v>25</v>
      </c>
      <c r="BP985" t="s">
        <v>25</v>
      </c>
      <c r="BQ985" t="s">
        <v>25</v>
      </c>
      <c r="BR985" t="s">
        <v>25</v>
      </c>
      <c r="BS985" t="s">
        <v>25</v>
      </c>
      <c r="BT985" t="s">
        <v>25</v>
      </c>
      <c r="BU985" t="s">
        <v>25</v>
      </c>
      <c r="BV985" t="s">
        <v>25</v>
      </c>
      <c r="BW985" t="s">
        <v>25</v>
      </c>
      <c r="BX985" t="s">
        <v>25</v>
      </c>
      <c r="BY985" t="s">
        <v>25</v>
      </c>
      <c r="BZ985" t="s">
        <v>25</v>
      </c>
      <c r="CA985" t="s">
        <v>25</v>
      </c>
      <c r="CB985" t="s">
        <v>25</v>
      </c>
      <c r="CC985" t="s">
        <v>25</v>
      </c>
      <c r="CD985" t="s">
        <v>25</v>
      </c>
      <c r="CE985" t="s">
        <v>25</v>
      </c>
      <c r="CF985" t="s">
        <v>25</v>
      </c>
      <c r="CG985" t="s">
        <v>25</v>
      </c>
      <c r="CH985" t="s">
        <v>25</v>
      </c>
      <c r="CI985" t="s">
        <v>25</v>
      </c>
      <c r="CJ985" t="s">
        <v>25</v>
      </c>
      <c r="CK985" t="s">
        <v>25</v>
      </c>
      <c r="CL985" t="s">
        <v>25</v>
      </c>
      <c r="CM985" t="s">
        <v>25</v>
      </c>
      <c r="CN985" t="s">
        <v>25</v>
      </c>
      <c r="CO985" t="s">
        <v>25</v>
      </c>
      <c r="CP985" t="s">
        <v>25</v>
      </c>
      <c r="CQ985" t="s">
        <v>25</v>
      </c>
      <c r="CR985" t="s">
        <v>25</v>
      </c>
      <c r="CS985" t="s">
        <v>25</v>
      </c>
      <c r="CT985" t="s">
        <v>25</v>
      </c>
      <c r="CU985" t="s">
        <v>25</v>
      </c>
      <c r="CV985" t="s">
        <v>25</v>
      </c>
      <c r="CW985" t="s">
        <v>25</v>
      </c>
      <c r="CX985" t="s">
        <v>25</v>
      </c>
      <c r="CY985" t="s">
        <v>25</v>
      </c>
      <c r="CZ985" t="s">
        <v>25</v>
      </c>
      <c r="DA985" t="s">
        <v>25</v>
      </c>
      <c r="DB985" t="s">
        <v>25</v>
      </c>
      <c r="DC985" t="s">
        <v>25</v>
      </c>
    </row>
    <row r="986" spans="1:107" x14ac:dyDescent="0.2">
      <c r="A986" t="s">
        <v>394</v>
      </c>
      <c r="B986">
        <v>21971208</v>
      </c>
      <c r="C986" t="s">
        <v>22</v>
      </c>
      <c r="D986">
        <v>0</v>
      </c>
      <c r="E986" t="s">
        <v>26</v>
      </c>
      <c r="F986">
        <v>2</v>
      </c>
      <c r="G986" t="s">
        <v>24</v>
      </c>
      <c r="H986">
        <v>1</v>
      </c>
      <c r="I986" t="s">
        <v>25</v>
      </c>
      <c r="J986">
        <v>0</v>
      </c>
      <c r="K986" t="s">
        <v>25</v>
      </c>
      <c r="L986">
        <v>0</v>
      </c>
      <c r="M986">
        <v>0.66700000000000004</v>
      </c>
      <c r="N986" t="s">
        <v>83</v>
      </c>
      <c r="O986" t="s">
        <v>2284</v>
      </c>
      <c r="P986" t="s">
        <v>25</v>
      </c>
      <c r="Q986" t="s">
        <v>25</v>
      </c>
      <c r="R986" t="s">
        <v>25</v>
      </c>
      <c r="S986" t="s">
        <v>25</v>
      </c>
      <c r="T986" t="s">
        <v>25</v>
      </c>
      <c r="U986" t="s">
        <v>25</v>
      </c>
      <c r="V986" t="s">
        <v>25</v>
      </c>
      <c r="W986" t="s">
        <v>30</v>
      </c>
      <c r="X986" t="s">
        <v>4836</v>
      </c>
      <c r="Y986" t="s">
        <v>4837</v>
      </c>
      <c r="Z986" t="s">
        <v>4838</v>
      </c>
      <c r="AA986" t="s">
        <v>4839</v>
      </c>
      <c r="AB986" t="s">
        <v>4840</v>
      </c>
      <c r="AC986" t="s">
        <v>4841</v>
      </c>
      <c r="AD986" t="s">
        <v>25</v>
      </c>
      <c r="AE986" t="s">
        <v>4837</v>
      </c>
      <c r="AF986" t="s">
        <v>4831</v>
      </c>
      <c r="AG986" t="s">
        <v>422</v>
      </c>
      <c r="AH986" t="s">
        <v>4832</v>
      </c>
      <c r="AI986">
        <v>233755</v>
      </c>
      <c r="AJ986" t="s">
        <v>4833</v>
      </c>
      <c r="AK986" t="s">
        <v>2822</v>
      </c>
      <c r="AL986" t="s">
        <v>2817</v>
      </c>
      <c r="AM986" t="s">
        <v>2305</v>
      </c>
      <c r="AN986">
        <v>1</v>
      </c>
      <c r="AO986" t="s">
        <v>2556</v>
      </c>
      <c r="AP986">
        <v>21971146</v>
      </c>
      <c r="AQ986">
        <v>21971183</v>
      </c>
      <c r="AR986">
        <v>1</v>
      </c>
      <c r="AS986">
        <v>6.82</v>
      </c>
      <c r="AT986">
        <v>26.6</v>
      </c>
      <c r="AU986" t="s">
        <v>4834</v>
      </c>
      <c r="AV986" t="s">
        <v>30</v>
      </c>
      <c r="AW986" t="s">
        <v>4229</v>
      </c>
      <c r="AX986" t="s">
        <v>2298</v>
      </c>
      <c r="AY986" t="s">
        <v>2299</v>
      </c>
      <c r="AZ986" t="s">
        <v>25</v>
      </c>
      <c r="BA986" t="s">
        <v>25</v>
      </c>
      <c r="BB986" t="s">
        <v>25</v>
      </c>
      <c r="BC986">
        <v>180319</v>
      </c>
      <c r="BD986" t="s">
        <v>4835</v>
      </c>
      <c r="BE986" t="s">
        <v>2822</v>
      </c>
      <c r="BF986" t="s">
        <v>2304</v>
      </c>
      <c r="BG986" t="s">
        <v>2305</v>
      </c>
      <c r="BH986">
        <v>2</v>
      </c>
      <c r="BI986" t="s">
        <v>2576</v>
      </c>
      <c r="BJ986" t="s">
        <v>83</v>
      </c>
      <c r="BK986" t="s">
        <v>46</v>
      </c>
      <c r="BL986" t="s">
        <v>25</v>
      </c>
      <c r="BM986" t="s">
        <v>25</v>
      </c>
      <c r="BN986" t="s">
        <v>25</v>
      </c>
      <c r="BO986" t="s">
        <v>25</v>
      </c>
      <c r="BP986" t="s">
        <v>25</v>
      </c>
      <c r="BQ986" t="s">
        <v>25</v>
      </c>
      <c r="BR986" t="s">
        <v>25</v>
      </c>
      <c r="BS986" t="s">
        <v>25</v>
      </c>
      <c r="BT986" t="s">
        <v>25</v>
      </c>
      <c r="BU986" t="s">
        <v>25</v>
      </c>
      <c r="BV986" t="s">
        <v>25</v>
      </c>
      <c r="BW986" t="s">
        <v>25</v>
      </c>
      <c r="BX986" t="s">
        <v>25</v>
      </c>
      <c r="BY986" t="s">
        <v>25</v>
      </c>
      <c r="BZ986" t="s">
        <v>25</v>
      </c>
      <c r="CA986" t="s">
        <v>25</v>
      </c>
      <c r="CB986" t="s">
        <v>25</v>
      </c>
      <c r="CC986" t="s">
        <v>25</v>
      </c>
      <c r="CD986" t="s">
        <v>25</v>
      </c>
      <c r="CE986" t="s">
        <v>25</v>
      </c>
      <c r="CF986" t="s">
        <v>25</v>
      </c>
      <c r="CG986" t="s">
        <v>25</v>
      </c>
      <c r="CH986" t="s">
        <v>25</v>
      </c>
      <c r="CI986" t="s">
        <v>25</v>
      </c>
      <c r="CJ986" t="s">
        <v>25</v>
      </c>
      <c r="CK986" t="s">
        <v>25</v>
      </c>
      <c r="CL986" t="s">
        <v>25</v>
      </c>
      <c r="CM986" t="s">
        <v>25</v>
      </c>
      <c r="CN986" t="s">
        <v>25</v>
      </c>
      <c r="CO986" t="s">
        <v>25</v>
      </c>
      <c r="CP986" t="s">
        <v>25</v>
      </c>
      <c r="CQ986" t="s">
        <v>25</v>
      </c>
      <c r="CR986" t="s">
        <v>25</v>
      </c>
      <c r="CS986" t="s">
        <v>25</v>
      </c>
      <c r="CT986" t="s">
        <v>25</v>
      </c>
      <c r="CU986" t="s">
        <v>25</v>
      </c>
      <c r="CV986" t="s">
        <v>25</v>
      </c>
      <c r="CW986" t="s">
        <v>25</v>
      </c>
      <c r="CX986" t="s">
        <v>25</v>
      </c>
      <c r="CY986" t="s">
        <v>25</v>
      </c>
      <c r="CZ986" t="s">
        <v>25</v>
      </c>
      <c r="DA986" t="s">
        <v>25</v>
      </c>
      <c r="DB986" t="s">
        <v>25</v>
      </c>
      <c r="DC986" t="s">
        <v>25</v>
      </c>
    </row>
    <row r="987" spans="1:107" x14ac:dyDescent="0.2">
      <c r="A987" t="s">
        <v>394</v>
      </c>
      <c r="B987">
        <v>21971208</v>
      </c>
      <c r="C987" t="s">
        <v>22</v>
      </c>
      <c r="D987">
        <v>0</v>
      </c>
      <c r="E987" t="s">
        <v>26</v>
      </c>
      <c r="F987">
        <v>2</v>
      </c>
      <c r="G987" t="s">
        <v>24</v>
      </c>
      <c r="H987">
        <v>1</v>
      </c>
      <c r="I987" t="s">
        <v>25</v>
      </c>
      <c r="J987">
        <v>0</v>
      </c>
      <c r="K987" t="s">
        <v>25</v>
      </c>
      <c r="L987">
        <v>0</v>
      </c>
      <c r="M987">
        <v>0.66700000000000004</v>
      </c>
      <c r="N987" t="s">
        <v>83</v>
      </c>
      <c r="O987" t="s">
        <v>2284</v>
      </c>
      <c r="P987" t="s">
        <v>25</v>
      </c>
      <c r="Q987" t="s">
        <v>25</v>
      </c>
      <c r="R987" t="s">
        <v>25</v>
      </c>
      <c r="S987" t="s">
        <v>25</v>
      </c>
      <c r="T987" t="s">
        <v>25</v>
      </c>
      <c r="U987" t="s">
        <v>25</v>
      </c>
      <c r="V987" t="s">
        <v>25</v>
      </c>
      <c r="W987" t="s">
        <v>30</v>
      </c>
      <c r="X987" t="s">
        <v>4842</v>
      </c>
      <c r="Y987" t="s">
        <v>4843</v>
      </c>
      <c r="Z987" t="s">
        <v>4844</v>
      </c>
      <c r="AA987" t="s">
        <v>4844</v>
      </c>
      <c r="AB987" t="s">
        <v>4845</v>
      </c>
      <c r="AC987" t="s">
        <v>4846</v>
      </c>
      <c r="AD987" t="s">
        <v>25</v>
      </c>
      <c r="AE987" t="s">
        <v>4843</v>
      </c>
      <c r="AF987" t="s">
        <v>4831</v>
      </c>
      <c r="AG987" t="s">
        <v>422</v>
      </c>
      <c r="AH987" t="s">
        <v>4832</v>
      </c>
      <c r="AI987">
        <v>233755</v>
      </c>
      <c r="AJ987" t="s">
        <v>4833</v>
      </c>
      <c r="AK987" t="s">
        <v>2822</v>
      </c>
      <c r="AL987" t="s">
        <v>2817</v>
      </c>
      <c r="AM987" t="s">
        <v>2305</v>
      </c>
      <c r="AN987">
        <v>1</v>
      </c>
      <c r="AO987" t="s">
        <v>2556</v>
      </c>
      <c r="AP987">
        <v>21971146</v>
      </c>
      <c r="AQ987">
        <v>21971183</v>
      </c>
      <c r="AR987">
        <v>1</v>
      </c>
      <c r="AS987">
        <v>6.82</v>
      </c>
      <c r="AT987">
        <v>26.6</v>
      </c>
      <c r="AU987" t="s">
        <v>4834</v>
      </c>
      <c r="AV987" t="s">
        <v>30</v>
      </c>
      <c r="AW987" t="s">
        <v>4229</v>
      </c>
      <c r="AX987" t="s">
        <v>2298</v>
      </c>
      <c r="AY987" t="s">
        <v>2299</v>
      </c>
      <c r="AZ987" t="s">
        <v>25</v>
      </c>
      <c r="BA987" t="s">
        <v>25</v>
      </c>
      <c r="BB987" t="s">
        <v>25</v>
      </c>
      <c r="BC987">
        <v>180319</v>
      </c>
      <c r="BD987" t="s">
        <v>4835</v>
      </c>
      <c r="BE987" t="s">
        <v>2822</v>
      </c>
      <c r="BF987" t="s">
        <v>2304</v>
      </c>
      <c r="BG987" t="s">
        <v>2305</v>
      </c>
      <c r="BH987">
        <v>2</v>
      </c>
      <c r="BI987" t="s">
        <v>2576</v>
      </c>
      <c r="BJ987" t="s">
        <v>83</v>
      </c>
      <c r="BK987" t="s">
        <v>46</v>
      </c>
      <c r="BL987" t="s">
        <v>25</v>
      </c>
      <c r="BM987" t="s">
        <v>25</v>
      </c>
      <c r="BN987" t="s">
        <v>25</v>
      </c>
      <c r="BO987" t="s">
        <v>25</v>
      </c>
      <c r="BP987" t="s">
        <v>25</v>
      </c>
      <c r="BQ987" t="s">
        <v>25</v>
      </c>
      <c r="BR987" t="s">
        <v>25</v>
      </c>
      <c r="BS987" t="s">
        <v>25</v>
      </c>
      <c r="BT987" t="s">
        <v>25</v>
      </c>
      <c r="BU987" t="s">
        <v>25</v>
      </c>
      <c r="BV987" t="s">
        <v>25</v>
      </c>
      <c r="BW987" t="s">
        <v>25</v>
      </c>
      <c r="BX987" t="s">
        <v>25</v>
      </c>
      <c r="BY987" t="s">
        <v>25</v>
      </c>
      <c r="BZ987" t="s">
        <v>25</v>
      </c>
      <c r="CA987" t="s">
        <v>25</v>
      </c>
      <c r="CB987" t="s">
        <v>25</v>
      </c>
      <c r="CC987" t="s">
        <v>25</v>
      </c>
      <c r="CD987" t="s">
        <v>25</v>
      </c>
      <c r="CE987" t="s">
        <v>25</v>
      </c>
      <c r="CF987" t="s">
        <v>25</v>
      </c>
      <c r="CG987" t="s">
        <v>25</v>
      </c>
      <c r="CH987" t="s">
        <v>25</v>
      </c>
      <c r="CI987" t="s">
        <v>25</v>
      </c>
      <c r="CJ987" t="s">
        <v>25</v>
      </c>
      <c r="CK987" t="s">
        <v>25</v>
      </c>
      <c r="CL987" t="s">
        <v>25</v>
      </c>
      <c r="CM987" t="s">
        <v>25</v>
      </c>
      <c r="CN987" t="s">
        <v>25</v>
      </c>
      <c r="CO987" t="s">
        <v>25</v>
      </c>
      <c r="CP987" t="s">
        <v>25</v>
      </c>
      <c r="CQ987" t="s">
        <v>25</v>
      </c>
      <c r="CR987" t="s">
        <v>25</v>
      </c>
      <c r="CS987" t="s">
        <v>25</v>
      </c>
      <c r="CT987" t="s">
        <v>25</v>
      </c>
      <c r="CU987" t="s">
        <v>25</v>
      </c>
      <c r="CV987" t="s">
        <v>25</v>
      </c>
      <c r="CW987" t="s">
        <v>25</v>
      </c>
      <c r="CX987" t="s">
        <v>25</v>
      </c>
      <c r="CY987" t="s">
        <v>25</v>
      </c>
      <c r="CZ987" t="s">
        <v>25</v>
      </c>
      <c r="DA987" t="s">
        <v>25</v>
      </c>
      <c r="DB987" t="s">
        <v>25</v>
      </c>
      <c r="DC987" t="s">
        <v>25</v>
      </c>
    </row>
    <row r="988" spans="1:107" x14ac:dyDescent="0.2">
      <c r="A988" t="s">
        <v>394</v>
      </c>
      <c r="B988">
        <v>21971208</v>
      </c>
      <c r="C988" t="s">
        <v>22</v>
      </c>
      <c r="D988">
        <v>0</v>
      </c>
      <c r="E988" t="s">
        <v>26</v>
      </c>
      <c r="F988">
        <v>2</v>
      </c>
      <c r="G988" t="s">
        <v>24</v>
      </c>
      <c r="H988">
        <v>1</v>
      </c>
      <c r="I988" t="s">
        <v>25</v>
      </c>
      <c r="J988">
        <v>0</v>
      </c>
      <c r="K988" t="s">
        <v>25</v>
      </c>
      <c r="L988">
        <v>0</v>
      </c>
      <c r="M988">
        <v>0.66700000000000004</v>
      </c>
      <c r="N988" t="s">
        <v>83</v>
      </c>
      <c r="O988" t="s">
        <v>2284</v>
      </c>
      <c r="P988" t="s">
        <v>25</v>
      </c>
      <c r="Q988" t="s">
        <v>25</v>
      </c>
      <c r="R988" t="s">
        <v>25</v>
      </c>
      <c r="S988" t="s">
        <v>25</v>
      </c>
      <c r="T988" t="s">
        <v>25</v>
      </c>
      <c r="U988" t="s">
        <v>25</v>
      </c>
      <c r="V988" t="s">
        <v>25</v>
      </c>
      <c r="W988" t="s">
        <v>30</v>
      </c>
      <c r="X988" t="s">
        <v>4847</v>
      </c>
      <c r="Y988" t="s">
        <v>4848</v>
      </c>
      <c r="Z988" t="s">
        <v>4849</v>
      </c>
      <c r="AA988" t="s">
        <v>4850</v>
      </c>
      <c r="AB988" t="s">
        <v>4851</v>
      </c>
      <c r="AC988" t="s">
        <v>4852</v>
      </c>
      <c r="AD988" t="s">
        <v>25</v>
      </c>
      <c r="AE988" t="s">
        <v>4848</v>
      </c>
      <c r="AF988" t="s">
        <v>4831</v>
      </c>
      <c r="AG988" t="s">
        <v>422</v>
      </c>
      <c r="AH988" t="s">
        <v>4832</v>
      </c>
      <c r="AI988">
        <v>233755</v>
      </c>
      <c r="AJ988" t="s">
        <v>4833</v>
      </c>
      <c r="AK988" t="s">
        <v>2822</v>
      </c>
      <c r="AL988" t="s">
        <v>2817</v>
      </c>
      <c r="AM988" t="s">
        <v>2305</v>
      </c>
      <c r="AN988">
        <v>1</v>
      </c>
      <c r="AO988" t="s">
        <v>2556</v>
      </c>
      <c r="AP988">
        <v>21971146</v>
      </c>
      <c r="AQ988">
        <v>21971183</v>
      </c>
      <c r="AR988">
        <v>1</v>
      </c>
      <c r="AS988">
        <v>6.82</v>
      </c>
      <c r="AT988">
        <v>26.6</v>
      </c>
      <c r="AU988" t="s">
        <v>4834</v>
      </c>
      <c r="AV988" t="s">
        <v>30</v>
      </c>
      <c r="AW988" t="s">
        <v>4229</v>
      </c>
      <c r="AX988" t="s">
        <v>2298</v>
      </c>
      <c r="AY988" t="s">
        <v>2299</v>
      </c>
      <c r="AZ988" t="s">
        <v>25</v>
      </c>
      <c r="BA988" t="s">
        <v>25</v>
      </c>
      <c r="BB988" t="s">
        <v>25</v>
      </c>
      <c r="BC988">
        <v>180319</v>
      </c>
      <c r="BD988" t="s">
        <v>4835</v>
      </c>
      <c r="BE988" t="s">
        <v>2822</v>
      </c>
      <c r="BF988" t="s">
        <v>2304</v>
      </c>
      <c r="BG988" t="s">
        <v>2305</v>
      </c>
      <c r="BH988">
        <v>2</v>
      </c>
      <c r="BI988" t="s">
        <v>2576</v>
      </c>
      <c r="BJ988" t="s">
        <v>83</v>
      </c>
      <c r="BK988" t="s">
        <v>46</v>
      </c>
      <c r="BL988" t="s">
        <v>25</v>
      </c>
      <c r="BM988" t="s">
        <v>25</v>
      </c>
      <c r="BN988" t="s">
        <v>25</v>
      </c>
      <c r="BO988" t="s">
        <v>25</v>
      </c>
      <c r="BP988" t="s">
        <v>25</v>
      </c>
      <c r="BQ988" t="s">
        <v>25</v>
      </c>
      <c r="BR988" t="s">
        <v>25</v>
      </c>
      <c r="BS988" t="s">
        <v>25</v>
      </c>
      <c r="BT988" t="s">
        <v>25</v>
      </c>
      <c r="BU988" t="s">
        <v>25</v>
      </c>
      <c r="BV988" t="s">
        <v>25</v>
      </c>
      <c r="BW988" t="s">
        <v>25</v>
      </c>
      <c r="BX988" t="s">
        <v>25</v>
      </c>
      <c r="BY988" t="s">
        <v>25</v>
      </c>
      <c r="BZ988" t="s">
        <v>25</v>
      </c>
      <c r="CA988" t="s">
        <v>25</v>
      </c>
      <c r="CB988" t="s">
        <v>25</v>
      </c>
      <c r="CC988" t="s">
        <v>25</v>
      </c>
      <c r="CD988" t="s">
        <v>25</v>
      </c>
      <c r="CE988" t="s">
        <v>25</v>
      </c>
      <c r="CF988" t="s">
        <v>25</v>
      </c>
      <c r="CG988" t="s">
        <v>25</v>
      </c>
      <c r="CH988" t="s">
        <v>25</v>
      </c>
      <c r="CI988" t="s">
        <v>25</v>
      </c>
      <c r="CJ988" t="s">
        <v>25</v>
      </c>
      <c r="CK988" t="s">
        <v>25</v>
      </c>
      <c r="CL988" t="s">
        <v>25</v>
      </c>
      <c r="CM988" t="s">
        <v>25</v>
      </c>
      <c r="CN988" t="s">
        <v>25</v>
      </c>
      <c r="CO988" t="s">
        <v>25</v>
      </c>
      <c r="CP988" t="s">
        <v>25</v>
      </c>
      <c r="CQ988" t="s">
        <v>25</v>
      </c>
      <c r="CR988" t="s">
        <v>25</v>
      </c>
      <c r="CS988" t="s">
        <v>25</v>
      </c>
      <c r="CT988" t="s">
        <v>25</v>
      </c>
      <c r="CU988" t="s">
        <v>25</v>
      </c>
      <c r="CV988" t="s">
        <v>25</v>
      </c>
      <c r="CW988" t="s">
        <v>25</v>
      </c>
      <c r="CX988" t="s">
        <v>25</v>
      </c>
      <c r="CY988" t="s">
        <v>25</v>
      </c>
      <c r="CZ988" t="s">
        <v>25</v>
      </c>
      <c r="DA988" t="s">
        <v>25</v>
      </c>
      <c r="DB988" t="s">
        <v>25</v>
      </c>
      <c r="DC988" t="s">
        <v>25</v>
      </c>
    </row>
    <row r="989" spans="1:107" x14ac:dyDescent="0.2">
      <c r="A989" t="s">
        <v>394</v>
      </c>
      <c r="B989">
        <v>35683240</v>
      </c>
      <c r="C989" t="s">
        <v>64</v>
      </c>
      <c r="D989">
        <v>0</v>
      </c>
      <c r="E989" t="e">
        <f t="shared" ref="E989:E1000" si="18">+G</f>
        <v>#NAME?</v>
      </c>
      <c r="F989">
        <v>0</v>
      </c>
      <c r="G989" t="s">
        <v>24</v>
      </c>
      <c r="H989">
        <v>1</v>
      </c>
      <c r="I989" t="s">
        <v>25</v>
      </c>
      <c r="J989">
        <v>0</v>
      </c>
      <c r="K989" t="s">
        <v>25</v>
      </c>
      <c r="L989">
        <v>0</v>
      </c>
      <c r="M989">
        <v>0.66700000000000004</v>
      </c>
      <c r="N989" t="s">
        <v>52</v>
      </c>
      <c r="O989" t="s">
        <v>95</v>
      </c>
      <c r="P989" t="s">
        <v>25</v>
      </c>
      <c r="Q989" t="s">
        <v>25</v>
      </c>
      <c r="R989" t="s">
        <v>25</v>
      </c>
      <c r="S989" t="s">
        <v>25</v>
      </c>
      <c r="T989" t="s">
        <v>25</v>
      </c>
      <c r="U989" t="s">
        <v>25</v>
      </c>
      <c r="V989" t="s">
        <v>25</v>
      </c>
      <c r="W989" t="s">
        <v>30</v>
      </c>
      <c r="X989" t="s">
        <v>25</v>
      </c>
      <c r="Y989" t="s">
        <v>25</v>
      </c>
      <c r="Z989" t="s">
        <v>25</v>
      </c>
      <c r="AA989" t="s">
        <v>25</v>
      </c>
      <c r="AB989" t="s">
        <v>25</v>
      </c>
      <c r="AC989" t="s">
        <v>25</v>
      </c>
      <c r="AD989" t="s">
        <v>25</v>
      </c>
      <c r="AE989" t="s">
        <v>4853</v>
      </c>
      <c r="AF989" t="s">
        <v>4854</v>
      </c>
      <c r="AG989" t="s">
        <v>423</v>
      </c>
      <c r="AH989" t="s">
        <v>4855</v>
      </c>
      <c r="AI989" t="s">
        <v>61</v>
      </c>
      <c r="AJ989" t="s">
        <v>61</v>
      </c>
      <c r="AK989" t="s">
        <v>61</v>
      </c>
      <c r="AL989" t="s">
        <v>61</v>
      </c>
      <c r="AM989" t="s">
        <v>61</v>
      </c>
      <c r="AN989" t="s">
        <v>61</v>
      </c>
      <c r="AO989" t="s">
        <v>61</v>
      </c>
      <c r="AP989" t="s">
        <v>61</v>
      </c>
      <c r="AQ989" t="s">
        <v>61</v>
      </c>
      <c r="AR989" t="s">
        <v>4856</v>
      </c>
      <c r="AS989" t="s">
        <v>4857</v>
      </c>
      <c r="AT989" t="s">
        <v>4858</v>
      </c>
      <c r="AU989" t="s">
        <v>4859</v>
      </c>
      <c r="AV989" t="s">
        <v>4860</v>
      </c>
      <c r="AW989" t="s">
        <v>4861</v>
      </c>
      <c r="AX989" t="s">
        <v>4862</v>
      </c>
      <c r="AY989" t="s">
        <v>4863</v>
      </c>
      <c r="AZ989" t="s">
        <v>4864</v>
      </c>
      <c r="BA989" t="s">
        <v>4865</v>
      </c>
      <c r="BB989" t="s">
        <v>4866</v>
      </c>
      <c r="BC989" t="s">
        <v>4867</v>
      </c>
      <c r="BD989" t="s">
        <v>4868</v>
      </c>
      <c r="BE989" t="s">
        <v>4869</v>
      </c>
      <c r="BF989" t="s">
        <v>4870</v>
      </c>
      <c r="BG989" t="s">
        <v>4871</v>
      </c>
      <c r="BH989" t="s">
        <v>4872</v>
      </c>
      <c r="BI989" t="s">
        <v>4873</v>
      </c>
      <c r="BJ989" t="s">
        <v>4874</v>
      </c>
      <c r="BK989" t="s">
        <v>4875</v>
      </c>
      <c r="BL989" t="e">
        <f t="shared" ref="BL989:BL1000" si="19">+G</f>
        <v>#NAME?</v>
      </c>
      <c r="BM989" t="s">
        <v>4876</v>
      </c>
      <c r="BN989">
        <v>0.24953800000000001</v>
      </c>
      <c r="BO989">
        <v>30296</v>
      </c>
      <c r="BP989">
        <v>8510</v>
      </c>
      <c r="BQ989">
        <v>828</v>
      </c>
      <c r="BR989">
        <v>302</v>
      </c>
      <c r="BS989">
        <v>1598</v>
      </c>
      <c r="BT989">
        <v>3452</v>
      </c>
      <c r="BU989">
        <v>14654</v>
      </c>
      <c r="BV989">
        <v>952</v>
      </c>
      <c r="BW989">
        <v>16750</v>
      </c>
      <c r="BX989">
        <v>13546</v>
      </c>
      <c r="BY989">
        <v>8.5781399999999994E-2</v>
      </c>
      <c r="BZ989">
        <v>0.30676300000000001</v>
      </c>
      <c r="CA989">
        <v>0.32119199999999998</v>
      </c>
      <c r="CB989">
        <v>0.264706</v>
      </c>
      <c r="CC989">
        <v>0.25956000000000001</v>
      </c>
      <c r="CD989">
        <v>0.33280999999999999</v>
      </c>
      <c r="CE989">
        <v>0.29726900000000001</v>
      </c>
      <c r="CF989">
        <v>0.25020900000000001</v>
      </c>
      <c r="CG989">
        <v>0.24870800000000001</v>
      </c>
      <c r="CH989" t="e">
        <f t="shared" ref="CH989:CH1000" si="20">+G</f>
        <v>#NAME?</v>
      </c>
      <c r="CI989" t="s">
        <v>4876</v>
      </c>
      <c r="CJ989">
        <v>0.29900100000000002</v>
      </c>
      <c r="CK989">
        <v>147274</v>
      </c>
      <c r="CL989">
        <v>7520</v>
      </c>
      <c r="CM989">
        <v>23890</v>
      </c>
      <c r="CN989">
        <v>8164</v>
      </c>
      <c r="CO989">
        <v>10414</v>
      </c>
      <c r="CP989">
        <v>14620</v>
      </c>
      <c r="CQ989">
        <v>56172</v>
      </c>
      <c r="CR989">
        <v>3784</v>
      </c>
      <c r="CS989">
        <v>78732</v>
      </c>
      <c r="CT989">
        <v>68542</v>
      </c>
      <c r="CU989">
        <v>9.5611699999999994E-2</v>
      </c>
      <c r="CV989">
        <v>0.330096</v>
      </c>
      <c r="CW989">
        <v>0.33904899999999999</v>
      </c>
      <c r="CX989">
        <v>0.24534300000000001</v>
      </c>
      <c r="CY989">
        <v>0.24151800000000001</v>
      </c>
      <c r="CZ989">
        <v>0.345279</v>
      </c>
      <c r="DA989">
        <v>0.30206100000000002</v>
      </c>
      <c r="DB989">
        <v>0.29891299999999998</v>
      </c>
      <c r="DC989">
        <v>0.29910100000000001</v>
      </c>
    </row>
    <row r="990" spans="1:107" x14ac:dyDescent="0.2">
      <c r="A990" t="s">
        <v>394</v>
      </c>
      <c r="B990">
        <v>35683240</v>
      </c>
      <c r="C990" t="s">
        <v>64</v>
      </c>
      <c r="D990">
        <v>0</v>
      </c>
      <c r="E990" t="e">
        <f t="shared" si="18"/>
        <v>#NAME?</v>
      </c>
      <c r="F990">
        <v>0</v>
      </c>
      <c r="G990" t="s">
        <v>24</v>
      </c>
      <c r="H990">
        <v>1</v>
      </c>
      <c r="I990" t="s">
        <v>25</v>
      </c>
      <c r="J990">
        <v>0</v>
      </c>
      <c r="K990" t="s">
        <v>25</v>
      </c>
      <c r="L990">
        <v>0</v>
      </c>
      <c r="M990">
        <v>0.66700000000000004</v>
      </c>
      <c r="N990" t="s">
        <v>52</v>
      </c>
      <c r="O990" t="s">
        <v>95</v>
      </c>
      <c r="P990" t="s">
        <v>25</v>
      </c>
      <c r="Q990" t="s">
        <v>25</v>
      </c>
      <c r="R990" t="s">
        <v>25</v>
      </c>
      <c r="S990" t="s">
        <v>25</v>
      </c>
      <c r="T990" t="s">
        <v>25</v>
      </c>
      <c r="U990" t="s">
        <v>25</v>
      </c>
      <c r="V990" t="s">
        <v>25</v>
      </c>
      <c r="W990" t="s">
        <v>30</v>
      </c>
      <c r="X990" t="s">
        <v>4877</v>
      </c>
      <c r="Y990" t="s">
        <v>4878</v>
      </c>
      <c r="Z990" t="s">
        <v>4879</v>
      </c>
      <c r="AA990" t="s">
        <v>4879</v>
      </c>
      <c r="AB990" t="s">
        <v>4880</v>
      </c>
      <c r="AC990" t="s">
        <v>4881</v>
      </c>
      <c r="AD990" t="s">
        <v>25</v>
      </c>
      <c r="AE990" t="s">
        <v>4878</v>
      </c>
      <c r="AF990" t="s">
        <v>4854</v>
      </c>
      <c r="AG990" t="s">
        <v>423</v>
      </c>
      <c r="AH990" t="s">
        <v>4855</v>
      </c>
      <c r="AI990" t="s">
        <v>61</v>
      </c>
      <c r="AJ990" t="s">
        <v>61</v>
      </c>
      <c r="AK990" t="s">
        <v>61</v>
      </c>
      <c r="AL990" t="s">
        <v>61</v>
      </c>
      <c r="AM990" t="s">
        <v>61</v>
      </c>
      <c r="AN990" t="s">
        <v>61</v>
      </c>
      <c r="AO990" t="s">
        <v>61</v>
      </c>
      <c r="AP990" t="s">
        <v>61</v>
      </c>
      <c r="AQ990" t="s">
        <v>61</v>
      </c>
      <c r="AR990" t="s">
        <v>4856</v>
      </c>
      <c r="AS990" t="s">
        <v>4857</v>
      </c>
      <c r="AT990" t="s">
        <v>4858</v>
      </c>
      <c r="AU990" t="s">
        <v>4859</v>
      </c>
      <c r="AV990" t="s">
        <v>4860</v>
      </c>
      <c r="AW990" t="s">
        <v>4861</v>
      </c>
      <c r="AX990" t="s">
        <v>4862</v>
      </c>
      <c r="AY990" t="s">
        <v>4863</v>
      </c>
      <c r="AZ990" t="s">
        <v>4864</v>
      </c>
      <c r="BA990" t="s">
        <v>4865</v>
      </c>
      <c r="BB990" t="s">
        <v>4866</v>
      </c>
      <c r="BC990" t="s">
        <v>4867</v>
      </c>
      <c r="BD990" t="s">
        <v>4868</v>
      </c>
      <c r="BE990" t="s">
        <v>4869</v>
      </c>
      <c r="BF990" t="s">
        <v>4870</v>
      </c>
      <c r="BG990" t="s">
        <v>4871</v>
      </c>
      <c r="BH990" t="s">
        <v>4872</v>
      </c>
      <c r="BI990" t="s">
        <v>4873</v>
      </c>
      <c r="BJ990" t="s">
        <v>4874</v>
      </c>
      <c r="BK990" t="s">
        <v>4875</v>
      </c>
      <c r="BL990" t="e">
        <f t="shared" si="19"/>
        <v>#NAME?</v>
      </c>
      <c r="BM990" t="s">
        <v>4876</v>
      </c>
      <c r="BN990">
        <v>0.24953800000000001</v>
      </c>
      <c r="BO990">
        <v>30296</v>
      </c>
      <c r="BP990">
        <v>8510</v>
      </c>
      <c r="BQ990">
        <v>828</v>
      </c>
      <c r="BR990">
        <v>302</v>
      </c>
      <c r="BS990">
        <v>1598</v>
      </c>
      <c r="BT990">
        <v>3452</v>
      </c>
      <c r="BU990">
        <v>14654</v>
      </c>
      <c r="BV990">
        <v>952</v>
      </c>
      <c r="BW990">
        <v>16750</v>
      </c>
      <c r="BX990">
        <v>13546</v>
      </c>
      <c r="BY990">
        <v>8.5781399999999994E-2</v>
      </c>
      <c r="BZ990">
        <v>0.30676300000000001</v>
      </c>
      <c r="CA990">
        <v>0.32119199999999998</v>
      </c>
      <c r="CB990">
        <v>0.264706</v>
      </c>
      <c r="CC990">
        <v>0.25956000000000001</v>
      </c>
      <c r="CD990">
        <v>0.33280999999999999</v>
      </c>
      <c r="CE990">
        <v>0.29726900000000001</v>
      </c>
      <c r="CF990">
        <v>0.25020900000000001</v>
      </c>
      <c r="CG990">
        <v>0.24870800000000001</v>
      </c>
      <c r="CH990" t="e">
        <f t="shared" si="20"/>
        <v>#NAME?</v>
      </c>
      <c r="CI990" t="s">
        <v>4876</v>
      </c>
      <c r="CJ990">
        <v>0.29900100000000002</v>
      </c>
      <c r="CK990">
        <v>147274</v>
      </c>
      <c r="CL990">
        <v>7520</v>
      </c>
      <c r="CM990">
        <v>23890</v>
      </c>
      <c r="CN990">
        <v>8164</v>
      </c>
      <c r="CO990">
        <v>10414</v>
      </c>
      <c r="CP990">
        <v>14620</v>
      </c>
      <c r="CQ990">
        <v>56172</v>
      </c>
      <c r="CR990">
        <v>3784</v>
      </c>
      <c r="CS990">
        <v>78732</v>
      </c>
      <c r="CT990">
        <v>68542</v>
      </c>
      <c r="CU990">
        <v>9.5611699999999994E-2</v>
      </c>
      <c r="CV990">
        <v>0.330096</v>
      </c>
      <c r="CW990">
        <v>0.33904899999999999</v>
      </c>
      <c r="CX990">
        <v>0.24534300000000001</v>
      </c>
      <c r="CY990">
        <v>0.24151800000000001</v>
      </c>
      <c r="CZ990">
        <v>0.345279</v>
      </c>
      <c r="DA990">
        <v>0.30206100000000002</v>
      </c>
      <c r="DB990">
        <v>0.29891299999999998</v>
      </c>
      <c r="DC990">
        <v>0.29910100000000001</v>
      </c>
    </row>
    <row r="991" spans="1:107" x14ac:dyDescent="0.2">
      <c r="A991" t="s">
        <v>394</v>
      </c>
      <c r="B991">
        <v>35683240</v>
      </c>
      <c r="C991" t="s">
        <v>64</v>
      </c>
      <c r="D991">
        <v>0</v>
      </c>
      <c r="E991" t="e">
        <f t="shared" si="18"/>
        <v>#NAME?</v>
      </c>
      <c r="F991">
        <v>0</v>
      </c>
      <c r="G991" t="s">
        <v>24</v>
      </c>
      <c r="H991">
        <v>1</v>
      </c>
      <c r="I991" t="s">
        <v>25</v>
      </c>
      <c r="J991">
        <v>0</v>
      </c>
      <c r="K991" t="s">
        <v>25</v>
      </c>
      <c r="L991">
        <v>0</v>
      </c>
      <c r="M991">
        <v>0.66700000000000004</v>
      </c>
      <c r="N991" t="s">
        <v>52</v>
      </c>
      <c r="O991" t="s">
        <v>95</v>
      </c>
      <c r="P991" t="s">
        <v>25</v>
      </c>
      <c r="Q991" t="s">
        <v>25</v>
      </c>
      <c r="R991" t="s">
        <v>25</v>
      </c>
      <c r="S991" t="s">
        <v>25</v>
      </c>
      <c r="T991" t="s">
        <v>25</v>
      </c>
      <c r="U991" t="s">
        <v>25</v>
      </c>
      <c r="V991" t="s">
        <v>25</v>
      </c>
      <c r="W991" t="s">
        <v>30</v>
      </c>
      <c r="X991" t="s">
        <v>4882</v>
      </c>
      <c r="Y991" t="s">
        <v>4883</v>
      </c>
      <c r="Z991" t="s">
        <v>4884</v>
      </c>
      <c r="AA991" t="s">
        <v>4885</v>
      </c>
      <c r="AB991" t="s">
        <v>4880</v>
      </c>
      <c r="AC991" t="s">
        <v>4886</v>
      </c>
      <c r="AD991" t="s">
        <v>25</v>
      </c>
      <c r="AE991" t="s">
        <v>4878</v>
      </c>
      <c r="AF991" t="s">
        <v>4854</v>
      </c>
      <c r="AG991" t="s">
        <v>423</v>
      </c>
      <c r="AH991" t="s">
        <v>4855</v>
      </c>
      <c r="AI991" t="s">
        <v>61</v>
      </c>
      <c r="AJ991" t="s">
        <v>61</v>
      </c>
      <c r="AK991" t="s">
        <v>61</v>
      </c>
      <c r="AL991" t="s">
        <v>61</v>
      </c>
      <c r="AM991" t="s">
        <v>61</v>
      </c>
      <c r="AN991" t="s">
        <v>61</v>
      </c>
      <c r="AO991" t="s">
        <v>61</v>
      </c>
      <c r="AP991" t="s">
        <v>61</v>
      </c>
      <c r="AQ991" t="s">
        <v>61</v>
      </c>
      <c r="AR991" t="s">
        <v>4856</v>
      </c>
      <c r="AS991" t="s">
        <v>4857</v>
      </c>
      <c r="AT991" t="s">
        <v>4858</v>
      </c>
      <c r="AU991" t="s">
        <v>4859</v>
      </c>
      <c r="AV991" t="s">
        <v>4860</v>
      </c>
      <c r="AW991" t="s">
        <v>4861</v>
      </c>
      <c r="AX991" t="s">
        <v>4862</v>
      </c>
      <c r="AY991" t="s">
        <v>4863</v>
      </c>
      <c r="AZ991" t="s">
        <v>4864</v>
      </c>
      <c r="BA991" t="s">
        <v>4865</v>
      </c>
      <c r="BB991" t="s">
        <v>4866</v>
      </c>
      <c r="BC991" t="s">
        <v>4867</v>
      </c>
      <c r="BD991" t="s">
        <v>4868</v>
      </c>
      <c r="BE991" t="s">
        <v>4869</v>
      </c>
      <c r="BF991" t="s">
        <v>4870</v>
      </c>
      <c r="BG991" t="s">
        <v>4871</v>
      </c>
      <c r="BH991" t="s">
        <v>4872</v>
      </c>
      <c r="BI991" t="s">
        <v>4873</v>
      </c>
      <c r="BJ991" t="s">
        <v>4874</v>
      </c>
      <c r="BK991" t="s">
        <v>4875</v>
      </c>
      <c r="BL991" t="e">
        <f t="shared" si="19"/>
        <v>#NAME?</v>
      </c>
      <c r="BM991" t="s">
        <v>4876</v>
      </c>
      <c r="BN991">
        <v>0.24953800000000001</v>
      </c>
      <c r="BO991">
        <v>30296</v>
      </c>
      <c r="BP991">
        <v>8510</v>
      </c>
      <c r="BQ991">
        <v>828</v>
      </c>
      <c r="BR991">
        <v>302</v>
      </c>
      <c r="BS991">
        <v>1598</v>
      </c>
      <c r="BT991">
        <v>3452</v>
      </c>
      <c r="BU991">
        <v>14654</v>
      </c>
      <c r="BV991">
        <v>952</v>
      </c>
      <c r="BW991">
        <v>16750</v>
      </c>
      <c r="BX991">
        <v>13546</v>
      </c>
      <c r="BY991">
        <v>8.5781399999999994E-2</v>
      </c>
      <c r="BZ991">
        <v>0.30676300000000001</v>
      </c>
      <c r="CA991">
        <v>0.32119199999999998</v>
      </c>
      <c r="CB991">
        <v>0.264706</v>
      </c>
      <c r="CC991">
        <v>0.25956000000000001</v>
      </c>
      <c r="CD991">
        <v>0.33280999999999999</v>
      </c>
      <c r="CE991">
        <v>0.29726900000000001</v>
      </c>
      <c r="CF991">
        <v>0.25020900000000001</v>
      </c>
      <c r="CG991">
        <v>0.24870800000000001</v>
      </c>
      <c r="CH991" t="e">
        <f t="shared" si="20"/>
        <v>#NAME?</v>
      </c>
      <c r="CI991" t="s">
        <v>4876</v>
      </c>
      <c r="CJ991">
        <v>0.29900100000000002</v>
      </c>
      <c r="CK991">
        <v>147274</v>
      </c>
      <c r="CL991">
        <v>7520</v>
      </c>
      <c r="CM991">
        <v>23890</v>
      </c>
      <c r="CN991">
        <v>8164</v>
      </c>
      <c r="CO991">
        <v>10414</v>
      </c>
      <c r="CP991">
        <v>14620</v>
      </c>
      <c r="CQ991">
        <v>56172</v>
      </c>
      <c r="CR991">
        <v>3784</v>
      </c>
      <c r="CS991">
        <v>78732</v>
      </c>
      <c r="CT991">
        <v>68542</v>
      </c>
      <c r="CU991">
        <v>9.5611699999999994E-2</v>
      </c>
      <c r="CV991">
        <v>0.330096</v>
      </c>
      <c r="CW991">
        <v>0.33904899999999999</v>
      </c>
      <c r="CX991">
        <v>0.24534300000000001</v>
      </c>
      <c r="CY991">
        <v>0.24151800000000001</v>
      </c>
      <c r="CZ991">
        <v>0.345279</v>
      </c>
      <c r="DA991">
        <v>0.30206100000000002</v>
      </c>
      <c r="DB991">
        <v>0.29891299999999998</v>
      </c>
      <c r="DC991">
        <v>0.29910100000000001</v>
      </c>
    </row>
    <row r="992" spans="1:107" x14ac:dyDescent="0.2">
      <c r="A992" t="s">
        <v>394</v>
      </c>
      <c r="B992">
        <v>35683240</v>
      </c>
      <c r="C992" t="s">
        <v>64</v>
      </c>
      <c r="D992">
        <v>0</v>
      </c>
      <c r="E992" t="e">
        <f t="shared" si="18"/>
        <v>#NAME?</v>
      </c>
      <c r="F992">
        <v>0</v>
      </c>
      <c r="G992" t="s">
        <v>24</v>
      </c>
      <c r="H992">
        <v>1</v>
      </c>
      <c r="I992" t="s">
        <v>25</v>
      </c>
      <c r="J992">
        <v>0</v>
      </c>
      <c r="K992" t="s">
        <v>25</v>
      </c>
      <c r="L992">
        <v>0</v>
      </c>
      <c r="M992">
        <v>0.66700000000000004</v>
      </c>
      <c r="N992" t="s">
        <v>52</v>
      </c>
      <c r="O992" t="s">
        <v>2284</v>
      </c>
      <c r="P992" t="s">
        <v>25</v>
      </c>
      <c r="Q992" t="s">
        <v>25</v>
      </c>
      <c r="R992" t="s">
        <v>25</v>
      </c>
      <c r="S992" t="s">
        <v>25</v>
      </c>
      <c r="T992" t="s">
        <v>25</v>
      </c>
      <c r="U992" t="s">
        <v>25</v>
      </c>
      <c r="V992" t="s">
        <v>25</v>
      </c>
      <c r="W992" t="s">
        <v>30</v>
      </c>
      <c r="X992" t="s">
        <v>25</v>
      </c>
      <c r="Y992" t="s">
        <v>25</v>
      </c>
      <c r="Z992" t="s">
        <v>25</v>
      </c>
      <c r="AA992" t="s">
        <v>25</v>
      </c>
      <c r="AB992" t="s">
        <v>25</v>
      </c>
      <c r="AC992" t="s">
        <v>25</v>
      </c>
      <c r="AD992" t="s">
        <v>25</v>
      </c>
      <c r="AE992" t="s">
        <v>4887</v>
      </c>
      <c r="AF992" t="s">
        <v>4854</v>
      </c>
      <c r="AG992" t="s">
        <v>423</v>
      </c>
      <c r="AH992" t="s">
        <v>4855</v>
      </c>
      <c r="AI992" t="s">
        <v>61</v>
      </c>
      <c r="AJ992" t="s">
        <v>61</v>
      </c>
      <c r="AK992" t="s">
        <v>61</v>
      </c>
      <c r="AL992" t="s">
        <v>61</v>
      </c>
      <c r="AM992" t="s">
        <v>61</v>
      </c>
      <c r="AN992" t="s">
        <v>61</v>
      </c>
      <c r="AO992" t="s">
        <v>61</v>
      </c>
      <c r="AP992" t="s">
        <v>61</v>
      </c>
      <c r="AQ992" t="s">
        <v>61</v>
      </c>
      <c r="AR992" t="s">
        <v>4856</v>
      </c>
      <c r="AS992" t="s">
        <v>4857</v>
      </c>
      <c r="AT992" t="s">
        <v>4858</v>
      </c>
      <c r="AU992" t="s">
        <v>4859</v>
      </c>
      <c r="AV992" t="s">
        <v>4860</v>
      </c>
      <c r="AW992" t="s">
        <v>4861</v>
      </c>
      <c r="AX992" t="s">
        <v>4862</v>
      </c>
      <c r="AY992" t="s">
        <v>4863</v>
      </c>
      <c r="AZ992" t="s">
        <v>4864</v>
      </c>
      <c r="BA992" t="s">
        <v>4865</v>
      </c>
      <c r="BB992" t="s">
        <v>4866</v>
      </c>
      <c r="BC992" t="s">
        <v>4867</v>
      </c>
      <c r="BD992" t="s">
        <v>4868</v>
      </c>
      <c r="BE992" t="s">
        <v>4869</v>
      </c>
      <c r="BF992" t="s">
        <v>4870</v>
      </c>
      <c r="BG992" t="s">
        <v>4871</v>
      </c>
      <c r="BH992" t="s">
        <v>4872</v>
      </c>
      <c r="BI992" t="s">
        <v>4873</v>
      </c>
      <c r="BJ992" t="s">
        <v>4874</v>
      </c>
      <c r="BK992" t="s">
        <v>4875</v>
      </c>
      <c r="BL992" t="e">
        <f t="shared" si="19"/>
        <v>#NAME?</v>
      </c>
      <c r="BM992" t="s">
        <v>4876</v>
      </c>
      <c r="BN992">
        <v>0.24953800000000001</v>
      </c>
      <c r="BO992">
        <v>30296</v>
      </c>
      <c r="BP992">
        <v>8510</v>
      </c>
      <c r="BQ992">
        <v>828</v>
      </c>
      <c r="BR992">
        <v>302</v>
      </c>
      <c r="BS992">
        <v>1598</v>
      </c>
      <c r="BT992">
        <v>3452</v>
      </c>
      <c r="BU992">
        <v>14654</v>
      </c>
      <c r="BV992">
        <v>952</v>
      </c>
      <c r="BW992">
        <v>16750</v>
      </c>
      <c r="BX992">
        <v>13546</v>
      </c>
      <c r="BY992">
        <v>8.5781399999999994E-2</v>
      </c>
      <c r="BZ992">
        <v>0.30676300000000001</v>
      </c>
      <c r="CA992">
        <v>0.32119199999999998</v>
      </c>
      <c r="CB992">
        <v>0.264706</v>
      </c>
      <c r="CC992">
        <v>0.25956000000000001</v>
      </c>
      <c r="CD992">
        <v>0.33280999999999999</v>
      </c>
      <c r="CE992">
        <v>0.29726900000000001</v>
      </c>
      <c r="CF992">
        <v>0.25020900000000001</v>
      </c>
      <c r="CG992">
        <v>0.24870800000000001</v>
      </c>
      <c r="CH992" t="e">
        <f t="shared" si="20"/>
        <v>#NAME?</v>
      </c>
      <c r="CI992" t="s">
        <v>4876</v>
      </c>
      <c r="CJ992">
        <v>0.29900100000000002</v>
      </c>
      <c r="CK992">
        <v>147274</v>
      </c>
      <c r="CL992">
        <v>7520</v>
      </c>
      <c r="CM992">
        <v>23890</v>
      </c>
      <c r="CN992">
        <v>8164</v>
      </c>
      <c r="CO992">
        <v>10414</v>
      </c>
      <c r="CP992">
        <v>14620</v>
      </c>
      <c r="CQ992">
        <v>56172</v>
      </c>
      <c r="CR992">
        <v>3784</v>
      </c>
      <c r="CS992">
        <v>78732</v>
      </c>
      <c r="CT992">
        <v>68542</v>
      </c>
      <c r="CU992">
        <v>9.5611699999999994E-2</v>
      </c>
      <c r="CV992">
        <v>0.330096</v>
      </c>
      <c r="CW992">
        <v>0.33904899999999999</v>
      </c>
      <c r="CX992">
        <v>0.24534300000000001</v>
      </c>
      <c r="CY992">
        <v>0.24151800000000001</v>
      </c>
      <c r="CZ992">
        <v>0.345279</v>
      </c>
      <c r="DA992">
        <v>0.30206100000000002</v>
      </c>
      <c r="DB992">
        <v>0.29891299999999998</v>
      </c>
      <c r="DC992">
        <v>0.29910100000000001</v>
      </c>
    </row>
    <row r="993" spans="1:107" x14ac:dyDescent="0.2">
      <c r="A993" t="s">
        <v>394</v>
      </c>
      <c r="B993">
        <v>35683240</v>
      </c>
      <c r="C993" t="s">
        <v>64</v>
      </c>
      <c r="D993">
        <v>0</v>
      </c>
      <c r="E993" t="e">
        <f t="shared" si="18"/>
        <v>#NAME?</v>
      </c>
      <c r="F993">
        <v>0</v>
      </c>
      <c r="G993" t="s">
        <v>24</v>
      </c>
      <c r="H993">
        <v>1</v>
      </c>
      <c r="I993" t="s">
        <v>25</v>
      </c>
      <c r="J993">
        <v>0</v>
      </c>
      <c r="K993" t="s">
        <v>25</v>
      </c>
      <c r="L993">
        <v>0</v>
      </c>
      <c r="M993">
        <v>0.66700000000000004</v>
      </c>
      <c r="N993" t="s">
        <v>52</v>
      </c>
      <c r="O993" t="s">
        <v>2284</v>
      </c>
      <c r="P993" t="s">
        <v>25</v>
      </c>
      <c r="Q993" t="s">
        <v>25</v>
      </c>
      <c r="R993" t="s">
        <v>25</v>
      </c>
      <c r="S993" t="s">
        <v>25</v>
      </c>
      <c r="T993" t="s">
        <v>25</v>
      </c>
      <c r="U993" t="s">
        <v>25</v>
      </c>
      <c r="V993" t="s">
        <v>25</v>
      </c>
      <c r="W993" t="s">
        <v>30</v>
      </c>
      <c r="X993" t="s">
        <v>4888</v>
      </c>
      <c r="Y993" t="s">
        <v>4889</v>
      </c>
      <c r="Z993" t="s">
        <v>4890</v>
      </c>
      <c r="AA993" t="s">
        <v>4891</v>
      </c>
      <c r="AB993" t="s">
        <v>4892</v>
      </c>
      <c r="AC993" t="s">
        <v>4886</v>
      </c>
      <c r="AD993" t="s">
        <v>25</v>
      </c>
      <c r="AE993" t="s">
        <v>4889</v>
      </c>
      <c r="AF993" t="s">
        <v>4854</v>
      </c>
      <c r="AG993" t="s">
        <v>423</v>
      </c>
      <c r="AH993" t="s">
        <v>4855</v>
      </c>
      <c r="AI993" t="s">
        <v>61</v>
      </c>
      <c r="AJ993" t="s">
        <v>61</v>
      </c>
      <c r="AK993" t="s">
        <v>61</v>
      </c>
      <c r="AL993" t="s">
        <v>61</v>
      </c>
      <c r="AM993" t="s">
        <v>61</v>
      </c>
      <c r="AN993" t="s">
        <v>61</v>
      </c>
      <c r="AO993" t="s">
        <v>61</v>
      </c>
      <c r="AP993" t="s">
        <v>61</v>
      </c>
      <c r="AQ993" t="s">
        <v>61</v>
      </c>
      <c r="AR993" t="s">
        <v>4856</v>
      </c>
      <c r="AS993" t="s">
        <v>4857</v>
      </c>
      <c r="AT993" t="s">
        <v>4858</v>
      </c>
      <c r="AU993" t="s">
        <v>4859</v>
      </c>
      <c r="AV993" t="s">
        <v>4860</v>
      </c>
      <c r="AW993" t="s">
        <v>4861</v>
      </c>
      <c r="AX993" t="s">
        <v>4862</v>
      </c>
      <c r="AY993" t="s">
        <v>4863</v>
      </c>
      <c r="AZ993" t="s">
        <v>4864</v>
      </c>
      <c r="BA993" t="s">
        <v>4865</v>
      </c>
      <c r="BB993" t="s">
        <v>4866</v>
      </c>
      <c r="BC993" t="s">
        <v>4867</v>
      </c>
      <c r="BD993" t="s">
        <v>4868</v>
      </c>
      <c r="BE993" t="s">
        <v>4869</v>
      </c>
      <c r="BF993" t="s">
        <v>4870</v>
      </c>
      <c r="BG993" t="s">
        <v>4871</v>
      </c>
      <c r="BH993" t="s">
        <v>4872</v>
      </c>
      <c r="BI993" t="s">
        <v>4873</v>
      </c>
      <c r="BJ993" t="s">
        <v>4874</v>
      </c>
      <c r="BK993" t="s">
        <v>4875</v>
      </c>
      <c r="BL993" t="e">
        <f t="shared" si="19"/>
        <v>#NAME?</v>
      </c>
      <c r="BM993" t="s">
        <v>4876</v>
      </c>
      <c r="BN993">
        <v>0.24953800000000001</v>
      </c>
      <c r="BO993">
        <v>30296</v>
      </c>
      <c r="BP993">
        <v>8510</v>
      </c>
      <c r="BQ993">
        <v>828</v>
      </c>
      <c r="BR993">
        <v>302</v>
      </c>
      <c r="BS993">
        <v>1598</v>
      </c>
      <c r="BT993">
        <v>3452</v>
      </c>
      <c r="BU993">
        <v>14654</v>
      </c>
      <c r="BV993">
        <v>952</v>
      </c>
      <c r="BW993">
        <v>16750</v>
      </c>
      <c r="BX993">
        <v>13546</v>
      </c>
      <c r="BY993">
        <v>8.5781399999999994E-2</v>
      </c>
      <c r="BZ993">
        <v>0.30676300000000001</v>
      </c>
      <c r="CA993">
        <v>0.32119199999999998</v>
      </c>
      <c r="CB993">
        <v>0.264706</v>
      </c>
      <c r="CC993">
        <v>0.25956000000000001</v>
      </c>
      <c r="CD993">
        <v>0.33280999999999999</v>
      </c>
      <c r="CE993">
        <v>0.29726900000000001</v>
      </c>
      <c r="CF993">
        <v>0.25020900000000001</v>
      </c>
      <c r="CG993">
        <v>0.24870800000000001</v>
      </c>
      <c r="CH993" t="e">
        <f t="shared" si="20"/>
        <v>#NAME?</v>
      </c>
      <c r="CI993" t="s">
        <v>4876</v>
      </c>
      <c r="CJ993">
        <v>0.29900100000000002</v>
      </c>
      <c r="CK993">
        <v>147274</v>
      </c>
      <c r="CL993">
        <v>7520</v>
      </c>
      <c r="CM993">
        <v>23890</v>
      </c>
      <c r="CN993">
        <v>8164</v>
      </c>
      <c r="CO993">
        <v>10414</v>
      </c>
      <c r="CP993">
        <v>14620</v>
      </c>
      <c r="CQ993">
        <v>56172</v>
      </c>
      <c r="CR993">
        <v>3784</v>
      </c>
      <c r="CS993">
        <v>78732</v>
      </c>
      <c r="CT993">
        <v>68542</v>
      </c>
      <c r="CU993">
        <v>9.5611699999999994E-2</v>
      </c>
      <c r="CV993">
        <v>0.330096</v>
      </c>
      <c r="CW993">
        <v>0.33904899999999999</v>
      </c>
      <c r="CX993">
        <v>0.24534300000000001</v>
      </c>
      <c r="CY993">
        <v>0.24151800000000001</v>
      </c>
      <c r="CZ993">
        <v>0.345279</v>
      </c>
      <c r="DA993">
        <v>0.30206100000000002</v>
      </c>
      <c r="DB993">
        <v>0.29891299999999998</v>
      </c>
      <c r="DC993">
        <v>0.29910100000000001</v>
      </c>
    </row>
    <row r="994" spans="1:107" x14ac:dyDescent="0.2">
      <c r="A994" t="s">
        <v>394</v>
      </c>
      <c r="B994">
        <v>35683240</v>
      </c>
      <c r="C994" t="s">
        <v>64</v>
      </c>
      <c r="D994">
        <v>0</v>
      </c>
      <c r="E994" t="e">
        <f t="shared" si="18"/>
        <v>#NAME?</v>
      </c>
      <c r="F994">
        <v>0</v>
      </c>
      <c r="G994" t="s">
        <v>24</v>
      </c>
      <c r="H994">
        <v>1</v>
      </c>
      <c r="I994" t="s">
        <v>25</v>
      </c>
      <c r="J994">
        <v>0</v>
      </c>
      <c r="K994" t="s">
        <v>25</v>
      </c>
      <c r="L994">
        <v>0</v>
      </c>
      <c r="M994">
        <v>0.66700000000000004</v>
      </c>
      <c r="N994" t="s">
        <v>52</v>
      </c>
      <c r="O994" t="s">
        <v>2284</v>
      </c>
      <c r="P994" t="s">
        <v>25</v>
      </c>
      <c r="Q994" t="s">
        <v>25</v>
      </c>
      <c r="R994" t="s">
        <v>25</v>
      </c>
      <c r="S994" t="s">
        <v>25</v>
      </c>
      <c r="T994" t="s">
        <v>25</v>
      </c>
      <c r="U994" t="s">
        <v>25</v>
      </c>
      <c r="V994" t="s">
        <v>25</v>
      </c>
      <c r="W994" t="s">
        <v>30</v>
      </c>
      <c r="X994" t="s">
        <v>4893</v>
      </c>
      <c r="Y994" t="s">
        <v>4894</v>
      </c>
      <c r="Z994" t="s">
        <v>4895</v>
      </c>
      <c r="AA994" t="s">
        <v>4896</v>
      </c>
      <c r="AB994" t="s">
        <v>4892</v>
      </c>
      <c r="AC994" t="s">
        <v>4881</v>
      </c>
      <c r="AD994" t="s">
        <v>25</v>
      </c>
      <c r="AE994" t="s">
        <v>4889</v>
      </c>
      <c r="AF994" t="s">
        <v>4854</v>
      </c>
      <c r="AG994" t="s">
        <v>423</v>
      </c>
      <c r="AH994" t="s">
        <v>4855</v>
      </c>
      <c r="AI994" t="s">
        <v>61</v>
      </c>
      <c r="AJ994" t="s">
        <v>61</v>
      </c>
      <c r="AK994" t="s">
        <v>61</v>
      </c>
      <c r="AL994" t="s">
        <v>61</v>
      </c>
      <c r="AM994" t="s">
        <v>61</v>
      </c>
      <c r="AN994" t="s">
        <v>61</v>
      </c>
      <c r="AO994" t="s">
        <v>61</v>
      </c>
      <c r="AP994" t="s">
        <v>61</v>
      </c>
      <c r="AQ994" t="s">
        <v>61</v>
      </c>
      <c r="AR994" t="s">
        <v>4856</v>
      </c>
      <c r="AS994" t="s">
        <v>4857</v>
      </c>
      <c r="AT994" t="s">
        <v>4858</v>
      </c>
      <c r="AU994" t="s">
        <v>4859</v>
      </c>
      <c r="AV994" t="s">
        <v>4860</v>
      </c>
      <c r="AW994" t="s">
        <v>4861</v>
      </c>
      <c r="AX994" t="s">
        <v>4862</v>
      </c>
      <c r="AY994" t="s">
        <v>4863</v>
      </c>
      <c r="AZ994" t="s">
        <v>4864</v>
      </c>
      <c r="BA994" t="s">
        <v>4865</v>
      </c>
      <c r="BB994" t="s">
        <v>4866</v>
      </c>
      <c r="BC994" t="s">
        <v>4867</v>
      </c>
      <c r="BD994" t="s">
        <v>4868</v>
      </c>
      <c r="BE994" t="s">
        <v>4869</v>
      </c>
      <c r="BF994" t="s">
        <v>4870</v>
      </c>
      <c r="BG994" t="s">
        <v>4871</v>
      </c>
      <c r="BH994" t="s">
        <v>4872</v>
      </c>
      <c r="BI994" t="s">
        <v>4873</v>
      </c>
      <c r="BJ994" t="s">
        <v>4874</v>
      </c>
      <c r="BK994" t="s">
        <v>4875</v>
      </c>
      <c r="BL994" t="e">
        <f t="shared" si="19"/>
        <v>#NAME?</v>
      </c>
      <c r="BM994" t="s">
        <v>4876</v>
      </c>
      <c r="BN994">
        <v>0.24953800000000001</v>
      </c>
      <c r="BO994">
        <v>30296</v>
      </c>
      <c r="BP994">
        <v>8510</v>
      </c>
      <c r="BQ994">
        <v>828</v>
      </c>
      <c r="BR994">
        <v>302</v>
      </c>
      <c r="BS994">
        <v>1598</v>
      </c>
      <c r="BT994">
        <v>3452</v>
      </c>
      <c r="BU994">
        <v>14654</v>
      </c>
      <c r="BV994">
        <v>952</v>
      </c>
      <c r="BW994">
        <v>16750</v>
      </c>
      <c r="BX994">
        <v>13546</v>
      </c>
      <c r="BY994">
        <v>8.5781399999999994E-2</v>
      </c>
      <c r="BZ994">
        <v>0.30676300000000001</v>
      </c>
      <c r="CA994">
        <v>0.32119199999999998</v>
      </c>
      <c r="CB994">
        <v>0.264706</v>
      </c>
      <c r="CC994">
        <v>0.25956000000000001</v>
      </c>
      <c r="CD994">
        <v>0.33280999999999999</v>
      </c>
      <c r="CE994">
        <v>0.29726900000000001</v>
      </c>
      <c r="CF994">
        <v>0.25020900000000001</v>
      </c>
      <c r="CG994">
        <v>0.24870800000000001</v>
      </c>
      <c r="CH994" t="e">
        <f t="shared" si="20"/>
        <v>#NAME?</v>
      </c>
      <c r="CI994" t="s">
        <v>4876</v>
      </c>
      <c r="CJ994">
        <v>0.29900100000000002</v>
      </c>
      <c r="CK994">
        <v>147274</v>
      </c>
      <c r="CL994">
        <v>7520</v>
      </c>
      <c r="CM994">
        <v>23890</v>
      </c>
      <c r="CN994">
        <v>8164</v>
      </c>
      <c r="CO994">
        <v>10414</v>
      </c>
      <c r="CP994">
        <v>14620</v>
      </c>
      <c r="CQ994">
        <v>56172</v>
      </c>
      <c r="CR994">
        <v>3784</v>
      </c>
      <c r="CS994">
        <v>78732</v>
      </c>
      <c r="CT994">
        <v>68542</v>
      </c>
      <c r="CU994">
        <v>9.5611699999999994E-2</v>
      </c>
      <c r="CV994">
        <v>0.330096</v>
      </c>
      <c r="CW994">
        <v>0.33904899999999999</v>
      </c>
      <c r="CX994">
        <v>0.24534300000000001</v>
      </c>
      <c r="CY994">
        <v>0.24151800000000001</v>
      </c>
      <c r="CZ994">
        <v>0.345279</v>
      </c>
      <c r="DA994">
        <v>0.30206100000000002</v>
      </c>
      <c r="DB994">
        <v>0.29891299999999998</v>
      </c>
      <c r="DC994">
        <v>0.29910100000000001</v>
      </c>
    </row>
    <row r="995" spans="1:107" x14ac:dyDescent="0.2">
      <c r="A995" t="s">
        <v>394</v>
      </c>
      <c r="B995">
        <v>35683240</v>
      </c>
      <c r="C995" t="s">
        <v>64</v>
      </c>
      <c r="D995">
        <v>0</v>
      </c>
      <c r="E995" t="e">
        <f t="shared" si="18"/>
        <v>#NAME?</v>
      </c>
      <c r="F995">
        <v>0</v>
      </c>
      <c r="G995" t="s">
        <v>24</v>
      </c>
      <c r="H995">
        <v>1</v>
      </c>
      <c r="I995" t="s">
        <v>25</v>
      </c>
      <c r="J995">
        <v>0</v>
      </c>
      <c r="K995" t="s">
        <v>25</v>
      </c>
      <c r="L995">
        <v>0</v>
      </c>
      <c r="M995">
        <v>0.66700000000000004</v>
      </c>
      <c r="N995" t="s">
        <v>52</v>
      </c>
      <c r="O995" t="s">
        <v>95</v>
      </c>
      <c r="P995" t="s">
        <v>25</v>
      </c>
      <c r="Q995" t="s">
        <v>25</v>
      </c>
      <c r="R995" t="s">
        <v>25</v>
      </c>
      <c r="S995" t="s">
        <v>25</v>
      </c>
      <c r="T995" t="s">
        <v>25</v>
      </c>
      <c r="U995" t="s">
        <v>25</v>
      </c>
      <c r="V995" t="s">
        <v>25</v>
      </c>
      <c r="W995" t="s">
        <v>30</v>
      </c>
      <c r="X995" t="s">
        <v>25</v>
      </c>
      <c r="Y995" t="s">
        <v>25</v>
      </c>
      <c r="Z995" t="s">
        <v>25</v>
      </c>
      <c r="AA995" t="s">
        <v>25</v>
      </c>
      <c r="AB995" t="s">
        <v>25</v>
      </c>
      <c r="AC995" t="s">
        <v>25</v>
      </c>
      <c r="AD995" t="s">
        <v>25</v>
      </c>
      <c r="AE995" t="s">
        <v>4853</v>
      </c>
      <c r="AF995" t="s">
        <v>4854</v>
      </c>
      <c r="AG995" t="s">
        <v>423</v>
      </c>
      <c r="AH995" t="s">
        <v>4855</v>
      </c>
      <c r="AI995" t="s">
        <v>61</v>
      </c>
      <c r="AJ995" t="s">
        <v>61</v>
      </c>
      <c r="AK995" t="s">
        <v>61</v>
      </c>
      <c r="AL995" t="s">
        <v>61</v>
      </c>
      <c r="AM995" t="s">
        <v>61</v>
      </c>
      <c r="AN995" t="s">
        <v>61</v>
      </c>
      <c r="AO995" t="s">
        <v>61</v>
      </c>
      <c r="AP995" t="s">
        <v>61</v>
      </c>
      <c r="AQ995" t="s">
        <v>61</v>
      </c>
      <c r="AR995" t="s">
        <v>4856</v>
      </c>
      <c r="AS995" t="s">
        <v>4857</v>
      </c>
      <c r="AT995" t="s">
        <v>4858</v>
      </c>
      <c r="AU995" t="s">
        <v>4859</v>
      </c>
      <c r="AV995" t="s">
        <v>4860</v>
      </c>
      <c r="AW995" t="s">
        <v>4861</v>
      </c>
      <c r="AX995" t="s">
        <v>4862</v>
      </c>
      <c r="AY995" t="s">
        <v>4863</v>
      </c>
      <c r="AZ995" t="s">
        <v>4864</v>
      </c>
      <c r="BA995" t="s">
        <v>4865</v>
      </c>
      <c r="BB995" t="s">
        <v>4866</v>
      </c>
      <c r="BC995" t="s">
        <v>4867</v>
      </c>
      <c r="BD995" t="s">
        <v>4868</v>
      </c>
      <c r="BE995" t="s">
        <v>4869</v>
      </c>
      <c r="BF995" t="s">
        <v>4870</v>
      </c>
      <c r="BG995" t="s">
        <v>4871</v>
      </c>
      <c r="BH995" t="s">
        <v>4872</v>
      </c>
      <c r="BI995" t="s">
        <v>4873</v>
      </c>
      <c r="BJ995" t="s">
        <v>4874</v>
      </c>
      <c r="BK995" t="s">
        <v>4875</v>
      </c>
      <c r="BL995" t="e">
        <f t="shared" si="19"/>
        <v>#NAME?</v>
      </c>
      <c r="BM995" t="s">
        <v>4876</v>
      </c>
      <c r="BN995">
        <v>0.24953800000000001</v>
      </c>
      <c r="BO995">
        <v>30296</v>
      </c>
      <c r="BP995">
        <v>8510</v>
      </c>
      <c r="BQ995">
        <v>828</v>
      </c>
      <c r="BR995">
        <v>302</v>
      </c>
      <c r="BS995">
        <v>1598</v>
      </c>
      <c r="BT995">
        <v>3452</v>
      </c>
      <c r="BU995">
        <v>14654</v>
      </c>
      <c r="BV995">
        <v>952</v>
      </c>
      <c r="BW995">
        <v>16750</v>
      </c>
      <c r="BX995">
        <v>13546</v>
      </c>
      <c r="BY995">
        <v>8.5781399999999994E-2</v>
      </c>
      <c r="BZ995">
        <v>0.30676300000000001</v>
      </c>
      <c r="CA995">
        <v>0.32119199999999998</v>
      </c>
      <c r="CB995">
        <v>0.264706</v>
      </c>
      <c r="CC995">
        <v>0.25956000000000001</v>
      </c>
      <c r="CD995">
        <v>0.33280999999999999</v>
      </c>
      <c r="CE995">
        <v>0.29726900000000001</v>
      </c>
      <c r="CF995">
        <v>0.25020900000000001</v>
      </c>
      <c r="CG995">
        <v>0.24870800000000001</v>
      </c>
      <c r="CH995" t="e">
        <f t="shared" si="20"/>
        <v>#NAME?</v>
      </c>
      <c r="CI995" t="s">
        <v>4876</v>
      </c>
      <c r="CJ995">
        <v>0.29900100000000002</v>
      </c>
      <c r="CK995">
        <v>147274</v>
      </c>
      <c r="CL995">
        <v>7520</v>
      </c>
      <c r="CM995">
        <v>23890</v>
      </c>
      <c r="CN995">
        <v>8164</v>
      </c>
      <c r="CO995">
        <v>10414</v>
      </c>
      <c r="CP995">
        <v>14620</v>
      </c>
      <c r="CQ995">
        <v>56172</v>
      </c>
      <c r="CR995">
        <v>3784</v>
      </c>
      <c r="CS995">
        <v>78732</v>
      </c>
      <c r="CT995">
        <v>68542</v>
      </c>
      <c r="CU995">
        <v>9.5611699999999994E-2</v>
      </c>
      <c r="CV995">
        <v>0.330096</v>
      </c>
      <c r="CW995">
        <v>0.33904899999999999</v>
      </c>
      <c r="CX995">
        <v>0.24534300000000001</v>
      </c>
      <c r="CY995">
        <v>0.24151800000000001</v>
      </c>
      <c r="CZ995">
        <v>0.345279</v>
      </c>
      <c r="DA995">
        <v>0.30206100000000002</v>
      </c>
      <c r="DB995">
        <v>0.29891299999999998</v>
      </c>
      <c r="DC995">
        <v>0.29910100000000001</v>
      </c>
    </row>
    <row r="996" spans="1:107" x14ac:dyDescent="0.2">
      <c r="A996" t="s">
        <v>394</v>
      </c>
      <c r="B996">
        <v>35683240</v>
      </c>
      <c r="C996" t="s">
        <v>64</v>
      </c>
      <c r="D996">
        <v>0</v>
      </c>
      <c r="E996" t="e">
        <f t="shared" si="18"/>
        <v>#NAME?</v>
      </c>
      <c r="F996">
        <v>0</v>
      </c>
      <c r="G996" t="s">
        <v>24</v>
      </c>
      <c r="H996">
        <v>1</v>
      </c>
      <c r="I996" t="s">
        <v>25</v>
      </c>
      <c r="J996">
        <v>0</v>
      </c>
      <c r="K996" t="s">
        <v>25</v>
      </c>
      <c r="L996">
        <v>0</v>
      </c>
      <c r="M996">
        <v>0.66700000000000004</v>
      </c>
      <c r="N996" t="s">
        <v>52</v>
      </c>
      <c r="O996" t="s">
        <v>95</v>
      </c>
      <c r="P996" t="s">
        <v>25</v>
      </c>
      <c r="Q996" t="s">
        <v>25</v>
      </c>
      <c r="R996" t="s">
        <v>25</v>
      </c>
      <c r="S996" t="s">
        <v>25</v>
      </c>
      <c r="T996" t="s">
        <v>25</v>
      </c>
      <c r="U996" t="s">
        <v>25</v>
      </c>
      <c r="V996" t="s">
        <v>25</v>
      </c>
      <c r="W996" t="s">
        <v>30</v>
      </c>
      <c r="X996" t="s">
        <v>4877</v>
      </c>
      <c r="Y996" t="s">
        <v>4878</v>
      </c>
      <c r="Z996" t="s">
        <v>4879</v>
      </c>
      <c r="AA996" t="s">
        <v>4879</v>
      </c>
      <c r="AB996" t="s">
        <v>4880</v>
      </c>
      <c r="AC996" t="s">
        <v>4881</v>
      </c>
      <c r="AD996" t="s">
        <v>25</v>
      </c>
      <c r="AE996" t="s">
        <v>4878</v>
      </c>
      <c r="AF996" t="s">
        <v>4854</v>
      </c>
      <c r="AG996" t="s">
        <v>423</v>
      </c>
      <c r="AH996" t="s">
        <v>4855</v>
      </c>
      <c r="AI996" t="s">
        <v>61</v>
      </c>
      <c r="AJ996" t="s">
        <v>61</v>
      </c>
      <c r="AK996" t="s">
        <v>61</v>
      </c>
      <c r="AL996" t="s">
        <v>61</v>
      </c>
      <c r="AM996" t="s">
        <v>61</v>
      </c>
      <c r="AN996" t="s">
        <v>61</v>
      </c>
      <c r="AO996" t="s">
        <v>61</v>
      </c>
      <c r="AP996" t="s">
        <v>61</v>
      </c>
      <c r="AQ996" t="s">
        <v>61</v>
      </c>
      <c r="AR996" t="s">
        <v>4856</v>
      </c>
      <c r="AS996" t="s">
        <v>4857</v>
      </c>
      <c r="AT996" t="s">
        <v>4858</v>
      </c>
      <c r="AU996" t="s">
        <v>4859</v>
      </c>
      <c r="AV996" t="s">
        <v>4860</v>
      </c>
      <c r="AW996" t="s">
        <v>4861</v>
      </c>
      <c r="AX996" t="s">
        <v>4862</v>
      </c>
      <c r="AY996" t="s">
        <v>4863</v>
      </c>
      <c r="AZ996" t="s">
        <v>4864</v>
      </c>
      <c r="BA996" t="s">
        <v>4865</v>
      </c>
      <c r="BB996" t="s">
        <v>4866</v>
      </c>
      <c r="BC996" t="s">
        <v>4867</v>
      </c>
      <c r="BD996" t="s">
        <v>4868</v>
      </c>
      <c r="BE996" t="s">
        <v>4869</v>
      </c>
      <c r="BF996" t="s">
        <v>4870</v>
      </c>
      <c r="BG996" t="s">
        <v>4871</v>
      </c>
      <c r="BH996" t="s">
        <v>4872</v>
      </c>
      <c r="BI996" t="s">
        <v>4873</v>
      </c>
      <c r="BJ996" t="s">
        <v>4874</v>
      </c>
      <c r="BK996" t="s">
        <v>4875</v>
      </c>
      <c r="BL996" t="e">
        <f t="shared" si="19"/>
        <v>#NAME?</v>
      </c>
      <c r="BM996" t="s">
        <v>4876</v>
      </c>
      <c r="BN996">
        <v>0.24953800000000001</v>
      </c>
      <c r="BO996">
        <v>30296</v>
      </c>
      <c r="BP996">
        <v>8510</v>
      </c>
      <c r="BQ996">
        <v>828</v>
      </c>
      <c r="BR996">
        <v>302</v>
      </c>
      <c r="BS996">
        <v>1598</v>
      </c>
      <c r="BT996">
        <v>3452</v>
      </c>
      <c r="BU996">
        <v>14654</v>
      </c>
      <c r="BV996">
        <v>952</v>
      </c>
      <c r="BW996">
        <v>16750</v>
      </c>
      <c r="BX996">
        <v>13546</v>
      </c>
      <c r="BY996">
        <v>8.5781399999999994E-2</v>
      </c>
      <c r="BZ996">
        <v>0.30676300000000001</v>
      </c>
      <c r="CA996">
        <v>0.32119199999999998</v>
      </c>
      <c r="CB996">
        <v>0.264706</v>
      </c>
      <c r="CC996">
        <v>0.25956000000000001</v>
      </c>
      <c r="CD996">
        <v>0.33280999999999999</v>
      </c>
      <c r="CE996">
        <v>0.29726900000000001</v>
      </c>
      <c r="CF996">
        <v>0.25020900000000001</v>
      </c>
      <c r="CG996">
        <v>0.24870800000000001</v>
      </c>
      <c r="CH996" t="e">
        <f t="shared" si="20"/>
        <v>#NAME?</v>
      </c>
      <c r="CI996" t="s">
        <v>4876</v>
      </c>
      <c r="CJ996">
        <v>0.29900100000000002</v>
      </c>
      <c r="CK996">
        <v>147274</v>
      </c>
      <c r="CL996">
        <v>7520</v>
      </c>
      <c r="CM996">
        <v>23890</v>
      </c>
      <c r="CN996">
        <v>8164</v>
      </c>
      <c r="CO996">
        <v>10414</v>
      </c>
      <c r="CP996">
        <v>14620</v>
      </c>
      <c r="CQ996">
        <v>56172</v>
      </c>
      <c r="CR996">
        <v>3784</v>
      </c>
      <c r="CS996">
        <v>78732</v>
      </c>
      <c r="CT996">
        <v>68542</v>
      </c>
      <c r="CU996">
        <v>9.5611699999999994E-2</v>
      </c>
      <c r="CV996">
        <v>0.330096</v>
      </c>
      <c r="CW996">
        <v>0.33904899999999999</v>
      </c>
      <c r="CX996">
        <v>0.24534300000000001</v>
      </c>
      <c r="CY996">
        <v>0.24151800000000001</v>
      </c>
      <c r="CZ996">
        <v>0.345279</v>
      </c>
      <c r="DA996">
        <v>0.30206100000000002</v>
      </c>
      <c r="DB996">
        <v>0.29891299999999998</v>
      </c>
      <c r="DC996">
        <v>0.29910100000000001</v>
      </c>
    </row>
    <row r="997" spans="1:107" x14ac:dyDescent="0.2">
      <c r="A997" t="s">
        <v>394</v>
      </c>
      <c r="B997">
        <v>35683240</v>
      </c>
      <c r="C997" t="s">
        <v>64</v>
      </c>
      <c r="D997">
        <v>0</v>
      </c>
      <c r="E997" t="e">
        <f t="shared" si="18"/>
        <v>#NAME?</v>
      </c>
      <c r="F997">
        <v>0</v>
      </c>
      <c r="G997" t="s">
        <v>24</v>
      </c>
      <c r="H997">
        <v>1</v>
      </c>
      <c r="I997" t="s">
        <v>25</v>
      </c>
      <c r="J997">
        <v>0</v>
      </c>
      <c r="K997" t="s">
        <v>25</v>
      </c>
      <c r="L997">
        <v>0</v>
      </c>
      <c r="M997">
        <v>0.66700000000000004</v>
      </c>
      <c r="N997" t="s">
        <v>52</v>
      </c>
      <c r="O997" t="s">
        <v>95</v>
      </c>
      <c r="P997" t="s">
        <v>25</v>
      </c>
      <c r="Q997" t="s">
        <v>25</v>
      </c>
      <c r="R997" t="s">
        <v>25</v>
      </c>
      <c r="S997" t="s">
        <v>25</v>
      </c>
      <c r="T997" t="s">
        <v>25</v>
      </c>
      <c r="U997" t="s">
        <v>25</v>
      </c>
      <c r="V997" t="s">
        <v>25</v>
      </c>
      <c r="W997" t="s">
        <v>30</v>
      </c>
      <c r="X997" t="s">
        <v>4882</v>
      </c>
      <c r="Y997" t="s">
        <v>4883</v>
      </c>
      <c r="Z997" t="s">
        <v>4884</v>
      </c>
      <c r="AA997" t="s">
        <v>4885</v>
      </c>
      <c r="AB997" t="s">
        <v>4880</v>
      </c>
      <c r="AC997" t="s">
        <v>4886</v>
      </c>
      <c r="AD997" t="s">
        <v>25</v>
      </c>
      <c r="AE997" t="s">
        <v>4878</v>
      </c>
      <c r="AF997" t="s">
        <v>4854</v>
      </c>
      <c r="AG997" t="s">
        <v>423</v>
      </c>
      <c r="AH997" t="s">
        <v>4855</v>
      </c>
      <c r="AI997" t="s">
        <v>61</v>
      </c>
      <c r="AJ997" t="s">
        <v>61</v>
      </c>
      <c r="AK997" t="s">
        <v>61</v>
      </c>
      <c r="AL997" t="s">
        <v>61</v>
      </c>
      <c r="AM997" t="s">
        <v>61</v>
      </c>
      <c r="AN997" t="s">
        <v>61</v>
      </c>
      <c r="AO997" t="s">
        <v>61</v>
      </c>
      <c r="AP997" t="s">
        <v>61</v>
      </c>
      <c r="AQ997" t="s">
        <v>61</v>
      </c>
      <c r="AR997" t="s">
        <v>4856</v>
      </c>
      <c r="AS997" t="s">
        <v>4857</v>
      </c>
      <c r="AT997" t="s">
        <v>4858</v>
      </c>
      <c r="AU997" t="s">
        <v>4859</v>
      </c>
      <c r="AV997" t="s">
        <v>4860</v>
      </c>
      <c r="AW997" t="s">
        <v>4861</v>
      </c>
      <c r="AX997" t="s">
        <v>4862</v>
      </c>
      <c r="AY997" t="s">
        <v>4863</v>
      </c>
      <c r="AZ997" t="s">
        <v>4864</v>
      </c>
      <c r="BA997" t="s">
        <v>4865</v>
      </c>
      <c r="BB997" t="s">
        <v>4866</v>
      </c>
      <c r="BC997" t="s">
        <v>4867</v>
      </c>
      <c r="BD997" t="s">
        <v>4868</v>
      </c>
      <c r="BE997" t="s">
        <v>4869</v>
      </c>
      <c r="BF997" t="s">
        <v>4870</v>
      </c>
      <c r="BG997" t="s">
        <v>4871</v>
      </c>
      <c r="BH997" t="s">
        <v>4872</v>
      </c>
      <c r="BI997" t="s">
        <v>4873</v>
      </c>
      <c r="BJ997" t="s">
        <v>4874</v>
      </c>
      <c r="BK997" t="s">
        <v>4875</v>
      </c>
      <c r="BL997" t="e">
        <f t="shared" si="19"/>
        <v>#NAME?</v>
      </c>
      <c r="BM997" t="s">
        <v>4876</v>
      </c>
      <c r="BN997">
        <v>0.24953800000000001</v>
      </c>
      <c r="BO997">
        <v>30296</v>
      </c>
      <c r="BP997">
        <v>8510</v>
      </c>
      <c r="BQ997">
        <v>828</v>
      </c>
      <c r="BR997">
        <v>302</v>
      </c>
      <c r="BS997">
        <v>1598</v>
      </c>
      <c r="BT997">
        <v>3452</v>
      </c>
      <c r="BU997">
        <v>14654</v>
      </c>
      <c r="BV997">
        <v>952</v>
      </c>
      <c r="BW997">
        <v>16750</v>
      </c>
      <c r="BX997">
        <v>13546</v>
      </c>
      <c r="BY997">
        <v>8.5781399999999994E-2</v>
      </c>
      <c r="BZ997">
        <v>0.30676300000000001</v>
      </c>
      <c r="CA997">
        <v>0.32119199999999998</v>
      </c>
      <c r="CB997">
        <v>0.264706</v>
      </c>
      <c r="CC997">
        <v>0.25956000000000001</v>
      </c>
      <c r="CD997">
        <v>0.33280999999999999</v>
      </c>
      <c r="CE997">
        <v>0.29726900000000001</v>
      </c>
      <c r="CF997">
        <v>0.25020900000000001</v>
      </c>
      <c r="CG997">
        <v>0.24870800000000001</v>
      </c>
      <c r="CH997" t="e">
        <f t="shared" si="20"/>
        <v>#NAME?</v>
      </c>
      <c r="CI997" t="s">
        <v>4876</v>
      </c>
      <c r="CJ997">
        <v>0.29900100000000002</v>
      </c>
      <c r="CK997">
        <v>147274</v>
      </c>
      <c r="CL997">
        <v>7520</v>
      </c>
      <c r="CM997">
        <v>23890</v>
      </c>
      <c r="CN997">
        <v>8164</v>
      </c>
      <c r="CO997">
        <v>10414</v>
      </c>
      <c r="CP997">
        <v>14620</v>
      </c>
      <c r="CQ997">
        <v>56172</v>
      </c>
      <c r="CR997">
        <v>3784</v>
      </c>
      <c r="CS997">
        <v>78732</v>
      </c>
      <c r="CT997">
        <v>68542</v>
      </c>
      <c r="CU997">
        <v>9.5611699999999994E-2</v>
      </c>
      <c r="CV997">
        <v>0.330096</v>
      </c>
      <c r="CW997">
        <v>0.33904899999999999</v>
      </c>
      <c r="CX997">
        <v>0.24534300000000001</v>
      </c>
      <c r="CY997">
        <v>0.24151800000000001</v>
      </c>
      <c r="CZ997">
        <v>0.345279</v>
      </c>
      <c r="DA997">
        <v>0.30206100000000002</v>
      </c>
      <c r="DB997">
        <v>0.29891299999999998</v>
      </c>
      <c r="DC997">
        <v>0.29910100000000001</v>
      </c>
    </row>
    <row r="998" spans="1:107" x14ac:dyDescent="0.2">
      <c r="A998" t="s">
        <v>394</v>
      </c>
      <c r="B998">
        <v>35683240</v>
      </c>
      <c r="C998" t="s">
        <v>64</v>
      </c>
      <c r="D998">
        <v>0</v>
      </c>
      <c r="E998" t="e">
        <f t="shared" si="18"/>
        <v>#NAME?</v>
      </c>
      <c r="F998">
        <v>0</v>
      </c>
      <c r="G998" t="s">
        <v>24</v>
      </c>
      <c r="H998">
        <v>1</v>
      </c>
      <c r="I998" t="s">
        <v>25</v>
      </c>
      <c r="J998">
        <v>0</v>
      </c>
      <c r="K998" t="s">
        <v>25</v>
      </c>
      <c r="L998">
        <v>0</v>
      </c>
      <c r="M998">
        <v>0.66700000000000004</v>
      </c>
      <c r="N998" t="s">
        <v>52</v>
      </c>
      <c r="O998" t="s">
        <v>95</v>
      </c>
      <c r="P998" t="s">
        <v>25</v>
      </c>
      <c r="Q998" t="s">
        <v>25</v>
      </c>
      <c r="R998" t="s">
        <v>25</v>
      </c>
      <c r="S998" t="s">
        <v>25</v>
      </c>
      <c r="T998" t="s">
        <v>25</v>
      </c>
      <c r="U998" t="s">
        <v>25</v>
      </c>
      <c r="V998" t="s">
        <v>25</v>
      </c>
      <c r="W998" t="s">
        <v>30</v>
      </c>
      <c r="X998" t="s">
        <v>25</v>
      </c>
      <c r="Y998" t="s">
        <v>25</v>
      </c>
      <c r="Z998" t="s">
        <v>25</v>
      </c>
      <c r="AA998" t="s">
        <v>25</v>
      </c>
      <c r="AB998" t="s">
        <v>25</v>
      </c>
      <c r="AC998" t="s">
        <v>25</v>
      </c>
      <c r="AD998" t="s">
        <v>25</v>
      </c>
      <c r="AE998" t="s">
        <v>4887</v>
      </c>
      <c r="AF998" t="s">
        <v>4854</v>
      </c>
      <c r="AG998" t="s">
        <v>423</v>
      </c>
      <c r="AH998" t="s">
        <v>4855</v>
      </c>
      <c r="AI998" t="s">
        <v>61</v>
      </c>
      <c r="AJ998" t="s">
        <v>61</v>
      </c>
      <c r="AK998" t="s">
        <v>61</v>
      </c>
      <c r="AL998" t="s">
        <v>61</v>
      </c>
      <c r="AM998" t="s">
        <v>61</v>
      </c>
      <c r="AN998" t="s">
        <v>61</v>
      </c>
      <c r="AO998" t="s">
        <v>61</v>
      </c>
      <c r="AP998" t="s">
        <v>61</v>
      </c>
      <c r="AQ998" t="s">
        <v>61</v>
      </c>
      <c r="AR998" t="s">
        <v>4856</v>
      </c>
      <c r="AS998" t="s">
        <v>4857</v>
      </c>
      <c r="AT998" t="s">
        <v>4858</v>
      </c>
      <c r="AU998" t="s">
        <v>4859</v>
      </c>
      <c r="AV998" t="s">
        <v>4860</v>
      </c>
      <c r="AW998" t="s">
        <v>4861</v>
      </c>
      <c r="AX998" t="s">
        <v>4862</v>
      </c>
      <c r="AY998" t="s">
        <v>4863</v>
      </c>
      <c r="AZ998" t="s">
        <v>4864</v>
      </c>
      <c r="BA998" t="s">
        <v>4865</v>
      </c>
      <c r="BB998" t="s">
        <v>4866</v>
      </c>
      <c r="BC998" t="s">
        <v>4867</v>
      </c>
      <c r="BD998" t="s">
        <v>4868</v>
      </c>
      <c r="BE998" t="s">
        <v>4869</v>
      </c>
      <c r="BF998" t="s">
        <v>4870</v>
      </c>
      <c r="BG998" t="s">
        <v>4871</v>
      </c>
      <c r="BH998" t="s">
        <v>4872</v>
      </c>
      <c r="BI998" t="s">
        <v>4873</v>
      </c>
      <c r="BJ998" t="s">
        <v>4874</v>
      </c>
      <c r="BK998" t="s">
        <v>4875</v>
      </c>
      <c r="BL998" t="e">
        <f t="shared" si="19"/>
        <v>#NAME?</v>
      </c>
      <c r="BM998" t="s">
        <v>4876</v>
      </c>
      <c r="BN998">
        <v>0.24953800000000001</v>
      </c>
      <c r="BO998">
        <v>30296</v>
      </c>
      <c r="BP998">
        <v>8510</v>
      </c>
      <c r="BQ998">
        <v>828</v>
      </c>
      <c r="BR998">
        <v>302</v>
      </c>
      <c r="BS998">
        <v>1598</v>
      </c>
      <c r="BT998">
        <v>3452</v>
      </c>
      <c r="BU998">
        <v>14654</v>
      </c>
      <c r="BV998">
        <v>952</v>
      </c>
      <c r="BW998">
        <v>16750</v>
      </c>
      <c r="BX998">
        <v>13546</v>
      </c>
      <c r="BY998">
        <v>8.5781399999999994E-2</v>
      </c>
      <c r="BZ998">
        <v>0.30676300000000001</v>
      </c>
      <c r="CA998">
        <v>0.32119199999999998</v>
      </c>
      <c r="CB998">
        <v>0.264706</v>
      </c>
      <c r="CC998">
        <v>0.25956000000000001</v>
      </c>
      <c r="CD998">
        <v>0.33280999999999999</v>
      </c>
      <c r="CE998">
        <v>0.29726900000000001</v>
      </c>
      <c r="CF998">
        <v>0.25020900000000001</v>
      </c>
      <c r="CG998">
        <v>0.24870800000000001</v>
      </c>
      <c r="CH998" t="e">
        <f t="shared" si="20"/>
        <v>#NAME?</v>
      </c>
      <c r="CI998" t="s">
        <v>4876</v>
      </c>
      <c r="CJ998">
        <v>0.29900100000000002</v>
      </c>
      <c r="CK998">
        <v>147274</v>
      </c>
      <c r="CL998">
        <v>7520</v>
      </c>
      <c r="CM998">
        <v>23890</v>
      </c>
      <c r="CN998">
        <v>8164</v>
      </c>
      <c r="CO998">
        <v>10414</v>
      </c>
      <c r="CP998">
        <v>14620</v>
      </c>
      <c r="CQ998">
        <v>56172</v>
      </c>
      <c r="CR998">
        <v>3784</v>
      </c>
      <c r="CS998">
        <v>78732</v>
      </c>
      <c r="CT998">
        <v>68542</v>
      </c>
      <c r="CU998">
        <v>9.5611699999999994E-2</v>
      </c>
      <c r="CV998">
        <v>0.330096</v>
      </c>
      <c r="CW998">
        <v>0.33904899999999999</v>
      </c>
      <c r="CX998">
        <v>0.24534300000000001</v>
      </c>
      <c r="CY998">
        <v>0.24151800000000001</v>
      </c>
      <c r="CZ998">
        <v>0.345279</v>
      </c>
      <c r="DA998">
        <v>0.30206100000000002</v>
      </c>
      <c r="DB998">
        <v>0.29891299999999998</v>
      </c>
      <c r="DC998">
        <v>0.29910100000000001</v>
      </c>
    </row>
    <row r="999" spans="1:107" x14ac:dyDescent="0.2">
      <c r="A999" t="s">
        <v>394</v>
      </c>
      <c r="B999">
        <v>35683240</v>
      </c>
      <c r="C999" t="s">
        <v>64</v>
      </c>
      <c r="D999">
        <v>0</v>
      </c>
      <c r="E999" t="e">
        <f t="shared" si="18"/>
        <v>#NAME?</v>
      </c>
      <c r="F999">
        <v>0</v>
      </c>
      <c r="G999" t="s">
        <v>24</v>
      </c>
      <c r="H999">
        <v>1</v>
      </c>
      <c r="I999" t="s">
        <v>25</v>
      </c>
      <c r="J999">
        <v>0</v>
      </c>
      <c r="K999" t="s">
        <v>25</v>
      </c>
      <c r="L999">
        <v>0</v>
      </c>
      <c r="M999">
        <v>0.66700000000000004</v>
      </c>
      <c r="N999" t="s">
        <v>52</v>
      </c>
      <c r="O999" t="s">
        <v>95</v>
      </c>
      <c r="P999" t="s">
        <v>25</v>
      </c>
      <c r="Q999" t="s">
        <v>25</v>
      </c>
      <c r="R999" t="s">
        <v>25</v>
      </c>
      <c r="S999" t="s">
        <v>25</v>
      </c>
      <c r="T999" t="s">
        <v>25</v>
      </c>
      <c r="U999" t="s">
        <v>25</v>
      </c>
      <c r="V999" t="s">
        <v>25</v>
      </c>
      <c r="W999" t="s">
        <v>30</v>
      </c>
      <c r="X999" t="s">
        <v>4888</v>
      </c>
      <c r="Y999" t="s">
        <v>4889</v>
      </c>
      <c r="Z999" t="s">
        <v>4890</v>
      </c>
      <c r="AA999" t="s">
        <v>4891</v>
      </c>
      <c r="AB999" t="s">
        <v>4892</v>
      </c>
      <c r="AC999" t="s">
        <v>4886</v>
      </c>
      <c r="AD999" t="s">
        <v>25</v>
      </c>
      <c r="AE999" t="s">
        <v>4889</v>
      </c>
      <c r="AF999" t="s">
        <v>4854</v>
      </c>
      <c r="AG999" t="s">
        <v>423</v>
      </c>
      <c r="AH999" t="s">
        <v>4855</v>
      </c>
      <c r="AI999" t="s">
        <v>61</v>
      </c>
      <c r="AJ999" t="s">
        <v>61</v>
      </c>
      <c r="AK999" t="s">
        <v>61</v>
      </c>
      <c r="AL999" t="s">
        <v>61</v>
      </c>
      <c r="AM999" t="s">
        <v>61</v>
      </c>
      <c r="AN999" t="s">
        <v>61</v>
      </c>
      <c r="AO999" t="s">
        <v>61</v>
      </c>
      <c r="AP999" t="s">
        <v>61</v>
      </c>
      <c r="AQ999" t="s">
        <v>61</v>
      </c>
      <c r="AR999" t="s">
        <v>4856</v>
      </c>
      <c r="AS999" t="s">
        <v>4857</v>
      </c>
      <c r="AT999" t="s">
        <v>4858</v>
      </c>
      <c r="AU999" t="s">
        <v>4859</v>
      </c>
      <c r="AV999" t="s">
        <v>4860</v>
      </c>
      <c r="AW999" t="s">
        <v>4861</v>
      </c>
      <c r="AX999" t="s">
        <v>4862</v>
      </c>
      <c r="AY999" t="s">
        <v>4863</v>
      </c>
      <c r="AZ999" t="s">
        <v>4864</v>
      </c>
      <c r="BA999" t="s">
        <v>4865</v>
      </c>
      <c r="BB999" t="s">
        <v>4866</v>
      </c>
      <c r="BC999" t="s">
        <v>4867</v>
      </c>
      <c r="BD999" t="s">
        <v>4868</v>
      </c>
      <c r="BE999" t="s">
        <v>4869</v>
      </c>
      <c r="BF999" t="s">
        <v>4870</v>
      </c>
      <c r="BG999" t="s">
        <v>4871</v>
      </c>
      <c r="BH999" t="s">
        <v>4872</v>
      </c>
      <c r="BI999" t="s">
        <v>4873</v>
      </c>
      <c r="BJ999" t="s">
        <v>4874</v>
      </c>
      <c r="BK999" t="s">
        <v>4875</v>
      </c>
      <c r="BL999" t="e">
        <f t="shared" si="19"/>
        <v>#NAME?</v>
      </c>
      <c r="BM999" t="s">
        <v>4876</v>
      </c>
      <c r="BN999">
        <v>0.24953800000000001</v>
      </c>
      <c r="BO999">
        <v>30296</v>
      </c>
      <c r="BP999">
        <v>8510</v>
      </c>
      <c r="BQ999">
        <v>828</v>
      </c>
      <c r="BR999">
        <v>302</v>
      </c>
      <c r="BS999">
        <v>1598</v>
      </c>
      <c r="BT999">
        <v>3452</v>
      </c>
      <c r="BU999">
        <v>14654</v>
      </c>
      <c r="BV999">
        <v>952</v>
      </c>
      <c r="BW999">
        <v>16750</v>
      </c>
      <c r="BX999">
        <v>13546</v>
      </c>
      <c r="BY999">
        <v>8.5781399999999994E-2</v>
      </c>
      <c r="BZ999">
        <v>0.30676300000000001</v>
      </c>
      <c r="CA999">
        <v>0.32119199999999998</v>
      </c>
      <c r="CB999">
        <v>0.264706</v>
      </c>
      <c r="CC999">
        <v>0.25956000000000001</v>
      </c>
      <c r="CD999">
        <v>0.33280999999999999</v>
      </c>
      <c r="CE999">
        <v>0.29726900000000001</v>
      </c>
      <c r="CF999">
        <v>0.25020900000000001</v>
      </c>
      <c r="CG999">
        <v>0.24870800000000001</v>
      </c>
      <c r="CH999" t="e">
        <f t="shared" si="20"/>
        <v>#NAME?</v>
      </c>
      <c r="CI999" t="s">
        <v>4876</v>
      </c>
      <c r="CJ999">
        <v>0.29900100000000002</v>
      </c>
      <c r="CK999">
        <v>147274</v>
      </c>
      <c r="CL999">
        <v>7520</v>
      </c>
      <c r="CM999">
        <v>23890</v>
      </c>
      <c r="CN999">
        <v>8164</v>
      </c>
      <c r="CO999">
        <v>10414</v>
      </c>
      <c r="CP999">
        <v>14620</v>
      </c>
      <c r="CQ999">
        <v>56172</v>
      </c>
      <c r="CR999">
        <v>3784</v>
      </c>
      <c r="CS999">
        <v>78732</v>
      </c>
      <c r="CT999">
        <v>68542</v>
      </c>
      <c r="CU999">
        <v>9.5611699999999994E-2</v>
      </c>
      <c r="CV999">
        <v>0.330096</v>
      </c>
      <c r="CW999">
        <v>0.33904899999999999</v>
      </c>
      <c r="CX999">
        <v>0.24534300000000001</v>
      </c>
      <c r="CY999">
        <v>0.24151800000000001</v>
      </c>
      <c r="CZ999">
        <v>0.345279</v>
      </c>
      <c r="DA999">
        <v>0.30206100000000002</v>
      </c>
      <c r="DB999">
        <v>0.29891299999999998</v>
      </c>
      <c r="DC999">
        <v>0.29910100000000001</v>
      </c>
    </row>
    <row r="1000" spans="1:107" x14ac:dyDescent="0.2">
      <c r="A1000" t="s">
        <v>394</v>
      </c>
      <c r="B1000">
        <v>35683240</v>
      </c>
      <c r="C1000" t="s">
        <v>64</v>
      </c>
      <c r="D1000">
        <v>0</v>
      </c>
      <c r="E1000" t="e">
        <f t="shared" si="18"/>
        <v>#NAME?</v>
      </c>
      <c r="F1000">
        <v>0</v>
      </c>
      <c r="G1000" t="s">
        <v>24</v>
      </c>
      <c r="H1000">
        <v>1</v>
      </c>
      <c r="I1000" t="s">
        <v>25</v>
      </c>
      <c r="J1000">
        <v>0</v>
      </c>
      <c r="K1000" t="s">
        <v>25</v>
      </c>
      <c r="L1000">
        <v>0</v>
      </c>
      <c r="M1000">
        <v>0.66700000000000004</v>
      </c>
      <c r="N1000" t="s">
        <v>52</v>
      </c>
      <c r="O1000" t="s">
        <v>95</v>
      </c>
      <c r="P1000" t="s">
        <v>25</v>
      </c>
      <c r="Q1000" t="s">
        <v>25</v>
      </c>
      <c r="R1000" t="s">
        <v>25</v>
      </c>
      <c r="S1000" t="s">
        <v>25</v>
      </c>
      <c r="T1000" t="s">
        <v>25</v>
      </c>
      <c r="U1000" t="s">
        <v>25</v>
      </c>
      <c r="V1000" t="s">
        <v>25</v>
      </c>
      <c r="W1000" t="s">
        <v>30</v>
      </c>
      <c r="X1000" t="s">
        <v>4893</v>
      </c>
      <c r="Y1000" t="s">
        <v>4894</v>
      </c>
      <c r="Z1000" t="s">
        <v>4895</v>
      </c>
      <c r="AA1000" t="s">
        <v>4896</v>
      </c>
      <c r="AB1000" t="s">
        <v>4892</v>
      </c>
      <c r="AC1000" t="s">
        <v>4881</v>
      </c>
      <c r="AD1000" t="s">
        <v>25</v>
      </c>
      <c r="AE1000" t="s">
        <v>4889</v>
      </c>
      <c r="AF1000" t="s">
        <v>4854</v>
      </c>
      <c r="AG1000" t="s">
        <v>423</v>
      </c>
      <c r="AH1000" t="s">
        <v>4855</v>
      </c>
      <c r="AI1000" t="s">
        <v>61</v>
      </c>
      <c r="AJ1000" t="s">
        <v>61</v>
      </c>
      <c r="AK1000" t="s">
        <v>61</v>
      </c>
      <c r="AL1000" t="s">
        <v>61</v>
      </c>
      <c r="AM1000" t="s">
        <v>61</v>
      </c>
      <c r="AN1000" t="s">
        <v>61</v>
      </c>
      <c r="AO1000" t="s">
        <v>61</v>
      </c>
      <c r="AP1000" t="s">
        <v>61</v>
      </c>
      <c r="AQ1000" t="s">
        <v>61</v>
      </c>
      <c r="AR1000" t="s">
        <v>4856</v>
      </c>
      <c r="AS1000" t="s">
        <v>4857</v>
      </c>
      <c r="AT1000" t="s">
        <v>4858</v>
      </c>
      <c r="AU1000" t="s">
        <v>4859</v>
      </c>
      <c r="AV1000" t="s">
        <v>4860</v>
      </c>
      <c r="AW1000" t="s">
        <v>4861</v>
      </c>
      <c r="AX1000" t="s">
        <v>4862</v>
      </c>
      <c r="AY1000" t="s">
        <v>4863</v>
      </c>
      <c r="AZ1000" t="s">
        <v>4864</v>
      </c>
      <c r="BA1000" t="s">
        <v>4865</v>
      </c>
      <c r="BB1000" t="s">
        <v>4866</v>
      </c>
      <c r="BC1000" t="s">
        <v>4867</v>
      </c>
      <c r="BD1000" t="s">
        <v>4868</v>
      </c>
      <c r="BE1000" t="s">
        <v>4869</v>
      </c>
      <c r="BF1000" t="s">
        <v>4870</v>
      </c>
      <c r="BG1000" t="s">
        <v>4871</v>
      </c>
      <c r="BH1000" t="s">
        <v>4872</v>
      </c>
      <c r="BI1000" t="s">
        <v>4873</v>
      </c>
      <c r="BJ1000" t="s">
        <v>4874</v>
      </c>
      <c r="BK1000" t="s">
        <v>4875</v>
      </c>
      <c r="BL1000" t="e">
        <f t="shared" si="19"/>
        <v>#NAME?</v>
      </c>
      <c r="BM1000" t="s">
        <v>4876</v>
      </c>
      <c r="BN1000">
        <v>0.24953800000000001</v>
      </c>
      <c r="BO1000">
        <v>30296</v>
      </c>
      <c r="BP1000">
        <v>8510</v>
      </c>
      <c r="BQ1000">
        <v>828</v>
      </c>
      <c r="BR1000">
        <v>302</v>
      </c>
      <c r="BS1000">
        <v>1598</v>
      </c>
      <c r="BT1000">
        <v>3452</v>
      </c>
      <c r="BU1000">
        <v>14654</v>
      </c>
      <c r="BV1000">
        <v>952</v>
      </c>
      <c r="BW1000">
        <v>16750</v>
      </c>
      <c r="BX1000">
        <v>13546</v>
      </c>
      <c r="BY1000">
        <v>8.5781399999999994E-2</v>
      </c>
      <c r="BZ1000">
        <v>0.30676300000000001</v>
      </c>
      <c r="CA1000">
        <v>0.32119199999999998</v>
      </c>
      <c r="CB1000">
        <v>0.264706</v>
      </c>
      <c r="CC1000">
        <v>0.25956000000000001</v>
      </c>
      <c r="CD1000">
        <v>0.33280999999999999</v>
      </c>
      <c r="CE1000">
        <v>0.29726900000000001</v>
      </c>
      <c r="CF1000">
        <v>0.25020900000000001</v>
      </c>
      <c r="CG1000">
        <v>0.24870800000000001</v>
      </c>
      <c r="CH1000" t="e">
        <f t="shared" si="20"/>
        <v>#NAME?</v>
      </c>
      <c r="CI1000" t="s">
        <v>4876</v>
      </c>
      <c r="CJ1000">
        <v>0.29900100000000002</v>
      </c>
      <c r="CK1000">
        <v>147274</v>
      </c>
      <c r="CL1000">
        <v>7520</v>
      </c>
      <c r="CM1000">
        <v>23890</v>
      </c>
      <c r="CN1000">
        <v>8164</v>
      </c>
      <c r="CO1000">
        <v>10414</v>
      </c>
      <c r="CP1000">
        <v>14620</v>
      </c>
      <c r="CQ1000">
        <v>56172</v>
      </c>
      <c r="CR1000">
        <v>3784</v>
      </c>
      <c r="CS1000">
        <v>78732</v>
      </c>
      <c r="CT1000">
        <v>68542</v>
      </c>
      <c r="CU1000">
        <v>9.5611699999999994E-2</v>
      </c>
      <c r="CV1000">
        <v>0.330096</v>
      </c>
      <c r="CW1000">
        <v>0.33904899999999999</v>
      </c>
      <c r="CX1000">
        <v>0.24534300000000001</v>
      </c>
      <c r="CY1000">
        <v>0.24151800000000001</v>
      </c>
      <c r="CZ1000">
        <v>0.345279</v>
      </c>
      <c r="DA1000">
        <v>0.30206100000000002</v>
      </c>
      <c r="DB1000">
        <v>0.29891299999999998</v>
      </c>
      <c r="DC1000">
        <v>0.29910100000000001</v>
      </c>
    </row>
    <row r="1001" spans="1:107" x14ac:dyDescent="0.2">
      <c r="A1001" t="s">
        <v>394</v>
      </c>
      <c r="B1001">
        <v>135796754</v>
      </c>
      <c r="C1001" t="s">
        <v>22</v>
      </c>
      <c r="D1001">
        <v>0</v>
      </c>
      <c r="E1001" t="s">
        <v>26</v>
      </c>
      <c r="F1001">
        <v>1</v>
      </c>
      <c r="G1001" t="s">
        <v>24</v>
      </c>
      <c r="H1001">
        <v>1</v>
      </c>
      <c r="I1001" t="s">
        <v>25</v>
      </c>
      <c r="J1001">
        <v>0</v>
      </c>
      <c r="K1001" t="s">
        <v>25</v>
      </c>
      <c r="L1001">
        <v>0</v>
      </c>
      <c r="M1001">
        <v>0.66700000000000004</v>
      </c>
      <c r="N1001" t="s">
        <v>46</v>
      </c>
      <c r="O1001" t="s">
        <v>151</v>
      </c>
      <c r="P1001" t="s">
        <v>3479</v>
      </c>
      <c r="Q1001" t="s">
        <v>2518</v>
      </c>
      <c r="R1001" t="s">
        <v>3981</v>
      </c>
      <c r="S1001" t="s">
        <v>2519</v>
      </c>
      <c r="T1001" t="s">
        <v>3481</v>
      </c>
      <c r="U1001">
        <v>1</v>
      </c>
      <c r="V1001">
        <v>245</v>
      </c>
      <c r="W1001" t="s">
        <v>30</v>
      </c>
      <c r="X1001" t="s">
        <v>4897</v>
      </c>
      <c r="Y1001" t="s">
        <v>4898</v>
      </c>
      <c r="Z1001" t="s">
        <v>4899</v>
      </c>
      <c r="AA1001" t="s">
        <v>4900</v>
      </c>
      <c r="AB1001" t="s">
        <v>4901</v>
      </c>
      <c r="AC1001" t="s">
        <v>4902</v>
      </c>
      <c r="AD1001" t="s">
        <v>25</v>
      </c>
      <c r="AE1001" t="s">
        <v>4898</v>
      </c>
      <c r="AF1001" t="s">
        <v>4903</v>
      </c>
      <c r="AG1001" t="s">
        <v>424</v>
      </c>
      <c r="AH1001" t="s">
        <v>4904</v>
      </c>
      <c r="AI1001" t="s">
        <v>4905</v>
      </c>
      <c r="AJ1001" t="s">
        <v>4906</v>
      </c>
      <c r="AK1001" t="s">
        <v>4907</v>
      </c>
      <c r="AL1001" t="s">
        <v>4908</v>
      </c>
      <c r="AM1001" t="s">
        <v>4909</v>
      </c>
      <c r="AN1001" t="s">
        <v>3615</v>
      </c>
      <c r="AO1001" t="s">
        <v>4910</v>
      </c>
      <c r="AP1001" t="s">
        <v>4911</v>
      </c>
      <c r="AQ1001" t="s">
        <v>4912</v>
      </c>
      <c r="AR1001">
        <v>1</v>
      </c>
      <c r="AS1001">
        <v>4.17</v>
      </c>
      <c r="AT1001">
        <v>40</v>
      </c>
      <c r="AU1001" t="s">
        <v>4913</v>
      </c>
      <c r="AV1001" t="s">
        <v>30</v>
      </c>
      <c r="AW1001" t="s">
        <v>3010</v>
      </c>
      <c r="AX1001" t="s">
        <v>2298</v>
      </c>
      <c r="AY1001" t="s">
        <v>3991</v>
      </c>
      <c r="AZ1001" t="s">
        <v>25</v>
      </c>
      <c r="BA1001" t="s">
        <v>25</v>
      </c>
      <c r="BB1001" t="s">
        <v>25</v>
      </c>
      <c r="BC1001">
        <v>58253</v>
      </c>
      <c r="BD1001" t="s">
        <v>4914</v>
      </c>
      <c r="BE1001" t="s">
        <v>2822</v>
      </c>
      <c r="BF1001" t="s">
        <v>2304</v>
      </c>
      <c r="BG1001" t="s">
        <v>2305</v>
      </c>
      <c r="BH1001">
        <v>3</v>
      </c>
      <c r="BI1001" t="s">
        <v>2576</v>
      </c>
      <c r="BJ1001" t="s">
        <v>46</v>
      </c>
      <c r="BK1001" t="s">
        <v>26</v>
      </c>
      <c r="BL1001" t="s">
        <v>25</v>
      </c>
      <c r="BM1001" t="s">
        <v>25</v>
      </c>
      <c r="BN1001" t="s">
        <v>25</v>
      </c>
      <c r="BO1001" t="s">
        <v>25</v>
      </c>
      <c r="BP1001" t="s">
        <v>25</v>
      </c>
      <c r="BQ1001" t="s">
        <v>25</v>
      </c>
      <c r="BR1001" t="s">
        <v>25</v>
      </c>
      <c r="BS1001" t="s">
        <v>25</v>
      </c>
      <c r="BT1001" t="s">
        <v>25</v>
      </c>
      <c r="BU1001" t="s">
        <v>25</v>
      </c>
      <c r="BV1001" t="s">
        <v>25</v>
      </c>
      <c r="BW1001" t="s">
        <v>25</v>
      </c>
      <c r="BX1001" t="s">
        <v>25</v>
      </c>
      <c r="BY1001" t="s">
        <v>25</v>
      </c>
      <c r="BZ1001" t="s">
        <v>25</v>
      </c>
      <c r="CA1001" t="s">
        <v>25</v>
      </c>
      <c r="CB1001" t="s">
        <v>25</v>
      </c>
      <c r="CC1001" t="s">
        <v>25</v>
      </c>
      <c r="CD1001" t="s">
        <v>25</v>
      </c>
      <c r="CE1001" t="s">
        <v>25</v>
      </c>
      <c r="CF1001" t="s">
        <v>25</v>
      </c>
      <c r="CG1001" t="s">
        <v>25</v>
      </c>
      <c r="CH1001" t="s">
        <v>25</v>
      </c>
      <c r="CI1001" t="s">
        <v>25</v>
      </c>
      <c r="CJ1001" t="s">
        <v>25</v>
      </c>
      <c r="CK1001" t="s">
        <v>25</v>
      </c>
      <c r="CL1001" t="s">
        <v>25</v>
      </c>
      <c r="CM1001" t="s">
        <v>25</v>
      </c>
      <c r="CN1001" t="s">
        <v>25</v>
      </c>
      <c r="CO1001" t="s">
        <v>25</v>
      </c>
      <c r="CP1001" t="s">
        <v>25</v>
      </c>
      <c r="CQ1001" t="s">
        <v>25</v>
      </c>
      <c r="CR1001" t="s">
        <v>25</v>
      </c>
      <c r="CS1001" t="s">
        <v>25</v>
      </c>
      <c r="CT1001" t="s">
        <v>25</v>
      </c>
      <c r="CU1001" t="s">
        <v>25</v>
      </c>
      <c r="CV1001" t="s">
        <v>25</v>
      </c>
      <c r="CW1001" t="s">
        <v>25</v>
      </c>
      <c r="CX1001" t="s">
        <v>25</v>
      </c>
      <c r="CY1001" t="s">
        <v>25</v>
      </c>
      <c r="CZ1001" t="s">
        <v>25</v>
      </c>
      <c r="DA1001" t="s">
        <v>25</v>
      </c>
      <c r="DB1001" t="s">
        <v>25</v>
      </c>
      <c r="DC1001" t="s">
        <v>25</v>
      </c>
    </row>
    <row r="1002" spans="1:107" x14ac:dyDescent="0.2">
      <c r="A1002" t="s">
        <v>394</v>
      </c>
      <c r="B1002">
        <v>135796754</v>
      </c>
      <c r="C1002" t="s">
        <v>22</v>
      </c>
      <c r="D1002">
        <v>0</v>
      </c>
      <c r="E1002" t="s">
        <v>26</v>
      </c>
      <c r="F1002">
        <v>1</v>
      </c>
      <c r="G1002" t="s">
        <v>24</v>
      </c>
      <c r="H1002">
        <v>1</v>
      </c>
      <c r="I1002" t="s">
        <v>25</v>
      </c>
      <c r="J1002">
        <v>0</v>
      </c>
      <c r="K1002" t="s">
        <v>25</v>
      </c>
      <c r="L1002">
        <v>0</v>
      </c>
      <c r="M1002">
        <v>0.66700000000000004</v>
      </c>
      <c r="N1002" t="s">
        <v>46</v>
      </c>
      <c r="O1002" t="s">
        <v>151</v>
      </c>
      <c r="P1002" t="s">
        <v>3479</v>
      </c>
      <c r="Q1002" t="s">
        <v>2518</v>
      </c>
      <c r="R1002" t="s">
        <v>3981</v>
      </c>
      <c r="S1002" t="s">
        <v>2519</v>
      </c>
      <c r="T1002" t="s">
        <v>3481</v>
      </c>
      <c r="U1002">
        <v>1</v>
      </c>
      <c r="V1002">
        <v>245</v>
      </c>
      <c r="W1002" t="s">
        <v>30</v>
      </c>
      <c r="X1002" t="s">
        <v>4915</v>
      </c>
      <c r="Y1002" t="s">
        <v>4916</v>
      </c>
      <c r="Z1002" t="s">
        <v>4917</v>
      </c>
      <c r="AA1002" t="s">
        <v>4918</v>
      </c>
      <c r="AB1002" t="s">
        <v>4901</v>
      </c>
      <c r="AC1002" t="s">
        <v>4902</v>
      </c>
      <c r="AD1002" t="s">
        <v>25</v>
      </c>
      <c r="AE1002" t="s">
        <v>4898</v>
      </c>
      <c r="AF1002" t="s">
        <v>4903</v>
      </c>
      <c r="AG1002" t="s">
        <v>424</v>
      </c>
      <c r="AH1002" t="s">
        <v>4904</v>
      </c>
      <c r="AI1002" t="s">
        <v>4905</v>
      </c>
      <c r="AJ1002" t="s">
        <v>4906</v>
      </c>
      <c r="AK1002" t="s">
        <v>4907</v>
      </c>
      <c r="AL1002" t="s">
        <v>4908</v>
      </c>
      <c r="AM1002" t="s">
        <v>4909</v>
      </c>
      <c r="AN1002" t="s">
        <v>3615</v>
      </c>
      <c r="AO1002" t="s">
        <v>4910</v>
      </c>
      <c r="AP1002" t="s">
        <v>4911</v>
      </c>
      <c r="AQ1002" t="s">
        <v>4912</v>
      </c>
      <c r="AR1002">
        <v>1</v>
      </c>
      <c r="AS1002">
        <v>4.17</v>
      </c>
      <c r="AT1002">
        <v>40</v>
      </c>
      <c r="AU1002" t="s">
        <v>4913</v>
      </c>
      <c r="AV1002" t="s">
        <v>30</v>
      </c>
      <c r="AW1002" t="s">
        <v>3010</v>
      </c>
      <c r="AX1002" t="s">
        <v>2298</v>
      </c>
      <c r="AY1002" t="s">
        <v>3991</v>
      </c>
      <c r="AZ1002" t="s">
        <v>25</v>
      </c>
      <c r="BA1002" t="s">
        <v>25</v>
      </c>
      <c r="BB1002" t="s">
        <v>25</v>
      </c>
      <c r="BC1002">
        <v>58253</v>
      </c>
      <c r="BD1002" t="s">
        <v>4914</v>
      </c>
      <c r="BE1002" t="s">
        <v>2822</v>
      </c>
      <c r="BF1002" t="s">
        <v>2304</v>
      </c>
      <c r="BG1002" t="s">
        <v>2305</v>
      </c>
      <c r="BH1002">
        <v>3</v>
      </c>
      <c r="BI1002" t="s">
        <v>2576</v>
      </c>
      <c r="BJ1002" t="s">
        <v>46</v>
      </c>
      <c r="BK1002" t="s">
        <v>26</v>
      </c>
      <c r="BL1002" t="s">
        <v>25</v>
      </c>
      <c r="BM1002" t="s">
        <v>25</v>
      </c>
      <c r="BN1002" t="s">
        <v>25</v>
      </c>
      <c r="BO1002" t="s">
        <v>25</v>
      </c>
      <c r="BP1002" t="s">
        <v>25</v>
      </c>
      <c r="BQ1002" t="s">
        <v>25</v>
      </c>
      <c r="BR1002" t="s">
        <v>25</v>
      </c>
      <c r="BS1002" t="s">
        <v>25</v>
      </c>
      <c r="BT1002" t="s">
        <v>25</v>
      </c>
      <c r="BU1002" t="s">
        <v>25</v>
      </c>
      <c r="BV1002" t="s">
        <v>25</v>
      </c>
      <c r="BW1002" t="s">
        <v>25</v>
      </c>
      <c r="BX1002" t="s">
        <v>25</v>
      </c>
      <c r="BY1002" t="s">
        <v>25</v>
      </c>
      <c r="BZ1002" t="s">
        <v>25</v>
      </c>
      <c r="CA1002" t="s">
        <v>25</v>
      </c>
      <c r="CB1002" t="s">
        <v>25</v>
      </c>
      <c r="CC1002" t="s">
        <v>25</v>
      </c>
      <c r="CD1002" t="s">
        <v>25</v>
      </c>
      <c r="CE1002" t="s">
        <v>25</v>
      </c>
      <c r="CF1002" t="s">
        <v>25</v>
      </c>
      <c r="CG1002" t="s">
        <v>25</v>
      </c>
      <c r="CH1002" t="s">
        <v>25</v>
      </c>
      <c r="CI1002" t="s">
        <v>25</v>
      </c>
      <c r="CJ1002" t="s">
        <v>25</v>
      </c>
      <c r="CK1002" t="s">
        <v>25</v>
      </c>
      <c r="CL1002" t="s">
        <v>25</v>
      </c>
      <c r="CM1002" t="s">
        <v>25</v>
      </c>
      <c r="CN1002" t="s">
        <v>25</v>
      </c>
      <c r="CO1002" t="s">
        <v>25</v>
      </c>
      <c r="CP1002" t="s">
        <v>25</v>
      </c>
      <c r="CQ1002" t="s">
        <v>25</v>
      </c>
      <c r="CR1002" t="s">
        <v>25</v>
      </c>
      <c r="CS1002" t="s">
        <v>25</v>
      </c>
      <c r="CT1002" t="s">
        <v>25</v>
      </c>
      <c r="CU1002" t="s">
        <v>25</v>
      </c>
      <c r="CV1002" t="s">
        <v>25</v>
      </c>
      <c r="CW1002" t="s">
        <v>25</v>
      </c>
      <c r="CX1002" t="s">
        <v>25</v>
      </c>
      <c r="CY1002" t="s">
        <v>25</v>
      </c>
      <c r="CZ1002" t="s">
        <v>25</v>
      </c>
      <c r="DA1002" t="s">
        <v>25</v>
      </c>
      <c r="DB1002" t="s">
        <v>25</v>
      </c>
      <c r="DC1002" t="s">
        <v>25</v>
      </c>
    </row>
    <row r="1003" spans="1:107" x14ac:dyDescent="0.2">
      <c r="A1003" t="s">
        <v>394</v>
      </c>
      <c r="B1003">
        <v>135796754</v>
      </c>
      <c r="C1003" t="s">
        <v>22</v>
      </c>
      <c r="D1003">
        <v>0</v>
      </c>
      <c r="E1003" t="s">
        <v>26</v>
      </c>
      <c r="F1003">
        <v>1</v>
      </c>
      <c r="G1003" t="s">
        <v>24</v>
      </c>
      <c r="H1003">
        <v>1</v>
      </c>
      <c r="I1003" t="s">
        <v>25</v>
      </c>
      <c r="J1003">
        <v>0</v>
      </c>
      <c r="K1003" t="s">
        <v>25</v>
      </c>
      <c r="L1003">
        <v>0</v>
      </c>
      <c r="M1003">
        <v>0.66700000000000004</v>
      </c>
      <c r="N1003" t="s">
        <v>46</v>
      </c>
      <c r="O1003" t="s">
        <v>151</v>
      </c>
      <c r="P1003" t="s">
        <v>3479</v>
      </c>
      <c r="Q1003" t="s">
        <v>2518</v>
      </c>
      <c r="R1003" t="s">
        <v>3981</v>
      </c>
      <c r="S1003" t="s">
        <v>2519</v>
      </c>
      <c r="T1003" t="s">
        <v>3481</v>
      </c>
      <c r="U1003">
        <v>1</v>
      </c>
      <c r="V1003">
        <v>194</v>
      </c>
      <c r="W1003" t="s">
        <v>30</v>
      </c>
      <c r="X1003" t="s">
        <v>4919</v>
      </c>
      <c r="Y1003" t="s">
        <v>4920</v>
      </c>
      <c r="Z1003" t="s">
        <v>4921</v>
      </c>
      <c r="AA1003" t="s">
        <v>4921</v>
      </c>
      <c r="AB1003" t="s">
        <v>4922</v>
      </c>
      <c r="AC1003" t="s">
        <v>4923</v>
      </c>
      <c r="AD1003" t="s">
        <v>25</v>
      </c>
      <c r="AE1003" t="s">
        <v>4920</v>
      </c>
      <c r="AF1003" t="s">
        <v>4903</v>
      </c>
      <c r="AG1003" t="s">
        <v>424</v>
      </c>
      <c r="AH1003" t="s">
        <v>4904</v>
      </c>
      <c r="AI1003" t="s">
        <v>4905</v>
      </c>
      <c r="AJ1003" t="s">
        <v>4906</v>
      </c>
      <c r="AK1003" t="s">
        <v>4907</v>
      </c>
      <c r="AL1003" t="s">
        <v>4908</v>
      </c>
      <c r="AM1003" t="s">
        <v>4909</v>
      </c>
      <c r="AN1003" t="s">
        <v>3615</v>
      </c>
      <c r="AO1003" t="s">
        <v>4910</v>
      </c>
      <c r="AP1003" t="s">
        <v>4911</v>
      </c>
      <c r="AQ1003" t="s">
        <v>4912</v>
      </c>
      <c r="AR1003">
        <v>1</v>
      </c>
      <c r="AS1003">
        <v>4.17</v>
      </c>
      <c r="AT1003">
        <v>40</v>
      </c>
      <c r="AU1003" t="s">
        <v>4913</v>
      </c>
      <c r="AV1003" t="s">
        <v>30</v>
      </c>
      <c r="AW1003" t="s">
        <v>3010</v>
      </c>
      <c r="AX1003" t="s">
        <v>2298</v>
      </c>
      <c r="AY1003" t="s">
        <v>3991</v>
      </c>
      <c r="AZ1003" t="s">
        <v>25</v>
      </c>
      <c r="BA1003" t="s">
        <v>25</v>
      </c>
      <c r="BB1003" t="s">
        <v>25</v>
      </c>
      <c r="BC1003">
        <v>58253</v>
      </c>
      <c r="BD1003" t="s">
        <v>4914</v>
      </c>
      <c r="BE1003" t="s">
        <v>2822</v>
      </c>
      <c r="BF1003" t="s">
        <v>2304</v>
      </c>
      <c r="BG1003" t="s">
        <v>2305</v>
      </c>
      <c r="BH1003">
        <v>3</v>
      </c>
      <c r="BI1003" t="s">
        <v>2576</v>
      </c>
      <c r="BJ1003" t="s">
        <v>46</v>
      </c>
      <c r="BK1003" t="s">
        <v>26</v>
      </c>
      <c r="BL1003" t="s">
        <v>25</v>
      </c>
      <c r="BM1003" t="s">
        <v>25</v>
      </c>
      <c r="BN1003" t="s">
        <v>25</v>
      </c>
      <c r="BO1003" t="s">
        <v>25</v>
      </c>
      <c r="BP1003" t="s">
        <v>25</v>
      </c>
      <c r="BQ1003" t="s">
        <v>25</v>
      </c>
      <c r="BR1003" t="s">
        <v>25</v>
      </c>
      <c r="BS1003" t="s">
        <v>25</v>
      </c>
      <c r="BT1003" t="s">
        <v>25</v>
      </c>
      <c r="BU1003" t="s">
        <v>25</v>
      </c>
      <c r="BV1003" t="s">
        <v>25</v>
      </c>
      <c r="BW1003" t="s">
        <v>25</v>
      </c>
      <c r="BX1003" t="s">
        <v>25</v>
      </c>
      <c r="BY1003" t="s">
        <v>25</v>
      </c>
      <c r="BZ1003" t="s">
        <v>25</v>
      </c>
      <c r="CA1003" t="s">
        <v>25</v>
      </c>
      <c r="CB1003" t="s">
        <v>25</v>
      </c>
      <c r="CC1003" t="s">
        <v>25</v>
      </c>
      <c r="CD1003" t="s">
        <v>25</v>
      </c>
      <c r="CE1003" t="s">
        <v>25</v>
      </c>
      <c r="CF1003" t="s">
        <v>25</v>
      </c>
      <c r="CG1003" t="s">
        <v>25</v>
      </c>
      <c r="CH1003" t="s">
        <v>25</v>
      </c>
      <c r="CI1003" t="s">
        <v>25</v>
      </c>
      <c r="CJ1003" t="s">
        <v>25</v>
      </c>
      <c r="CK1003" t="s">
        <v>25</v>
      </c>
      <c r="CL1003" t="s">
        <v>25</v>
      </c>
      <c r="CM1003" t="s">
        <v>25</v>
      </c>
      <c r="CN1003" t="s">
        <v>25</v>
      </c>
      <c r="CO1003" t="s">
        <v>25</v>
      </c>
      <c r="CP1003" t="s">
        <v>25</v>
      </c>
      <c r="CQ1003" t="s">
        <v>25</v>
      </c>
      <c r="CR1003" t="s">
        <v>25</v>
      </c>
      <c r="CS1003" t="s">
        <v>25</v>
      </c>
      <c r="CT1003" t="s">
        <v>25</v>
      </c>
      <c r="CU1003" t="s">
        <v>25</v>
      </c>
      <c r="CV1003" t="s">
        <v>25</v>
      </c>
      <c r="CW1003" t="s">
        <v>25</v>
      </c>
      <c r="CX1003" t="s">
        <v>25</v>
      </c>
      <c r="CY1003" t="s">
        <v>25</v>
      </c>
      <c r="CZ1003" t="s">
        <v>25</v>
      </c>
      <c r="DA1003" t="s">
        <v>25</v>
      </c>
      <c r="DB1003" t="s">
        <v>25</v>
      </c>
      <c r="DC1003" t="s">
        <v>25</v>
      </c>
    </row>
    <row r="1004" spans="1:107" x14ac:dyDescent="0.2">
      <c r="A1004" t="s">
        <v>394</v>
      </c>
      <c r="B1004">
        <v>135796754</v>
      </c>
      <c r="C1004" t="s">
        <v>22</v>
      </c>
      <c r="D1004">
        <v>0</v>
      </c>
      <c r="E1004" t="s">
        <v>26</v>
      </c>
      <c r="F1004">
        <v>1</v>
      </c>
      <c r="G1004" t="s">
        <v>24</v>
      </c>
      <c r="H1004">
        <v>1</v>
      </c>
      <c r="I1004" t="s">
        <v>25</v>
      </c>
      <c r="J1004">
        <v>0</v>
      </c>
      <c r="K1004" t="s">
        <v>25</v>
      </c>
      <c r="L1004">
        <v>0</v>
      </c>
      <c r="M1004">
        <v>0.66700000000000004</v>
      </c>
      <c r="N1004" t="s">
        <v>46</v>
      </c>
      <c r="O1004" t="s">
        <v>151</v>
      </c>
      <c r="P1004" t="s">
        <v>3479</v>
      </c>
      <c r="Q1004" t="s">
        <v>2518</v>
      </c>
      <c r="R1004" t="s">
        <v>3981</v>
      </c>
      <c r="S1004" t="s">
        <v>2519</v>
      </c>
      <c r="T1004" t="s">
        <v>3481</v>
      </c>
      <c r="U1004">
        <v>1</v>
      </c>
      <c r="V1004">
        <v>245</v>
      </c>
      <c r="W1004" t="s">
        <v>30</v>
      </c>
      <c r="X1004" t="s">
        <v>4924</v>
      </c>
      <c r="Y1004" t="s">
        <v>4925</v>
      </c>
      <c r="Z1004" t="s">
        <v>4899</v>
      </c>
      <c r="AA1004" t="s">
        <v>4900</v>
      </c>
      <c r="AB1004" t="s">
        <v>4926</v>
      </c>
      <c r="AC1004" t="s">
        <v>4927</v>
      </c>
      <c r="AD1004" t="s">
        <v>25</v>
      </c>
      <c r="AE1004" t="s">
        <v>4925</v>
      </c>
      <c r="AF1004" t="s">
        <v>4903</v>
      </c>
      <c r="AG1004" t="s">
        <v>424</v>
      </c>
      <c r="AH1004" t="s">
        <v>4904</v>
      </c>
      <c r="AI1004" t="s">
        <v>4905</v>
      </c>
      <c r="AJ1004" t="s">
        <v>4906</v>
      </c>
      <c r="AK1004" t="s">
        <v>4907</v>
      </c>
      <c r="AL1004" t="s">
        <v>4908</v>
      </c>
      <c r="AM1004" t="s">
        <v>4909</v>
      </c>
      <c r="AN1004" t="s">
        <v>3615</v>
      </c>
      <c r="AO1004" t="s">
        <v>4910</v>
      </c>
      <c r="AP1004" t="s">
        <v>4911</v>
      </c>
      <c r="AQ1004" t="s">
        <v>4912</v>
      </c>
      <c r="AR1004">
        <v>1</v>
      </c>
      <c r="AS1004">
        <v>4.17</v>
      </c>
      <c r="AT1004">
        <v>40</v>
      </c>
      <c r="AU1004" t="s">
        <v>4913</v>
      </c>
      <c r="AV1004" t="s">
        <v>30</v>
      </c>
      <c r="AW1004" t="s">
        <v>3010</v>
      </c>
      <c r="AX1004" t="s">
        <v>2298</v>
      </c>
      <c r="AY1004" t="s">
        <v>3991</v>
      </c>
      <c r="AZ1004" t="s">
        <v>25</v>
      </c>
      <c r="BA1004" t="s">
        <v>25</v>
      </c>
      <c r="BB1004" t="s">
        <v>25</v>
      </c>
      <c r="BC1004">
        <v>58253</v>
      </c>
      <c r="BD1004" t="s">
        <v>4914</v>
      </c>
      <c r="BE1004" t="s">
        <v>2822</v>
      </c>
      <c r="BF1004" t="s">
        <v>2304</v>
      </c>
      <c r="BG1004" t="s">
        <v>2305</v>
      </c>
      <c r="BH1004">
        <v>3</v>
      </c>
      <c r="BI1004" t="s">
        <v>2576</v>
      </c>
      <c r="BJ1004" t="s">
        <v>46</v>
      </c>
      <c r="BK1004" t="s">
        <v>26</v>
      </c>
      <c r="BL1004" t="s">
        <v>25</v>
      </c>
      <c r="BM1004" t="s">
        <v>25</v>
      </c>
      <c r="BN1004" t="s">
        <v>25</v>
      </c>
      <c r="BO1004" t="s">
        <v>25</v>
      </c>
      <c r="BP1004" t="s">
        <v>25</v>
      </c>
      <c r="BQ1004" t="s">
        <v>25</v>
      </c>
      <c r="BR1004" t="s">
        <v>25</v>
      </c>
      <c r="BS1004" t="s">
        <v>25</v>
      </c>
      <c r="BT1004" t="s">
        <v>25</v>
      </c>
      <c r="BU1004" t="s">
        <v>25</v>
      </c>
      <c r="BV1004" t="s">
        <v>25</v>
      </c>
      <c r="BW1004" t="s">
        <v>25</v>
      </c>
      <c r="BX1004" t="s">
        <v>25</v>
      </c>
      <c r="BY1004" t="s">
        <v>25</v>
      </c>
      <c r="BZ1004" t="s">
        <v>25</v>
      </c>
      <c r="CA1004" t="s">
        <v>25</v>
      </c>
      <c r="CB1004" t="s">
        <v>25</v>
      </c>
      <c r="CC1004" t="s">
        <v>25</v>
      </c>
      <c r="CD1004" t="s">
        <v>25</v>
      </c>
      <c r="CE1004" t="s">
        <v>25</v>
      </c>
      <c r="CF1004" t="s">
        <v>25</v>
      </c>
      <c r="CG1004" t="s">
        <v>25</v>
      </c>
      <c r="CH1004" t="s">
        <v>25</v>
      </c>
      <c r="CI1004" t="s">
        <v>25</v>
      </c>
      <c r="CJ1004" t="s">
        <v>25</v>
      </c>
      <c r="CK1004" t="s">
        <v>25</v>
      </c>
      <c r="CL1004" t="s">
        <v>25</v>
      </c>
      <c r="CM1004" t="s">
        <v>25</v>
      </c>
      <c r="CN1004" t="s">
        <v>25</v>
      </c>
      <c r="CO1004" t="s">
        <v>25</v>
      </c>
      <c r="CP1004" t="s">
        <v>25</v>
      </c>
      <c r="CQ1004" t="s">
        <v>25</v>
      </c>
      <c r="CR1004" t="s">
        <v>25</v>
      </c>
      <c r="CS1004" t="s">
        <v>25</v>
      </c>
      <c r="CT1004" t="s">
        <v>25</v>
      </c>
      <c r="CU1004" t="s">
        <v>25</v>
      </c>
      <c r="CV1004" t="s">
        <v>25</v>
      </c>
      <c r="CW1004" t="s">
        <v>25</v>
      </c>
      <c r="CX1004" t="s">
        <v>25</v>
      </c>
      <c r="CY1004" t="s">
        <v>25</v>
      </c>
      <c r="CZ1004" t="s">
        <v>25</v>
      </c>
      <c r="DA1004" t="s">
        <v>25</v>
      </c>
      <c r="DB1004" t="s">
        <v>25</v>
      </c>
      <c r="DC1004" t="s">
        <v>25</v>
      </c>
    </row>
    <row r="1005" spans="1:107" x14ac:dyDescent="0.2">
      <c r="A1005" t="s">
        <v>394</v>
      </c>
      <c r="B1005">
        <v>135796754</v>
      </c>
      <c r="C1005" t="s">
        <v>22</v>
      </c>
      <c r="D1005">
        <v>0</v>
      </c>
      <c r="E1005" t="s">
        <v>26</v>
      </c>
      <c r="F1005">
        <v>1</v>
      </c>
      <c r="G1005" t="s">
        <v>24</v>
      </c>
      <c r="H1005">
        <v>1</v>
      </c>
      <c r="I1005" t="s">
        <v>25</v>
      </c>
      <c r="J1005">
        <v>0</v>
      </c>
      <c r="K1005" t="s">
        <v>25</v>
      </c>
      <c r="L1005">
        <v>0</v>
      </c>
      <c r="M1005">
        <v>0.66700000000000004</v>
      </c>
      <c r="N1005" t="s">
        <v>46</v>
      </c>
      <c r="O1005" t="s">
        <v>151</v>
      </c>
      <c r="P1005" t="s">
        <v>3479</v>
      </c>
      <c r="Q1005" t="s">
        <v>2518</v>
      </c>
      <c r="R1005" t="s">
        <v>3981</v>
      </c>
      <c r="S1005" t="s">
        <v>2519</v>
      </c>
      <c r="T1005" t="s">
        <v>3481</v>
      </c>
      <c r="U1005">
        <v>1</v>
      </c>
      <c r="V1005">
        <v>245</v>
      </c>
      <c r="W1005" t="s">
        <v>30</v>
      </c>
      <c r="X1005" t="s">
        <v>4928</v>
      </c>
      <c r="Y1005" t="s">
        <v>4929</v>
      </c>
      <c r="Z1005" t="s">
        <v>4930</v>
      </c>
      <c r="AA1005" t="s">
        <v>4931</v>
      </c>
      <c r="AB1005" t="s">
        <v>4926</v>
      </c>
      <c r="AC1005" t="s">
        <v>4927</v>
      </c>
      <c r="AD1005" t="s">
        <v>25</v>
      </c>
      <c r="AE1005" t="s">
        <v>4925</v>
      </c>
      <c r="AF1005" t="s">
        <v>4903</v>
      </c>
      <c r="AG1005" t="s">
        <v>424</v>
      </c>
      <c r="AH1005" t="s">
        <v>4904</v>
      </c>
      <c r="AI1005" t="s">
        <v>4905</v>
      </c>
      <c r="AJ1005" t="s">
        <v>4906</v>
      </c>
      <c r="AK1005" t="s">
        <v>4907</v>
      </c>
      <c r="AL1005" t="s">
        <v>4908</v>
      </c>
      <c r="AM1005" t="s">
        <v>4909</v>
      </c>
      <c r="AN1005" t="s">
        <v>3615</v>
      </c>
      <c r="AO1005" t="s">
        <v>4910</v>
      </c>
      <c r="AP1005" t="s">
        <v>4911</v>
      </c>
      <c r="AQ1005" t="s">
        <v>4912</v>
      </c>
      <c r="AR1005">
        <v>1</v>
      </c>
      <c r="AS1005">
        <v>4.17</v>
      </c>
      <c r="AT1005">
        <v>40</v>
      </c>
      <c r="AU1005" t="s">
        <v>4913</v>
      </c>
      <c r="AV1005" t="s">
        <v>30</v>
      </c>
      <c r="AW1005" t="s">
        <v>3010</v>
      </c>
      <c r="AX1005" t="s">
        <v>2298</v>
      </c>
      <c r="AY1005" t="s">
        <v>3991</v>
      </c>
      <c r="AZ1005" t="s">
        <v>25</v>
      </c>
      <c r="BA1005" t="s">
        <v>25</v>
      </c>
      <c r="BB1005" t="s">
        <v>25</v>
      </c>
      <c r="BC1005">
        <v>58253</v>
      </c>
      <c r="BD1005" t="s">
        <v>4914</v>
      </c>
      <c r="BE1005" t="s">
        <v>2822</v>
      </c>
      <c r="BF1005" t="s">
        <v>2304</v>
      </c>
      <c r="BG1005" t="s">
        <v>2305</v>
      </c>
      <c r="BH1005">
        <v>3</v>
      </c>
      <c r="BI1005" t="s">
        <v>2576</v>
      </c>
      <c r="BJ1005" t="s">
        <v>46</v>
      </c>
      <c r="BK1005" t="s">
        <v>26</v>
      </c>
      <c r="BL1005" t="s">
        <v>25</v>
      </c>
      <c r="BM1005" t="s">
        <v>25</v>
      </c>
      <c r="BN1005" t="s">
        <v>25</v>
      </c>
      <c r="BO1005" t="s">
        <v>25</v>
      </c>
      <c r="BP1005" t="s">
        <v>25</v>
      </c>
      <c r="BQ1005" t="s">
        <v>25</v>
      </c>
      <c r="BR1005" t="s">
        <v>25</v>
      </c>
      <c r="BS1005" t="s">
        <v>25</v>
      </c>
      <c r="BT1005" t="s">
        <v>25</v>
      </c>
      <c r="BU1005" t="s">
        <v>25</v>
      </c>
      <c r="BV1005" t="s">
        <v>25</v>
      </c>
      <c r="BW1005" t="s">
        <v>25</v>
      </c>
      <c r="BX1005" t="s">
        <v>25</v>
      </c>
      <c r="BY1005" t="s">
        <v>25</v>
      </c>
      <c r="BZ1005" t="s">
        <v>25</v>
      </c>
      <c r="CA1005" t="s">
        <v>25</v>
      </c>
      <c r="CB1005" t="s">
        <v>25</v>
      </c>
      <c r="CC1005" t="s">
        <v>25</v>
      </c>
      <c r="CD1005" t="s">
        <v>25</v>
      </c>
      <c r="CE1005" t="s">
        <v>25</v>
      </c>
      <c r="CF1005" t="s">
        <v>25</v>
      </c>
      <c r="CG1005" t="s">
        <v>25</v>
      </c>
      <c r="CH1005" t="s">
        <v>25</v>
      </c>
      <c r="CI1005" t="s">
        <v>25</v>
      </c>
      <c r="CJ1005" t="s">
        <v>25</v>
      </c>
      <c r="CK1005" t="s">
        <v>25</v>
      </c>
      <c r="CL1005" t="s">
        <v>25</v>
      </c>
      <c r="CM1005" t="s">
        <v>25</v>
      </c>
      <c r="CN1005" t="s">
        <v>25</v>
      </c>
      <c r="CO1005" t="s">
        <v>25</v>
      </c>
      <c r="CP1005" t="s">
        <v>25</v>
      </c>
      <c r="CQ1005" t="s">
        <v>25</v>
      </c>
      <c r="CR1005" t="s">
        <v>25</v>
      </c>
      <c r="CS1005" t="s">
        <v>25</v>
      </c>
      <c r="CT1005" t="s">
        <v>25</v>
      </c>
      <c r="CU1005" t="s">
        <v>25</v>
      </c>
      <c r="CV1005" t="s">
        <v>25</v>
      </c>
      <c r="CW1005" t="s">
        <v>25</v>
      </c>
      <c r="CX1005" t="s">
        <v>25</v>
      </c>
      <c r="CY1005" t="s">
        <v>25</v>
      </c>
      <c r="CZ1005" t="s">
        <v>25</v>
      </c>
      <c r="DA1005" t="s">
        <v>25</v>
      </c>
      <c r="DB1005" t="s">
        <v>25</v>
      </c>
      <c r="DC1005" t="s">
        <v>25</v>
      </c>
    </row>
    <row r="1006" spans="1:107" x14ac:dyDescent="0.2">
      <c r="A1006" t="s">
        <v>405</v>
      </c>
      <c r="B1006">
        <v>70443101</v>
      </c>
      <c r="C1006" t="s">
        <v>22</v>
      </c>
      <c r="D1006">
        <v>0</v>
      </c>
      <c r="E1006" t="s">
        <v>23</v>
      </c>
      <c r="F1006">
        <v>1</v>
      </c>
      <c r="G1006" t="s">
        <v>24</v>
      </c>
      <c r="H1006">
        <v>1</v>
      </c>
      <c r="I1006" t="s">
        <v>25</v>
      </c>
      <c r="J1006">
        <v>0</v>
      </c>
      <c r="K1006" t="s">
        <v>25</v>
      </c>
      <c r="L1006">
        <v>0</v>
      </c>
      <c r="M1006">
        <v>0.66700000000000004</v>
      </c>
      <c r="N1006" t="s">
        <v>83</v>
      </c>
      <c r="O1006" t="s">
        <v>95</v>
      </c>
      <c r="P1006" t="s">
        <v>25</v>
      </c>
      <c r="Q1006" t="s">
        <v>25</v>
      </c>
      <c r="R1006" t="s">
        <v>25</v>
      </c>
      <c r="S1006" t="s">
        <v>25</v>
      </c>
      <c r="T1006" t="s">
        <v>25</v>
      </c>
      <c r="U1006" t="s">
        <v>25</v>
      </c>
      <c r="V1006" t="s">
        <v>25</v>
      </c>
      <c r="W1006" t="s">
        <v>30</v>
      </c>
      <c r="X1006" t="s">
        <v>4932</v>
      </c>
      <c r="Y1006" t="s">
        <v>4933</v>
      </c>
      <c r="Z1006" t="s">
        <v>25</v>
      </c>
      <c r="AA1006" t="s">
        <v>25</v>
      </c>
      <c r="AB1006" t="s">
        <v>25</v>
      </c>
      <c r="AC1006" t="s">
        <v>4934</v>
      </c>
      <c r="AD1006" t="s">
        <v>25</v>
      </c>
      <c r="AE1006" t="s">
        <v>4933</v>
      </c>
      <c r="AF1006" t="s">
        <v>4935</v>
      </c>
      <c r="AG1006" t="s">
        <v>425</v>
      </c>
      <c r="AH1006" t="s">
        <v>4936</v>
      </c>
      <c r="AI1006">
        <v>165212</v>
      </c>
      <c r="AJ1006" t="s">
        <v>30</v>
      </c>
      <c r="AK1006" t="s">
        <v>2693</v>
      </c>
      <c r="AL1006" t="s">
        <v>2694</v>
      </c>
      <c r="AM1006" t="s">
        <v>2891</v>
      </c>
      <c r="AN1006">
        <v>1</v>
      </c>
      <c r="AO1006" t="s">
        <v>2306</v>
      </c>
      <c r="AP1006">
        <v>70242172</v>
      </c>
      <c r="AQ1006">
        <v>70902832</v>
      </c>
      <c r="AR1006">
        <v>1</v>
      </c>
      <c r="AS1006">
        <v>2.38</v>
      </c>
      <c r="AT1006">
        <v>14.1</v>
      </c>
      <c r="AU1006" t="s">
        <v>25</v>
      </c>
      <c r="AV1006" t="s">
        <v>25</v>
      </c>
      <c r="AW1006" t="s">
        <v>25</v>
      </c>
      <c r="AX1006" t="s">
        <v>25</v>
      </c>
      <c r="AY1006" t="s">
        <v>25</v>
      </c>
      <c r="AZ1006" t="s">
        <v>25</v>
      </c>
      <c r="BA1006" t="s">
        <v>25</v>
      </c>
      <c r="BB1006" t="s">
        <v>25</v>
      </c>
      <c r="BC1006">
        <v>378608</v>
      </c>
      <c r="BD1006" t="s">
        <v>2302</v>
      </c>
      <c r="BE1006" t="s">
        <v>4376</v>
      </c>
      <c r="BF1006" t="s">
        <v>2304</v>
      </c>
      <c r="BG1006" t="s">
        <v>2305</v>
      </c>
      <c r="BH1006">
        <v>1</v>
      </c>
      <c r="BI1006" t="s">
        <v>2556</v>
      </c>
      <c r="BJ1006" t="s">
        <v>83</v>
      </c>
      <c r="BK1006" t="s">
        <v>23</v>
      </c>
      <c r="BL1006" t="s">
        <v>23</v>
      </c>
      <c r="BM1006" t="s">
        <v>25</v>
      </c>
      <c r="BN1006">
        <v>1.4064000000000001E-4</v>
      </c>
      <c r="BO1006">
        <v>21331</v>
      </c>
      <c r="BP1006">
        <v>5806</v>
      </c>
      <c r="BQ1006">
        <v>614</v>
      </c>
      <c r="BR1006">
        <v>184</v>
      </c>
      <c r="BS1006">
        <v>1003</v>
      </c>
      <c r="BT1006">
        <v>2643</v>
      </c>
      <c r="BU1006">
        <v>10367</v>
      </c>
      <c r="BV1006">
        <v>714</v>
      </c>
      <c r="BW1006">
        <v>7503</v>
      </c>
      <c r="BX1006">
        <v>13828</v>
      </c>
      <c r="BY1006">
        <v>1.7223600000000001E-4</v>
      </c>
      <c r="BZ1006">
        <v>0</v>
      </c>
      <c r="CA1006">
        <v>0</v>
      </c>
      <c r="CB1006">
        <v>0</v>
      </c>
      <c r="CC1006">
        <v>0</v>
      </c>
      <c r="CD1006">
        <v>1.9291999999999999E-4</v>
      </c>
      <c r="CE1006">
        <v>0</v>
      </c>
      <c r="CF1006">
        <v>2.6656E-4</v>
      </c>
      <c r="CG1006" s="36">
        <v>7.2317000000000006E-5</v>
      </c>
      <c r="CH1006" t="s">
        <v>25</v>
      </c>
      <c r="CI1006" t="s">
        <v>25</v>
      </c>
      <c r="CJ1006" t="s">
        <v>25</v>
      </c>
      <c r="CK1006" t="s">
        <v>25</v>
      </c>
      <c r="CL1006" t="s">
        <v>25</v>
      </c>
      <c r="CM1006" t="s">
        <v>25</v>
      </c>
      <c r="CN1006" t="s">
        <v>25</v>
      </c>
      <c r="CO1006" t="s">
        <v>25</v>
      </c>
      <c r="CP1006" t="s">
        <v>25</v>
      </c>
      <c r="CQ1006" t="s">
        <v>25</v>
      </c>
      <c r="CR1006" t="s">
        <v>25</v>
      </c>
      <c r="CS1006" t="s">
        <v>25</v>
      </c>
      <c r="CT1006" t="s">
        <v>25</v>
      </c>
      <c r="CU1006" t="s">
        <v>25</v>
      </c>
      <c r="CV1006" t="s">
        <v>25</v>
      </c>
      <c r="CW1006" t="s">
        <v>25</v>
      </c>
      <c r="CX1006" t="s">
        <v>25</v>
      </c>
      <c r="CY1006" t="s">
        <v>25</v>
      </c>
      <c r="CZ1006" t="s">
        <v>25</v>
      </c>
      <c r="DA1006" t="s">
        <v>25</v>
      </c>
      <c r="DB1006" t="s">
        <v>25</v>
      </c>
      <c r="DC1006" t="s">
        <v>25</v>
      </c>
    </row>
    <row r="1007" spans="1:107" x14ac:dyDescent="0.2">
      <c r="A1007" t="s">
        <v>405</v>
      </c>
      <c r="B1007">
        <v>70443101</v>
      </c>
      <c r="C1007" t="s">
        <v>22</v>
      </c>
      <c r="D1007">
        <v>0</v>
      </c>
      <c r="E1007" t="s">
        <v>23</v>
      </c>
      <c r="F1007">
        <v>1</v>
      </c>
      <c r="G1007" t="s">
        <v>24</v>
      </c>
      <c r="H1007">
        <v>1</v>
      </c>
      <c r="I1007" t="s">
        <v>25</v>
      </c>
      <c r="J1007">
        <v>0</v>
      </c>
      <c r="K1007" t="s">
        <v>25</v>
      </c>
      <c r="L1007">
        <v>0</v>
      </c>
      <c r="M1007">
        <v>0.66700000000000004</v>
      </c>
      <c r="N1007" t="s">
        <v>83</v>
      </c>
      <c r="O1007" t="s">
        <v>95</v>
      </c>
      <c r="P1007" t="s">
        <v>25</v>
      </c>
      <c r="Q1007" t="s">
        <v>25</v>
      </c>
      <c r="R1007" t="s">
        <v>25</v>
      </c>
      <c r="S1007" t="s">
        <v>25</v>
      </c>
      <c r="T1007" t="s">
        <v>25</v>
      </c>
      <c r="U1007" t="s">
        <v>25</v>
      </c>
      <c r="V1007" t="s">
        <v>25</v>
      </c>
      <c r="W1007" t="s">
        <v>2411</v>
      </c>
      <c r="X1007" t="s">
        <v>4937</v>
      </c>
      <c r="Y1007" t="s">
        <v>4938</v>
      </c>
      <c r="Z1007" t="s">
        <v>4939</v>
      </c>
      <c r="AA1007" t="s">
        <v>4940</v>
      </c>
      <c r="AB1007" t="s">
        <v>4941</v>
      </c>
      <c r="AC1007" t="s">
        <v>4942</v>
      </c>
      <c r="AD1007" t="s">
        <v>25</v>
      </c>
      <c r="AE1007" t="s">
        <v>4938</v>
      </c>
      <c r="AF1007" t="s">
        <v>4943</v>
      </c>
      <c r="AG1007" t="s">
        <v>425</v>
      </c>
      <c r="AH1007" t="s">
        <v>4936</v>
      </c>
      <c r="AI1007">
        <v>165212</v>
      </c>
      <c r="AJ1007" t="s">
        <v>30</v>
      </c>
      <c r="AK1007" t="s">
        <v>2693</v>
      </c>
      <c r="AL1007" t="s">
        <v>2694</v>
      </c>
      <c r="AM1007" t="s">
        <v>2891</v>
      </c>
      <c r="AN1007">
        <v>1</v>
      </c>
      <c r="AO1007" t="s">
        <v>2306</v>
      </c>
      <c r="AP1007">
        <v>70242172</v>
      </c>
      <c r="AQ1007">
        <v>70902832</v>
      </c>
      <c r="AR1007">
        <v>1</v>
      </c>
      <c r="AS1007">
        <v>2.38</v>
      </c>
      <c r="AT1007">
        <v>14.1</v>
      </c>
      <c r="AU1007" t="s">
        <v>25</v>
      </c>
      <c r="AV1007" t="s">
        <v>25</v>
      </c>
      <c r="AW1007" t="s">
        <v>25</v>
      </c>
      <c r="AX1007" t="s">
        <v>25</v>
      </c>
      <c r="AY1007" t="s">
        <v>25</v>
      </c>
      <c r="AZ1007" t="s">
        <v>25</v>
      </c>
      <c r="BA1007" t="s">
        <v>25</v>
      </c>
      <c r="BB1007" t="s">
        <v>25</v>
      </c>
      <c r="BC1007">
        <v>378608</v>
      </c>
      <c r="BD1007" t="s">
        <v>2302</v>
      </c>
      <c r="BE1007" t="s">
        <v>4376</v>
      </c>
      <c r="BF1007" t="s">
        <v>2304</v>
      </c>
      <c r="BG1007" t="s">
        <v>2305</v>
      </c>
      <c r="BH1007">
        <v>1</v>
      </c>
      <c r="BI1007" t="s">
        <v>2556</v>
      </c>
      <c r="BJ1007" t="s">
        <v>83</v>
      </c>
      <c r="BK1007" t="s">
        <v>23</v>
      </c>
      <c r="BL1007" t="s">
        <v>23</v>
      </c>
      <c r="BM1007" t="s">
        <v>25</v>
      </c>
      <c r="BN1007">
        <v>1.4064000000000001E-4</v>
      </c>
      <c r="BO1007">
        <v>21331</v>
      </c>
      <c r="BP1007">
        <v>5806</v>
      </c>
      <c r="BQ1007">
        <v>614</v>
      </c>
      <c r="BR1007">
        <v>184</v>
      </c>
      <c r="BS1007">
        <v>1003</v>
      </c>
      <c r="BT1007">
        <v>2643</v>
      </c>
      <c r="BU1007">
        <v>10367</v>
      </c>
      <c r="BV1007">
        <v>714</v>
      </c>
      <c r="BW1007">
        <v>7503</v>
      </c>
      <c r="BX1007">
        <v>13828</v>
      </c>
      <c r="BY1007">
        <v>1.7223600000000001E-4</v>
      </c>
      <c r="BZ1007">
        <v>0</v>
      </c>
      <c r="CA1007">
        <v>0</v>
      </c>
      <c r="CB1007">
        <v>0</v>
      </c>
      <c r="CC1007">
        <v>0</v>
      </c>
      <c r="CD1007">
        <v>1.9291999999999999E-4</v>
      </c>
      <c r="CE1007">
        <v>0</v>
      </c>
      <c r="CF1007">
        <v>2.6656E-4</v>
      </c>
      <c r="CG1007" s="36">
        <v>7.2317000000000006E-5</v>
      </c>
      <c r="CH1007" t="s">
        <v>25</v>
      </c>
      <c r="CI1007" t="s">
        <v>25</v>
      </c>
      <c r="CJ1007" t="s">
        <v>25</v>
      </c>
      <c r="CK1007" t="s">
        <v>25</v>
      </c>
      <c r="CL1007" t="s">
        <v>25</v>
      </c>
      <c r="CM1007" t="s">
        <v>25</v>
      </c>
      <c r="CN1007" t="s">
        <v>25</v>
      </c>
      <c r="CO1007" t="s">
        <v>25</v>
      </c>
      <c r="CP1007" t="s">
        <v>25</v>
      </c>
      <c r="CQ1007" t="s">
        <v>25</v>
      </c>
      <c r="CR1007" t="s">
        <v>25</v>
      </c>
      <c r="CS1007" t="s">
        <v>25</v>
      </c>
      <c r="CT1007" t="s">
        <v>25</v>
      </c>
      <c r="CU1007" t="s">
        <v>25</v>
      </c>
      <c r="CV1007" t="s">
        <v>25</v>
      </c>
      <c r="CW1007" t="s">
        <v>25</v>
      </c>
      <c r="CX1007" t="s">
        <v>25</v>
      </c>
      <c r="CY1007" t="s">
        <v>25</v>
      </c>
      <c r="CZ1007" t="s">
        <v>25</v>
      </c>
      <c r="DA1007" t="s">
        <v>25</v>
      </c>
      <c r="DB1007" t="s">
        <v>25</v>
      </c>
      <c r="DC1007" t="s">
        <v>25</v>
      </c>
    </row>
    <row r="1008" spans="1:107" x14ac:dyDescent="0.2">
      <c r="A1008" t="s">
        <v>405</v>
      </c>
      <c r="B1008">
        <v>70443101</v>
      </c>
      <c r="C1008" t="s">
        <v>22</v>
      </c>
      <c r="D1008">
        <v>0</v>
      </c>
      <c r="E1008" t="s">
        <v>23</v>
      </c>
      <c r="F1008">
        <v>1</v>
      </c>
      <c r="G1008" t="s">
        <v>24</v>
      </c>
      <c r="H1008">
        <v>1</v>
      </c>
      <c r="I1008" t="s">
        <v>25</v>
      </c>
      <c r="J1008">
        <v>0</v>
      </c>
      <c r="K1008" t="s">
        <v>25</v>
      </c>
      <c r="L1008">
        <v>0</v>
      </c>
      <c r="M1008">
        <v>0.66700000000000004</v>
      </c>
      <c r="N1008" t="s">
        <v>83</v>
      </c>
      <c r="O1008" t="s">
        <v>95</v>
      </c>
      <c r="P1008" t="s">
        <v>25</v>
      </c>
      <c r="Q1008" t="s">
        <v>25</v>
      </c>
      <c r="R1008" t="s">
        <v>25</v>
      </c>
      <c r="S1008" t="s">
        <v>25</v>
      </c>
      <c r="T1008" t="s">
        <v>25</v>
      </c>
      <c r="U1008" t="s">
        <v>25</v>
      </c>
      <c r="V1008" t="s">
        <v>25</v>
      </c>
      <c r="W1008" t="s">
        <v>2411</v>
      </c>
      <c r="X1008" t="s">
        <v>4944</v>
      </c>
      <c r="Y1008" t="s">
        <v>4945</v>
      </c>
      <c r="Z1008" t="s">
        <v>4939</v>
      </c>
      <c r="AA1008" t="s">
        <v>4940</v>
      </c>
      <c r="AB1008" t="s">
        <v>4941</v>
      </c>
      <c r="AC1008" t="s">
        <v>4942</v>
      </c>
      <c r="AD1008" t="s">
        <v>25</v>
      </c>
      <c r="AE1008" t="s">
        <v>4938</v>
      </c>
      <c r="AF1008" t="s">
        <v>4943</v>
      </c>
      <c r="AG1008" t="s">
        <v>425</v>
      </c>
      <c r="AH1008" t="s">
        <v>4936</v>
      </c>
      <c r="AI1008">
        <v>165212</v>
      </c>
      <c r="AJ1008" t="s">
        <v>30</v>
      </c>
      <c r="AK1008" t="s">
        <v>2693</v>
      </c>
      <c r="AL1008" t="s">
        <v>2694</v>
      </c>
      <c r="AM1008" t="s">
        <v>2891</v>
      </c>
      <c r="AN1008">
        <v>1</v>
      </c>
      <c r="AO1008" t="s">
        <v>2306</v>
      </c>
      <c r="AP1008">
        <v>70242172</v>
      </c>
      <c r="AQ1008">
        <v>70902832</v>
      </c>
      <c r="AR1008">
        <v>1</v>
      </c>
      <c r="AS1008">
        <v>2.38</v>
      </c>
      <c r="AT1008">
        <v>14.1</v>
      </c>
      <c r="AU1008" t="s">
        <v>25</v>
      </c>
      <c r="AV1008" t="s">
        <v>25</v>
      </c>
      <c r="AW1008" t="s">
        <v>25</v>
      </c>
      <c r="AX1008" t="s">
        <v>25</v>
      </c>
      <c r="AY1008" t="s">
        <v>25</v>
      </c>
      <c r="AZ1008" t="s">
        <v>25</v>
      </c>
      <c r="BA1008" t="s">
        <v>25</v>
      </c>
      <c r="BB1008" t="s">
        <v>25</v>
      </c>
      <c r="BC1008">
        <v>378608</v>
      </c>
      <c r="BD1008" t="s">
        <v>2302</v>
      </c>
      <c r="BE1008" t="s">
        <v>4376</v>
      </c>
      <c r="BF1008" t="s">
        <v>2304</v>
      </c>
      <c r="BG1008" t="s">
        <v>2305</v>
      </c>
      <c r="BH1008">
        <v>1</v>
      </c>
      <c r="BI1008" t="s">
        <v>2556</v>
      </c>
      <c r="BJ1008" t="s">
        <v>83</v>
      </c>
      <c r="BK1008" t="s">
        <v>23</v>
      </c>
      <c r="BL1008" t="s">
        <v>23</v>
      </c>
      <c r="BM1008" t="s">
        <v>25</v>
      </c>
      <c r="BN1008">
        <v>1.4064000000000001E-4</v>
      </c>
      <c r="BO1008">
        <v>21331</v>
      </c>
      <c r="BP1008">
        <v>5806</v>
      </c>
      <c r="BQ1008">
        <v>614</v>
      </c>
      <c r="BR1008">
        <v>184</v>
      </c>
      <c r="BS1008">
        <v>1003</v>
      </c>
      <c r="BT1008">
        <v>2643</v>
      </c>
      <c r="BU1008">
        <v>10367</v>
      </c>
      <c r="BV1008">
        <v>714</v>
      </c>
      <c r="BW1008">
        <v>7503</v>
      </c>
      <c r="BX1008">
        <v>13828</v>
      </c>
      <c r="BY1008">
        <v>1.7223600000000001E-4</v>
      </c>
      <c r="BZ1008">
        <v>0</v>
      </c>
      <c r="CA1008">
        <v>0</v>
      </c>
      <c r="CB1008">
        <v>0</v>
      </c>
      <c r="CC1008">
        <v>0</v>
      </c>
      <c r="CD1008">
        <v>1.9291999999999999E-4</v>
      </c>
      <c r="CE1008">
        <v>0</v>
      </c>
      <c r="CF1008">
        <v>2.6656E-4</v>
      </c>
      <c r="CG1008" s="36">
        <v>7.2317000000000006E-5</v>
      </c>
      <c r="CH1008" t="s">
        <v>25</v>
      </c>
      <c r="CI1008" t="s">
        <v>25</v>
      </c>
      <c r="CJ1008" t="s">
        <v>25</v>
      </c>
      <c r="CK1008" t="s">
        <v>25</v>
      </c>
      <c r="CL1008" t="s">
        <v>25</v>
      </c>
      <c r="CM1008" t="s">
        <v>25</v>
      </c>
      <c r="CN1008" t="s">
        <v>25</v>
      </c>
      <c r="CO1008" t="s">
        <v>25</v>
      </c>
      <c r="CP1008" t="s">
        <v>25</v>
      </c>
      <c r="CQ1008" t="s">
        <v>25</v>
      </c>
      <c r="CR1008" t="s">
        <v>25</v>
      </c>
      <c r="CS1008" t="s">
        <v>25</v>
      </c>
      <c r="CT1008" t="s">
        <v>25</v>
      </c>
      <c r="CU1008" t="s">
        <v>25</v>
      </c>
      <c r="CV1008" t="s">
        <v>25</v>
      </c>
      <c r="CW1008" t="s">
        <v>25</v>
      </c>
      <c r="CX1008" t="s">
        <v>25</v>
      </c>
      <c r="CY1008" t="s">
        <v>25</v>
      </c>
      <c r="CZ1008" t="s">
        <v>25</v>
      </c>
      <c r="DA1008" t="s">
        <v>25</v>
      </c>
      <c r="DB1008" t="s">
        <v>25</v>
      </c>
      <c r="DC1008" t="s">
        <v>25</v>
      </c>
    </row>
    <row r="1009" spans="1:107" x14ac:dyDescent="0.2">
      <c r="A1009" t="s">
        <v>405</v>
      </c>
      <c r="B1009">
        <v>70443101</v>
      </c>
      <c r="C1009" t="s">
        <v>22</v>
      </c>
      <c r="D1009">
        <v>0</v>
      </c>
      <c r="E1009" t="s">
        <v>23</v>
      </c>
      <c r="F1009">
        <v>1</v>
      </c>
      <c r="G1009" t="s">
        <v>24</v>
      </c>
      <c r="H1009">
        <v>1</v>
      </c>
      <c r="I1009" t="s">
        <v>25</v>
      </c>
      <c r="J1009">
        <v>0</v>
      </c>
      <c r="K1009" t="s">
        <v>25</v>
      </c>
      <c r="L1009">
        <v>0</v>
      </c>
      <c r="M1009">
        <v>0.66700000000000004</v>
      </c>
      <c r="N1009" t="s">
        <v>83</v>
      </c>
      <c r="O1009" t="s">
        <v>2583</v>
      </c>
      <c r="P1009" t="s">
        <v>25</v>
      </c>
      <c r="Q1009" t="s">
        <v>25</v>
      </c>
      <c r="R1009" t="s">
        <v>25</v>
      </c>
      <c r="S1009" t="s">
        <v>25</v>
      </c>
      <c r="T1009" t="s">
        <v>25</v>
      </c>
      <c r="U1009" t="s">
        <v>25</v>
      </c>
      <c r="V1009" t="s">
        <v>25</v>
      </c>
      <c r="W1009" t="s">
        <v>2411</v>
      </c>
      <c r="X1009" t="s">
        <v>4946</v>
      </c>
      <c r="Y1009" t="s">
        <v>4947</v>
      </c>
      <c r="Z1009" t="s">
        <v>4939</v>
      </c>
      <c r="AA1009" t="s">
        <v>4940</v>
      </c>
      <c r="AB1009" t="s">
        <v>4941</v>
      </c>
      <c r="AC1009" t="s">
        <v>4948</v>
      </c>
      <c r="AD1009" t="s">
        <v>25</v>
      </c>
      <c r="AE1009" t="s">
        <v>4947</v>
      </c>
      <c r="AF1009" t="s">
        <v>4943</v>
      </c>
      <c r="AG1009" t="s">
        <v>425</v>
      </c>
      <c r="AH1009" t="s">
        <v>4936</v>
      </c>
      <c r="AI1009">
        <v>165212</v>
      </c>
      <c r="AJ1009" t="s">
        <v>30</v>
      </c>
      <c r="AK1009" t="s">
        <v>2693</v>
      </c>
      <c r="AL1009" t="s">
        <v>2694</v>
      </c>
      <c r="AM1009" t="s">
        <v>2891</v>
      </c>
      <c r="AN1009">
        <v>1</v>
      </c>
      <c r="AO1009" t="s">
        <v>2306</v>
      </c>
      <c r="AP1009">
        <v>70242172</v>
      </c>
      <c r="AQ1009">
        <v>70902832</v>
      </c>
      <c r="AR1009">
        <v>1</v>
      </c>
      <c r="AS1009">
        <v>2.38</v>
      </c>
      <c r="AT1009">
        <v>14.1</v>
      </c>
      <c r="AU1009" t="s">
        <v>25</v>
      </c>
      <c r="AV1009" t="s">
        <v>25</v>
      </c>
      <c r="AW1009" t="s">
        <v>25</v>
      </c>
      <c r="AX1009" t="s">
        <v>25</v>
      </c>
      <c r="AY1009" t="s">
        <v>25</v>
      </c>
      <c r="AZ1009" t="s">
        <v>25</v>
      </c>
      <c r="BA1009" t="s">
        <v>25</v>
      </c>
      <c r="BB1009" t="s">
        <v>25</v>
      </c>
      <c r="BC1009">
        <v>378608</v>
      </c>
      <c r="BD1009" t="s">
        <v>2302</v>
      </c>
      <c r="BE1009" t="s">
        <v>4376</v>
      </c>
      <c r="BF1009" t="s">
        <v>2304</v>
      </c>
      <c r="BG1009" t="s">
        <v>2305</v>
      </c>
      <c r="BH1009">
        <v>1</v>
      </c>
      <c r="BI1009" t="s">
        <v>2556</v>
      </c>
      <c r="BJ1009" t="s">
        <v>83</v>
      </c>
      <c r="BK1009" t="s">
        <v>23</v>
      </c>
      <c r="BL1009" t="s">
        <v>23</v>
      </c>
      <c r="BM1009" t="s">
        <v>25</v>
      </c>
      <c r="BN1009">
        <v>1.4064000000000001E-4</v>
      </c>
      <c r="BO1009">
        <v>21331</v>
      </c>
      <c r="BP1009">
        <v>5806</v>
      </c>
      <c r="BQ1009">
        <v>614</v>
      </c>
      <c r="BR1009">
        <v>184</v>
      </c>
      <c r="BS1009">
        <v>1003</v>
      </c>
      <c r="BT1009">
        <v>2643</v>
      </c>
      <c r="BU1009">
        <v>10367</v>
      </c>
      <c r="BV1009">
        <v>714</v>
      </c>
      <c r="BW1009">
        <v>7503</v>
      </c>
      <c r="BX1009">
        <v>13828</v>
      </c>
      <c r="BY1009">
        <v>1.7223600000000001E-4</v>
      </c>
      <c r="BZ1009">
        <v>0</v>
      </c>
      <c r="CA1009">
        <v>0</v>
      </c>
      <c r="CB1009">
        <v>0</v>
      </c>
      <c r="CC1009">
        <v>0</v>
      </c>
      <c r="CD1009">
        <v>1.9291999999999999E-4</v>
      </c>
      <c r="CE1009">
        <v>0</v>
      </c>
      <c r="CF1009">
        <v>2.6656E-4</v>
      </c>
      <c r="CG1009" s="36">
        <v>7.2317000000000006E-5</v>
      </c>
      <c r="CH1009" t="s">
        <v>25</v>
      </c>
      <c r="CI1009" t="s">
        <v>25</v>
      </c>
      <c r="CJ1009" t="s">
        <v>25</v>
      </c>
      <c r="CK1009" t="s">
        <v>25</v>
      </c>
      <c r="CL1009" t="s">
        <v>25</v>
      </c>
      <c r="CM1009" t="s">
        <v>25</v>
      </c>
      <c r="CN1009" t="s">
        <v>25</v>
      </c>
      <c r="CO1009" t="s">
        <v>25</v>
      </c>
      <c r="CP1009" t="s">
        <v>25</v>
      </c>
      <c r="CQ1009" t="s">
        <v>25</v>
      </c>
      <c r="CR1009" t="s">
        <v>25</v>
      </c>
      <c r="CS1009" t="s">
        <v>25</v>
      </c>
      <c r="CT1009" t="s">
        <v>25</v>
      </c>
      <c r="CU1009" t="s">
        <v>25</v>
      </c>
      <c r="CV1009" t="s">
        <v>25</v>
      </c>
      <c r="CW1009" t="s">
        <v>25</v>
      </c>
      <c r="CX1009" t="s">
        <v>25</v>
      </c>
      <c r="CY1009" t="s">
        <v>25</v>
      </c>
      <c r="CZ1009" t="s">
        <v>25</v>
      </c>
      <c r="DA1009" t="s">
        <v>25</v>
      </c>
      <c r="DB1009" t="s">
        <v>25</v>
      </c>
      <c r="DC1009"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8"/>
  <sheetViews>
    <sheetView workbookViewId="0">
      <selection activeCell="V112" sqref="V112"/>
    </sheetView>
  </sheetViews>
  <sheetFormatPr baseColWidth="10" defaultRowHeight="16" x14ac:dyDescent="0.2"/>
  <cols>
    <col min="2" max="2" width="19.83203125" customWidth="1"/>
    <col min="7" max="7" width="34.83203125" customWidth="1"/>
  </cols>
  <sheetData>
    <row r="1" spans="1:1" x14ac:dyDescent="0.2">
      <c r="A1" t="s">
        <v>966</v>
      </c>
    </row>
    <row r="2" spans="1:1" x14ac:dyDescent="0.2">
      <c r="A2" t="s">
        <v>967</v>
      </c>
    </row>
    <row r="3" spans="1:1" x14ac:dyDescent="0.2">
      <c r="A3" t="s">
        <v>968</v>
      </c>
    </row>
    <row r="4" spans="1:1" x14ac:dyDescent="0.2">
      <c r="A4" t="s">
        <v>969</v>
      </c>
    </row>
    <row r="5" spans="1:1" x14ac:dyDescent="0.2">
      <c r="A5" t="s">
        <v>970</v>
      </c>
    </row>
    <row r="6" spans="1:1" x14ac:dyDescent="0.2">
      <c r="A6" t="s">
        <v>971</v>
      </c>
    </row>
    <row r="7" spans="1:1" x14ac:dyDescent="0.2">
      <c r="A7" t="s">
        <v>972</v>
      </c>
    </row>
    <row r="8" spans="1:1" x14ac:dyDescent="0.2">
      <c r="A8" t="s">
        <v>973</v>
      </c>
    </row>
    <row r="9" spans="1:1" x14ac:dyDescent="0.2">
      <c r="A9" t="s">
        <v>974</v>
      </c>
    </row>
    <row r="10" spans="1:1" x14ac:dyDescent="0.2">
      <c r="A10" t="s">
        <v>975</v>
      </c>
    </row>
    <row r="11" spans="1:1" x14ac:dyDescent="0.2">
      <c r="A11" t="s">
        <v>976</v>
      </c>
    </row>
    <row r="12" spans="1:1" x14ac:dyDescent="0.2">
      <c r="A12" t="s">
        <v>977</v>
      </c>
    </row>
    <row r="13" spans="1:1" x14ac:dyDescent="0.2">
      <c r="A13" t="s">
        <v>978</v>
      </c>
    </row>
    <row r="14" spans="1:1" x14ac:dyDescent="0.2">
      <c r="A14" t="s">
        <v>979</v>
      </c>
    </row>
    <row r="15" spans="1:1" x14ac:dyDescent="0.2">
      <c r="A15" t="s">
        <v>980</v>
      </c>
    </row>
    <row r="16" spans="1:1" x14ac:dyDescent="0.2">
      <c r="A16" t="s">
        <v>981</v>
      </c>
    </row>
    <row r="17" spans="1:1" x14ac:dyDescent="0.2">
      <c r="A17" t="s">
        <v>982</v>
      </c>
    </row>
    <row r="18" spans="1:1" x14ac:dyDescent="0.2">
      <c r="A18" t="s">
        <v>983</v>
      </c>
    </row>
    <row r="19" spans="1:1" x14ac:dyDescent="0.2">
      <c r="A19" t="s">
        <v>984</v>
      </c>
    </row>
    <row r="20" spans="1:1" x14ac:dyDescent="0.2">
      <c r="A20" t="s">
        <v>985</v>
      </c>
    </row>
    <row r="21" spans="1:1" x14ac:dyDescent="0.2">
      <c r="A21" t="s">
        <v>986</v>
      </c>
    </row>
    <row r="22" spans="1:1" x14ac:dyDescent="0.2">
      <c r="A22" t="s">
        <v>987</v>
      </c>
    </row>
    <row r="23" spans="1:1" x14ac:dyDescent="0.2">
      <c r="A23" t="s">
        <v>988</v>
      </c>
    </row>
    <row r="24" spans="1:1" x14ac:dyDescent="0.2">
      <c r="A24" t="s">
        <v>989</v>
      </c>
    </row>
    <row r="25" spans="1:1" x14ac:dyDescent="0.2">
      <c r="A25" t="s">
        <v>990</v>
      </c>
    </row>
    <row r="26" spans="1:1" x14ac:dyDescent="0.2">
      <c r="A26" t="s">
        <v>991</v>
      </c>
    </row>
    <row r="27" spans="1:1" x14ac:dyDescent="0.2">
      <c r="A27" t="s">
        <v>992</v>
      </c>
    </row>
    <row r="28" spans="1:1" x14ac:dyDescent="0.2">
      <c r="A28" t="s">
        <v>993</v>
      </c>
    </row>
    <row r="29" spans="1:1" x14ac:dyDescent="0.2">
      <c r="A29" t="s">
        <v>994</v>
      </c>
    </row>
    <row r="30" spans="1:1" x14ac:dyDescent="0.2">
      <c r="A30" t="s">
        <v>995</v>
      </c>
    </row>
    <row r="31" spans="1:1" x14ac:dyDescent="0.2">
      <c r="A31" t="s">
        <v>996</v>
      </c>
    </row>
    <row r="32" spans="1:1" x14ac:dyDescent="0.2">
      <c r="A32" t="s">
        <v>997</v>
      </c>
    </row>
    <row r="33" spans="1:14" x14ac:dyDescent="0.2">
      <c r="A33" t="s">
        <v>998</v>
      </c>
    </row>
    <row r="34" spans="1:14" x14ac:dyDescent="0.2">
      <c r="A34" t="s">
        <v>999</v>
      </c>
    </row>
    <row r="35" spans="1:14" x14ac:dyDescent="0.2">
      <c r="A35" t="s">
        <v>1000</v>
      </c>
    </row>
    <row r="36" spans="1:14" x14ac:dyDescent="0.2">
      <c r="A36" t="s">
        <v>1001</v>
      </c>
    </row>
    <row r="37" spans="1:14" x14ac:dyDescent="0.2">
      <c r="A37" t="s">
        <v>1002</v>
      </c>
      <c r="B37" t="s">
        <v>1003</v>
      </c>
      <c r="C37" t="s">
        <v>1004</v>
      </c>
      <c r="D37" t="s">
        <v>1005</v>
      </c>
      <c r="E37" t="s">
        <v>1006</v>
      </c>
      <c r="F37" t="s">
        <v>1007</v>
      </c>
      <c r="G37" t="s">
        <v>1008</v>
      </c>
      <c r="H37" t="s">
        <v>1009</v>
      </c>
      <c r="I37" t="s">
        <v>1010</v>
      </c>
      <c r="J37" t="s">
        <v>1011</v>
      </c>
      <c r="K37" t="s">
        <v>1012</v>
      </c>
      <c r="L37" t="s">
        <v>1013</v>
      </c>
      <c r="M37" t="s">
        <v>1014</v>
      </c>
      <c r="N37" t="s">
        <v>1015</v>
      </c>
    </row>
    <row r="38" spans="1:14" x14ac:dyDescent="0.2">
      <c r="A38" t="s">
        <v>429</v>
      </c>
      <c r="B38" t="s">
        <v>430</v>
      </c>
      <c r="C38" t="s">
        <v>23</v>
      </c>
      <c r="D38">
        <v>261734</v>
      </c>
      <c r="E38" t="s">
        <v>1016</v>
      </c>
      <c r="F38" t="s">
        <v>431</v>
      </c>
      <c r="G38" t="s">
        <v>524</v>
      </c>
      <c r="H38" t="s">
        <v>30</v>
      </c>
      <c r="I38" t="s">
        <v>30</v>
      </c>
      <c r="J38" t="s">
        <v>30</v>
      </c>
      <c r="K38" t="s">
        <v>30</v>
      </c>
      <c r="L38" t="s">
        <v>30</v>
      </c>
      <c r="M38" t="s">
        <v>30</v>
      </c>
      <c r="N38" t="s">
        <v>1017</v>
      </c>
    </row>
    <row r="39" spans="1:14" x14ac:dyDescent="0.2">
      <c r="A39" t="s">
        <v>429</v>
      </c>
      <c r="B39" t="s">
        <v>430</v>
      </c>
      <c r="C39" t="s">
        <v>23</v>
      </c>
      <c r="D39">
        <v>261734</v>
      </c>
      <c r="E39" t="s">
        <v>1018</v>
      </c>
      <c r="F39" t="s">
        <v>431</v>
      </c>
      <c r="G39" t="s">
        <v>524</v>
      </c>
      <c r="H39" t="s">
        <v>30</v>
      </c>
      <c r="I39" t="s">
        <v>30</v>
      </c>
      <c r="J39" t="s">
        <v>30</v>
      </c>
      <c r="K39" t="s">
        <v>30</v>
      </c>
      <c r="L39" t="s">
        <v>30</v>
      </c>
      <c r="M39" t="s">
        <v>30</v>
      </c>
      <c r="N39" t="s">
        <v>1017</v>
      </c>
    </row>
    <row r="40" spans="1:14" x14ac:dyDescent="0.2">
      <c r="A40" t="s">
        <v>429</v>
      </c>
      <c r="B40" t="s">
        <v>430</v>
      </c>
      <c r="C40" t="s">
        <v>23</v>
      </c>
      <c r="D40">
        <v>261734</v>
      </c>
      <c r="E40" t="s">
        <v>1019</v>
      </c>
      <c r="F40" t="s">
        <v>431</v>
      </c>
      <c r="G40" t="s">
        <v>524</v>
      </c>
      <c r="H40" t="s">
        <v>30</v>
      </c>
      <c r="I40" t="s">
        <v>30</v>
      </c>
      <c r="J40" t="s">
        <v>30</v>
      </c>
      <c r="K40" t="s">
        <v>30</v>
      </c>
      <c r="L40" t="s">
        <v>30</v>
      </c>
      <c r="M40" t="s">
        <v>30</v>
      </c>
      <c r="N40" t="s">
        <v>1020</v>
      </c>
    </row>
    <row r="41" spans="1:14" x14ac:dyDescent="0.2">
      <c r="A41" t="s">
        <v>429</v>
      </c>
      <c r="B41" t="s">
        <v>430</v>
      </c>
      <c r="C41" t="s">
        <v>23</v>
      </c>
      <c r="D41">
        <v>261734</v>
      </c>
      <c r="E41" t="s">
        <v>1021</v>
      </c>
      <c r="F41" t="s">
        <v>431</v>
      </c>
      <c r="G41" t="s">
        <v>524</v>
      </c>
      <c r="H41" t="s">
        <v>30</v>
      </c>
      <c r="I41" t="s">
        <v>30</v>
      </c>
      <c r="J41" t="s">
        <v>30</v>
      </c>
      <c r="K41" t="s">
        <v>30</v>
      </c>
      <c r="L41" t="s">
        <v>30</v>
      </c>
      <c r="M41" t="s">
        <v>30</v>
      </c>
      <c r="N41" t="s">
        <v>1017</v>
      </c>
    </row>
    <row r="42" spans="1:14" x14ac:dyDescent="0.2">
      <c r="A42" t="s">
        <v>429</v>
      </c>
      <c r="B42" t="s">
        <v>430</v>
      </c>
      <c r="C42" t="s">
        <v>23</v>
      </c>
      <c r="D42">
        <v>261734</v>
      </c>
      <c r="E42" t="s">
        <v>1022</v>
      </c>
      <c r="F42" t="s">
        <v>431</v>
      </c>
      <c r="G42" t="s">
        <v>1023</v>
      </c>
      <c r="H42" t="s">
        <v>30</v>
      </c>
      <c r="I42" t="s">
        <v>30</v>
      </c>
      <c r="J42" t="s">
        <v>30</v>
      </c>
      <c r="K42" t="s">
        <v>30</v>
      </c>
      <c r="L42" t="s">
        <v>30</v>
      </c>
      <c r="M42" t="s">
        <v>30</v>
      </c>
      <c r="N42" t="s">
        <v>1017</v>
      </c>
    </row>
    <row r="43" spans="1:14" x14ac:dyDescent="0.2">
      <c r="A43" t="s">
        <v>1025</v>
      </c>
      <c r="B43" t="s">
        <v>1026</v>
      </c>
      <c r="C43" t="s">
        <v>23</v>
      </c>
      <c r="D43">
        <v>9927</v>
      </c>
      <c r="E43" t="s">
        <v>1027</v>
      </c>
      <c r="F43" t="s">
        <v>431</v>
      </c>
      <c r="G43" t="s">
        <v>585</v>
      </c>
      <c r="H43">
        <v>1984</v>
      </c>
      <c r="I43">
        <v>1676</v>
      </c>
      <c r="J43">
        <v>559</v>
      </c>
      <c r="K43" t="s">
        <v>925</v>
      </c>
      <c r="L43" t="s">
        <v>1028</v>
      </c>
      <c r="M43" t="s">
        <v>30</v>
      </c>
      <c r="N43" t="s">
        <v>1029</v>
      </c>
    </row>
    <row r="44" spans="1:14" x14ac:dyDescent="0.2">
      <c r="A44" t="s">
        <v>1025</v>
      </c>
      <c r="B44" t="s">
        <v>1026</v>
      </c>
      <c r="C44" t="s">
        <v>23</v>
      </c>
      <c r="D44">
        <v>9927</v>
      </c>
      <c r="E44" t="s">
        <v>1027</v>
      </c>
      <c r="F44" t="s">
        <v>431</v>
      </c>
      <c r="G44" t="s">
        <v>585</v>
      </c>
      <c r="H44">
        <v>1984</v>
      </c>
      <c r="I44">
        <v>1676</v>
      </c>
      <c r="J44">
        <v>559</v>
      </c>
      <c r="K44" t="s">
        <v>925</v>
      </c>
      <c r="L44" t="s">
        <v>1028</v>
      </c>
      <c r="M44" t="s">
        <v>30</v>
      </c>
      <c r="N44" t="s">
        <v>1030</v>
      </c>
    </row>
    <row r="45" spans="1:14" x14ac:dyDescent="0.2">
      <c r="A45" t="s">
        <v>1025</v>
      </c>
      <c r="B45" t="s">
        <v>1026</v>
      </c>
      <c r="C45" t="s">
        <v>23</v>
      </c>
      <c r="D45">
        <v>9927</v>
      </c>
      <c r="E45" t="s">
        <v>1031</v>
      </c>
      <c r="F45" t="s">
        <v>431</v>
      </c>
      <c r="G45" t="s">
        <v>585</v>
      </c>
      <c r="H45">
        <v>2129</v>
      </c>
      <c r="I45">
        <v>1676</v>
      </c>
      <c r="J45">
        <v>559</v>
      </c>
      <c r="K45" t="s">
        <v>925</v>
      </c>
      <c r="L45" t="s">
        <v>1028</v>
      </c>
      <c r="M45" t="s">
        <v>30</v>
      </c>
      <c r="N45" t="s">
        <v>1029</v>
      </c>
    </row>
    <row r="46" spans="1:14" x14ac:dyDescent="0.2">
      <c r="A46" t="s">
        <v>1025</v>
      </c>
      <c r="B46" t="s">
        <v>1026</v>
      </c>
      <c r="C46" t="s">
        <v>23</v>
      </c>
      <c r="D46">
        <v>9927</v>
      </c>
      <c r="E46" t="s">
        <v>1031</v>
      </c>
      <c r="F46" t="s">
        <v>431</v>
      </c>
      <c r="G46" t="s">
        <v>585</v>
      </c>
      <c r="H46">
        <v>2129</v>
      </c>
      <c r="I46">
        <v>1676</v>
      </c>
      <c r="J46">
        <v>559</v>
      </c>
      <c r="K46" t="s">
        <v>925</v>
      </c>
      <c r="L46" t="s">
        <v>1028</v>
      </c>
      <c r="M46" t="s">
        <v>30</v>
      </c>
      <c r="N46" t="s">
        <v>1030</v>
      </c>
    </row>
    <row r="47" spans="1:14" x14ac:dyDescent="0.2">
      <c r="A47" t="s">
        <v>432</v>
      </c>
      <c r="B47" t="s">
        <v>433</v>
      </c>
      <c r="C47" t="s">
        <v>30</v>
      </c>
      <c r="D47">
        <v>55624</v>
      </c>
      <c r="E47" t="s">
        <v>1032</v>
      </c>
      <c r="F47" t="s">
        <v>431</v>
      </c>
      <c r="G47" t="s">
        <v>459</v>
      </c>
      <c r="H47" t="s">
        <v>30</v>
      </c>
      <c r="I47" t="s">
        <v>30</v>
      </c>
      <c r="J47" t="s">
        <v>30</v>
      </c>
      <c r="K47" t="s">
        <v>30</v>
      </c>
      <c r="L47" t="s">
        <v>30</v>
      </c>
      <c r="M47" t="s">
        <v>30</v>
      </c>
      <c r="N47" t="s">
        <v>1033</v>
      </c>
    </row>
    <row r="48" spans="1:14" x14ac:dyDescent="0.2">
      <c r="A48" t="s">
        <v>432</v>
      </c>
      <c r="B48" t="s">
        <v>433</v>
      </c>
      <c r="C48" t="s">
        <v>30</v>
      </c>
      <c r="D48">
        <v>55624</v>
      </c>
      <c r="E48" t="s">
        <v>1032</v>
      </c>
      <c r="F48" t="s">
        <v>431</v>
      </c>
      <c r="G48" t="s">
        <v>459</v>
      </c>
      <c r="H48" t="s">
        <v>30</v>
      </c>
      <c r="I48" t="s">
        <v>30</v>
      </c>
      <c r="J48" t="s">
        <v>30</v>
      </c>
      <c r="K48" t="s">
        <v>30</v>
      </c>
      <c r="L48" t="s">
        <v>30</v>
      </c>
      <c r="M48" t="s">
        <v>30</v>
      </c>
      <c r="N48" t="s">
        <v>1034</v>
      </c>
    </row>
    <row r="49" spans="1:14" x14ac:dyDescent="0.2">
      <c r="A49" t="s">
        <v>432</v>
      </c>
      <c r="B49" t="s">
        <v>433</v>
      </c>
      <c r="C49" t="s">
        <v>30</v>
      </c>
      <c r="D49">
        <v>55624</v>
      </c>
      <c r="E49" t="s">
        <v>1035</v>
      </c>
      <c r="F49" t="s">
        <v>431</v>
      </c>
      <c r="G49" t="s">
        <v>1036</v>
      </c>
      <c r="H49" t="s">
        <v>30</v>
      </c>
      <c r="I49" t="s">
        <v>30</v>
      </c>
      <c r="J49" t="s">
        <v>30</v>
      </c>
      <c r="K49" t="s">
        <v>30</v>
      </c>
      <c r="L49" t="s">
        <v>30</v>
      </c>
      <c r="M49" t="s">
        <v>30</v>
      </c>
      <c r="N49" t="s">
        <v>1037</v>
      </c>
    </row>
    <row r="50" spans="1:14" x14ac:dyDescent="0.2">
      <c r="A50" t="s">
        <v>432</v>
      </c>
      <c r="B50" t="s">
        <v>433</v>
      </c>
      <c r="C50" t="s">
        <v>30</v>
      </c>
      <c r="D50">
        <v>55624</v>
      </c>
      <c r="E50" t="s">
        <v>1038</v>
      </c>
      <c r="F50" t="s">
        <v>431</v>
      </c>
      <c r="G50" t="s">
        <v>1036</v>
      </c>
      <c r="H50" t="s">
        <v>30</v>
      </c>
      <c r="I50" t="s">
        <v>30</v>
      </c>
      <c r="J50" t="s">
        <v>30</v>
      </c>
      <c r="K50" t="s">
        <v>30</v>
      </c>
      <c r="L50" t="s">
        <v>30</v>
      </c>
      <c r="M50" t="s">
        <v>30</v>
      </c>
      <c r="N50" t="s">
        <v>1037</v>
      </c>
    </row>
    <row r="51" spans="1:14" x14ac:dyDescent="0.2">
      <c r="A51" t="s">
        <v>432</v>
      </c>
      <c r="B51" t="s">
        <v>433</v>
      </c>
      <c r="C51" t="s">
        <v>30</v>
      </c>
      <c r="D51">
        <v>10103</v>
      </c>
      <c r="E51" t="s">
        <v>1039</v>
      </c>
      <c r="F51" t="s">
        <v>431</v>
      </c>
      <c r="G51" t="s">
        <v>1024</v>
      </c>
      <c r="H51" t="s">
        <v>30</v>
      </c>
      <c r="I51" t="s">
        <v>30</v>
      </c>
      <c r="J51" t="s">
        <v>30</v>
      </c>
      <c r="K51" t="s">
        <v>30</v>
      </c>
      <c r="L51" t="s">
        <v>30</v>
      </c>
      <c r="M51" t="s">
        <v>30</v>
      </c>
      <c r="N51" t="s">
        <v>1040</v>
      </c>
    </row>
    <row r="52" spans="1:14" x14ac:dyDescent="0.2">
      <c r="A52" t="s">
        <v>432</v>
      </c>
      <c r="B52" t="s">
        <v>433</v>
      </c>
      <c r="C52" t="s">
        <v>30</v>
      </c>
      <c r="D52">
        <v>10103</v>
      </c>
      <c r="E52" t="s">
        <v>1039</v>
      </c>
      <c r="F52" t="s">
        <v>431</v>
      </c>
      <c r="G52" t="s">
        <v>1024</v>
      </c>
      <c r="H52" t="s">
        <v>30</v>
      </c>
      <c r="I52" t="s">
        <v>30</v>
      </c>
      <c r="J52" t="s">
        <v>30</v>
      </c>
      <c r="K52" t="s">
        <v>30</v>
      </c>
      <c r="L52" t="s">
        <v>30</v>
      </c>
      <c r="M52" t="s">
        <v>30</v>
      </c>
      <c r="N52" t="s">
        <v>1041</v>
      </c>
    </row>
    <row r="53" spans="1:14" x14ac:dyDescent="0.2">
      <c r="A53" t="s">
        <v>432</v>
      </c>
      <c r="B53" t="s">
        <v>433</v>
      </c>
      <c r="C53" t="s">
        <v>30</v>
      </c>
      <c r="D53">
        <v>55624</v>
      </c>
      <c r="E53" t="s">
        <v>1042</v>
      </c>
      <c r="F53" t="s">
        <v>431</v>
      </c>
      <c r="G53" t="s">
        <v>1036</v>
      </c>
      <c r="H53" t="s">
        <v>30</v>
      </c>
      <c r="I53" t="s">
        <v>30</v>
      </c>
      <c r="J53" t="s">
        <v>30</v>
      </c>
      <c r="K53" t="s">
        <v>30</v>
      </c>
      <c r="L53" t="s">
        <v>30</v>
      </c>
      <c r="M53" t="s">
        <v>30</v>
      </c>
      <c r="N53" t="s">
        <v>1043</v>
      </c>
    </row>
    <row r="54" spans="1:14" x14ac:dyDescent="0.2">
      <c r="A54" t="s">
        <v>432</v>
      </c>
      <c r="B54" t="s">
        <v>433</v>
      </c>
      <c r="C54" t="s">
        <v>30</v>
      </c>
      <c r="D54">
        <v>55624</v>
      </c>
      <c r="E54" t="s">
        <v>1042</v>
      </c>
      <c r="F54" t="s">
        <v>431</v>
      </c>
      <c r="G54" t="s">
        <v>1036</v>
      </c>
      <c r="H54" t="s">
        <v>30</v>
      </c>
      <c r="I54" t="s">
        <v>30</v>
      </c>
      <c r="J54" t="s">
        <v>30</v>
      </c>
      <c r="K54" t="s">
        <v>30</v>
      </c>
      <c r="L54" t="s">
        <v>30</v>
      </c>
      <c r="M54" t="s">
        <v>30</v>
      </c>
      <c r="N54" t="s">
        <v>1037</v>
      </c>
    </row>
    <row r="55" spans="1:14" x14ac:dyDescent="0.2">
      <c r="A55" t="s">
        <v>435</v>
      </c>
      <c r="B55" t="s">
        <v>436</v>
      </c>
      <c r="C55" t="s">
        <v>30</v>
      </c>
      <c r="D55">
        <v>6121</v>
      </c>
      <c r="E55" t="s">
        <v>437</v>
      </c>
      <c r="F55" t="s">
        <v>431</v>
      </c>
      <c r="G55" t="s">
        <v>438</v>
      </c>
      <c r="H55" t="s">
        <v>439</v>
      </c>
      <c r="I55" t="s">
        <v>440</v>
      </c>
      <c r="J55" t="s">
        <v>441</v>
      </c>
      <c r="K55" t="s">
        <v>442</v>
      </c>
      <c r="L55" t="s">
        <v>443</v>
      </c>
      <c r="M55" t="s">
        <v>30</v>
      </c>
      <c r="N55" t="s">
        <v>1044</v>
      </c>
    </row>
    <row r="56" spans="1:14" x14ac:dyDescent="0.2">
      <c r="A56" t="s">
        <v>435</v>
      </c>
      <c r="B56" t="s">
        <v>436</v>
      </c>
      <c r="C56" t="s">
        <v>30</v>
      </c>
      <c r="D56">
        <v>6121</v>
      </c>
      <c r="E56" t="s">
        <v>437</v>
      </c>
      <c r="F56" t="s">
        <v>431</v>
      </c>
      <c r="G56" t="s">
        <v>438</v>
      </c>
      <c r="H56" t="s">
        <v>439</v>
      </c>
      <c r="I56" t="s">
        <v>440</v>
      </c>
      <c r="J56" t="s">
        <v>441</v>
      </c>
      <c r="K56" t="s">
        <v>442</v>
      </c>
      <c r="L56" t="s">
        <v>443</v>
      </c>
      <c r="M56" t="s">
        <v>30</v>
      </c>
      <c r="N56" t="s">
        <v>1045</v>
      </c>
    </row>
    <row r="57" spans="1:14" x14ac:dyDescent="0.2">
      <c r="A57" t="s">
        <v>445</v>
      </c>
      <c r="B57" t="s">
        <v>446</v>
      </c>
      <c r="C57" t="s">
        <v>30</v>
      </c>
      <c r="D57">
        <v>6121</v>
      </c>
      <c r="E57" t="s">
        <v>437</v>
      </c>
      <c r="F57" t="s">
        <v>431</v>
      </c>
      <c r="G57" t="s">
        <v>438</v>
      </c>
      <c r="H57" t="s">
        <v>447</v>
      </c>
      <c r="I57" t="s">
        <v>448</v>
      </c>
      <c r="J57" t="s">
        <v>449</v>
      </c>
      <c r="K57" t="s">
        <v>450</v>
      </c>
      <c r="L57" t="s">
        <v>451</v>
      </c>
      <c r="M57" t="s">
        <v>30</v>
      </c>
      <c r="N57" t="s">
        <v>1046</v>
      </c>
    </row>
    <row r="58" spans="1:14" x14ac:dyDescent="0.2">
      <c r="A58" t="s">
        <v>445</v>
      </c>
      <c r="B58" t="s">
        <v>446</v>
      </c>
      <c r="C58" t="s">
        <v>30</v>
      </c>
      <c r="D58">
        <v>6121</v>
      </c>
      <c r="E58" t="s">
        <v>437</v>
      </c>
      <c r="F58" t="s">
        <v>431</v>
      </c>
      <c r="G58" t="s">
        <v>438</v>
      </c>
      <c r="H58" t="s">
        <v>447</v>
      </c>
      <c r="I58" t="s">
        <v>448</v>
      </c>
      <c r="J58" t="s">
        <v>449</v>
      </c>
      <c r="K58" t="s">
        <v>450</v>
      </c>
      <c r="L58" t="s">
        <v>451</v>
      </c>
      <c r="M58" t="s">
        <v>30</v>
      </c>
      <c r="N58" t="s">
        <v>1047</v>
      </c>
    </row>
    <row r="59" spans="1:14" x14ac:dyDescent="0.2">
      <c r="A59" t="s">
        <v>453</v>
      </c>
      <c r="B59" t="s">
        <v>454</v>
      </c>
      <c r="C59" t="s">
        <v>23</v>
      </c>
      <c r="D59">
        <v>84722</v>
      </c>
      <c r="E59" t="s">
        <v>1048</v>
      </c>
      <c r="F59" t="s">
        <v>431</v>
      </c>
      <c r="G59" t="s">
        <v>1024</v>
      </c>
      <c r="H59" t="s">
        <v>30</v>
      </c>
      <c r="I59" t="s">
        <v>30</v>
      </c>
      <c r="J59" t="s">
        <v>30</v>
      </c>
      <c r="K59" t="s">
        <v>30</v>
      </c>
      <c r="L59" t="s">
        <v>30</v>
      </c>
      <c r="M59" t="s">
        <v>30</v>
      </c>
      <c r="N59" t="s">
        <v>1049</v>
      </c>
    </row>
    <row r="60" spans="1:14" x14ac:dyDescent="0.2">
      <c r="A60" t="s">
        <v>453</v>
      </c>
      <c r="B60" t="s">
        <v>454</v>
      </c>
      <c r="C60" t="s">
        <v>23</v>
      </c>
      <c r="D60">
        <v>84722</v>
      </c>
      <c r="E60" t="s">
        <v>1048</v>
      </c>
      <c r="F60" t="s">
        <v>431</v>
      </c>
      <c r="G60" t="s">
        <v>1024</v>
      </c>
      <c r="H60" t="s">
        <v>30</v>
      </c>
      <c r="I60" t="s">
        <v>30</v>
      </c>
      <c r="J60" t="s">
        <v>30</v>
      </c>
      <c r="K60" t="s">
        <v>30</v>
      </c>
      <c r="L60" t="s">
        <v>30</v>
      </c>
      <c r="M60" t="s">
        <v>30</v>
      </c>
      <c r="N60" t="s">
        <v>1050</v>
      </c>
    </row>
    <row r="61" spans="1:14" x14ac:dyDescent="0.2">
      <c r="A61" t="s">
        <v>453</v>
      </c>
      <c r="B61" t="s">
        <v>454</v>
      </c>
      <c r="C61" t="s">
        <v>23</v>
      </c>
      <c r="D61">
        <v>84722</v>
      </c>
      <c r="E61" t="s">
        <v>1051</v>
      </c>
      <c r="F61" t="s">
        <v>431</v>
      </c>
      <c r="G61" t="s">
        <v>1024</v>
      </c>
      <c r="H61" t="s">
        <v>30</v>
      </c>
      <c r="I61" t="s">
        <v>30</v>
      </c>
      <c r="J61" t="s">
        <v>30</v>
      </c>
      <c r="K61" t="s">
        <v>30</v>
      </c>
      <c r="L61" t="s">
        <v>30</v>
      </c>
      <c r="M61" t="s">
        <v>30</v>
      </c>
      <c r="N61" t="s">
        <v>1049</v>
      </c>
    </row>
    <row r="62" spans="1:14" x14ac:dyDescent="0.2">
      <c r="A62" t="s">
        <v>453</v>
      </c>
      <c r="B62" t="s">
        <v>454</v>
      </c>
      <c r="C62" t="s">
        <v>23</v>
      </c>
      <c r="D62">
        <v>84722</v>
      </c>
      <c r="E62" t="s">
        <v>1051</v>
      </c>
      <c r="F62" t="s">
        <v>431</v>
      </c>
      <c r="G62" t="s">
        <v>1024</v>
      </c>
      <c r="H62" t="s">
        <v>30</v>
      </c>
      <c r="I62" t="s">
        <v>30</v>
      </c>
      <c r="J62" t="s">
        <v>30</v>
      </c>
      <c r="K62" t="s">
        <v>30</v>
      </c>
      <c r="L62" t="s">
        <v>30</v>
      </c>
      <c r="M62" t="s">
        <v>30</v>
      </c>
      <c r="N62" t="s">
        <v>1050</v>
      </c>
    </row>
    <row r="63" spans="1:14" x14ac:dyDescent="0.2">
      <c r="A63" t="s">
        <v>453</v>
      </c>
      <c r="B63" t="s">
        <v>454</v>
      </c>
      <c r="C63" t="s">
        <v>23</v>
      </c>
      <c r="D63">
        <v>1952</v>
      </c>
      <c r="E63" t="s">
        <v>1052</v>
      </c>
      <c r="F63" t="s">
        <v>431</v>
      </c>
      <c r="G63" t="s">
        <v>1053</v>
      </c>
      <c r="H63">
        <v>9752</v>
      </c>
      <c r="I63" t="s">
        <v>30</v>
      </c>
      <c r="J63" t="s">
        <v>30</v>
      </c>
      <c r="K63" t="s">
        <v>30</v>
      </c>
      <c r="L63" t="s">
        <v>30</v>
      </c>
      <c r="M63" t="s">
        <v>30</v>
      </c>
      <c r="N63" t="s">
        <v>1054</v>
      </c>
    </row>
    <row r="64" spans="1:14" x14ac:dyDescent="0.2">
      <c r="A64" t="s">
        <v>453</v>
      </c>
      <c r="B64" t="s">
        <v>454</v>
      </c>
      <c r="C64" t="s">
        <v>23</v>
      </c>
      <c r="D64">
        <v>1952</v>
      </c>
      <c r="E64" t="s">
        <v>1052</v>
      </c>
      <c r="F64" t="s">
        <v>431</v>
      </c>
      <c r="G64" t="s">
        <v>1053</v>
      </c>
      <c r="H64">
        <v>9752</v>
      </c>
      <c r="I64" t="s">
        <v>30</v>
      </c>
      <c r="J64" t="s">
        <v>30</v>
      </c>
      <c r="K64" t="s">
        <v>30</v>
      </c>
      <c r="L64" t="s">
        <v>30</v>
      </c>
      <c r="M64" t="s">
        <v>30</v>
      </c>
      <c r="N64" t="s">
        <v>1055</v>
      </c>
    </row>
    <row r="65" spans="1:14" x14ac:dyDescent="0.2">
      <c r="A65" t="s">
        <v>453</v>
      </c>
      <c r="B65" t="s">
        <v>454</v>
      </c>
      <c r="C65" t="s">
        <v>23</v>
      </c>
      <c r="D65">
        <v>84722</v>
      </c>
      <c r="E65" t="s">
        <v>1056</v>
      </c>
      <c r="F65" t="s">
        <v>431</v>
      </c>
      <c r="G65" t="s">
        <v>1024</v>
      </c>
      <c r="H65" t="s">
        <v>30</v>
      </c>
      <c r="I65" t="s">
        <v>30</v>
      </c>
      <c r="J65" t="s">
        <v>30</v>
      </c>
      <c r="K65" t="s">
        <v>30</v>
      </c>
      <c r="L65" t="s">
        <v>30</v>
      </c>
      <c r="M65" t="s">
        <v>30</v>
      </c>
      <c r="N65" t="s">
        <v>1049</v>
      </c>
    </row>
    <row r="66" spans="1:14" x14ac:dyDescent="0.2">
      <c r="A66" t="s">
        <v>453</v>
      </c>
      <c r="B66" t="s">
        <v>454</v>
      </c>
      <c r="C66" t="s">
        <v>23</v>
      </c>
      <c r="D66">
        <v>84722</v>
      </c>
      <c r="E66" t="s">
        <v>1056</v>
      </c>
      <c r="F66" t="s">
        <v>431</v>
      </c>
      <c r="G66" t="s">
        <v>1024</v>
      </c>
      <c r="H66" t="s">
        <v>30</v>
      </c>
      <c r="I66" t="s">
        <v>30</v>
      </c>
      <c r="J66" t="s">
        <v>30</v>
      </c>
      <c r="K66" t="s">
        <v>30</v>
      </c>
      <c r="L66" t="s">
        <v>30</v>
      </c>
      <c r="M66" t="s">
        <v>30</v>
      </c>
      <c r="N66" t="s">
        <v>1050</v>
      </c>
    </row>
    <row r="67" spans="1:14" x14ac:dyDescent="0.2">
      <c r="A67" t="s">
        <v>457</v>
      </c>
      <c r="B67" t="s">
        <v>458</v>
      </c>
      <c r="C67" t="s">
        <v>30</v>
      </c>
      <c r="D67">
        <v>10623</v>
      </c>
      <c r="E67" t="s">
        <v>1057</v>
      </c>
      <c r="F67" t="s">
        <v>431</v>
      </c>
      <c r="G67" t="s">
        <v>459</v>
      </c>
      <c r="H67" t="s">
        <v>30</v>
      </c>
      <c r="I67" t="s">
        <v>30</v>
      </c>
      <c r="J67" t="s">
        <v>30</v>
      </c>
      <c r="K67" t="s">
        <v>30</v>
      </c>
      <c r="L67" t="s">
        <v>30</v>
      </c>
      <c r="M67" t="s">
        <v>30</v>
      </c>
      <c r="N67" t="s">
        <v>1058</v>
      </c>
    </row>
    <row r="68" spans="1:14" x14ac:dyDescent="0.2">
      <c r="A68" t="s">
        <v>457</v>
      </c>
      <c r="B68" t="s">
        <v>458</v>
      </c>
      <c r="C68" t="s">
        <v>30</v>
      </c>
      <c r="D68">
        <v>10623</v>
      </c>
      <c r="E68" t="s">
        <v>1059</v>
      </c>
      <c r="F68" t="s">
        <v>431</v>
      </c>
      <c r="G68" t="s">
        <v>459</v>
      </c>
      <c r="H68" t="s">
        <v>30</v>
      </c>
      <c r="I68" t="s">
        <v>30</v>
      </c>
      <c r="J68" t="s">
        <v>30</v>
      </c>
      <c r="K68" t="s">
        <v>30</v>
      </c>
      <c r="L68" t="s">
        <v>30</v>
      </c>
      <c r="M68" t="s">
        <v>30</v>
      </c>
      <c r="N68" t="s">
        <v>1060</v>
      </c>
    </row>
    <row r="69" spans="1:14" x14ac:dyDescent="0.2">
      <c r="A69" t="s">
        <v>457</v>
      </c>
      <c r="B69" t="s">
        <v>458</v>
      </c>
      <c r="C69" t="s">
        <v>30</v>
      </c>
      <c r="D69">
        <v>10623</v>
      </c>
      <c r="E69" t="s">
        <v>1061</v>
      </c>
      <c r="F69" t="s">
        <v>431</v>
      </c>
      <c r="G69" t="s">
        <v>459</v>
      </c>
      <c r="H69" t="s">
        <v>30</v>
      </c>
      <c r="I69" t="s">
        <v>30</v>
      </c>
      <c r="J69" t="s">
        <v>30</v>
      </c>
      <c r="K69" t="s">
        <v>30</v>
      </c>
      <c r="L69" t="s">
        <v>30</v>
      </c>
      <c r="M69" t="s">
        <v>30</v>
      </c>
      <c r="N69" t="s">
        <v>1058</v>
      </c>
    </row>
    <row r="70" spans="1:14" x14ac:dyDescent="0.2">
      <c r="A70" t="s">
        <v>460</v>
      </c>
      <c r="B70" t="s">
        <v>461</v>
      </c>
      <c r="C70" t="s">
        <v>30</v>
      </c>
      <c r="D70">
        <v>57459</v>
      </c>
      <c r="E70" t="s">
        <v>1062</v>
      </c>
      <c r="F70" t="s">
        <v>431</v>
      </c>
      <c r="G70" t="s">
        <v>462</v>
      </c>
      <c r="H70" t="s">
        <v>1063</v>
      </c>
      <c r="I70" t="s">
        <v>1064</v>
      </c>
      <c r="J70">
        <v>188</v>
      </c>
      <c r="K70" t="s">
        <v>463</v>
      </c>
      <c r="L70" t="s">
        <v>464</v>
      </c>
      <c r="M70" t="s">
        <v>30</v>
      </c>
      <c r="N70" t="s">
        <v>1065</v>
      </c>
    </row>
    <row r="71" spans="1:14" x14ac:dyDescent="0.2">
      <c r="A71" t="s">
        <v>460</v>
      </c>
      <c r="B71" t="s">
        <v>461</v>
      </c>
      <c r="C71" t="s">
        <v>30</v>
      </c>
      <c r="D71">
        <v>57459</v>
      </c>
      <c r="E71" t="s">
        <v>1066</v>
      </c>
      <c r="F71" t="s">
        <v>431</v>
      </c>
      <c r="G71" t="s">
        <v>462</v>
      </c>
      <c r="H71" t="s">
        <v>1063</v>
      </c>
      <c r="I71" t="s">
        <v>1064</v>
      </c>
      <c r="J71">
        <v>188</v>
      </c>
      <c r="K71" t="s">
        <v>463</v>
      </c>
      <c r="L71" t="s">
        <v>464</v>
      </c>
      <c r="M71" t="s">
        <v>30</v>
      </c>
      <c r="N71" t="s">
        <v>1067</v>
      </c>
    </row>
    <row r="72" spans="1:14" x14ac:dyDescent="0.2">
      <c r="A72" t="s">
        <v>1068</v>
      </c>
      <c r="B72" t="s">
        <v>1069</v>
      </c>
      <c r="C72" t="s">
        <v>1070</v>
      </c>
      <c r="D72">
        <v>4000</v>
      </c>
      <c r="E72" t="s">
        <v>1071</v>
      </c>
      <c r="F72" t="s">
        <v>431</v>
      </c>
      <c r="G72" t="s">
        <v>462</v>
      </c>
      <c r="H72" t="s">
        <v>1072</v>
      </c>
      <c r="I72" t="s">
        <v>1073</v>
      </c>
      <c r="J72" t="s">
        <v>1074</v>
      </c>
      <c r="K72" t="s">
        <v>1075</v>
      </c>
      <c r="L72" t="s">
        <v>1076</v>
      </c>
      <c r="M72" t="s">
        <v>30</v>
      </c>
      <c r="N72" t="s">
        <v>1077</v>
      </c>
    </row>
    <row r="73" spans="1:14" x14ac:dyDescent="0.2">
      <c r="A73" t="s">
        <v>1068</v>
      </c>
      <c r="B73" t="s">
        <v>1069</v>
      </c>
      <c r="C73" t="s">
        <v>1070</v>
      </c>
      <c r="D73">
        <v>4000</v>
      </c>
      <c r="E73" t="s">
        <v>1078</v>
      </c>
      <c r="F73" t="s">
        <v>431</v>
      </c>
      <c r="G73" t="s">
        <v>462</v>
      </c>
      <c r="H73" t="s">
        <v>1079</v>
      </c>
      <c r="I73" t="s">
        <v>1073</v>
      </c>
      <c r="J73" t="s">
        <v>1074</v>
      </c>
      <c r="K73" t="s">
        <v>1075</v>
      </c>
      <c r="L73" t="s">
        <v>1076</v>
      </c>
      <c r="M73" t="s">
        <v>30</v>
      </c>
      <c r="N73" t="s">
        <v>1080</v>
      </c>
    </row>
    <row r="74" spans="1:14" x14ac:dyDescent="0.2">
      <c r="A74" t="s">
        <v>1068</v>
      </c>
      <c r="B74" t="s">
        <v>1069</v>
      </c>
      <c r="C74" t="s">
        <v>1070</v>
      </c>
      <c r="D74">
        <v>4000</v>
      </c>
      <c r="E74" t="s">
        <v>1081</v>
      </c>
      <c r="F74" t="s">
        <v>431</v>
      </c>
      <c r="G74" t="s">
        <v>462</v>
      </c>
      <c r="H74" t="s">
        <v>1082</v>
      </c>
      <c r="I74" t="s">
        <v>1083</v>
      </c>
      <c r="J74" t="s">
        <v>1084</v>
      </c>
      <c r="K74" t="s">
        <v>1075</v>
      </c>
      <c r="L74" t="s">
        <v>1076</v>
      </c>
      <c r="M74" t="s">
        <v>30</v>
      </c>
      <c r="N74" t="s">
        <v>1080</v>
      </c>
    </row>
    <row r="75" spans="1:14" x14ac:dyDescent="0.2">
      <c r="A75" t="s">
        <v>1068</v>
      </c>
      <c r="B75" t="s">
        <v>1069</v>
      </c>
      <c r="C75" t="s">
        <v>1070</v>
      </c>
      <c r="D75">
        <v>4000</v>
      </c>
      <c r="E75" t="s">
        <v>1085</v>
      </c>
      <c r="F75" t="s">
        <v>431</v>
      </c>
      <c r="G75" t="s">
        <v>462</v>
      </c>
      <c r="H75" t="s">
        <v>1086</v>
      </c>
      <c r="I75" t="s">
        <v>1087</v>
      </c>
      <c r="J75" t="s">
        <v>1088</v>
      </c>
      <c r="K75" t="s">
        <v>1075</v>
      </c>
      <c r="L75" t="s">
        <v>1076</v>
      </c>
      <c r="M75" t="s">
        <v>30</v>
      </c>
      <c r="N75" t="s">
        <v>1080</v>
      </c>
    </row>
    <row r="76" spans="1:14" x14ac:dyDescent="0.2">
      <c r="A76" t="s">
        <v>1068</v>
      </c>
      <c r="B76" t="s">
        <v>1069</v>
      </c>
      <c r="C76" t="s">
        <v>1070</v>
      </c>
      <c r="D76">
        <v>4000</v>
      </c>
      <c r="E76" t="s">
        <v>1089</v>
      </c>
      <c r="F76" t="s">
        <v>431</v>
      </c>
      <c r="G76" t="s">
        <v>462</v>
      </c>
      <c r="H76" t="s">
        <v>1090</v>
      </c>
      <c r="I76" t="s">
        <v>1087</v>
      </c>
      <c r="J76" t="s">
        <v>1088</v>
      </c>
      <c r="K76" t="s">
        <v>1075</v>
      </c>
      <c r="L76" t="s">
        <v>1076</v>
      </c>
      <c r="M76" t="s">
        <v>30</v>
      </c>
      <c r="N76" t="s">
        <v>1080</v>
      </c>
    </row>
    <row r="77" spans="1:14" x14ac:dyDescent="0.2">
      <c r="A77" t="s">
        <v>1068</v>
      </c>
      <c r="B77" t="s">
        <v>1069</v>
      </c>
      <c r="C77" t="s">
        <v>1070</v>
      </c>
      <c r="D77">
        <v>4000</v>
      </c>
      <c r="E77" t="s">
        <v>1091</v>
      </c>
      <c r="F77" t="s">
        <v>431</v>
      </c>
      <c r="G77" t="s">
        <v>462</v>
      </c>
      <c r="H77" t="s">
        <v>1090</v>
      </c>
      <c r="I77" t="s">
        <v>1087</v>
      </c>
      <c r="J77" t="s">
        <v>1088</v>
      </c>
      <c r="K77" t="s">
        <v>1075</v>
      </c>
      <c r="L77" t="s">
        <v>1076</v>
      </c>
      <c r="M77" t="s">
        <v>30</v>
      </c>
      <c r="N77" t="s">
        <v>1092</v>
      </c>
    </row>
    <row r="78" spans="1:14" x14ac:dyDescent="0.2">
      <c r="A78" t="s">
        <v>1068</v>
      </c>
      <c r="B78" t="s">
        <v>1069</v>
      </c>
      <c r="C78" t="s">
        <v>1070</v>
      </c>
      <c r="D78">
        <v>4000</v>
      </c>
      <c r="E78" t="s">
        <v>1091</v>
      </c>
      <c r="F78" t="s">
        <v>431</v>
      </c>
      <c r="G78" t="s">
        <v>462</v>
      </c>
      <c r="H78" t="s">
        <v>1090</v>
      </c>
      <c r="I78" t="s">
        <v>1087</v>
      </c>
      <c r="J78" t="s">
        <v>1088</v>
      </c>
      <c r="K78" t="s">
        <v>1075</v>
      </c>
      <c r="L78" t="s">
        <v>1076</v>
      </c>
      <c r="M78" t="s">
        <v>30</v>
      </c>
      <c r="N78" t="s">
        <v>1080</v>
      </c>
    </row>
    <row r="79" spans="1:14" x14ac:dyDescent="0.2">
      <c r="A79" t="s">
        <v>1068</v>
      </c>
      <c r="B79" t="s">
        <v>1069</v>
      </c>
      <c r="C79" t="s">
        <v>1070</v>
      </c>
      <c r="D79">
        <v>4000</v>
      </c>
      <c r="E79" t="s">
        <v>1093</v>
      </c>
      <c r="F79" t="s">
        <v>431</v>
      </c>
      <c r="G79" t="s">
        <v>462</v>
      </c>
      <c r="H79" t="s">
        <v>1090</v>
      </c>
      <c r="I79" t="s">
        <v>1087</v>
      </c>
      <c r="J79" t="s">
        <v>1088</v>
      </c>
      <c r="K79" t="s">
        <v>1075</v>
      </c>
      <c r="L79" t="s">
        <v>1076</v>
      </c>
      <c r="M79" t="s">
        <v>30</v>
      </c>
      <c r="N79" t="s">
        <v>1092</v>
      </c>
    </row>
    <row r="80" spans="1:14" x14ac:dyDescent="0.2">
      <c r="A80" t="s">
        <v>1068</v>
      </c>
      <c r="B80" t="s">
        <v>1069</v>
      </c>
      <c r="C80" t="s">
        <v>1070</v>
      </c>
      <c r="D80">
        <v>4000</v>
      </c>
      <c r="E80" t="s">
        <v>1093</v>
      </c>
      <c r="F80" t="s">
        <v>431</v>
      </c>
      <c r="G80" t="s">
        <v>462</v>
      </c>
      <c r="H80" t="s">
        <v>1090</v>
      </c>
      <c r="I80" t="s">
        <v>1087</v>
      </c>
      <c r="J80" t="s">
        <v>1088</v>
      </c>
      <c r="K80" t="s">
        <v>1075</v>
      </c>
      <c r="L80" t="s">
        <v>1076</v>
      </c>
      <c r="M80" t="s">
        <v>30</v>
      </c>
      <c r="N80" t="s">
        <v>1080</v>
      </c>
    </row>
    <row r="81" spans="1:14" x14ac:dyDescent="0.2">
      <c r="A81" t="s">
        <v>1068</v>
      </c>
      <c r="B81" t="s">
        <v>1069</v>
      </c>
      <c r="C81" t="s">
        <v>1070</v>
      </c>
      <c r="D81">
        <v>4000</v>
      </c>
      <c r="E81" t="s">
        <v>1094</v>
      </c>
      <c r="F81" t="s">
        <v>431</v>
      </c>
      <c r="G81" t="s">
        <v>462</v>
      </c>
      <c r="H81" t="s">
        <v>1090</v>
      </c>
      <c r="I81" t="s">
        <v>1087</v>
      </c>
      <c r="J81" t="s">
        <v>1088</v>
      </c>
      <c r="K81" t="s">
        <v>1075</v>
      </c>
      <c r="L81" t="s">
        <v>1076</v>
      </c>
      <c r="M81" t="s">
        <v>30</v>
      </c>
      <c r="N81" t="s">
        <v>1092</v>
      </c>
    </row>
    <row r="82" spans="1:14" x14ac:dyDescent="0.2">
      <c r="A82" t="s">
        <v>1068</v>
      </c>
      <c r="B82" t="s">
        <v>1069</v>
      </c>
      <c r="C82" t="s">
        <v>1070</v>
      </c>
      <c r="D82">
        <v>4000</v>
      </c>
      <c r="E82" t="s">
        <v>1094</v>
      </c>
      <c r="F82" t="s">
        <v>431</v>
      </c>
      <c r="G82" t="s">
        <v>462</v>
      </c>
      <c r="H82" t="s">
        <v>1090</v>
      </c>
      <c r="I82" t="s">
        <v>1087</v>
      </c>
      <c r="J82" t="s">
        <v>1088</v>
      </c>
      <c r="K82" t="s">
        <v>1075</v>
      </c>
      <c r="L82" t="s">
        <v>1076</v>
      </c>
      <c r="M82" t="s">
        <v>30</v>
      </c>
      <c r="N82" t="s">
        <v>1080</v>
      </c>
    </row>
    <row r="83" spans="1:14" x14ac:dyDescent="0.2">
      <c r="A83" t="s">
        <v>1068</v>
      </c>
      <c r="B83" t="s">
        <v>1069</v>
      </c>
      <c r="C83" t="s">
        <v>1070</v>
      </c>
      <c r="D83">
        <v>4000</v>
      </c>
      <c r="E83" t="s">
        <v>1095</v>
      </c>
      <c r="F83" t="s">
        <v>431</v>
      </c>
      <c r="G83" t="s">
        <v>1096</v>
      </c>
      <c r="H83" t="s">
        <v>1097</v>
      </c>
      <c r="I83" t="s">
        <v>30</v>
      </c>
      <c r="J83" t="s">
        <v>30</v>
      </c>
      <c r="K83" t="s">
        <v>30</v>
      </c>
      <c r="L83" t="s">
        <v>30</v>
      </c>
      <c r="M83" t="s">
        <v>30</v>
      </c>
      <c r="N83" t="s">
        <v>1098</v>
      </c>
    </row>
    <row r="84" spans="1:14" x14ac:dyDescent="0.2">
      <c r="A84" t="s">
        <v>1068</v>
      </c>
      <c r="B84" t="s">
        <v>1069</v>
      </c>
      <c r="C84" t="s">
        <v>1070</v>
      </c>
      <c r="D84">
        <v>4000</v>
      </c>
      <c r="E84" t="s">
        <v>1099</v>
      </c>
      <c r="F84" t="s">
        <v>431</v>
      </c>
      <c r="G84" t="s">
        <v>1096</v>
      </c>
      <c r="H84" t="s">
        <v>1100</v>
      </c>
      <c r="I84" t="s">
        <v>30</v>
      </c>
      <c r="J84" t="s">
        <v>30</v>
      </c>
      <c r="K84" t="s">
        <v>30</v>
      </c>
      <c r="L84" t="s">
        <v>30</v>
      </c>
      <c r="M84" t="s">
        <v>30</v>
      </c>
      <c r="N84" t="s">
        <v>1098</v>
      </c>
    </row>
    <row r="85" spans="1:14" x14ac:dyDescent="0.2">
      <c r="A85" t="s">
        <v>465</v>
      </c>
      <c r="B85" t="s">
        <v>466</v>
      </c>
      <c r="C85" t="s">
        <v>46</v>
      </c>
      <c r="D85">
        <v>4000</v>
      </c>
      <c r="E85" t="s">
        <v>1071</v>
      </c>
      <c r="F85" t="s">
        <v>431</v>
      </c>
      <c r="G85" t="s">
        <v>462</v>
      </c>
      <c r="H85" t="s">
        <v>1101</v>
      </c>
      <c r="I85" t="s">
        <v>1102</v>
      </c>
      <c r="J85">
        <v>542</v>
      </c>
      <c r="K85" t="s">
        <v>1103</v>
      </c>
      <c r="L85" t="s">
        <v>1104</v>
      </c>
      <c r="M85" t="s">
        <v>30</v>
      </c>
      <c r="N85" t="s">
        <v>1105</v>
      </c>
    </row>
    <row r="86" spans="1:14" x14ac:dyDescent="0.2">
      <c r="A86" t="s">
        <v>465</v>
      </c>
      <c r="B86" t="s">
        <v>466</v>
      </c>
      <c r="C86" t="s">
        <v>46</v>
      </c>
      <c r="D86">
        <v>4000</v>
      </c>
      <c r="E86" t="s">
        <v>1078</v>
      </c>
      <c r="F86" t="s">
        <v>431</v>
      </c>
      <c r="G86" t="s">
        <v>462</v>
      </c>
      <c r="H86" t="s">
        <v>1106</v>
      </c>
      <c r="I86" t="s">
        <v>1102</v>
      </c>
      <c r="J86">
        <v>542</v>
      </c>
      <c r="K86" t="s">
        <v>1103</v>
      </c>
      <c r="L86" t="s">
        <v>1104</v>
      </c>
      <c r="M86" t="s">
        <v>30</v>
      </c>
      <c r="N86" t="s">
        <v>1107</v>
      </c>
    </row>
    <row r="87" spans="1:14" x14ac:dyDescent="0.2">
      <c r="A87" t="s">
        <v>465</v>
      </c>
      <c r="B87" t="s">
        <v>466</v>
      </c>
      <c r="C87" t="s">
        <v>46</v>
      </c>
      <c r="D87">
        <v>4000</v>
      </c>
      <c r="E87" t="s">
        <v>1081</v>
      </c>
      <c r="F87" t="s">
        <v>431</v>
      </c>
      <c r="G87" t="s">
        <v>1024</v>
      </c>
      <c r="H87" t="s">
        <v>30</v>
      </c>
      <c r="I87" t="s">
        <v>30</v>
      </c>
      <c r="J87" t="s">
        <v>30</v>
      </c>
      <c r="K87" t="s">
        <v>30</v>
      </c>
      <c r="L87" t="s">
        <v>30</v>
      </c>
      <c r="M87" t="s">
        <v>30</v>
      </c>
      <c r="N87" t="s">
        <v>1108</v>
      </c>
    </row>
    <row r="88" spans="1:14" x14ac:dyDescent="0.2">
      <c r="A88" t="s">
        <v>465</v>
      </c>
      <c r="B88" t="s">
        <v>466</v>
      </c>
      <c r="C88" t="s">
        <v>46</v>
      </c>
      <c r="D88">
        <v>4000</v>
      </c>
      <c r="E88" t="s">
        <v>1085</v>
      </c>
      <c r="F88" t="s">
        <v>431</v>
      </c>
      <c r="G88" t="s">
        <v>1024</v>
      </c>
      <c r="H88" t="s">
        <v>30</v>
      </c>
      <c r="I88" t="s">
        <v>30</v>
      </c>
      <c r="J88" t="s">
        <v>30</v>
      </c>
      <c r="K88" t="s">
        <v>30</v>
      </c>
      <c r="L88" t="s">
        <v>30</v>
      </c>
      <c r="M88" t="s">
        <v>30</v>
      </c>
      <c r="N88" t="s">
        <v>1108</v>
      </c>
    </row>
    <row r="89" spans="1:14" x14ac:dyDescent="0.2">
      <c r="A89" t="s">
        <v>465</v>
      </c>
      <c r="B89" t="s">
        <v>466</v>
      </c>
      <c r="C89" t="s">
        <v>46</v>
      </c>
      <c r="D89">
        <v>4000</v>
      </c>
      <c r="E89" t="s">
        <v>1089</v>
      </c>
      <c r="F89" t="s">
        <v>431</v>
      </c>
      <c r="G89" t="s">
        <v>459</v>
      </c>
      <c r="H89" t="s">
        <v>30</v>
      </c>
      <c r="I89" t="s">
        <v>30</v>
      </c>
      <c r="J89" t="s">
        <v>30</v>
      </c>
      <c r="K89" t="s">
        <v>30</v>
      </c>
      <c r="L89" t="s">
        <v>30</v>
      </c>
      <c r="M89" t="s">
        <v>30</v>
      </c>
      <c r="N89" t="s">
        <v>1109</v>
      </c>
    </row>
    <row r="90" spans="1:14" x14ac:dyDescent="0.2">
      <c r="A90" t="s">
        <v>465</v>
      </c>
      <c r="B90" t="s">
        <v>466</v>
      </c>
      <c r="C90" t="s">
        <v>46</v>
      </c>
      <c r="D90">
        <v>4000</v>
      </c>
      <c r="E90" t="s">
        <v>1091</v>
      </c>
      <c r="F90" t="s">
        <v>431</v>
      </c>
      <c r="G90" t="s">
        <v>1024</v>
      </c>
      <c r="H90" t="s">
        <v>30</v>
      </c>
      <c r="I90" t="s">
        <v>30</v>
      </c>
      <c r="J90" t="s">
        <v>30</v>
      </c>
      <c r="K90" t="s">
        <v>30</v>
      </c>
      <c r="L90" t="s">
        <v>30</v>
      </c>
      <c r="M90" t="s">
        <v>30</v>
      </c>
      <c r="N90" t="s">
        <v>1110</v>
      </c>
    </row>
    <row r="91" spans="1:14" x14ac:dyDescent="0.2">
      <c r="A91" t="s">
        <v>465</v>
      </c>
      <c r="B91" t="s">
        <v>466</v>
      </c>
      <c r="C91" t="s">
        <v>46</v>
      </c>
      <c r="D91">
        <v>4000</v>
      </c>
      <c r="E91" t="s">
        <v>1091</v>
      </c>
      <c r="F91" t="s">
        <v>431</v>
      </c>
      <c r="G91" t="s">
        <v>1024</v>
      </c>
      <c r="H91" t="s">
        <v>30</v>
      </c>
      <c r="I91" t="s">
        <v>30</v>
      </c>
      <c r="J91" t="s">
        <v>30</v>
      </c>
      <c r="K91" t="s">
        <v>30</v>
      </c>
      <c r="L91" t="s">
        <v>30</v>
      </c>
      <c r="M91" t="s">
        <v>30</v>
      </c>
      <c r="N91" t="s">
        <v>1108</v>
      </c>
    </row>
    <row r="92" spans="1:14" x14ac:dyDescent="0.2">
      <c r="A92" t="s">
        <v>465</v>
      </c>
      <c r="B92" t="s">
        <v>466</v>
      </c>
      <c r="C92" t="s">
        <v>46</v>
      </c>
      <c r="D92">
        <v>4000</v>
      </c>
      <c r="E92" t="s">
        <v>1093</v>
      </c>
      <c r="F92" t="s">
        <v>431</v>
      </c>
      <c r="G92" t="s">
        <v>462</v>
      </c>
      <c r="H92" t="s">
        <v>1111</v>
      </c>
      <c r="I92" t="s">
        <v>1112</v>
      </c>
      <c r="J92">
        <v>654</v>
      </c>
      <c r="K92" t="s">
        <v>1103</v>
      </c>
      <c r="L92" t="s">
        <v>1104</v>
      </c>
      <c r="M92" t="s">
        <v>30</v>
      </c>
      <c r="N92" t="s">
        <v>1113</v>
      </c>
    </row>
    <row r="93" spans="1:14" x14ac:dyDescent="0.2">
      <c r="A93" t="s">
        <v>465</v>
      </c>
      <c r="B93" t="s">
        <v>466</v>
      </c>
      <c r="C93" t="s">
        <v>46</v>
      </c>
      <c r="D93">
        <v>4000</v>
      </c>
      <c r="E93" t="s">
        <v>1093</v>
      </c>
      <c r="F93" t="s">
        <v>431</v>
      </c>
      <c r="G93" t="s">
        <v>462</v>
      </c>
      <c r="H93" t="s">
        <v>1111</v>
      </c>
      <c r="I93" t="s">
        <v>1112</v>
      </c>
      <c r="J93">
        <v>654</v>
      </c>
      <c r="K93" t="s">
        <v>1103</v>
      </c>
      <c r="L93" t="s">
        <v>1104</v>
      </c>
      <c r="M93" t="s">
        <v>30</v>
      </c>
      <c r="N93" t="s">
        <v>1107</v>
      </c>
    </row>
    <row r="94" spans="1:14" x14ac:dyDescent="0.2">
      <c r="A94" t="s">
        <v>465</v>
      </c>
      <c r="B94" t="s">
        <v>466</v>
      </c>
      <c r="C94" t="s">
        <v>46</v>
      </c>
      <c r="D94">
        <v>4000</v>
      </c>
      <c r="E94" t="s">
        <v>1094</v>
      </c>
      <c r="F94" t="s">
        <v>431</v>
      </c>
      <c r="G94" t="s">
        <v>462</v>
      </c>
      <c r="H94" t="s">
        <v>1114</v>
      </c>
      <c r="I94" t="s">
        <v>1115</v>
      </c>
      <c r="J94">
        <v>624</v>
      </c>
      <c r="K94" t="s">
        <v>1103</v>
      </c>
      <c r="L94" t="s">
        <v>1104</v>
      </c>
      <c r="M94" t="s">
        <v>30</v>
      </c>
      <c r="N94" t="s">
        <v>1113</v>
      </c>
    </row>
    <row r="95" spans="1:14" x14ac:dyDescent="0.2">
      <c r="A95" t="s">
        <v>465</v>
      </c>
      <c r="B95" t="s">
        <v>466</v>
      </c>
      <c r="C95" t="s">
        <v>46</v>
      </c>
      <c r="D95">
        <v>4000</v>
      </c>
      <c r="E95" t="s">
        <v>1094</v>
      </c>
      <c r="F95" t="s">
        <v>431</v>
      </c>
      <c r="G95" t="s">
        <v>462</v>
      </c>
      <c r="H95" t="s">
        <v>1114</v>
      </c>
      <c r="I95" t="s">
        <v>1115</v>
      </c>
      <c r="J95">
        <v>624</v>
      </c>
      <c r="K95" t="s">
        <v>1103</v>
      </c>
      <c r="L95" t="s">
        <v>1104</v>
      </c>
      <c r="M95" t="s">
        <v>30</v>
      </c>
      <c r="N95" t="s">
        <v>1107</v>
      </c>
    </row>
    <row r="96" spans="1:14" x14ac:dyDescent="0.2">
      <c r="A96" t="s">
        <v>465</v>
      </c>
      <c r="B96" t="s">
        <v>466</v>
      </c>
      <c r="C96" t="s">
        <v>46</v>
      </c>
      <c r="D96">
        <v>4000</v>
      </c>
      <c r="E96" t="s">
        <v>1095</v>
      </c>
      <c r="F96" t="s">
        <v>431</v>
      </c>
      <c r="G96" t="s">
        <v>1024</v>
      </c>
      <c r="H96" t="s">
        <v>30</v>
      </c>
      <c r="I96" t="s">
        <v>30</v>
      </c>
      <c r="J96" t="s">
        <v>30</v>
      </c>
      <c r="K96" t="s">
        <v>30</v>
      </c>
      <c r="L96" t="s">
        <v>30</v>
      </c>
      <c r="M96" t="s">
        <v>30</v>
      </c>
      <c r="N96" t="s">
        <v>1116</v>
      </c>
    </row>
    <row r="97" spans="1:14" x14ac:dyDescent="0.2">
      <c r="A97" t="s">
        <v>465</v>
      </c>
      <c r="B97" t="s">
        <v>466</v>
      </c>
      <c r="C97" t="s">
        <v>46</v>
      </c>
      <c r="D97">
        <v>4000</v>
      </c>
      <c r="E97" t="s">
        <v>1099</v>
      </c>
      <c r="F97" t="s">
        <v>431</v>
      </c>
      <c r="G97" t="s">
        <v>1024</v>
      </c>
      <c r="H97" t="s">
        <v>30</v>
      </c>
      <c r="I97" t="s">
        <v>30</v>
      </c>
      <c r="J97" t="s">
        <v>30</v>
      </c>
      <c r="K97" t="s">
        <v>30</v>
      </c>
      <c r="L97" t="s">
        <v>30</v>
      </c>
      <c r="M97" t="s">
        <v>30</v>
      </c>
      <c r="N97" t="s">
        <v>1116</v>
      </c>
    </row>
    <row r="98" spans="1:14" x14ac:dyDescent="0.2">
      <c r="A98" t="s">
        <v>475</v>
      </c>
      <c r="B98" t="s">
        <v>476</v>
      </c>
      <c r="C98" t="s">
        <v>26</v>
      </c>
      <c r="D98">
        <v>4359</v>
      </c>
      <c r="E98" t="s">
        <v>1117</v>
      </c>
      <c r="F98" t="s">
        <v>431</v>
      </c>
      <c r="G98" t="s">
        <v>1118</v>
      </c>
      <c r="H98">
        <v>68</v>
      </c>
      <c r="I98">
        <v>1</v>
      </c>
      <c r="J98">
        <v>1</v>
      </c>
      <c r="K98" t="s">
        <v>1119</v>
      </c>
      <c r="L98" t="s">
        <v>1120</v>
      </c>
      <c r="M98" t="s">
        <v>30</v>
      </c>
      <c r="N98" t="s">
        <v>1121</v>
      </c>
    </row>
    <row r="99" spans="1:14" x14ac:dyDescent="0.2">
      <c r="A99" t="s">
        <v>475</v>
      </c>
      <c r="B99" t="s">
        <v>476</v>
      </c>
      <c r="C99" t="s">
        <v>26</v>
      </c>
      <c r="D99">
        <v>4359</v>
      </c>
      <c r="E99" t="s">
        <v>1122</v>
      </c>
      <c r="F99" t="s">
        <v>431</v>
      </c>
      <c r="G99" t="s">
        <v>1118</v>
      </c>
      <c r="H99">
        <v>68</v>
      </c>
      <c r="I99">
        <v>1</v>
      </c>
      <c r="J99">
        <v>1</v>
      </c>
      <c r="K99" t="s">
        <v>1119</v>
      </c>
      <c r="L99" t="s">
        <v>1120</v>
      </c>
      <c r="M99" t="s">
        <v>30</v>
      </c>
      <c r="N99" t="s">
        <v>1123</v>
      </c>
    </row>
    <row r="100" spans="1:14" x14ac:dyDescent="0.2">
      <c r="A100" t="s">
        <v>475</v>
      </c>
      <c r="B100" t="s">
        <v>476</v>
      </c>
      <c r="C100" t="s">
        <v>26</v>
      </c>
      <c r="D100">
        <v>6391</v>
      </c>
      <c r="E100" t="s">
        <v>1124</v>
      </c>
      <c r="F100" t="s">
        <v>431</v>
      </c>
      <c r="G100" t="s">
        <v>712</v>
      </c>
      <c r="H100" t="s">
        <v>30</v>
      </c>
      <c r="I100" t="s">
        <v>30</v>
      </c>
      <c r="J100" t="s">
        <v>30</v>
      </c>
      <c r="K100" t="s">
        <v>30</v>
      </c>
      <c r="L100" t="s">
        <v>30</v>
      </c>
      <c r="M100" t="s">
        <v>30</v>
      </c>
      <c r="N100" t="s">
        <v>1125</v>
      </c>
    </row>
    <row r="101" spans="1:14" x14ac:dyDescent="0.2">
      <c r="A101" t="s">
        <v>475</v>
      </c>
      <c r="B101" t="s">
        <v>476</v>
      </c>
      <c r="C101" t="s">
        <v>26</v>
      </c>
      <c r="D101">
        <v>6391</v>
      </c>
      <c r="E101" t="s">
        <v>1124</v>
      </c>
      <c r="F101" t="s">
        <v>431</v>
      </c>
      <c r="G101" t="s">
        <v>712</v>
      </c>
      <c r="H101" t="s">
        <v>30</v>
      </c>
      <c r="I101" t="s">
        <v>30</v>
      </c>
      <c r="J101" t="s">
        <v>30</v>
      </c>
      <c r="K101" t="s">
        <v>30</v>
      </c>
      <c r="L101" t="s">
        <v>30</v>
      </c>
      <c r="M101" t="s">
        <v>30</v>
      </c>
      <c r="N101" t="s">
        <v>1126</v>
      </c>
    </row>
    <row r="102" spans="1:14" x14ac:dyDescent="0.2">
      <c r="A102" t="s">
        <v>475</v>
      </c>
      <c r="B102" t="s">
        <v>476</v>
      </c>
      <c r="C102" t="s">
        <v>26</v>
      </c>
      <c r="D102">
        <v>6391</v>
      </c>
      <c r="E102" t="s">
        <v>1127</v>
      </c>
      <c r="F102" t="s">
        <v>431</v>
      </c>
      <c r="G102" t="s">
        <v>712</v>
      </c>
      <c r="H102" t="s">
        <v>30</v>
      </c>
      <c r="I102" t="s">
        <v>30</v>
      </c>
      <c r="J102" t="s">
        <v>30</v>
      </c>
      <c r="K102" t="s">
        <v>30</v>
      </c>
      <c r="L102" t="s">
        <v>30</v>
      </c>
      <c r="M102" t="s">
        <v>30</v>
      </c>
      <c r="N102" t="s">
        <v>1125</v>
      </c>
    </row>
    <row r="103" spans="1:14" x14ac:dyDescent="0.2">
      <c r="A103" t="s">
        <v>475</v>
      </c>
      <c r="B103" t="s">
        <v>476</v>
      </c>
      <c r="C103" t="s">
        <v>26</v>
      </c>
      <c r="D103">
        <v>6391</v>
      </c>
      <c r="E103" t="s">
        <v>1127</v>
      </c>
      <c r="F103" t="s">
        <v>431</v>
      </c>
      <c r="G103" t="s">
        <v>712</v>
      </c>
      <c r="H103" t="s">
        <v>30</v>
      </c>
      <c r="I103" t="s">
        <v>30</v>
      </c>
      <c r="J103" t="s">
        <v>30</v>
      </c>
      <c r="K103" t="s">
        <v>30</v>
      </c>
      <c r="L103" t="s">
        <v>30</v>
      </c>
      <c r="M103" t="s">
        <v>30</v>
      </c>
      <c r="N103" t="s">
        <v>1126</v>
      </c>
    </row>
    <row r="104" spans="1:14" x14ac:dyDescent="0.2">
      <c r="A104" t="s">
        <v>475</v>
      </c>
      <c r="B104" t="s">
        <v>476</v>
      </c>
      <c r="C104" t="s">
        <v>26</v>
      </c>
      <c r="D104">
        <v>6391</v>
      </c>
      <c r="E104" t="s">
        <v>1128</v>
      </c>
      <c r="F104" t="s">
        <v>431</v>
      </c>
      <c r="G104" t="s">
        <v>712</v>
      </c>
      <c r="H104" t="s">
        <v>30</v>
      </c>
      <c r="I104" t="s">
        <v>30</v>
      </c>
      <c r="J104" t="s">
        <v>30</v>
      </c>
      <c r="K104" t="s">
        <v>30</v>
      </c>
      <c r="L104" t="s">
        <v>30</v>
      </c>
      <c r="M104" t="s">
        <v>30</v>
      </c>
      <c r="N104" t="s">
        <v>1125</v>
      </c>
    </row>
    <row r="105" spans="1:14" x14ac:dyDescent="0.2">
      <c r="A105" t="s">
        <v>475</v>
      </c>
      <c r="B105" t="s">
        <v>476</v>
      </c>
      <c r="C105" t="s">
        <v>26</v>
      </c>
      <c r="D105">
        <v>6391</v>
      </c>
      <c r="E105" t="s">
        <v>1128</v>
      </c>
      <c r="F105" t="s">
        <v>431</v>
      </c>
      <c r="G105" t="s">
        <v>712</v>
      </c>
      <c r="H105" t="s">
        <v>30</v>
      </c>
      <c r="I105" t="s">
        <v>30</v>
      </c>
      <c r="J105" t="s">
        <v>30</v>
      </c>
      <c r="K105" t="s">
        <v>30</v>
      </c>
      <c r="L105" t="s">
        <v>30</v>
      </c>
      <c r="M105" t="s">
        <v>30</v>
      </c>
      <c r="N105" t="s">
        <v>1126</v>
      </c>
    </row>
    <row r="106" spans="1:14" x14ac:dyDescent="0.2">
      <c r="A106" t="s">
        <v>475</v>
      </c>
      <c r="B106" t="s">
        <v>476</v>
      </c>
      <c r="C106" t="s">
        <v>26</v>
      </c>
      <c r="D106">
        <v>6391</v>
      </c>
      <c r="E106" t="s">
        <v>1129</v>
      </c>
      <c r="F106" t="s">
        <v>431</v>
      </c>
      <c r="G106" t="s">
        <v>712</v>
      </c>
      <c r="H106" t="s">
        <v>30</v>
      </c>
      <c r="I106" t="s">
        <v>30</v>
      </c>
      <c r="J106" t="s">
        <v>30</v>
      </c>
      <c r="K106" t="s">
        <v>30</v>
      </c>
      <c r="L106" t="s">
        <v>30</v>
      </c>
      <c r="M106" t="s">
        <v>30</v>
      </c>
      <c r="N106" t="s">
        <v>1125</v>
      </c>
    </row>
    <row r="107" spans="1:14" x14ac:dyDescent="0.2">
      <c r="A107" t="s">
        <v>475</v>
      </c>
      <c r="B107" t="s">
        <v>476</v>
      </c>
      <c r="C107" t="s">
        <v>26</v>
      </c>
      <c r="D107">
        <v>6391</v>
      </c>
      <c r="E107" t="s">
        <v>1129</v>
      </c>
      <c r="F107" t="s">
        <v>431</v>
      </c>
      <c r="G107" t="s">
        <v>712</v>
      </c>
      <c r="H107" t="s">
        <v>30</v>
      </c>
      <c r="I107" t="s">
        <v>30</v>
      </c>
      <c r="J107" t="s">
        <v>30</v>
      </c>
      <c r="K107" t="s">
        <v>30</v>
      </c>
      <c r="L107" t="s">
        <v>30</v>
      </c>
      <c r="M107" t="s">
        <v>30</v>
      </c>
      <c r="N107" t="s">
        <v>1126</v>
      </c>
    </row>
    <row r="108" spans="1:14" x14ac:dyDescent="0.2">
      <c r="A108" t="s">
        <v>475</v>
      </c>
      <c r="B108" t="s">
        <v>476</v>
      </c>
      <c r="C108" t="s">
        <v>26</v>
      </c>
      <c r="D108">
        <v>4359</v>
      </c>
      <c r="E108" t="s">
        <v>1130</v>
      </c>
      <c r="F108" t="s">
        <v>431</v>
      </c>
      <c r="G108" t="s">
        <v>1118</v>
      </c>
      <c r="H108">
        <v>68</v>
      </c>
      <c r="I108">
        <v>1</v>
      </c>
      <c r="J108">
        <v>1</v>
      </c>
      <c r="K108" t="s">
        <v>1119</v>
      </c>
      <c r="L108" t="s">
        <v>1120</v>
      </c>
      <c r="M108" t="s">
        <v>30</v>
      </c>
      <c r="N108" t="s">
        <v>1123</v>
      </c>
    </row>
    <row r="109" spans="1:14" x14ac:dyDescent="0.2">
      <c r="A109" t="s">
        <v>475</v>
      </c>
      <c r="B109" t="s">
        <v>476</v>
      </c>
      <c r="C109" t="s">
        <v>26</v>
      </c>
      <c r="D109">
        <v>6391</v>
      </c>
      <c r="E109" t="s">
        <v>1131</v>
      </c>
      <c r="F109" t="s">
        <v>431</v>
      </c>
      <c r="G109" t="s">
        <v>712</v>
      </c>
      <c r="H109" t="s">
        <v>30</v>
      </c>
      <c r="I109" t="s">
        <v>30</v>
      </c>
      <c r="J109" t="s">
        <v>30</v>
      </c>
      <c r="K109" t="s">
        <v>30</v>
      </c>
      <c r="L109" t="s">
        <v>30</v>
      </c>
      <c r="M109" t="s">
        <v>30</v>
      </c>
      <c r="N109" t="s">
        <v>1125</v>
      </c>
    </row>
    <row r="110" spans="1:14" x14ac:dyDescent="0.2">
      <c r="A110" t="s">
        <v>475</v>
      </c>
      <c r="B110" t="s">
        <v>476</v>
      </c>
      <c r="C110" t="s">
        <v>26</v>
      </c>
      <c r="D110">
        <v>6391</v>
      </c>
      <c r="E110" t="s">
        <v>1131</v>
      </c>
      <c r="F110" t="s">
        <v>431</v>
      </c>
      <c r="G110" t="s">
        <v>712</v>
      </c>
      <c r="H110" t="s">
        <v>30</v>
      </c>
      <c r="I110" t="s">
        <v>30</v>
      </c>
      <c r="J110" t="s">
        <v>30</v>
      </c>
      <c r="K110" t="s">
        <v>30</v>
      </c>
      <c r="L110" t="s">
        <v>30</v>
      </c>
      <c r="M110" t="s">
        <v>30</v>
      </c>
      <c r="N110" t="s">
        <v>1126</v>
      </c>
    </row>
    <row r="111" spans="1:14" x14ac:dyDescent="0.2">
      <c r="A111" t="s">
        <v>475</v>
      </c>
      <c r="B111" t="s">
        <v>476</v>
      </c>
      <c r="C111" t="s">
        <v>26</v>
      </c>
      <c r="D111">
        <v>6391</v>
      </c>
      <c r="E111" t="s">
        <v>1132</v>
      </c>
      <c r="F111" t="s">
        <v>431</v>
      </c>
      <c r="G111" t="s">
        <v>712</v>
      </c>
      <c r="H111" t="s">
        <v>30</v>
      </c>
      <c r="I111" t="s">
        <v>30</v>
      </c>
      <c r="J111" t="s">
        <v>30</v>
      </c>
      <c r="K111" t="s">
        <v>30</v>
      </c>
      <c r="L111" t="s">
        <v>30</v>
      </c>
      <c r="M111" t="s">
        <v>30</v>
      </c>
      <c r="N111" t="s">
        <v>1133</v>
      </c>
    </row>
    <row r="112" spans="1:14" x14ac:dyDescent="0.2">
      <c r="A112" t="s">
        <v>475</v>
      </c>
      <c r="B112" t="s">
        <v>476</v>
      </c>
      <c r="C112" t="s">
        <v>26</v>
      </c>
      <c r="D112">
        <v>6391</v>
      </c>
      <c r="E112" t="s">
        <v>1132</v>
      </c>
      <c r="F112" t="s">
        <v>431</v>
      </c>
      <c r="G112" t="s">
        <v>712</v>
      </c>
      <c r="H112" t="s">
        <v>30</v>
      </c>
      <c r="I112" t="s">
        <v>30</v>
      </c>
      <c r="J112" t="s">
        <v>30</v>
      </c>
      <c r="K112" t="s">
        <v>30</v>
      </c>
      <c r="L112" t="s">
        <v>30</v>
      </c>
      <c r="M112" t="s">
        <v>30</v>
      </c>
      <c r="N112" t="s">
        <v>1126</v>
      </c>
    </row>
    <row r="113" spans="1:14" x14ac:dyDescent="0.2">
      <c r="A113" t="s">
        <v>485</v>
      </c>
      <c r="B113" t="s">
        <v>486</v>
      </c>
      <c r="C113" t="s">
        <v>26</v>
      </c>
      <c r="D113">
        <v>7044</v>
      </c>
      <c r="E113" t="s">
        <v>1134</v>
      </c>
      <c r="F113" t="s">
        <v>431</v>
      </c>
      <c r="G113" t="s">
        <v>488</v>
      </c>
      <c r="H113">
        <v>915</v>
      </c>
      <c r="I113">
        <v>672</v>
      </c>
      <c r="J113">
        <v>224</v>
      </c>
      <c r="K113" t="s">
        <v>23</v>
      </c>
      <c r="L113" t="s">
        <v>492</v>
      </c>
      <c r="M113" t="s">
        <v>30</v>
      </c>
      <c r="N113" t="s">
        <v>1135</v>
      </c>
    </row>
    <row r="114" spans="1:14" x14ac:dyDescent="0.2">
      <c r="A114" t="s">
        <v>485</v>
      </c>
      <c r="B114" t="s">
        <v>486</v>
      </c>
      <c r="C114" t="s">
        <v>26</v>
      </c>
      <c r="D114">
        <v>7044</v>
      </c>
      <c r="E114" t="s">
        <v>1136</v>
      </c>
      <c r="F114" t="s">
        <v>431</v>
      </c>
      <c r="G114" t="s">
        <v>488</v>
      </c>
      <c r="H114">
        <v>1024</v>
      </c>
      <c r="I114">
        <v>672</v>
      </c>
      <c r="J114">
        <v>224</v>
      </c>
      <c r="K114" t="s">
        <v>23</v>
      </c>
      <c r="L114" t="s">
        <v>492</v>
      </c>
      <c r="M114" t="s">
        <v>30</v>
      </c>
      <c r="N114" t="s">
        <v>1137</v>
      </c>
    </row>
    <row r="115" spans="1:14" x14ac:dyDescent="0.2">
      <c r="A115" t="s">
        <v>485</v>
      </c>
      <c r="B115" t="s">
        <v>486</v>
      </c>
      <c r="C115" t="s">
        <v>26</v>
      </c>
      <c r="D115">
        <v>7044</v>
      </c>
      <c r="E115" t="s">
        <v>1138</v>
      </c>
      <c r="F115" t="s">
        <v>431</v>
      </c>
      <c r="G115" t="s">
        <v>488</v>
      </c>
      <c r="H115">
        <v>1017</v>
      </c>
      <c r="I115">
        <v>774</v>
      </c>
      <c r="J115">
        <v>258</v>
      </c>
      <c r="K115" t="s">
        <v>23</v>
      </c>
      <c r="L115" t="s">
        <v>492</v>
      </c>
      <c r="M115" t="s">
        <v>30</v>
      </c>
      <c r="N115" t="s">
        <v>1139</v>
      </c>
    </row>
    <row r="116" spans="1:14" x14ac:dyDescent="0.2">
      <c r="A116" t="s">
        <v>485</v>
      </c>
      <c r="B116" t="s">
        <v>486</v>
      </c>
      <c r="C116" t="s">
        <v>26</v>
      </c>
      <c r="D116">
        <v>7044</v>
      </c>
      <c r="E116" t="s">
        <v>1140</v>
      </c>
      <c r="F116" t="s">
        <v>431</v>
      </c>
      <c r="G116" t="s">
        <v>488</v>
      </c>
      <c r="H116">
        <v>1126</v>
      </c>
      <c r="I116">
        <v>774</v>
      </c>
      <c r="J116">
        <v>258</v>
      </c>
      <c r="K116" t="s">
        <v>23</v>
      </c>
      <c r="L116" t="s">
        <v>492</v>
      </c>
      <c r="M116" t="s">
        <v>30</v>
      </c>
      <c r="N116" t="s">
        <v>1137</v>
      </c>
    </row>
    <row r="117" spans="1:14" x14ac:dyDescent="0.2">
      <c r="A117" t="s">
        <v>494</v>
      </c>
      <c r="B117" t="s">
        <v>495</v>
      </c>
      <c r="C117" t="s">
        <v>30</v>
      </c>
      <c r="D117">
        <v>5728</v>
      </c>
      <c r="E117" t="s">
        <v>1141</v>
      </c>
      <c r="F117" t="s">
        <v>431</v>
      </c>
      <c r="G117" t="s">
        <v>712</v>
      </c>
      <c r="H117" t="s">
        <v>30</v>
      </c>
      <c r="I117" t="s">
        <v>30</v>
      </c>
      <c r="J117" t="s">
        <v>30</v>
      </c>
      <c r="K117" t="s">
        <v>30</v>
      </c>
      <c r="L117" t="s">
        <v>30</v>
      </c>
      <c r="M117" t="s">
        <v>30</v>
      </c>
      <c r="N117" t="s">
        <v>1142</v>
      </c>
    </row>
    <row r="118" spans="1:14" x14ac:dyDescent="0.2">
      <c r="A118" t="s">
        <v>494</v>
      </c>
      <c r="B118" t="s">
        <v>495</v>
      </c>
      <c r="C118" t="s">
        <v>30</v>
      </c>
      <c r="D118">
        <v>5728</v>
      </c>
      <c r="E118" t="s">
        <v>1143</v>
      </c>
      <c r="F118" t="s">
        <v>431</v>
      </c>
      <c r="G118" t="s">
        <v>712</v>
      </c>
      <c r="H118" t="s">
        <v>30</v>
      </c>
      <c r="I118" t="s">
        <v>30</v>
      </c>
      <c r="J118" t="s">
        <v>30</v>
      </c>
      <c r="K118" t="s">
        <v>30</v>
      </c>
      <c r="L118" t="s">
        <v>30</v>
      </c>
      <c r="M118" t="s">
        <v>30</v>
      </c>
      <c r="N118" t="s">
        <v>1144</v>
      </c>
    </row>
    <row r="119" spans="1:14" x14ac:dyDescent="0.2">
      <c r="A119" t="s">
        <v>494</v>
      </c>
      <c r="B119" t="s">
        <v>495</v>
      </c>
      <c r="C119" t="s">
        <v>30</v>
      </c>
      <c r="D119">
        <v>100144748</v>
      </c>
      <c r="E119" t="s">
        <v>1145</v>
      </c>
      <c r="F119" t="s">
        <v>431</v>
      </c>
      <c r="G119" t="s">
        <v>535</v>
      </c>
      <c r="H119" t="s">
        <v>1146</v>
      </c>
      <c r="I119" t="s">
        <v>30</v>
      </c>
      <c r="J119" t="s">
        <v>30</v>
      </c>
      <c r="K119" t="s">
        <v>30</v>
      </c>
      <c r="L119" t="s">
        <v>30</v>
      </c>
      <c r="M119" t="s">
        <v>30</v>
      </c>
      <c r="N119" t="s">
        <v>1147</v>
      </c>
    </row>
    <row r="120" spans="1:14" x14ac:dyDescent="0.2">
      <c r="A120" t="s">
        <v>494</v>
      </c>
      <c r="B120" t="s">
        <v>495</v>
      </c>
      <c r="C120" t="s">
        <v>30</v>
      </c>
      <c r="D120">
        <v>100144748</v>
      </c>
      <c r="E120" t="s">
        <v>1145</v>
      </c>
      <c r="F120" t="s">
        <v>431</v>
      </c>
      <c r="G120" t="s">
        <v>535</v>
      </c>
      <c r="H120" t="s">
        <v>1146</v>
      </c>
      <c r="I120" t="s">
        <v>30</v>
      </c>
      <c r="J120" t="s">
        <v>30</v>
      </c>
      <c r="K120" t="s">
        <v>30</v>
      </c>
      <c r="L120" t="s">
        <v>30</v>
      </c>
      <c r="M120" t="s">
        <v>30</v>
      </c>
      <c r="N120" t="s">
        <v>1148</v>
      </c>
    </row>
    <row r="121" spans="1:14" x14ac:dyDescent="0.2">
      <c r="A121" t="s">
        <v>494</v>
      </c>
      <c r="B121" t="s">
        <v>495</v>
      </c>
      <c r="C121" t="s">
        <v>30</v>
      </c>
      <c r="D121">
        <v>5728</v>
      </c>
      <c r="E121" t="s">
        <v>1149</v>
      </c>
      <c r="F121" t="s">
        <v>431</v>
      </c>
      <c r="G121" t="s">
        <v>712</v>
      </c>
      <c r="H121" t="s">
        <v>30</v>
      </c>
      <c r="I121" t="s">
        <v>30</v>
      </c>
      <c r="J121" t="s">
        <v>30</v>
      </c>
      <c r="K121" t="s">
        <v>30</v>
      </c>
      <c r="L121" t="s">
        <v>30</v>
      </c>
      <c r="M121" t="s">
        <v>30</v>
      </c>
      <c r="N121" t="s">
        <v>1150</v>
      </c>
    </row>
    <row r="122" spans="1:14" x14ac:dyDescent="0.2">
      <c r="A122" t="s">
        <v>494</v>
      </c>
      <c r="B122" t="s">
        <v>495</v>
      </c>
      <c r="C122" t="s">
        <v>30</v>
      </c>
      <c r="D122">
        <v>5728</v>
      </c>
      <c r="E122" t="s">
        <v>1151</v>
      </c>
      <c r="F122" t="s">
        <v>431</v>
      </c>
      <c r="G122" t="s">
        <v>712</v>
      </c>
      <c r="H122" t="s">
        <v>30</v>
      </c>
      <c r="I122" t="s">
        <v>30</v>
      </c>
      <c r="J122" t="s">
        <v>30</v>
      </c>
      <c r="K122" t="s">
        <v>30</v>
      </c>
      <c r="L122" t="s">
        <v>30</v>
      </c>
      <c r="M122" t="s">
        <v>30</v>
      </c>
      <c r="N122" t="s">
        <v>1144</v>
      </c>
    </row>
    <row r="123" spans="1:14" x14ac:dyDescent="0.2">
      <c r="A123" t="s">
        <v>498</v>
      </c>
      <c r="B123" t="s">
        <v>499</v>
      </c>
      <c r="C123" t="s">
        <v>26</v>
      </c>
      <c r="D123">
        <v>26580</v>
      </c>
      <c r="E123" t="s">
        <v>1152</v>
      </c>
      <c r="F123" t="s">
        <v>431</v>
      </c>
      <c r="G123" t="s">
        <v>585</v>
      </c>
      <c r="H123">
        <v>1888</v>
      </c>
      <c r="I123">
        <v>1376</v>
      </c>
      <c r="J123">
        <v>459</v>
      </c>
      <c r="K123" t="s">
        <v>1153</v>
      </c>
      <c r="L123" t="s">
        <v>1154</v>
      </c>
      <c r="M123" t="s">
        <v>30</v>
      </c>
      <c r="N123" t="s">
        <v>1155</v>
      </c>
    </row>
    <row r="124" spans="1:14" x14ac:dyDescent="0.2">
      <c r="A124" t="s">
        <v>498</v>
      </c>
      <c r="B124" t="s">
        <v>499</v>
      </c>
      <c r="C124" t="s">
        <v>26</v>
      </c>
      <c r="D124">
        <v>26580</v>
      </c>
      <c r="E124" t="s">
        <v>1152</v>
      </c>
      <c r="F124" t="s">
        <v>431</v>
      </c>
      <c r="G124" t="s">
        <v>585</v>
      </c>
      <c r="H124">
        <v>1888</v>
      </c>
      <c r="I124">
        <v>1376</v>
      </c>
      <c r="J124">
        <v>459</v>
      </c>
      <c r="K124" t="s">
        <v>1153</v>
      </c>
      <c r="L124" t="s">
        <v>1154</v>
      </c>
      <c r="M124" t="s">
        <v>30</v>
      </c>
      <c r="N124" t="s">
        <v>1156</v>
      </c>
    </row>
    <row r="125" spans="1:14" x14ac:dyDescent="0.2">
      <c r="A125" t="s">
        <v>498</v>
      </c>
      <c r="B125" t="s">
        <v>499</v>
      </c>
      <c r="C125" t="s">
        <v>26</v>
      </c>
      <c r="D125">
        <v>26580</v>
      </c>
      <c r="E125" t="s">
        <v>1157</v>
      </c>
      <c r="F125" t="s">
        <v>431</v>
      </c>
      <c r="G125" t="s">
        <v>1053</v>
      </c>
      <c r="H125">
        <v>1260</v>
      </c>
      <c r="I125" t="s">
        <v>30</v>
      </c>
      <c r="J125" t="s">
        <v>30</v>
      </c>
      <c r="K125" t="s">
        <v>30</v>
      </c>
      <c r="L125" t="s">
        <v>30</v>
      </c>
      <c r="M125" t="s">
        <v>30</v>
      </c>
      <c r="N125" t="s">
        <v>1158</v>
      </c>
    </row>
    <row r="126" spans="1:14" x14ac:dyDescent="0.2">
      <c r="A126" t="s">
        <v>498</v>
      </c>
      <c r="B126" t="s">
        <v>499</v>
      </c>
      <c r="C126" t="s">
        <v>26</v>
      </c>
      <c r="D126">
        <v>26580</v>
      </c>
      <c r="E126" t="s">
        <v>1157</v>
      </c>
      <c r="F126" t="s">
        <v>431</v>
      </c>
      <c r="G126" t="s">
        <v>1053</v>
      </c>
      <c r="H126">
        <v>1260</v>
      </c>
      <c r="I126" t="s">
        <v>30</v>
      </c>
      <c r="J126" t="s">
        <v>30</v>
      </c>
      <c r="K126" t="s">
        <v>30</v>
      </c>
      <c r="L126" t="s">
        <v>30</v>
      </c>
      <c r="M126" t="s">
        <v>30</v>
      </c>
      <c r="N126" t="s">
        <v>1159</v>
      </c>
    </row>
    <row r="127" spans="1:14" x14ac:dyDescent="0.2">
      <c r="A127" t="s">
        <v>498</v>
      </c>
      <c r="B127" t="s">
        <v>499</v>
      </c>
      <c r="C127" t="s">
        <v>26</v>
      </c>
      <c r="D127">
        <v>26580</v>
      </c>
      <c r="E127" t="s">
        <v>1160</v>
      </c>
      <c r="F127" t="s">
        <v>431</v>
      </c>
      <c r="G127" t="s">
        <v>585</v>
      </c>
      <c r="H127">
        <v>1402</v>
      </c>
      <c r="I127">
        <v>1184</v>
      </c>
      <c r="J127">
        <v>395</v>
      </c>
      <c r="K127" t="s">
        <v>1153</v>
      </c>
      <c r="L127" t="s">
        <v>1154</v>
      </c>
      <c r="M127" t="s">
        <v>30</v>
      </c>
      <c r="N127" t="s">
        <v>1155</v>
      </c>
    </row>
    <row r="128" spans="1:14" x14ac:dyDescent="0.2">
      <c r="A128" t="s">
        <v>498</v>
      </c>
      <c r="B128" t="s">
        <v>499</v>
      </c>
      <c r="C128" t="s">
        <v>26</v>
      </c>
      <c r="D128">
        <v>26580</v>
      </c>
      <c r="E128" t="s">
        <v>1160</v>
      </c>
      <c r="F128" t="s">
        <v>431</v>
      </c>
      <c r="G128" t="s">
        <v>585</v>
      </c>
      <c r="H128">
        <v>1402</v>
      </c>
      <c r="I128">
        <v>1184</v>
      </c>
      <c r="J128">
        <v>395</v>
      </c>
      <c r="K128" t="s">
        <v>1153</v>
      </c>
      <c r="L128" t="s">
        <v>1154</v>
      </c>
      <c r="M128" t="s">
        <v>30</v>
      </c>
      <c r="N128" t="s">
        <v>1156</v>
      </c>
    </row>
    <row r="129" spans="1:14" x14ac:dyDescent="0.2">
      <c r="A129" t="s">
        <v>498</v>
      </c>
      <c r="B129" t="s">
        <v>499</v>
      </c>
      <c r="C129" t="s">
        <v>26</v>
      </c>
      <c r="D129">
        <v>221091</v>
      </c>
      <c r="E129" t="s">
        <v>1161</v>
      </c>
      <c r="F129" t="s">
        <v>431</v>
      </c>
      <c r="G129" t="s">
        <v>712</v>
      </c>
      <c r="H129" t="s">
        <v>30</v>
      </c>
      <c r="I129" t="s">
        <v>30</v>
      </c>
      <c r="J129" t="s">
        <v>30</v>
      </c>
      <c r="K129" t="s">
        <v>30</v>
      </c>
      <c r="L129" t="s">
        <v>30</v>
      </c>
      <c r="M129" t="s">
        <v>30</v>
      </c>
      <c r="N129" t="s">
        <v>1162</v>
      </c>
    </row>
    <row r="130" spans="1:14" x14ac:dyDescent="0.2">
      <c r="A130" t="s">
        <v>498</v>
      </c>
      <c r="B130" t="s">
        <v>499</v>
      </c>
      <c r="C130" t="s">
        <v>26</v>
      </c>
      <c r="D130">
        <v>221091</v>
      </c>
      <c r="E130" t="s">
        <v>1161</v>
      </c>
      <c r="F130" t="s">
        <v>431</v>
      </c>
      <c r="G130" t="s">
        <v>712</v>
      </c>
      <c r="H130" t="s">
        <v>30</v>
      </c>
      <c r="I130" t="s">
        <v>30</v>
      </c>
      <c r="J130" t="s">
        <v>30</v>
      </c>
      <c r="K130" t="s">
        <v>30</v>
      </c>
      <c r="L130" t="s">
        <v>30</v>
      </c>
      <c r="M130" t="s">
        <v>30</v>
      </c>
      <c r="N130" t="s">
        <v>1163</v>
      </c>
    </row>
    <row r="131" spans="1:14" x14ac:dyDescent="0.2">
      <c r="A131" t="s">
        <v>498</v>
      </c>
      <c r="B131" t="s">
        <v>499</v>
      </c>
      <c r="C131" t="s">
        <v>26</v>
      </c>
      <c r="D131">
        <v>100534595</v>
      </c>
      <c r="E131" t="s">
        <v>1164</v>
      </c>
      <c r="F131" t="s">
        <v>431</v>
      </c>
      <c r="G131" t="s">
        <v>1096</v>
      </c>
      <c r="H131">
        <v>3896</v>
      </c>
      <c r="I131" t="s">
        <v>30</v>
      </c>
      <c r="J131" t="s">
        <v>30</v>
      </c>
      <c r="K131" t="s">
        <v>30</v>
      </c>
      <c r="L131" t="s">
        <v>30</v>
      </c>
      <c r="M131" t="s">
        <v>30</v>
      </c>
      <c r="N131" t="s">
        <v>1165</v>
      </c>
    </row>
    <row r="132" spans="1:14" x14ac:dyDescent="0.2">
      <c r="A132" t="s">
        <v>498</v>
      </c>
      <c r="B132" t="s">
        <v>499</v>
      </c>
      <c r="C132" t="s">
        <v>26</v>
      </c>
      <c r="D132">
        <v>100534595</v>
      </c>
      <c r="E132" t="s">
        <v>1164</v>
      </c>
      <c r="F132" t="s">
        <v>431</v>
      </c>
      <c r="G132" t="s">
        <v>1096</v>
      </c>
      <c r="H132">
        <v>3896</v>
      </c>
      <c r="I132" t="s">
        <v>30</v>
      </c>
      <c r="J132" t="s">
        <v>30</v>
      </c>
      <c r="K132" t="s">
        <v>30</v>
      </c>
      <c r="L132" t="s">
        <v>30</v>
      </c>
      <c r="M132" t="s">
        <v>30</v>
      </c>
      <c r="N132" t="s">
        <v>1159</v>
      </c>
    </row>
    <row r="133" spans="1:14" x14ac:dyDescent="0.2">
      <c r="A133" t="s">
        <v>498</v>
      </c>
      <c r="B133" t="s">
        <v>499</v>
      </c>
      <c r="C133" t="s">
        <v>26</v>
      </c>
      <c r="D133">
        <v>26580</v>
      </c>
      <c r="E133" t="s">
        <v>1166</v>
      </c>
      <c r="F133" t="s">
        <v>431</v>
      </c>
      <c r="G133" t="s">
        <v>1096</v>
      </c>
      <c r="H133">
        <v>1978</v>
      </c>
      <c r="I133" t="s">
        <v>30</v>
      </c>
      <c r="J133" t="s">
        <v>30</v>
      </c>
      <c r="K133" t="s">
        <v>30</v>
      </c>
      <c r="L133" t="s">
        <v>30</v>
      </c>
      <c r="M133" t="s">
        <v>30</v>
      </c>
      <c r="N133" t="s">
        <v>1165</v>
      </c>
    </row>
    <row r="134" spans="1:14" x14ac:dyDescent="0.2">
      <c r="A134" t="s">
        <v>498</v>
      </c>
      <c r="B134" t="s">
        <v>499</v>
      </c>
      <c r="C134" t="s">
        <v>26</v>
      </c>
      <c r="D134">
        <v>26580</v>
      </c>
      <c r="E134" t="s">
        <v>1166</v>
      </c>
      <c r="F134" t="s">
        <v>431</v>
      </c>
      <c r="G134" t="s">
        <v>1096</v>
      </c>
      <c r="H134">
        <v>1978</v>
      </c>
      <c r="I134" t="s">
        <v>30</v>
      </c>
      <c r="J134" t="s">
        <v>30</v>
      </c>
      <c r="K134" t="s">
        <v>30</v>
      </c>
      <c r="L134" t="s">
        <v>30</v>
      </c>
      <c r="M134" t="s">
        <v>30</v>
      </c>
      <c r="N134" t="s">
        <v>1159</v>
      </c>
    </row>
    <row r="135" spans="1:14" x14ac:dyDescent="0.2">
      <c r="A135" t="s">
        <v>498</v>
      </c>
      <c r="B135" t="s">
        <v>499</v>
      </c>
      <c r="C135" t="s">
        <v>26</v>
      </c>
      <c r="D135">
        <v>26580</v>
      </c>
      <c r="E135" t="s">
        <v>1167</v>
      </c>
      <c r="F135" t="s">
        <v>431</v>
      </c>
      <c r="G135" t="s">
        <v>1096</v>
      </c>
      <c r="H135">
        <v>1984</v>
      </c>
      <c r="I135" t="s">
        <v>30</v>
      </c>
      <c r="J135" t="s">
        <v>30</v>
      </c>
      <c r="K135" t="s">
        <v>30</v>
      </c>
      <c r="L135" t="s">
        <v>30</v>
      </c>
      <c r="M135" t="s">
        <v>30</v>
      </c>
      <c r="N135" t="s">
        <v>1165</v>
      </c>
    </row>
    <row r="136" spans="1:14" x14ac:dyDescent="0.2">
      <c r="A136" t="s">
        <v>498</v>
      </c>
      <c r="B136" t="s">
        <v>499</v>
      </c>
      <c r="C136" t="s">
        <v>26</v>
      </c>
      <c r="D136">
        <v>26580</v>
      </c>
      <c r="E136" t="s">
        <v>1167</v>
      </c>
      <c r="F136" t="s">
        <v>431</v>
      </c>
      <c r="G136" t="s">
        <v>1096</v>
      </c>
      <c r="H136">
        <v>1984</v>
      </c>
      <c r="I136" t="s">
        <v>30</v>
      </c>
      <c r="J136" t="s">
        <v>30</v>
      </c>
      <c r="K136" t="s">
        <v>30</v>
      </c>
      <c r="L136" t="s">
        <v>30</v>
      </c>
      <c r="M136" t="s">
        <v>30</v>
      </c>
      <c r="N136" t="s">
        <v>1159</v>
      </c>
    </row>
    <row r="137" spans="1:14" x14ac:dyDescent="0.2">
      <c r="A137" t="s">
        <v>504</v>
      </c>
      <c r="B137" t="s">
        <v>505</v>
      </c>
      <c r="C137" t="s">
        <v>23</v>
      </c>
      <c r="D137">
        <v>472</v>
      </c>
      <c r="E137" t="s">
        <v>1168</v>
      </c>
      <c r="F137" t="s">
        <v>431</v>
      </c>
      <c r="G137" t="s">
        <v>528</v>
      </c>
      <c r="H137" t="s">
        <v>1169</v>
      </c>
      <c r="I137" t="s">
        <v>1170</v>
      </c>
      <c r="J137">
        <v>1921</v>
      </c>
      <c r="K137" t="s">
        <v>1171</v>
      </c>
      <c r="L137" t="s">
        <v>1172</v>
      </c>
      <c r="M137" t="s">
        <v>30</v>
      </c>
      <c r="N137" t="s">
        <v>1173</v>
      </c>
    </row>
    <row r="138" spans="1:14" x14ac:dyDescent="0.2">
      <c r="A138" t="s">
        <v>504</v>
      </c>
      <c r="B138" t="s">
        <v>505</v>
      </c>
      <c r="C138" t="s">
        <v>23</v>
      </c>
      <c r="D138">
        <v>472</v>
      </c>
      <c r="E138" t="s">
        <v>1168</v>
      </c>
      <c r="F138" t="s">
        <v>431</v>
      </c>
      <c r="G138" t="s">
        <v>528</v>
      </c>
      <c r="H138" t="s">
        <v>1169</v>
      </c>
      <c r="I138" t="s">
        <v>1170</v>
      </c>
      <c r="J138">
        <v>1921</v>
      </c>
      <c r="K138" t="s">
        <v>1171</v>
      </c>
      <c r="L138" t="s">
        <v>1172</v>
      </c>
      <c r="M138" t="s">
        <v>30</v>
      </c>
      <c r="N138" t="s">
        <v>1174</v>
      </c>
    </row>
    <row r="139" spans="1:14" x14ac:dyDescent="0.2">
      <c r="A139" t="s">
        <v>504</v>
      </c>
      <c r="B139" t="s">
        <v>505</v>
      </c>
      <c r="C139" t="s">
        <v>23</v>
      </c>
      <c r="D139">
        <v>160140</v>
      </c>
      <c r="E139" t="s">
        <v>1175</v>
      </c>
      <c r="F139" t="s">
        <v>431</v>
      </c>
      <c r="G139" t="s">
        <v>1024</v>
      </c>
      <c r="H139" t="s">
        <v>30</v>
      </c>
      <c r="I139" t="s">
        <v>30</v>
      </c>
      <c r="J139" t="s">
        <v>30</v>
      </c>
      <c r="K139" t="s">
        <v>30</v>
      </c>
      <c r="L139" t="s">
        <v>30</v>
      </c>
      <c r="M139" t="s">
        <v>30</v>
      </c>
      <c r="N139" t="s">
        <v>1176</v>
      </c>
    </row>
    <row r="140" spans="1:14" x14ac:dyDescent="0.2">
      <c r="A140" t="s">
        <v>510</v>
      </c>
      <c r="B140" t="s">
        <v>511</v>
      </c>
      <c r="C140" t="s">
        <v>26</v>
      </c>
      <c r="D140">
        <v>79796</v>
      </c>
      <c r="E140" t="s">
        <v>1177</v>
      </c>
      <c r="F140" t="s">
        <v>431</v>
      </c>
      <c r="G140" t="s">
        <v>513</v>
      </c>
      <c r="H140" t="s">
        <v>30</v>
      </c>
      <c r="I140" t="s">
        <v>30</v>
      </c>
      <c r="J140" t="s">
        <v>30</v>
      </c>
      <c r="K140" t="s">
        <v>30</v>
      </c>
      <c r="L140" t="s">
        <v>30</v>
      </c>
      <c r="M140" t="s">
        <v>30</v>
      </c>
      <c r="N140" t="s">
        <v>1178</v>
      </c>
    </row>
    <row r="141" spans="1:14" x14ac:dyDescent="0.2">
      <c r="A141" t="s">
        <v>510</v>
      </c>
      <c r="B141" t="s">
        <v>511</v>
      </c>
      <c r="C141" t="s">
        <v>26</v>
      </c>
      <c r="D141">
        <v>79796</v>
      </c>
      <c r="E141" t="s">
        <v>1177</v>
      </c>
      <c r="F141" t="s">
        <v>431</v>
      </c>
      <c r="G141" t="s">
        <v>513</v>
      </c>
      <c r="H141" t="s">
        <v>30</v>
      </c>
      <c r="I141" t="s">
        <v>30</v>
      </c>
      <c r="J141" t="s">
        <v>30</v>
      </c>
      <c r="K141" t="s">
        <v>30</v>
      </c>
      <c r="L141" t="s">
        <v>30</v>
      </c>
      <c r="M141" t="s">
        <v>30</v>
      </c>
      <c r="N141" t="s">
        <v>1179</v>
      </c>
    </row>
    <row r="142" spans="1:14" x14ac:dyDescent="0.2">
      <c r="A142" t="s">
        <v>510</v>
      </c>
      <c r="B142" t="s">
        <v>511</v>
      </c>
      <c r="C142" t="s">
        <v>26</v>
      </c>
      <c r="D142">
        <v>79796</v>
      </c>
      <c r="E142" t="s">
        <v>1180</v>
      </c>
      <c r="F142" t="s">
        <v>431</v>
      </c>
      <c r="G142" t="s">
        <v>513</v>
      </c>
      <c r="H142" t="s">
        <v>30</v>
      </c>
      <c r="I142" t="s">
        <v>30</v>
      </c>
      <c r="J142" t="s">
        <v>30</v>
      </c>
      <c r="K142" t="s">
        <v>30</v>
      </c>
      <c r="L142" t="s">
        <v>30</v>
      </c>
      <c r="M142" t="s">
        <v>30</v>
      </c>
      <c r="N142" t="s">
        <v>1181</v>
      </c>
    </row>
    <row r="143" spans="1:14" x14ac:dyDescent="0.2">
      <c r="A143" t="s">
        <v>510</v>
      </c>
      <c r="B143" t="s">
        <v>511</v>
      </c>
      <c r="C143" t="s">
        <v>26</v>
      </c>
      <c r="D143">
        <v>79796</v>
      </c>
      <c r="E143" t="s">
        <v>1180</v>
      </c>
      <c r="F143" t="s">
        <v>431</v>
      </c>
      <c r="G143" t="s">
        <v>513</v>
      </c>
      <c r="H143" t="s">
        <v>30</v>
      </c>
      <c r="I143" t="s">
        <v>30</v>
      </c>
      <c r="J143" t="s">
        <v>30</v>
      </c>
      <c r="K143" t="s">
        <v>30</v>
      </c>
      <c r="L143" t="s">
        <v>30</v>
      </c>
      <c r="M143" t="s">
        <v>30</v>
      </c>
      <c r="N143" t="s">
        <v>1179</v>
      </c>
    </row>
    <row r="144" spans="1:14" x14ac:dyDescent="0.2">
      <c r="A144" t="s">
        <v>510</v>
      </c>
      <c r="B144" t="s">
        <v>511</v>
      </c>
      <c r="C144" t="s">
        <v>26</v>
      </c>
      <c r="D144">
        <v>79796</v>
      </c>
      <c r="E144" t="s">
        <v>1182</v>
      </c>
      <c r="F144" t="s">
        <v>431</v>
      </c>
      <c r="G144" t="s">
        <v>513</v>
      </c>
      <c r="H144" t="s">
        <v>30</v>
      </c>
      <c r="I144" t="s">
        <v>30</v>
      </c>
      <c r="J144" t="s">
        <v>30</v>
      </c>
      <c r="K144" t="s">
        <v>30</v>
      </c>
      <c r="L144" t="s">
        <v>30</v>
      </c>
      <c r="M144" t="s">
        <v>30</v>
      </c>
      <c r="N144" t="s">
        <v>1181</v>
      </c>
    </row>
    <row r="145" spans="1:14" x14ac:dyDescent="0.2">
      <c r="A145" t="s">
        <v>510</v>
      </c>
      <c r="B145" t="s">
        <v>511</v>
      </c>
      <c r="C145" t="s">
        <v>26</v>
      </c>
      <c r="D145">
        <v>79796</v>
      </c>
      <c r="E145" t="s">
        <v>1182</v>
      </c>
      <c r="F145" t="s">
        <v>431</v>
      </c>
      <c r="G145" t="s">
        <v>513</v>
      </c>
      <c r="H145" t="s">
        <v>30</v>
      </c>
      <c r="I145" t="s">
        <v>30</v>
      </c>
      <c r="J145" t="s">
        <v>30</v>
      </c>
      <c r="K145" t="s">
        <v>30</v>
      </c>
      <c r="L145" t="s">
        <v>30</v>
      </c>
      <c r="M145" t="s">
        <v>30</v>
      </c>
      <c r="N145" t="s">
        <v>1179</v>
      </c>
    </row>
    <row r="146" spans="1:14" x14ac:dyDescent="0.2">
      <c r="A146" t="s">
        <v>510</v>
      </c>
      <c r="B146" t="s">
        <v>511</v>
      </c>
      <c r="C146" t="s">
        <v>26</v>
      </c>
      <c r="D146">
        <v>79796</v>
      </c>
      <c r="E146" t="s">
        <v>1183</v>
      </c>
      <c r="F146" t="s">
        <v>431</v>
      </c>
      <c r="G146" t="s">
        <v>513</v>
      </c>
      <c r="H146" t="s">
        <v>30</v>
      </c>
      <c r="I146" t="s">
        <v>30</v>
      </c>
      <c r="J146" t="s">
        <v>30</v>
      </c>
      <c r="K146" t="s">
        <v>30</v>
      </c>
      <c r="L146" t="s">
        <v>30</v>
      </c>
      <c r="M146" t="s">
        <v>30</v>
      </c>
      <c r="N146" t="s">
        <v>1178</v>
      </c>
    </row>
    <row r="147" spans="1:14" x14ac:dyDescent="0.2">
      <c r="A147" t="s">
        <v>510</v>
      </c>
      <c r="B147" t="s">
        <v>511</v>
      </c>
      <c r="C147" t="s">
        <v>26</v>
      </c>
      <c r="D147">
        <v>79796</v>
      </c>
      <c r="E147" t="s">
        <v>1183</v>
      </c>
      <c r="F147" t="s">
        <v>431</v>
      </c>
      <c r="G147" t="s">
        <v>513</v>
      </c>
      <c r="H147" t="s">
        <v>30</v>
      </c>
      <c r="I147" t="s">
        <v>30</v>
      </c>
      <c r="J147" t="s">
        <v>30</v>
      </c>
      <c r="K147" t="s">
        <v>30</v>
      </c>
      <c r="L147" t="s">
        <v>30</v>
      </c>
      <c r="M147" t="s">
        <v>30</v>
      </c>
      <c r="N147" t="s">
        <v>1179</v>
      </c>
    </row>
    <row r="148" spans="1:14" x14ac:dyDescent="0.2">
      <c r="A148" t="s">
        <v>515</v>
      </c>
      <c r="B148" t="s">
        <v>516</v>
      </c>
      <c r="C148" t="s">
        <v>26</v>
      </c>
      <c r="D148">
        <v>100533464</v>
      </c>
      <c r="E148" t="s">
        <v>1184</v>
      </c>
      <c r="F148" t="s">
        <v>431</v>
      </c>
      <c r="G148" t="s">
        <v>518</v>
      </c>
      <c r="H148" t="s">
        <v>30</v>
      </c>
      <c r="I148" t="s">
        <v>30</v>
      </c>
      <c r="J148" t="s">
        <v>30</v>
      </c>
      <c r="K148" t="s">
        <v>30</v>
      </c>
      <c r="L148" t="s">
        <v>30</v>
      </c>
      <c r="M148" t="s">
        <v>30</v>
      </c>
      <c r="N148" t="s">
        <v>1185</v>
      </c>
    </row>
    <row r="149" spans="1:14" x14ac:dyDescent="0.2">
      <c r="A149" t="s">
        <v>515</v>
      </c>
      <c r="B149" t="s">
        <v>516</v>
      </c>
      <c r="C149" t="s">
        <v>26</v>
      </c>
      <c r="D149">
        <v>100533464</v>
      </c>
      <c r="E149" t="s">
        <v>1186</v>
      </c>
      <c r="F149" t="s">
        <v>431</v>
      </c>
      <c r="G149" t="s">
        <v>518</v>
      </c>
      <c r="H149" t="s">
        <v>30</v>
      </c>
      <c r="I149" t="s">
        <v>30</v>
      </c>
      <c r="J149" t="s">
        <v>30</v>
      </c>
      <c r="K149" t="s">
        <v>30</v>
      </c>
      <c r="L149" t="s">
        <v>30</v>
      </c>
      <c r="M149" t="s">
        <v>30</v>
      </c>
      <c r="N149" t="s">
        <v>1187</v>
      </c>
    </row>
    <row r="150" spans="1:14" x14ac:dyDescent="0.2">
      <c r="A150" t="s">
        <v>520</v>
      </c>
      <c r="B150" t="s">
        <v>521</v>
      </c>
      <c r="C150" t="s">
        <v>30</v>
      </c>
      <c r="D150">
        <v>10060</v>
      </c>
      <c r="E150" t="s">
        <v>1188</v>
      </c>
      <c r="F150" t="s">
        <v>431</v>
      </c>
      <c r="G150" t="s">
        <v>459</v>
      </c>
      <c r="H150" t="s">
        <v>30</v>
      </c>
      <c r="I150" t="s">
        <v>30</v>
      </c>
      <c r="J150" t="s">
        <v>30</v>
      </c>
      <c r="K150" t="s">
        <v>30</v>
      </c>
      <c r="L150" t="s">
        <v>30</v>
      </c>
      <c r="M150" t="s">
        <v>30</v>
      </c>
      <c r="N150" t="s">
        <v>1189</v>
      </c>
    </row>
    <row r="151" spans="1:14" x14ac:dyDescent="0.2">
      <c r="A151" t="s">
        <v>520</v>
      </c>
      <c r="B151" t="s">
        <v>521</v>
      </c>
      <c r="C151" t="s">
        <v>30</v>
      </c>
      <c r="D151">
        <v>10060</v>
      </c>
      <c r="E151" t="s">
        <v>1190</v>
      </c>
      <c r="F151" t="s">
        <v>431</v>
      </c>
      <c r="G151" t="s">
        <v>459</v>
      </c>
      <c r="H151" t="s">
        <v>30</v>
      </c>
      <c r="I151" t="s">
        <v>30</v>
      </c>
      <c r="J151" t="s">
        <v>30</v>
      </c>
      <c r="K151" t="s">
        <v>30</v>
      </c>
      <c r="L151" t="s">
        <v>30</v>
      </c>
      <c r="M151" t="s">
        <v>30</v>
      </c>
      <c r="N151" t="s">
        <v>1191</v>
      </c>
    </row>
    <row r="152" spans="1:14" x14ac:dyDescent="0.2">
      <c r="A152" t="s">
        <v>520</v>
      </c>
      <c r="B152" t="s">
        <v>521</v>
      </c>
      <c r="C152" t="s">
        <v>30</v>
      </c>
      <c r="D152">
        <v>10060</v>
      </c>
      <c r="E152" t="s">
        <v>1192</v>
      </c>
      <c r="F152" t="s">
        <v>431</v>
      </c>
      <c r="G152" t="s">
        <v>459</v>
      </c>
      <c r="H152" t="s">
        <v>30</v>
      </c>
      <c r="I152" t="s">
        <v>30</v>
      </c>
      <c r="J152" t="s">
        <v>30</v>
      </c>
      <c r="K152" t="s">
        <v>30</v>
      </c>
      <c r="L152" t="s">
        <v>30</v>
      </c>
      <c r="M152" t="s">
        <v>30</v>
      </c>
      <c r="N152" t="s">
        <v>1189</v>
      </c>
    </row>
    <row r="153" spans="1:14" x14ac:dyDescent="0.2">
      <c r="A153" t="s">
        <v>520</v>
      </c>
      <c r="B153" t="s">
        <v>521</v>
      </c>
      <c r="C153" t="s">
        <v>30</v>
      </c>
      <c r="D153">
        <v>10060</v>
      </c>
      <c r="E153" t="s">
        <v>1193</v>
      </c>
      <c r="F153" t="s">
        <v>431</v>
      </c>
      <c r="G153" t="s">
        <v>459</v>
      </c>
      <c r="H153" t="s">
        <v>30</v>
      </c>
      <c r="I153" t="s">
        <v>30</v>
      </c>
      <c r="J153" t="s">
        <v>30</v>
      </c>
      <c r="K153" t="s">
        <v>30</v>
      </c>
      <c r="L153" t="s">
        <v>30</v>
      </c>
      <c r="M153" t="s">
        <v>30</v>
      </c>
      <c r="N153" t="s">
        <v>1191</v>
      </c>
    </row>
    <row r="154" spans="1:14" x14ac:dyDescent="0.2">
      <c r="A154" t="s">
        <v>522</v>
      </c>
      <c r="B154" t="s">
        <v>523</v>
      </c>
      <c r="C154" t="s">
        <v>83</v>
      </c>
      <c r="D154">
        <v>3852</v>
      </c>
      <c r="E154" t="s">
        <v>1194</v>
      </c>
      <c r="F154" t="s">
        <v>431</v>
      </c>
      <c r="G154" t="s">
        <v>524</v>
      </c>
      <c r="H154" t="s">
        <v>30</v>
      </c>
      <c r="I154" t="s">
        <v>30</v>
      </c>
      <c r="J154" t="s">
        <v>30</v>
      </c>
      <c r="K154" t="s">
        <v>30</v>
      </c>
      <c r="L154" t="s">
        <v>30</v>
      </c>
      <c r="M154" t="s">
        <v>30</v>
      </c>
      <c r="N154" t="s">
        <v>1195</v>
      </c>
    </row>
    <row r="155" spans="1:14" x14ac:dyDescent="0.2">
      <c r="A155" t="s">
        <v>522</v>
      </c>
      <c r="B155" t="s">
        <v>523</v>
      </c>
      <c r="C155" t="s">
        <v>83</v>
      </c>
      <c r="D155">
        <v>3852</v>
      </c>
      <c r="E155" t="s">
        <v>1194</v>
      </c>
      <c r="F155" t="s">
        <v>431</v>
      </c>
      <c r="G155" t="s">
        <v>524</v>
      </c>
      <c r="H155" t="s">
        <v>30</v>
      </c>
      <c r="I155" t="s">
        <v>30</v>
      </c>
      <c r="J155" t="s">
        <v>30</v>
      </c>
      <c r="K155" t="s">
        <v>30</v>
      </c>
      <c r="L155" t="s">
        <v>30</v>
      </c>
      <c r="M155" t="s">
        <v>30</v>
      </c>
      <c r="N155" t="s">
        <v>1196</v>
      </c>
    </row>
    <row r="156" spans="1:14" x14ac:dyDescent="0.2">
      <c r="A156" t="s">
        <v>525</v>
      </c>
      <c r="B156" t="s">
        <v>526</v>
      </c>
      <c r="C156" t="s">
        <v>30</v>
      </c>
      <c r="D156">
        <v>5053</v>
      </c>
      <c r="E156" t="s">
        <v>527</v>
      </c>
      <c r="F156" t="s">
        <v>431</v>
      </c>
      <c r="G156" t="s">
        <v>528</v>
      </c>
      <c r="H156">
        <v>1672</v>
      </c>
      <c r="I156">
        <v>1200</v>
      </c>
      <c r="J156">
        <v>400</v>
      </c>
      <c r="K156" t="s">
        <v>529</v>
      </c>
      <c r="L156" t="s">
        <v>530</v>
      </c>
      <c r="M156" t="s">
        <v>30</v>
      </c>
      <c r="N156" t="s">
        <v>1197</v>
      </c>
    </row>
    <row r="157" spans="1:14" x14ac:dyDescent="0.2">
      <c r="A157" t="s">
        <v>525</v>
      </c>
      <c r="B157" t="s">
        <v>526</v>
      </c>
      <c r="C157" t="s">
        <v>30</v>
      </c>
      <c r="D157">
        <v>5053</v>
      </c>
      <c r="E157" t="s">
        <v>527</v>
      </c>
      <c r="F157" t="s">
        <v>431</v>
      </c>
      <c r="G157" t="s">
        <v>528</v>
      </c>
      <c r="H157">
        <v>1672</v>
      </c>
      <c r="I157">
        <v>1200</v>
      </c>
      <c r="J157">
        <v>400</v>
      </c>
      <c r="K157" t="s">
        <v>529</v>
      </c>
      <c r="L157" t="s">
        <v>530</v>
      </c>
      <c r="M157" t="s">
        <v>30</v>
      </c>
      <c r="N157" t="s">
        <v>1198</v>
      </c>
    </row>
    <row r="158" spans="1:14" x14ac:dyDescent="0.2">
      <c r="A158" t="s">
        <v>532</v>
      </c>
      <c r="B158" t="s">
        <v>526</v>
      </c>
      <c r="C158" t="s">
        <v>30</v>
      </c>
      <c r="D158">
        <v>5053</v>
      </c>
      <c r="E158" t="s">
        <v>527</v>
      </c>
      <c r="F158" t="s">
        <v>431</v>
      </c>
      <c r="G158" t="s">
        <v>528</v>
      </c>
      <c r="H158">
        <v>1672</v>
      </c>
      <c r="I158">
        <v>1200</v>
      </c>
      <c r="J158">
        <v>400</v>
      </c>
      <c r="K158" t="s">
        <v>529</v>
      </c>
      <c r="L158" t="s">
        <v>530</v>
      </c>
      <c r="M158" t="s">
        <v>30</v>
      </c>
      <c r="N158" t="s">
        <v>1197</v>
      </c>
    </row>
    <row r="159" spans="1:14" x14ac:dyDescent="0.2">
      <c r="A159" t="s">
        <v>532</v>
      </c>
      <c r="B159" t="s">
        <v>526</v>
      </c>
      <c r="C159" t="s">
        <v>30</v>
      </c>
      <c r="D159">
        <v>5053</v>
      </c>
      <c r="E159" t="s">
        <v>527</v>
      </c>
      <c r="F159" t="s">
        <v>431</v>
      </c>
      <c r="G159" t="s">
        <v>528</v>
      </c>
      <c r="H159">
        <v>1672</v>
      </c>
      <c r="I159">
        <v>1200</v>
      </c>
      <c r="J159">
        <v>400</v>
      </c>
      <c r="K159" t="s">
        <v>529</v>
      </c>
      <c r="L159" t="s">
        <v>530</v>
      </c>
      <c r="M159" t="s">
        <v>30</v>
      </c>
      <c r="N159" t="s">
        <v>1198</v>
      </c>
    </row>
    <row r="160" spans="1:14" x14ac:dyDescent="0.2">
      <c r="A160" t="s">
        <v>533</v>
      </c>
      <c r="B160" t="s">
        <v>534</v>
      </c>
      <c r="C160" t="s">
        <v>83</v>
      </c>
      <c r="D160">
        <v>5053</v>
      </c>
      <c r="E160" t="s">
        <v>527</v>
      </c>
      <c r="F160" t="s">
        <v>431</v>
      </c>
      <c r="G160" t="s">
        <v>535</v>
      </c>
      <c r="H160">
        <v>258</v>
      </c>
      <c r="I160" t="s">
        <v>30</v>
      </c>
      <c r="J160" t="s">
        <v>30</v>
      </c>
      <c r="K160" t="s">
        <v>30</v>
      </c>
      <c r="L160" t="s">
        <v>30</v>
      </c>
      <c r="M160" t="s">
        <v>30</v>
      </c>
      <c r="N160" t="s">
        <v>1199</v>
      </c>
    </row>
    <row r="161" spans="1:14" x14ac:dyDescent="0.2">
      <c r="A161" t="s">
        <v>533</v>
      </c>
      <c r="B161" t="s">
        <v>534</v>
      </c>
      <c r="C161" t="s">
        <v>83</v>
      </c>
      <c r="D161">
        <v>5053</v>
      </c>
      <c r="E161" t="s">
        <v>527</v>
      </c>
      <c r="F161" t="s">
        <v>431</v>
      </c>
      <c r="G161" t="s">
        <v>535</v>
      </c>
      <c r="H161">
        <v>258</v>
      </c>
      <c r="I161" t="s">
        <v>30</v>
      </c>
      <c r="J161" t="s">
        <v>30</v>
      </c>
      <c r="K161" t="s">
        <v>30</v>
      </c>
      <c r="L161" t="s">
        <v>30</v>
      </c>
      <c r="M161" t="s">
        <v>30</v>
      </c>
      <c r="N161" t="s">
        <v>1200</v>
      </c>
    </row>
    <row r="162" spans="1:14" x14ac:dyDescent="0.2">
      <c r="A162" t="s">
        <v>537</v>
      </c>
      <c r="B162" t="s">
        <v>538</v>
      </c>
      <c r="C162" t="s">
        <v>26</v>
      </c>
      <c r="D162">
        <v>79600</v>
      </c>
      <c r="E162" t="s">
        <v>1201</v>
      </c>
      <c r="F162" t="s">
        <v>431</v>
      </c>
      <c r="G162" t="s">
        <v>524</v>
      </c>
      <c r="H162" t="s">
        <v>30</v>
      </c>
      <c r="I162" t="s">
        <v>30</v>
      </c>
      <c r="J162" t="s">
        <v>30</v>
      </c>
      <c r="K162" t="s">
        <v>30</v>
      </c>
      <c r="L162" t="s">
        <v>30</v>
      </c>
      <c r="M162" t="s">
        <v>30</v>
      </c>
      <c r="N162" t="s">
        <v>1202</v>
      </c>
    </row>
    <row r="163" spans="1:14" x14ac:dyDescent="0.2">
      <c r="A163" t="s">
        <v>537</v>
      </c>
      <c r="B163" t="s">
        <v>538</v>
      </c>
      <c r="C163" t="s">
        <v>26</v>
      </c>
      <c r="D163">
        <v>79600</v>
      </c>
      <c r="E163" t="s">
        <v>1201</v>
      </c>
      <c r="F163" t="s">
        <v>431</v>
      </c>
      <c r="G163" t="s">
        <v>524</v>
      </c>
      <c r="H163" t="s">
        <v>30</v>
      </c>
      <c r="I163" t="s">
        <v>30</v>
      </c>
      <c r="J163" t="s">
        <v>30</v>
      </c>
      <c r="K163" t="s">
        <v>30</v>
      </c>
      <c r="L163" t="s">
        <v>30</v>
      </c>
      <c r="M163" t="s">
        <v>30</v>
      </c>
      <c r="N163" t="s">
        <v>1203</v>
      </c>
    </row>
    <row r="164" spans="1:14" x14ac:dyDescent="0.2">
      <c r="A164" t="s">
        <v>537</v>
      </c>
      <c r="B164" t="s">
        <v>538</v>
      </c>
      <c r="C164" t="s">
        <v>26</v>
      </c>
      <c r="D164">
        <v>79600</v>
      </c>
      <c r="E164" t="s">
        <v>1204</v>
      </c>
      <c r="F164" t="s">
        <v>431</v>
      </c>
      <c r="G164" t="s">
        <v>524</v>
      </c>
      <c r="H164" t="s">
        <v>30</v>
      </c>
      <c r="I164" t="s">
        <v>30</v>
      </c>
      <c r="J164" t="s">
        <v>30</v>
      </c>
      <c r="K164" t="s">
        <v>30</v>
      </c>
      <c r="L164" t="s">
        <v>30</v>
      </c>
      <c r="M164" t="s">
        <v>30</v>
      </c>
      <c r="N164" t="s">
        <v>1202</v>
      </c>
    </row>
    <row r="165" spans="1:14" x14ac:dyDescent="0.2">
      <c r="A165" t="s">
        <v>537</v>
      </c>
      <c r="B165" t="s">
        <v>538</v>
      </c>
      <c r="C165" t="s">
        <v>26</v>
      </c>
      <c r="D165">
        <v>79600</v>
      </c>
      <c r="E165" t="s">
        <v>1204</v>
      </c>
      <c r="F165" t="s">
        <v>431</v>
      </c>
      <c r="G165" t="s">
        <v>524</v>
      </c>
      <c r="H165" t="s">
        <v>30</v>
      </c>
      <c r="I165" t="s">
        <v>30</v>
      </c>
      <c r="J165" t="s">
        <v>30</v>
      </c>
      <c r="K165" t="s">
        <v>30</v>
      </c>
      <c r="L165" t="s">
        <v>30</v>
      </c>
      <c r="M165" t="s">
        <v>30</v>
      </c>
      <c r="N165" t="s">
        <v>1203</v>
      </c>
    </row>
    <row r="166" spans="1:14" x14ac:dyDescent="0.2">
      <c r="A166" t="s">
        <v>537</v>
      </c>
      <c r="B166" t="s">
        <v>538</v>
      </c>
      <c r="C166" t="s">
        <v>26</v>
      </c>
      <c r="D166">
        <v>79600</v>
      </c>
      <c r="E166" t="s">
        <v>1205</v>
      </c>
      <c r="F166" t="s">
        <v>431</v>
      </c>
      <c r="G166" t="s">
        <v>524</v>
      </c>
      <c r="H166" t="s">
        <v>30</v>
      </c>
      <c r="I166" t="s">
        <v>30</v>
      </c>
      <c r="J166" t="s">
        <v>30</v>
      </c>
      <c r="K166" t="s">
        <v>30</v>
      </c>
      <c r="L166" t="s">
        <v>30</v>
      </c>
      <c r="M166" t="s">
        <v>30</v>
      </c>
      <c r="N166" t="s">
        <v>1206</v>
      </c>
    </row>
    <row r="167" spans="1:14" x14ac:dyDescent="0.2">
      <c r="A167" t="s">
        <v>537</v>
      </c>
      <c r="B167" t="s">
        <v>538</v>
      </c>
      <c r="C167" t="s">
        <v>26</v>
      </c>
      <c r="D167">
        <v>79600</v>
      </c>
      <c r="E167" t="s">
        <v>1207</v>
      </c>
      <c r="F167" t="s">
        <v>431</v>
      </c>
      <c r="G167" t="s">
        <v>524</v>
      </c>
      <c r="H167" t="s">
        <v>30</v>
      </c>
      <c r="I167" t="s">
        <v>30</v>
      </c>
      <c r="J167" t="s">
        <v>30</v>
      </c>
      <c r="K167" t="s">
        <v>30</v>
      </c>
      <c r="L167" t="s">
        <v>30</v>
      </c>
      <c r="M167" t="s">
        <v>30</v>
      </c>
      <c r="N167" t="s">
        <v>1203</v>
      </c>
    </row>
    <row r="168" spans="1:14" x14ac:dyDescent="0.2">
      <c r="A168" t="s">
        <v>537</v>
      </c>
      <c r="B168" t="s">
        <v>538</v>
      </c>
      <c r="C168" t="s">
        <v>26</v>
      </c>
      <c r="D168">
        <v>79600</v>
      </c>
      <c r="E168" t="s">
        <v>1208</v>
      </c>
      <c r="F168" t="s">
        <v>431</v>
      </c>
      <c r="G168" t="s">
        <v>524</v>
      </c>
      <c r="H168" t="s">
        <v>30</v>
      </c>
      <c r="I168" t="s">
        <v>30</v>
      </c>
      <c r="J168" t="s">
        <v>30</v>
      </c>
      <c r="K168" t="s">
        <v>30</v>
      </c>
      <c r="L168" t="s">
        <v>30</v>
      </c>
      <c r="M168" t="s">
        <v>30</v>
      </c>
      <c r="N168" t="s">
        <v>1206</v>
      </c>
    </row>
    <row r="169" spans="1:14" x14ac:dyDescent="0.2">
      <c r="A169" t="s">
        <v>537</v>
      </c>
      <c r="B169" t="s">
        <v>538</v>
      </c>
      <c r="C169" t="s">
        <v>26</v>
      </c>
      <c r="D169">
        <v>79600</v>
      </c>
      <c r="E169" t="s">
        <v>1208</v>
      </c>
      <c r="F169" t="s">
        <v>431</v>
      </c>
      <c r="G169" t="s">
        <v>524</v>
      </c>
      <c r="H169" t="s">
        <v>30</v>
      </c>
      <c r="I169" t="s">
        <v>30</v>
      </c>
      <c r="J169" t="s">
        <v>30</v>
      </c>
      <c r="K169" t="s">
        <v>30</v>
      </c>
      <c r="L169" t="s">
        <v>30</v>
      </c>
      <c r="M169" t="s">
        <v>30</v>
      </c>
      <c r="N169" t="s">
        <v>1203</v>
      </c>
    </row>
    <row r="170" spans="1:14" x14ac:dyDescent="0.2">
      <c r="A170" t="s">
        <v>537</v>
      </c>
      <c r="B170" t="s">
        <v>538</v>
      </c>
      <c r="C170" t="s">
        <v>26</v>
      </c>
      <c r="D170">
        <v>79600</v>
      </c>
      <c r="E170" t="s">
        <v>1209</v>
      </c>
      <c r="F170" t="s">
        <v>431</v>
      </c>
      <c r="G170" t="s">
        <v>524</v>
      </c>
      <c r="H170" t="s">
        <v>30</v>
      </c>
      <c r="I170" t="s">
        <v>30</v>
      </c>
      <c r="J170" t="s">
        <v>30</v>
      </c>
      <c r="K170" t="s">
        <v>30</v>
      </c>
      <c r="L170" t="s">
        <v>30</v>
      </c>
      <c r="M170" t="s">
        <v>30</v>
      </c>
      <c r="N170" t="s">
        <v>1203</v>
      </c>
    </row>
    <row r="171" spans="1:14" x14ac:dyDescent="0.2">
      <c r="A171" t="s">
        <v>537</v>
      </c>
      <c r="B171" t="s">
        <v>538</v>
      </c>
      <c r="C171" t="s">
        <v>26</v>
      </c>
      <c r="D171">
        <v>79600</v>
      </c>
      <c r="E171" t="s">
        <v>1210</v>
      </c>
      <c r="F171" t="s">
        <v>431</v>
      </c>
      <c r="G171" t="s">
        <v>524</v>
      </c>
      <c r="H171" t="s">
        <v>30</v>
      </c>
      <c r="I171" t="s">
        <v>30</v>
      </c>
      <c r="J171" t="s">
        <v>30</v>
      </c>
      <c r="K171" t="s">
        <v>30</v>
      </c>
      <c r="L171" t="s">
        <v>30</v>
      </c>
      <c r="M171" t="s">
        <v>30</v>
      </c>
      <c r="N171" t="s">
        <v>1203</v>
      </c>
    </row>
    <row r="172" spans="1:14" x14ac:dyDescent="0.2">
      <c r="A172" t="s">
        <v>537</v>
      </c>
      <c r="B172" t="s">
        <v>538</v>
      </c>
      <c r="C172" t="s">
        <v>26</v>
      </c>
      <c r="D172">
        <v>79600</v>
      </c>
      <c r="E172" t="s">
        <v>1211</v>
      </c>
      <c r="F172" t="s">
        <v>431</v>
      </c>
      <c r="G172" t="s">
        <v>524</v>
      </c>
      <c r="H172" t="s">
        <v>30</v>
      </c>
      <c r="I172" t="s">
        <v>30</v>
      </c>
      <c r="J172" t="s">
        <v>30</v>
      </c>
      <c r="K172" t="s">
        <v>30</v>
      </c>
      <c r="L172" t="s">
        <v>30</v>
      </c>
      <c r="M172" t="s">
        <v>30</v>
      </c>
      <c r="N172" t="s">
        <v>1203</v>
      </c>
    </row>
    <row r="173" spans="1:14" x14ac:dyDescent="0.2">
      <c r="A173" t="s">
        <v>537</v>
      </c>
      <c r="B173" t="s">
        <v>538</v>
      </c>
      <c r="C173" t="s">
        <v>26</v>
      </c>
      <c r="D173">
        <v>79600</v>
      </c>
      <c r="E173" t="s">
        <v>1212</v>
      </c>
      <c r="F173" t="s">
        <v>431</v>
      </c>
      <c r="G173" t="s">
        <v>524</v>
      </c>
      <c r="H173" t="s">
        <v>30</v>
      </c>
      <c r="I173" t="s">
        <v>30</v>
      </c>
      <c r="J173" t="s">
        <v>30</v>
      </c>
      <c r="K173" t="s">
        <v>30</v>
      </c>
      <c r="L173" t="s">
        <v>30</v>
      </c>
      <c r="M173" t="s">
        <v>30</v>
      </c>
      <c r="N173" t="s">
        <v>1202</v>
      </c>
    </row>
    <row r="174" spans="1:14" x14ac:dyDescent="0.2">
      <c r="A174" t="s">
        <v>537</v>
      </c>
      <c r="B174" t="s">
        <v>538</v>
      </c>
      <c r="C174" t="s">
        <v>26</v>
      </c>
      <c r="D174">
        <v>79600</v>
      </c>
      <c r="E174" t="s">
        <v>1212</v>
      </c>
      <c r="F174" t="s">
        <v>431</v>
      </c>
      <c r="G174" t="s">
        <v>524</v>
      </c>
      <c r="H174" t="s">
        <v>30</v>
      </c>
      <c r="I174" t="s">
        <v>30</v>
      </c>
      <c r="J174" t="s">
        <v>30</v>
      </c>
      <c r="K174" t="s">
        <v>30</v>
      </c>
      <c r="L174" t="s">
        <v>30</v>
      </c>
      <c r="M174" t="s">
        <v>30</v>
      </c>
      <c r="N174" t="s">
        <v>1203</v>
      </c>
    </row>
    <row r="175" spans="1:14" x14ac:dyDescent="0.2">
      <c r="A175" t="s">
        <v>537</v>
      </c>
      <c r="B175" t="s">
        <v>538</v>
      </c>
      <c r="C175" t="s">
        <v>26</v>
      </c>
      <c r="D175">
        <v>79600</v>
      </c>
      <c r="E175" t="s">
        <v>1213</v>
      </c>
      <c r="F175" t="s">
        <v>431</v>
      </c>
      <c r="G175" t="s">
        <v>1023</v>
      </c>
      <c r="H175" t="s">
        <v>30</v>
      </c>
      <c r="I175" t="s">
        <v>30</v>
      </c>
      <c r="J175" t="s">
        <v>30</v>
      </c>
      <c r="K175" t="s">
        <v>30</v>
      </c>
      <c r="L175" t="s">
        <v>30</v>
      </c>
      <c r="M175" t="s">
        <v>30</v>
      </c>
      <c r="N175" t="s">
        <v>1203</v>
      </c>
    </row>
    <row r="176" spans="1:14" x14ac:dyDescent="0.2">
      <c r="A176" t="s">
        <v>540</v>
      </c>
      <c r="B176" t="s">
        <v>541</v>
      </c>
      <c r="C176" t="s">
        <v>30</v>
      </c>
      <c r="D176">
        <v>91574</v>
      </c>
      <c r="E176" t="s">
        <v>1214</v>
      </c>
      <c r="F176" t="s">
        <v>431</v>
      </c>
      <c r="G176" t="s">
        <v>462</v>
      </c>
      <c r="H176">
        <v>389</v>
      </c>
      <c r="I176">
        <v>210</v>
      </c>
      <c r="J176">
        <v>70</v>
      </c>
      <c r="K176" t="s">
        <v>542</v>
      </c>
      <c r="L176" t="s">
        <v>543</v>
      </c>
      <c r="M176" t="s">
        <v>30</v>
      </c>
      <c r="N176" t="s">
        <v>1215</v>
      </c>
    </row>
    <row r="177" spans="1:14" x14ac:dyDescent="0.2">
      <c r="A177" t="s">
        <v>540</v>
      </c>
      <c r="B177" t="s">
        <v>541</v>
      </c>
      <c r="C177" t="s">
        <v>30</v>
      </c>
      <c r="D177">
        <v>91574</v>
      </c>
      <c r="E177" t="s">
        <v>1214</v>
      </c>
      <c r="F177" t="s">
        <v>431</v>
      </c>
      <c r="G177" t="s">
        <v>462</v>
      </c>
      <c r="H177">
        <v>389</v>
      </c>
      <c r="I177">
        <v>210</v>
      </c>
      <c r="J177">
        <v>70</v>
      </c>
      <c r="K177" t="s">
        <v>542</v>
      </c>
      <c r="L177" t="s">
        <v>543</v>
      </c>
      <c r="M177" t="s">
        <v>30</v>
      </c>
      <c r="N177" t="s">
        <v>1216</v>
      </c>
    </row>
    <row r="178" spans="1:14" x14ac:dyDescent="0.2">
      <c r="A178" t="s">
        <v>540</v>
      </c>
      <c r="B178" t="s">
        <v>541</v>
      </c>
      <c r="C178" t="s">
        <v>30</v>
      </c>
      <c r="D178">
        <v>91574</v>
      </c>
      <c r="E178" t="s">
        <v>1217</v>
      </c>
      <c r="F178" t="s">
        <v>431</v>
      </c>
      <c r="G178" t="s">
        <v>462</v>
      </c>
      <c r="H178">
        <v>682</v>
      </c>
      <c r="I178">
        <v>210</v>
      </c>
      <c r="J178">
        <v>70</v>
      </c>
      <c r="K178" t="s">
        <v>542</v>
      </c>
      <c r="L178" t="s">
        <v>543</v>
      </c>
      <c r="M178" t="s">
        <v>30</v>
      </c>
      <c r="N178" t="s">
        <v>1215</v>
      </c>
    </row>
    <row r="179" spans="1:14" x14ac:dyDescent="0.2">
      <c r="A179" t="s">
        <v>540</v>
      </c>
      <c r="B179" t="s">
        <v>541</v>
      </c>
      <c r="C179" t="s">
        <v>30</v>
      </c>
      <c r="D179">
        <v>91574</v>
      </c>
      <c r="E179" t="s">
        <v>1217</v>
      </c>
      <c r="F179" t="s">
        <v>431</v>
      </c>
      <c r="G179" t="s">
        <v>462</v>
      </c>
      <c r="H179">
        <v>682</v>
      </c>
      <c r="I179">
        <v>210</v>
      </c>
      <c r="J179">
        <v>70</v>
      </c>
      <c r="K179" t="s">
        <v>542</v>
      </c>
      <c r="L179" t="s">
        <v>543</v>
      </c>
      <c r="M179" t="s">
        <v>30</v>
      </c>
      <c r="N179" t="s">
        <v>1216</v>
      </c>
    </row>
    <row r="180" spans="1:14" x14ac:dyDescent="0.2">
      <c r="A180" t="s">
        <v>540</v>
      </c>
      <c r="B180" t="s">
        <v>541</v>
      </c>
      <c r="C180" t="s">
        <v>30</v>
      </c>
      <c r="D180">
        <v>91574</v>
      </c>
      <c r="E180" t="s">
        <v>1218</v>
      </c>
      <c r="F180" t="s">
        <v>431</v>
      </c>
      <c r="G180" t="s">
        <v>462</v>
      </c>
      <c r="H180">
        <v>473</v>
      </c>
      <c r="I180">
        <v>210</v>
      </c>
      <c r="J180">
        <v>70</v>
      </c>
      <c r="K180" t="s">
        <v>542</v>
      </c>
      <c r="L180" t="s">
        <v>543</v>
      </c>
      <c r="M180" t="s">
        <v>30</v>
      </c>
      <c r="N180" t="s">
        <v>1215</v>
      </c>
    </row>
    <row r="181" spans="1:14" x14ac:dyDescent="0.2">
      <c r="A181" t="s">
        <v>540</v>
      </c>
      <c r="B181" t="s">
        <v>541</v>
      </c>
      <c r="C181" t="s">
        <v>30</v>
      </c>
      <c r="D181">
        <v>91574</v>
      </c>
      <c r="E181" t="s">
        <v>1218</v>
      </c>
      <c r="F181" t="s">
        <v>431</v>
      </c>
      <c r="G181" t="s">
        <v>462</v>
      </c>
      <c r="H181">
        <v>473</v>
      </c>
      <c r="I181">
        <v>210</v>
      </c>
      <c r="J181">
        <v>70</v>
      </c>
      <c r="K181" t="s">
        <v>542</v>
      </c>
      <c r="L181" t="s">
        <v>543</v>
      </c>
      <c r="M181" t="s">
        <v>30</v>
      </c>
      <c r="N181" t="s">
        <v>1216</v>
      </c>
    </row>
    <row r="182" spans="1:14" x14ac:dyDescent="0.2">
      <c r="A182" t="s">
        <v>544</v>
      </c>
      <c r="B182" t="s">
        <v>545</v>
      </c>
      <c r="C182" t="s">
        <v>30</v>
      </c>
      <c r="D182">
        <v>145173</v>
      </c>
      <c r="E182" t="s">
        <v>546</v>
      </c>
      <c r="F182" t="s">
        <v>431</v>
      </c>
      <c r="G182" t="s">
        <v>459</v>
      </c>
      <c r="H182" t="s">
        <v>30</v>
      </c>
      <c r="I182" t="s">
        <v>30</v>
      </c>
      <c r="J182" t="s">
        <v>30</v>
      </c>
      <c r="K182" t="s">
        <v>30</v>
      </c>
      <c r="L182" t="s">
        <v>30</v>
      </c>
      <c r="M182" t="s">
        <v>30</v>
      </c>
      <c r="N182" t="s">
        <v>1219</v>
      </c>
    </row>
    <row r="183" spans="1:14" x14ac:dyDescent="0.2">
      <c r="A183" t="s">
        <v>544</v>
      </c>
      <c r="B183" t="s">
        <v>545</v>
      </c>
      <c r="C183" t="s">
        <v>30</v>
      </c>
      <c r="D183">
        <v>145173</v>
      </c>
      <c r="E183" t="s">
        <v>546</v>
      </c>
      <c r="F183" t="s">
        <v>431</v>
      </c>
      <c r="G183" t="s">
        <v>459</v>
      </c>
      <c r="H183" t="s">
        <v>30</v>
      </c>
      <c r="I183" t="s">
        <v>30</v>
      </c>
      <c r="J183" t="s">
        <v>30</v>
      </c>
      <c r="K183" t="s">
        <v>30</v>
      </c>
      <c r="L183" t="s">
        <v>30</v>
      </c>
      <c r="M183" t="s">
        <v>30</v>
      </c>
      <c r="N183" t="s">
        <v>1220</v>
      </c>
    </row>
    <row r="184" spans="1:14" x14ac:dyDescent="0.2">
      <c r="A184" t="s">
        <v>548</v>
      </c>
      <c r="B184" t="s">
        <v>549</v>
      </c>
      <c r="C184" t="s">
        <v>26</v>
      </c>
      <c r="D184">
        <v>3091</v>
      </c>
      <c r="E184" t="s">
        <v>1221</v>
      </c>
      <c r="F184" t="s">
        <v>431</v>
      </c>
      <c r="G184" t="s">
        <v>585</v>
      </c>
      <c r="H184">
        <v>524</v>
      </c>
      <c r="I184">
        <v>295</v>
      </c>
      <c r="J184">
        <v>99</v>
      </c>
      <c r="K184" t="s">
        <v>1222</v>
      </c>
      <c r="L184" t="s">
        <v>1223</v>
      </c>
      <c r="M184" t="s">
        <v>30</v>
      </c>
      <c r="N184" t="s">
        <v>1224</v>
      </c>
    </row>
    <row r="185" spans="1:14" x14ac:dyDescent="0.2">
      <c r="A185" t="s">
        <v>548</v>
      </c>
      <c r="B185" t="s">
        <v>549</v>
      </c>
      <c r="C185" t="s">
        <v>26</v>
      </c>
      <c r="D185">
        <v>3091</v>
      </c>
      <c r="E185" t="s">
        <v>1221</v>
      </c>
      <c r="F185" t="s">
        <v>431</v>
      </c>
      <c r="G185" t="s">
        <v>585</v>
      </c>
      <c r="H185">
        <v>524</v>
      </c>
      <c r="I185">
        <v>295</v>
      </c>
      <c r="J185">
        <v>99</v>
      </c>
      <c r="K185" t="s">
        <v>1222</v>
      </c>
      <c r="L185" t="s">
        <v>1223</v>
      </c>
      <c r="M185" t="s">
        <v>30</v>
      </c>
      <c r="N185" t="s">
        <v>1225</v>
      </c>
    </row>
    <row r="186" spans="1:14" x14ac:dyDescent="0.2">
      <c r="A186" t="s">
        <v>548</v>
      </c>
      <c r="B186" t="s">
        <v>549</v>
      </c>
      <c r="C186" t="s">
        <v>26</v>
      </c>
      <c r="D186">
        <v>3091</v>
      </c>
      <c r="E186" t="s">
        <v>1226</v>
      </c>
      <c r="F186" t="s">
        <v>431</v>
      </c>
      <c r="G186" t="s">
        <v>585</v>
      </c>
      <c r="H186">
        <v>627</v>
      </c>
      <c r="I186">
        <v>223</v>
      </c>
      <c r="J186">
        <v>75</v>
      </c>
      <c r="K186" t="s">
        <v>1222</v>
      </c>
      <c r="L186" t="s">
        <v>1223</v>
      </c>
      <c r="M186" t="s">
        <v>30</v>
      </c>
      <c r="N186" t="s">
        <v>1224</v>
      </c>
    </row>
    <row r="187" spans="1:14" x14ac:dyDescent="0.2">
      <c r="A187" t="s">
        <v>548</v>
      </c>
      <c r="B187" t="s">
        <v>549</v>
      </c>
      <c r="C187" t="s">
        <v>26</v>
      </c>
      <c r="D187">
        <v>3091</v>
      </c>
      <c r="E187" t="s">
        <v>1226</v>
      </c>
      <c r="F187" t="s">
        <v>431</v>
      </c>
      <c r="G187" t="s">
        <v>585</v>
      </c>
      <c r="H187">
        <v>627</v>
      </c>
      <c r="I187">
        <v>223</v>
      </c>
      <c r="J187">
        <v>75</v>
      </c>
      <c r="K187" t="s">
        <v>1222</v>
      </c>
      <c r="L187" t="s">
        <v>1223</v>
      </c>
      <c r="M187" t="s">
        <v>30</v>
      </c>
      <c r="N187" t="s">
        <v>1225</v>
      </c>
    </row>
    <row r="188" spans="1:14" x14ac:dyDescent="0.2">
      <c r="A188" t="s">
        <v>548</v>
      </c>
      <c r="B188" t="s">
        <v>549</v>
      </c>
      <c r="C188" t="s">
        <v>26</v>
      </c>
      <c r="D188">
        <v>3091</v>
      </c>
      <c r="E188" t="s">
        <v>1227</v>
      </c>
      <c r="F188" t="s">
        <v>431</v>
      </c>
      <c r="G188" t="s">
        <v>585</v>
      </c>
      <c r="H188">
        <v>627</v>
      </c>
      <c r="I188">
        <v>223</v>
      </c>
      <c r="J188">
        <v>75</v>
      </c>
      <c r="K188" t="s">
        <v>1222</v>
      </c>
      <c r="L188" t="s">
        <v>1223</v>
      </c>
      <c r="M188" t="s">
        <v>30</v>
      </c>
      <c r="N188" t="s">
        <v>1224</v>
      </c>
    </row>
    <row r="189" spans="1:14" x14ac:dyDescent="0.2">
      <c r="A189" t="s">
        <v>548</v>
      </c>
      <c r="B189" t="s">
        <v>549</v>
      </c>
      <c r="C189" t="s">
        <v>26</v>
      </c>
      <c r="D189">
        <v>3091</v>
      </c>
      <c r="E189" t="s">
        <v>1227</v>
      </c>
      <c r="F189" t="s">
        <v>431</v>
      </c>
      <c r="G189" t="s">
        <v>585</v>
      </c>
      <c r="H189">
        <v>627</v>
      </c>
      <c r="I189">
        <v>223</v>
      </c>
      <c r="J189">
        <v>75</v>
      </c>
      <c r="K189" t="s">
        <v>1222</v>
      </c>
      <c r="L189" t="s">
        <v>1223</v>
      </c>
      <c r="M189" t="s">
        <v>30</v>
      </c>
      <c r="N189" t="s">
        <v>1225</v>
      </c>
    </row>
    <row r="190" spans="1:14" x14ac:dyDescent="0.2">
      <c r="A190" t="s">
        <v>548</v>
      </c>
      <c r="B190" t="s">
        <v>549</v>
      </c>
      <c r="C190" t="s">
        <v>26</v>
      </c>
      <c r="D190">
        <v>105370526</v>
      </c>
      <c r="E190" t="s">
        <v>1228</v>
      </c>
      <c r="F190" t="s">
        <v>431</v>
      </c>
      <c r="G190" t="s">
        <v>518</v>
      </c>
      <c r="H190" t="s">
        <v>30</v>
      </c>
      <c r="I190" t="s">
        <v>30</v>
      </c>
      <c r="J190" t="s">
        <v>30</v>
      </c>
      <c r="K190" t="s">
        <v>30</v>
      </c>
      <c r="L190" t="s">
        <v>30</v>
      </c>
      <c r="M190" t="s">
        <v>30</v>
      </c>
      <c r="N190" t="s">
        <v>1229</v>
      </c>
    </row>
    <row r="191" spans="1:14" x14ac:dyDescent="0.2">
      <c r="A191" t="s">
        <v>554</v>
      </c>
      <c r="B191" t="s">
        <v>555</v>
      </c>
      <c r="C191" t="s">
        <v>556</v>
      </c>
      <c r="D191">
        <v>3091</v>
      </c>
      <c r="E191" t="s">
        <v>1221</v>
      </c>
      <c r="F191" t="s">
        <v>431</v>
      </c>
      <c r="G191" t="s">
        <v>585</v>
      </c>
      <c r="H191" t="s">
        <v>1230</v>
      </c>
      <c r="I191" t="s">
        <v>1231</v>
      </c>
      <c r="J191" t="s">
        <v>1232</v>
      </c>
      <c r="K191" t="s">
        <v>1233</v>
      </c>
      <c r="L191" t="s">
        <v>1234</v>
      </c>
      <c r="M191" t="s">
        <v>30</v>
      </c>
      <c r="N191" t="s">
        <v>1235</v>
      </c>
    </row>
    <row r="192" spans="1:14" x14ac:dyDescent="0.2">
      <c r="A192" t="s">
        <v>554</v>
      </c>
      <c r="B192" t="s">
        <v>555</v>
      </c>
      <c r="C192" t="s">
        <v>556</v>
      </c>
      <c r="D192">
        <v>3091</v>
      </c>
      <c r="E192" t="s">
        <v>1221</v>
      </c>
      <c r="F192" t="s">
        <v>431</v>
      </c>
      <c r="G192" t="s">
        <v>585</v>
      </c>
      <c r="H192" t="s">
        <v>1230</v>
      </c>
      <c r="I192" t="s">
        <v>1231</v>
      </c>
      <c r="J192" t="s">
        <v>1232</v>
      </c>
      <c r="K192" t="s">
        <v>1233</v>
      </c>
      <c r="L192" t="s">
        <v>1234</v>
      </c>
      <c r="M192" t="s">
        <v>30</v>
      </c>
      <c r="N192" t="s">
        <v>1236</v>
      </c>
    </row>
    <row r="193" spans="1:14" x14ac:dyDescent="0.2">
      <c r="A193" t="s">
        <v>554</v>
      </c>
      <c r="B193" t="s">
        <v>555</v>
      </c>
      <c r="C193" t="s">
        <v>556</v>
      </c>
      <c r="D193">
        <v>3091</v>
      </c>
      <c r="E193" t="s">
        <v>1226</v>
      </c>
      <c r="F193" t="s">
        <v>431</v>
      </c>
      <c r="G193" t="s">
        <v>585</v>
      </c>
      <c r="H193" t="s">
        <v>1237</v>
      </c>
      <c r="I193" t="s">
        <v>1238</v>
      </c>
      <c r="J193" t="s">
        <v>1239</v>
      </c>
      <c r="K193" t="s">
        <v>1233</v>
      </c>
      <c r="L193" t="s">
        <v>1234</v>
      </c>
      <c r="M193" t="s">
        <v>30</v>
      </c>
      <c r="N193" t="s">
        <v>1235</v>
      </c>
    </row>
    <row r="194" spans="1:14" x14ac:dyDescent="0.2">
      <c r="A194" t="s">
        <v>554</v>
      </c>
      <c r="B194" t="s">
        <v>555</v>
      </c>
      <c r="C194" t="s">
        <v>556</v>
      </c>
      <c r="D194">
        <v>3091</v>
      </c>
      <c r="E194" t="s">
        <v>1226</v>
      </c>
      <c r="F194" t="s">
        <v>431</v>
      </c>
      <c r="G194" t="s">
        <v>585</v>
      </c>
      <c r="H194" t="s">
        <v>1237</v>
      </c>
      <c r="I194" t="s">
        <v>1238</v>
      </c>
      <c r="J194" t="s">
        <v>1239</v>
      </c>
      <c r="K194" t="s">
        <v>1233</v>
      </c>
      <c r="L194" t="s">
        <v>1234</v>
      </c>
      <c r="M194" t="s">
        <v>30</v>
      </c>
      <c r="N194" t="s">
        <v>1236</v>
      </c>
    </row>
    <row r="195" spans="1:14" x14ac:dyDescent="0.2">
      <c r="A195" t="s">
        <v>554</v>
      </c>
      <c r="B195" t="s">
        <v>555</v>
      </c>
      <c r="C195" t="s">
        <v>556</v>
      </c>
      <c r="D195">
        <v>3091</v>
      </c>
      <c r="E195" t="s">
        <v>1227</v>
      </c>
      <c r="F195" t="s">
        <v>431</v>
      </c>
      <c r="G195" t="s">
        <v>585</v>
      </c>
      <c r="H195" t="s">
        <v>1237</v>
      </c>
      <c r="I195" t="s">
        <v>1238</v>
      </c>
      <c r="J195" t="s">
        <v>1239</v>
      </c>
      <c r="K195" t="s">
        <v>1233</v>
      </c>
      <c r="L195" t="s">
        <v>1234</v>
      </c>
      <c r="M195" t="s">
        <v>30</v>
      </c>
      <c r="N195" t="s">
        <v>1235</v>
      </c>
    </row>
    <row r="196" spans="1:14" x14ac:dyDescent="0.2">
      <c r="A196" t="s">
        <v>554</v>
      </c>
      <c r="B196" t="s">
        <v>555</v>
      </c>
      <c r="C196" t="s">
        <v>556</v>
      </c>
      <c r="D196">
        <v>3091</v>
      </c>
      <c r="E196" t="s">
        <v>1227</v>
      </c>
      <c r="F196" t="s">
        <v>431</v>
      </c>
      <c r="G196" t="s">
        <v>585</v>
      </c>
      <c r="H196" t="s">
        <v>1237</v>
      </c>
      <c r="I196" t="s">
        <v>1238</v>
      </c>
      <c r="J196" t="s">
        <v>1239</v>
      </c>
      <c r="K196" t="s">
        <v>1233</v>
      </c>
      <c r="L196" t="s">
        <v>1234</v>
      </c>
      <c r="M196" t="s">
        <v>30</v>
      </c>
      <c r="N196" t="s">
        <v>1236</v>
      </c>
    </row>
    <row r="197" spans="1:14" x14ac:dyDescent="0.2">
      <c r="A197" t="s">
        <v>554</v>
      </c>
      <c r="B197" t="s">
        <v>555</v>
      </c>
      <c r="C197" t="s">
        <v>556</v>
      </c>
      <c r="D197">
        <v>105370526</v>
      </c>
      <c r="E197" t="s">
        <v>1228</v>
      </c>
      <c r="F197" t="s">
        <v>431</v>
      </c>
      <c r="G197" t="s">
        <v>518</v>
      </c>
      <c r="H197" t="s">
        <v>30</v>
      </c>
      <c r="I197" t="s">
        <v>30</v>
      </c>
      <c r="J197" t="s">
        <v>30</v>
      </c>
      <c r="K197" t="s">
        <v>30</v>
      </c>
      <c r="L197" t="s">
        <v>30</v>
      </c>
      <c r="M197" t="s">
        <v>30</v>
      </c>
      <c r="N197" t="s">
        <v>1240</v>
      </c>
    </row>
    <row r="198" spans="1:14" x14ac:dyDescent="0.2">
      <c r="A198" t="s">
        <v>559</v>
      </c>
      <c r="B198" t="s">
        <v>560</v>
      </c>
      <c r="C198" t="s">
        <v>26</v>
      </c>
      <c r="D198">
        <v>27133</v>
      </c>
      <c r="E198" t="s">
        <v>1241</v>
      </c>
      <c r="F198" t="s">
        <v>431</v>
      </c>
      <c r="G198" t="s">
        <v>585</v>
      </c>
      <c r="H198">
        <v>2418</v>
      </c>
      <c r="I198">
        <v>2366</v>
      </c>
      <c r="J198">
        <v>789</v>
      </c>
      <c r="K198" t="s">
        <v>1242</v>
      </c>
      <c r="L198" t="s">
        <v>1243</v>
      </c>
      <c r="M198" t="s">
        <v>30</v>
      </c>
      <c r="N198" t="s">
        <v>1244</v>
      </c>
    </row>
    <row r="199" spans="1:14" x14ac:dyDescent="0.2">
      <c r="A199" t="s">
        <v>559</v>
      </c>
      <c r="B199" t="s">
        <v>560</v>
      </c>
      <c r="C199" t="s">
        <v>26</v>
      </c>
      <c r="D199">
        <v>27133</v>
      </c>
      <c r="E199" t="s">
        <v>1241</v>
      </c>
      <c r="F199" t="s">
        <v>431</v>
      </c>
      <c r="G199" t="s">
        <v>585</v>
      </c>
      <c r="H199">
        <v>2418</v>
      </c>
      <c r="I199">
        <v>2366</v>
      </c>
      <c r="J199">
        <v>789</v>
      </c>
      <c r="K199" t="s">
        <v>1242</v>
      </c>
      <c r="L199" t="s">
        <v>1243</v>
      </c>
      <c r="M199" t="s">
        <v>30</v>
      </c>
      <c r="N199" t="s">
        <v>1245</v>
      </c>
    </row>
    <row r="200" spans="1:14" x14ac:dyDescent="0.2">
      <c r="A200" t="s">
        <v>559</v>
      </c>
      <c r="B200" t="s">
        <v>560</v>
      </c>
      <c r="C200" t="s">
        <v>26</v>
      </c>
      <c r="D200">
        <v>27133</v>
      </c>
      <c r="E200" t="s">
        <v>1246</v>
      </c>
      <c r="F200" t="s">
        <v>431</v>
      </c>
      <c r="G200" t="s">
        <v>1053</v>
      </c>
      <c r="H200">
        <v>2221</v>
      </c>
      <c r="I200" t="s">
        <v>30</v>
      </c>
      <c r="J200" t="s">
        <v>30</v>
      </c>
      <c r="K200" t="s">
        <v>30</v>
      </c>
      <c r="L200" t="s">
        <v>30</v>
      </c>
      <c r="M200" t="s">
        <v>30</v>
      </c>
      <c r="N200" t="s">
        <v>1247</v>
      </c>
    </row>
    <row r="201" spans="1:14" x14ac:dyDescent="0.2">
      <c r="A201" t="s">
        <v>559</v>
      </c>
      <c r="B201" t="s">
        <v>560</v>
      </c>
      <c r="C201" t="s">
        <v>26</v>
      </c>
      <c r="D201">
        <v>27133</v>
      </c>
      <c r="E201" t="s">
        <v>1246</v>
      </c>
      <c r="F201" t="s">
        <v>431</v>
      </c>
      <c r="G201" t="s">
        <v>1053</v>
      </c>
      <c r="H201">
        <v>2221</v>
      </c>
      <c r="I201" t="s">
        <v>30</v>
      </c>
      <c r="J201" t="s">
        <v>30</v>
      </c>
      <c r="K201" t="s">
        <v>30</v>
      </c>
      <c r="L201" t="s">
        <v>30</v>
      </c>
      <c r="M201" t="s">
        <v>30</v>
      </c>
      <c r="N201" t="s">
        <v>1248</v>
      </c>
    </row>
    <row r="202" spans="1:14" x14ac:dyDescent="0.2">
      <c r="A202" t="s">
        <v>569</v>
      </c>
      <c r="B202" t="s">
        <v>570</v>
      </c>
      <c r="C202" t="s">
        <v>30</v>
      </c>
      <c r="D202">
        <v>825</v>
      </c>
      <c r="E202" t="s">
        <v>1249</v>
      </c>
      <c r="F202" t="s">
        <v>431</v>
      </c>
      <c r="G202" t="s">
        <v>462</v>
      </c>
      <c r="H202">
        <v>855</v>
      </c>
      <c r="I202">
        <v>549</v>
      </c>
      <c r="J202">
        <v>183</v>
      </c>
      <c r="K202" t="s">
        <v>542</v>
      </c>
      <c r="L202" t="s">
        <v>543</v>
      </c>
      <c r="M202" t="s">
        <v>30</v>
      </c>
      <c r="N202" t="s">
        <v>1250</v>
      </c>
    </row>
    <row r="203" spans="1:14" x14ac:dyDescent="0.2">
      <c r="A203" t="s">
        <v>569</v>
      </c>
      <c r="B203" t="s">
        <v>570</v>
      </c>
      <c r="C203" t="s">
        <v>30</v>
      </c>
      <c r="D203">
        <v>825</v>
      </c>
      <c r="E203" t="s">
        <v>1249</v>
      </c>
      <c r="F203" t="s">
        <v>431</v>
      </c>
      <c r="G203" t="s">
        <v>462</v>
      </c>
      <c r="H203">
        <v>855</v>
      </c>
      <c r="I203">
        <v>549</v>
      </c>
      <c r="J203">
        <v>183</v>
      </c>
      <c r="K203" t="s">
        <v>542</v>
      </c>
      <c r="L203" t="s">
        <v>543</v>
      </c>
      <c r="M203" t="s">
        <v>30</v>
      </c>
      <c r="N203" t="s">
        <v>1251</v>
      </c>
    </row>
    <row r="204" spans="1:14" x14ac:dyDescent="0.2">
      <c r="A204" t="s">
        <v>569</v>
      </c>
      <c r="B204" t="s">
        <v>570</v>
      </c>
      <c r="C204" t="s">
        <v>30</v>
      </c>
      <c r="D204">
        <v>825</v>
      </c>
      <c r="E204" t="s">
        <v>1252</v>
      </c>
      <c r="F204" t="s">
        <v>431</v>
      </c>
      <c r="G204" t="s">
        <v>462</v>
      </c>
      <c r="H204">
        <v>855</v>
      </c>
      <c r="I204">
        <v>549</v>
      </c>
      <c r="J204">
        <v>183</v>
      </c>
      <c r="K204" t="s">
        <v>542</v>
      </c>
      <c r="L204" t="s">
        <v>543</v>
      </c>
      <c r="M204" t="s">
        <v>30</v>
      </c>
      <c r="N204" t="s">
        <v>1250</v>
      </c>
    </row>
    <row r="205" spans="1:14" x14ac:dyDescent="0.2">
      <c r="A205" t="s">
        <v>569</v>
      </c>
      <c r="B205" t="s">
        <v>570</v>
      </c>
      <c r="C205" t="s">
        <v>30</v>
      </c>
      <c r="D205">
        <v>825</v>
      </c>
      <c r="E205" t="s">
        <v>1252</v>
      </c>
      <c r="F205" t="s">
        <v>431</v>
      </c>
      <c r="G205" t="s">
        <v>462</v>
      </c>
      <c r="H205">
        <v>855</v>
      </c>
      <c r="I205">
        <v>549</v>
      </c>
      <c r="J205">
        <v>183</v>
      </c>
      <c r="K205" t="s">
        <v>542</v>
      </c>
      <c r="L205" t="s">
        <v>543</v>
      </c>
      <c r="M205" t="s">
        <v>30</v>
      </c>
      <c r="N205" t="s">
        <v>1251</v>
      </c>
    </row>
    <row r="206" spans="1:14" x14ac:dyDescent="0.2">
      <c r="A206" t="s">
        <v>569</v>
      </c>
      <c r="B206" t="s">
        <v>570</v>
      </c>
      <c r="C206" t="s">
        <v>30</v>
      </c>
      <c r="D206">
        <v>825</v>
      </c>
      <c r="E206" t="s">
        <v>1253</v>
      </c>
      <c r="F206" t="s">
        <v>431</v>
      </c>
      <c r="G206" t="s">
        <v>462</v>
      </c>
      <c r="H206">
        <v>855</v>
      </c>
      <c r="I206">
        <v>549</v>
      </c>
      <c r="J206">
        <v>183</v>
      </c>
      <c r="K206" t="s">
        <v>542</v>
      </c>
      <c r="L206" t="s">
        <v>543</v>
      </c>
      <c r="M206" t="s">
        <v>30</v>
      </c>
      <c r="N206" t="s">
        <v>1250</v>
      </c>
    </row>
    <row r="207" spans="1:14" x14ac:dyDescent="0.2">
      <c r="A207" t="s">
        <v>569</v>
      </c>
      <c r="B207" t="s">
        <v>570</v>
      </c>
      <c r="C207" t="s">
        <v>30</v>
      </c>
      <c r="D207">
        <v>825</v>
      </c>
      <c r="E207" t="s">
        <v>1253</v>
      </c>
      <c r="F207" t="s">
        <v>431</v>
      </c>
      <c r="G207" t="s">
        <v>462</v>
      </c>
      <c r="H207">
        <v>855</v>
      </c>
      <c r="I207">
        <v>549</v>
      </c>
      <c r="J207">
        <v>183</v>
      </c>
      <c r="K207" t="s">
        <v>542</v>
      </c>
      <c r="L207" t="s">
        <v>543</v>
      </c>
      <c r="M207" t="s">
        <v>30</v>
      </c>
      <c r="N207" t="s">
        <v>1251</v>
      </c>
    </row>
    <row r="208" spans="1:14" x14ac:dyDescent="0.2">
      <c r="A208" t="s">
        <v>571</v>
      </c>
      <c r="B208" t="s">
        <v>572</v>
      </c>
      <c r="C208" t="s">
        <v>26</v>
      </c>
      <c r="D208">
        <v>825</v>
      </c>
      <c r="E208" t="s">
        <v>1249</v>
      </c>
      <c r="F208" t="s">
        <v>431</v>
      </c>
      <c r="G208" t="s">
        <v>462</v>
      </c>
      <c r="H208" t="s">
        <v>1254</v>
      </c>
      <c r="I208" t="s">
        <v>1255</v>
      </c>
      <c r="J208" t="s">
        <v>1256</v>
      </c>
      <c r="K208" t="s">
        <v>573</v>
      </c>
      <c r="L208" t="s">
        <v>574</v>
      </c>
      <c r="M208" t="s">
        <v>30</v>
      </c>
      <c r="N208" t="s">
        <v>1257</v>
      </c>
    </row>
    <row r="209" spans="1:14" x14ac:dyDescent="0.2">
      <c r="A209" t="s">
        <v>571</v>
      </c>
      <c r="B209" t="s">
        <v>572</v>
      </c>
      <c r="C209" t="s">
        <v>26</v>
      </c>
      <c r="D209">
        <v>825</v>
      </c>
      <c r="E209" t="s">
        <v>1249</v>
      </c>
      <c r="F209" t="s">
        <v>431</v>
      </c>
      <c r="G209" t="s">
        <v>462</v>
      </c>
      <c r="H209" t="s">
        <v>1254</v>
      </c>
      <c r="I209" t="s">
        <v>1255</v>
      </c>
      <c r="J209" t="s">
        <v>1256</v>
      </c>
      <c r="K209" t="s">
        <v>573</v>
      </c>
      <c r="L209" t="s">
        <v>574</v>
      </c>
      <c r="M209" t="s">
        <v>30</v>
      </c>
      <c r="N209" t="s">
        <v>1258</v>
      </c>
    </row>
    <row r="210" spans="1:14" x14ac:dyDescent="0.2">
      <c r="A210" t="s">
        <v>571</v>
      </c>
      <c r="B210" t="s">
        <v>572</v>
      </c>
      <c r="C210" t="s">
        <v>26</v>
      </c>
      <c r="D210">
        <v>825</v>
      </c>
      <c r="E210" t="s">
        <v>1252</v>
      </c>
      <c r="F210" t="s">
        <v>431</v>
      </c>
      <c r="G210" t="s">
        <v>462</v>
      </c>
      <c r="H210" t="s">
        <v>1254</v>
      </c>
      <c r="I210" t="s">
        <v>1255</v>
      </c>
      <c r="J210" t="s">
        <v>1256</v>
      </c>
      <c r="K210" t="s">
        <v>573</v>
      </c>
      <c r="L210" t="s">
        <v>574</v>
      </c>
      <c r="M210" t="s">
        <v>30</v>
      </c>
      <c r="N210" t="s">
        <v>1257</v>
      </c>
    </row>
    <row r="211" spans="1:14" x14ac:dyDescent="0.2">
      <c r="A211" t="s">
        <v>571</v>
      </c>
      <c r="B211" t="s">
        <v>572</v>
      </c>
      <c r="C211" t="s">
        <v>26</v>
      </c>
      <c r="D211">
        <v>825</v>
      </c>
      <c r="E211" t="s">
        <v>1252</v>
      </c>
      <c r="F211" t="s">
        <v>431</v>
      </c>
      <c r="G211" t="s">
        <v>462</v>
      </c>
      <c r="H211" t="s">
        <v>1254</v>
      </c>
      <c r="I211" t="s">
        <v>1255</v>
      </c>
      <c r="J211" t="s">
        <v>1256</v>
      </c>
      <c r="K211" t="s">
        <v>573</v>
      </c>
      <c r="L211" t="s">
        <v>574</v>
      </c>
      <c r="M211" t="s">
        <v>30</v>
      </c>
      <c r="N211" t="s">
        <v>1258</v>
      </c>
    </row>
    <row r="212" spans="1:14" x14ac:dyDescent="0.2">
      <c r="A212" t="s">
        <v>571</v>
      </c>
      <c r="B212" t="s">
        <v>572</v>
      </c>
      <c r="C212" t="s">
        <v>26</v>
      </c>
      <c r="D212">
        <v>825</v>
      </c>
      <c r="E212" t="s">
        <v>1253</v>
      </c>
      <c r="F212" t="s">
        <v>431</v>
      </c>
      <c r="G212" t="s">
        <v>462</v>
      </c>
      <c r="H212" t="s">
        <v>1254</v>
      </c>
      <c r="I212" t="s">
        <v>1255</v>
      </c>
      <c r="J212" t="s">
        <v>1256</v>
      </c>
      <c r="K212" t="s">
        <v>573</v>
      </c>
      <c r="L212" t="s">
        <v>574</v>
      </c>
      <c r="M212" t="s">
        <v>30</v>
      </c>
      <c r="N212" t="s">
        <v>1257</v>
      </c>
    </row>
    <row r="213" spans="1:14" x14ac:dyDescent="0.2">
      <c r="A213" t="s">
        <v>571</v>
      </c>
      <c r="B213" t="s">
        <v>572</v>
      </c>
      <c r="C213" t="s">
        <v>26</v>
      </c>
      <c r="D213">
        <v>825</v>
      </c>
      <c r="E213" t="s">
        <v>1253</v>
      </c>
      <c r="F213" t="s">
        <v>431</v>
      </c>
      <c r="G213" t="s">
        <v>462</v>
      </c>
      <c r="H213" t="s">
        <v>1254</v>
      </c>
      <c r="I213" t="s">
        <v>1255</v>
      </c>
      <c r="J213" t="s">
        <v>1256</v>
      </c>
      <c r="K213" t="s">
        <v>573</v>
      </c>
      <c r="L213" t="s">
        <v>574</v>
      </c>
      <c r="M213" t="s">
        <v>30</v>
      </c>
      <c r="N213" t="s">
        <v>1258</v>
      </c>
    </row>
    <row r="214" spans="1:14" x14ac:dyDescent="0.2">
      <c r="A214" t="s">
        <v>575</v>
      </c>
      <c r="B214" t="s">
        <v>576</v>
      </c>
      <c r="C214" t="s">
        <v>577</v>
      </c>
      <c r="D214">
        <v>825</v>
      </c>
      <c r="E214" t="s">
        <v>1249</v>
      </c>
      <c r="F214" t="s">
        <v>431</v>
      </c>
      <c r="G214" t="s">
        <v>815</v>
      </c>
      <c r="H214" t="s">
        <v>1260</v>
      </c>
      <c r="I214" t="s">
        <v>1261</v>
      </c>
      <c r="J214" t="s">
        <v>1262</v>
      </c>
      <c r="K214" t="s">
        <v>1263</v>
      </c>
      <c r="L214" t="s">
        <v>1264</v>
      </c>
      <c r="M214" t="s">
        <v>30</v>
      </c>
      <c r="N214" t="s">
        <v>1265</v>
      </c>
    </row>
    <row r="215" spans="1:14" x14ac:dyDescent="0.2">
      <c r="A215" t="s">
        <v>575</v>
      </c>
      <c r="B215" t="s">
        <v>576</v>
      </c>
      <c r="C215" t="s">
        <v>577</v>
      </c>
      <c r="D215">
        <v>825</v>
      </c>
      <c r="E215" t="s">
        <v>1249</v>
      </c>
      <c r="F215" t="s">
        <v>431</v>
      </c>
      <c r="G215" t="s">
        <v>815</v>
      </c>
      <c r="H215" t="s">
        <v>1260</v>
      </c>
      <c r="I215" t="s">
        <v>1261</v>
      </c>
      <c r="J215" t="s">
        <v>1262</v>
      </c>
      <c r="K215" t="s">
        <v>1263</v>
      </c>
      <c r="L215" t="s">
        <v>1264</v>
      </c>
      <c r="M215" t="s">
        <v>30</v>
      </c>
      <c r="N215" t="s">
        <v>1266</v>
      </c>
    </row>
    <row r="216" spans="1:14" x14ac:dyDescent="0.2">
      <c r="A216" t="s">
        <v>575</v>
      </c>
      <c r="B216" t="s">
        <v>576</v>
      </c>
      <c r="C216" t="s">
        <v>577</v>
      </c>
      <c r="D216">
        <v>64397</v>
      </c>
      <c r="E216" t="s">
        <v>1267</v>
      </c>
      <c r="F216" t="s">
        <v>431</v>
      </c>
      <c r="G216" t="s">
        <v>1024</v>
      </c>
      <c r="H216" t="s">
        <v>30</v>
      </c>
      <c r="I216" t="s">
        <v>30</v>
      </c>
      <c r="J216" t="s">
        <v>30</v>
      </c>
      <c r="K216" t="s">
        <v>30</v>
      </c>
      <c r="L216" t="s">
        <v>30</v>
      </c>
      <c r="M216" t="s">
        <v>30</v>
      </c>
      <c r="N216" t="s">
        <v>1268</v>
      </c>
    </row>
    <row r="217" spans="1:14" x14ac:dyDescent="0.2">
      <c r="A217" t="s">
        <v>575</v>
      </c>
      <c r="B217" t="s">
        <v>576</v>
      </c>
      <c r="C217" t="s">
        <v>577</v>
      </c>
      <c r="D217">
        <v>64397</v>
      </c>
      <c r="E217" t="s">
        <v>1269</v>
      </c>
      <c r="F217" t="s">
        <v>431</v>
      </c>
      <c r="G217" t="s">
        <v>1024</v>
      </c>
      <c r="H217" t="s">
        <v>30</v>
      </c>
      <c r="I217" t="s">
        <v>30</v>
      </c>
      <c r="J217" t="s">
        <v>30</v>
      </c>
      <c r="K217" t="s">
        <v>30</v>
      </c>
      <c r="L217" t="s">
        <v>30</v>
      </c>
      <c r="M217" t="s">
        <v>30</v>
      </c>
      <c r="N217" t="s">
        <v>1270</v>
      </c>
    </row>
    <row r="218" spans="1:14" x14ac:dyDescent="0.2">
      <c r="A218" t="s">
        <v>575</v>
      </c>
      <c r="B218" t="s">
        <v>576</v>
      </c>
      <c r="C218" t="s">
        <v>577</v>
      </c>
      <c r="D218">
        <v>64397</v>
      </c>
      <c r="E218" t="s">
        <v>1271</v>
      </c>
      <c r="F218" t="s">
        <v>431</v>
      </c>
      <c r="G218" t="s">
        <v>1024</v>
      </c>
      <c r="H218" t="s">
        <v>30</v>
      </c>
      <c r="I218" t="s">
        <v>30</v>
      </c>
      <c r="J218" t="s">
        <v>30</v>
      </c>
      <c r="K218" t="s">
        <v>30</v>
      </c>
      <c r="L218" t="s">
        <v>30</v>
      </c>
      <c r="M218" t="s">
        <v>30</v>
      </c>
      <c r="N218" t="s">
        <v>1272</v>
      </c>
    </row>
    <row r="219" spans="1:14" x14ac:dyDescent="0.2">
      <c r="A219" t="s">
        <v>575</v>
      </c>
      <c r="B219" t="s">
        <v>576</v>
      </c>
      <c r="C219" t="s">
        <v>577</v>
      </c>
      <c r="D219">
        <v>64397</v>
      </c>
      <c r="E219" t="s">
        <v>1273</v>
      </c>
      <c r="F219" t="s">
        <v>431</v>
      </c>
      <c r="G219" t="s">
        <v>1024</v>
      </c>
      <c r="H219" t="s">
        <v>30</v>
      </c>
      <c r="I219" t="s">
        <v>30</v>
      </c>
      <c r="J219" t="s">
        <v>30</v>
      </c>
      <c r="K219" t="s">
        <v>30</v>
      </c>
      <c r="L219" t="s">
        <v>30</v>
      </c>
      <c r="M219" t="s">
        <v>30</v>
      </c>
      <c r="N219" t="s">
        <v>1268</v>
      </c>
    </row>
    <row r="220" spans="1:14" x14ac:dyDescent="0.2">
      <c r="A220" t="s">
        <v>575</v>
      </c>
      <c r="B220" t="s">
        <v>576</v>
      </c>
      <c r="C220" t="s">
        <v>577</v>
      </c>
      <c r="D220">
        <v>825</v>
      </c>
      <c r="E220" t="s">
        <v>1252</v>
      </c>
      <c r="F220" t="s">
        <v>431</v>
      </c>
      <c r="G220" t="s">
        <v>815</v>
      </c>
      <c r="H220" t="s">
        <v>1274</v>
      </c>
      <c r="I220" t="s">
        <v>1275</v>
      </c>
      <c r="J220" t="s">
        <v>1276</v>
      </c>
      <c r="K220" t="s">
        <v>1263</v>
      </c>
      <c r="L220" t="s">
        <v>1264</v>
      </c>
      <c r="M220" t="s">
        <v>30</v>
      </c>
      <c r="N220" t="s">
        <v>1265</v>
      </c>
    </row>
    <row r="221" spans="1:14" x14ac:dyDescent="0.2">
      <c r="A221" t="s">
        <v>575</v>
      </c>
      <c r="B221" t="s">
        <v>576</v>
      </c>
      <c r="C221" t="s">
        <v>577</v>
      </c>
      <c r="D221">
        <v>825</v>
      </c>
      <c r="E221" t="s">
        <v>1252</v>
      </c>
      <c r="F221" t="s">
        <v>431</v>
      </c>
      <c r="G221" t="s">
        <v>815</v>
      </c>
      <c r="H221" t="s">
        <v>1274</v>
      </c>
      <c r="I221" t="s">
        <v>1275</v>
      </c>
      <c r="J221" t="s">
        <v>1276</v>
      </c>
      <c r="K221" t="s">
        <v>1263</v>
      </c>
      <c r="L221" t="s">
        <v>1264</v>
      </c>
      <c r="M221" t="s">
        <v>30</v>
      </c>
      <c r="N221" t="s">
        <v>1266</v>
      </c>
    </row>
    <row r="222" spans="1:14" x14ac:dyDescent="0.2">
      <c r="A222" t="s">
        <v>575</v>
      </c>
      <c r="B222" t="s">
        <v>576</v>
      </c>
      <c r="C222" t="s">
        <v>577</v>
      </c>
      <c r="D222">
        <v>825</v>
      </c>
      <c r="E222" t="s">
        <v>1253</v>
      </c>
      <c r="F222" t="s">
        <v>431</v>
      </c>
      <c r="G222" t="s">
        <v>815</v>
      </c>
      <c r="H222" t="s">
        <v>1277</v>
      </c>
      <c r="I222" t="s">
        <v>1278</v>
      </c>
      <c r="J222" t="s">
        <v>1279</v>
      </c>
      <c r="K222" t="s">
        <v>1263</v>
      </c>
      <c r="L222" t="s">
        <v>1264</v>
      </c>
      <c r="M222" t="s">
        <v>30</v>
      </c>
      <c r="N222" t="s">
        <v>1265</v>
      </c>
    </row>
    <row r="223" spans="1:14" x14ac:dyDescent="0.2">
      <c r="A223" t="s">
        <v>575</v>
      </c>
      <c r="B223" t="s">
        <v>576</v>
      </c>
      <c r="C223" t="s">
        <v>577</v>
      </c>
      <c r="D223">
        <v>825</v>
      </c>
      <c r="E223" t="s">
        <v>1253</v>
      </c>
      <c r="F223" t="s">
        <v>431</v>
      </c>
      <c r="G223" t="s">
        <v>815</v>
      </c>
      <c r="H223" t="s">
        <v>1277</v>
      </c>
      <c r="I223" t="s">
        <v>1278</v>
      </c>
      <c r="J223" t="s">
        <v>1279</v>
      </c>
      <c r="K223" t="s">
        <v>1263</v>
      </c>
      <c r="L223" t="s">
        <v>1264</v>
      </c>
      <c r="M223" t="s">
        <v>30</v>
      </c>
      <c r="N223" t="s">
        <v>1266</v>
      </c>
    </row>
    <row r="224" spans="1:14" x14ac:dyDescent="0.2">
      <c r="A224" t="s">
        <v>575</v>
      </c>
      <c r="B224" t="s">
        <v>576</v>
      </c>
      <c r="C224" t="s">
        <v>577</v>
      </c>
      <c r="D224">
        <v>825</v>
      </c>
      <c r="E224" t="s">
        <v>1280</v>
      </c>
      <c r="F224" t="s">
        <v>431</v>
      </c>
      <c r="G224" t="s">
        <v>815</v>
      </c>
      <c r="H224" t="s">
        <v>1281</v>
      </c>
      <c r="I224" t="s">
        <v>1282</v>
      </c>
      <c r="J224" t="s">
        <v>1283</v>
      </c>
      <c r="K224" t="s">
        <v>1263</v>
      </c>
      <c r="L224" t="s">
        <v>1264</v>
      </c>
      <c r="M224" t="s">
        <v>30</v>
      </c>
      <c r="N224" t="s">
        <v>1284</v>
      </c>
    </row>
    <row r="225" spans="1:14" x14ac:dyDescent="0.2">
      <c r="A225" t="s">
        <v>575</v>
      </c>
      <c r="B225" t="s">
        <v>576</v>
      </c>
      <c r="C225" t="s">
        <v>577</v>
      </c>
      <c r="D225">
        <v>825</v>
      </c>
      <c r="E225" t="s">
        <v>1280</v>
      </c>
      <c r="F225" t="s">
        <v>431</v>
      </c>
      <c r="G225" t="s">
        <v>815</v>
      </c>
      <c r="H225" t="s">
        <v>1281</v>
      </c>
      <c r="I225" t="s">
        <v>1282</v>
      </c>
      <c r="J225" t="s">
        <v>1283</v>
      </c>
      <c r="K225" t="s">
        <v>1263</v>
      </c>
      <c r="L225" t="s">
        <v>1264</v>
      </c>
      <c r="M225" t="s">
        <v>30</v>
      </c>
      <c r="N225" t="s">
        <v>1266</v>
      </c>
    </row>
    <row r="226" spans="1:14" x14ac:dyDescent="0.2">
      <c r="A226" t="s">
        <v>575</v>
      </c>
      <c r="B226" t="s">
        <v>576</v>
      </c>
      <c r="C226" t="s">
        <v>577</v>
      </c>
      <c r="D226">
        <v>825</v>
      </c>
      <c r="E226" t="s">
        <v>1285</v>
      </c>
      <c r="F226" t="s">
        <v>431</v>
      </c>
      <c r="G226" t="s">
        <v>815</v>
      </c>
      <c r="H226" t="s">
        <v>1286</v>
      </c>
      <c r="I226" t="s">
        <v>1287</v>
      </c>
      <c r="J226" t="s">
        <v>1288</v>
      </c>
      <c r="K226" t="s">
        <v>1263</v>
      </c>
      <c r="L226" t="s">
        <v>1264</v>
      </c>
      <c r="M226" t="s">
        <v>30</v>
      </c>
      <c r="N226" t="s">
        <v>1265</v>
      </c>
    </row>
    <row r="227" spans="1:14" x14ac:dyDescent="0.2">
      <c r="A227" t="s">
        <v>575</v>
      </c>
      <c r="B227" t="s">
        <v>576</v>
      </c>
      <c r="C227" t="s">
        <v>577</v>
      </c>
      <c r="D227">
        <v>825</v>
      </c>
      <c r="E227" t="s">
        <v>1285</v>
      </c>
      <c r="F227" t="s">
        <v>431</v>
      </c>
      <c r="G227" t="s">
        <v>815</v>
      </c>
      <c r="H227" t="s">
        <v>1286</v>
      </c>
      <c r="I227" t="s">
        <v>1287</v>
      </c>
      <c r="J227" t="s">
        <v>1288</v>
      </c>
      <c r="K227" t="s">
        <v>1263</v>
      </c>
      <c r="L227" t="s">
        <v>1264</v>
      </c>
      <c r="M227" t="s">
        <v>30</v>
      </c>
      <c r="N227" t="s">
        <v>1266</v>
      </c>
    </row>
    <row r="228" spans="1:14" x14ac:dyDescent="0.2">
      <c r="A228" t="s">
        <v>575</v>
      </c>
      <c r="B228" t="s">
        <v>576</v>
      </c>
      <c r="C228" t="s">
        <v>577</v>
      </c>
      <c r="D228">
        <v>825</v>
      </c>
      <c r="E228" t="s">
        <v>1289</v>
      </c>
      <c r="F228" t="s">
        <v>431</v>
      </c>
      <c r="G228" t="s">
        <v>815</v>
      </c>
      <c r="H228" t="s">
        <v>1290</v>
      </c>
      <c r="I228" t="s">
        <v>1287</v>
      </c>
      <c r="J228" t="s">
        <v>1288</v>
      </c>
      <c r="K228" t="s">
        <v>1263</v>
      </c>
      <c r="L228" t="s">
        <v>1264</v>
      </c>
      <c r="M228" t="s">
        <v>30</v>
      </c>
      <c r="N228" t="s">
        <v>1265</v>
      </c>
    </row>
    <row r="229" spans="1:14" x14ac:dyDescent="0.2">
      <c r="A229" t="s">
        <v>575</v>
      </c>
      <c r="B229" t="s">
        <v>576</v>
      </c>
      <c r="C229" t="s">
        <v>577</v>
      </c>
      <c r="D229">
        <v>825</v>
      </c>
      <c r="E229" t="s">
        <v>1289</v>
      </c>
      <c r="F229" t="s">
        <v>431</v>
      </c>
      <c r="G229" t="s">
        <v>815</v>
      </c>
      <c r="H229" t="s">
        <v>1290</v>
      </c>
      <c r="I229" t="s">
        <v>1287</v>
      </c>
      <c r="J229" t="s">
        <v>1288</v>
      </c>
      <c r="K229" t="s">
        <v>1263</v>
      </c>
      <c r="L229" t="s">
        <v>1264</v>
      </c>
      <c r="M229" t="s">
        <v>30</v>
      </c>
      <c r="N229" t="s">
        <v>1266</v>
      </c>
    </row>
    <row r="230" spans="1:14" x14ac:dyDescent="0.2">
      <c r="A230" t="s">
        <v>1291</v>
      </c>
      <c r="B230" t="s">
        <v>1292</v>
      </c>
      <c r="C230" t="s">
        <v>1293</v>
      </c>
      <c r="D230">
        <v>825</v>
      </c>
      <c r="E230" t="s">
        <v>1249</v>
      </c>
      <c r="F230" t="s">
        <v>431</v>
      </c>
      <c r="G230" t="s">
        <v>462</v>
      </c>
      <c r="H230" t="s">
        <v>1294</v>
      </c>
      <c r="I230" t="s">
        <v>1295</v>
      </c>
      <c r="J230">
        <v>788</v>
      </c>
      <c r="K230" t="s">
        <v>1296</v>
      </c>
      <c r="L230" t="s">
        <v>1297</v>
      </c>
      <c r="M230" t="s">
        <v>30</v>
      </c>
      <c r="N230" t="s">
        <v>1298</v>
      </c>
    </row>
    <row r="231" spans="1:14" x14ac:dyDescent="0.2">
      <c r="A231" t="s">
        <v>1291</v>
      </c>
      <c r="B231" t="s">
        <v>1292</v>
      </c>
      <c r="C231" t="s">
        <v>1293</v>
      </c>
      <c r="D231">
        <v>825</v>
      </c>
      <c r="E231" t="s">
        <v>1249</v>
      </c>
      <c r="F231" t="s">
        <v>431</v>
      </c>
      <c r="G231" t="s">
        <v>462</v>
      </c>
      <c r="H231" t="s">
        <v>1294</v>
      </c>
      <c r="I231" t="s">
        <v>1295</v>
      </c>
      <c r="J231">
        <v>788</v>
      </c>
      <c r="K231" t="s">
        <v>1296</v>
      </c>
      <c r="L231" t="s">
        <v>1297</v>
      </c>
      <c r="M231" t="s">
        <v>30</v>
      </c>
      <c r="N231" t="s">
        <v>1299</v>
      </c>
    </row>
    <row r="232" spans="1:14" x14ac:dyDescent="0.2">
      <c r="A232" t="s">
        <v>1291</v>
      </c>
      <c r="B232" t="s">
        <v>1292</v>
      </c>
      <c r="C232" t="s">
        <v>1293</v>
      </c>
      <c r="D232">
        <v>64397</v>
      </c>
      <c r="E232" t="s">
        <v>1267</v>
      </c>
      <c r="F232" t="s">
        <v>431</v>
      </c>
      <c r="G232" t="s">
        <v>1024</v>
      </c>
      <c r="H232" t="s">
        <v>30</v>
      </c>
      <c r="I232" t="s">
        <v>30</v>
      </c>
      <c r="J232" t="s">
        <v>30</v>
      </c>
      <c r="K232" t="s">
        <v>30</v>
      </c>
      <c r="L232" t="s">
        <v>30</v>
      </c>
      <c r="M232" t="s">
        <v>30</v>
      </c>
      <c r="N232" t="s">
        <v>1300</v>
      </c>
    </row>
    <row r="233" spans="1:14" x14ac:dyDescent="0.2">
      <c r="A233" t="s">
        <v>1291</v>
      </c>
      <c r="B233" t="s">
        <v>1292</v>
      </c>
      <c r="C233" t="s">
        <v>1293</v>
      </c>
      <c r="D233">
        <v>64397</v>
      </c>
      <c r="E233" t="s">
        <v>1269</v>
      </c>
      <c r="F233" t="s">
        <v>431</v>
      </c>
      <c r="G233" t="s">
        <v>1024</v>
      </c>
      <c r="H233" t="s">
        <v>30</v>
      </c>
      <c r="I233" t="s">
        <v>30</v>
      </c>
      <c r="J233" t="s">
        <v>30</v>
      </c>
      <c r="K233" t="s">
        <v>30</v>
      </c>
      <c r="L233" t="s">
        <v>30</v>
      </c>
      <c r="M233" t="s">
        <v>30</v>
      </c>
      <c r="N233" t="s">
        <v>1301</v>
      </c>
    </row>
    <row r="234" spans="1:14" x14ac:dyDescent="0.2">
      <c r="A234" t="s">
        <v>1291</v>
      </c>
      <c r="B234" t="s">
        <v>1292</v>
      </c>
      <c r="C234" t="s">
        <v>1293</v>
      </c>
      <c r="D234">
        <v>64397</v>
      </c>
      <c r="E234" t="s">
        <v>1271</v>
      </c>
      <c r="F234" t="s">
        <v>431</v>
      </c>
      <c r="G234" t="s">
        <v>1024</v>
      </c>
      <c r="H234" t="s">
        <v>30</v>
      </c>
      <c r="I234" t="s">
        <v>30</v>
      </c>
      <c r="J234" t="s">
        <v>30</v>
      </c>
      <c r="K234" t="s">
        <v>30</v>
      </c>
      <c r="L234" t="s">
        <v>30</v>
      </c>
      <c r="M234" t="s">
        <v>30</v>
      </c>
      <c r="N234" t="s">
        <v>1302</v>
      </c>
    </row>
    <row r="235" spans="1:14" x14ac:dyDescent="0.2">
      <c r="A235" t="s">
        <v>1291</v>
      </c>
      <c r="B235" t="s">
        <v>1292</v>
      </c>
      <c r="C235" t="s">
        <v>1293</v>
      </c>
      <c r="D235">
        <v>64397</v>
      </c>
      <c r="E235" t="s">
        <v>1273</v>
      </c>
      <c r="F235" t="s">
        <v>431</v>
      </c>
      <c r="G235" t="s">
        <v>1024</v>
      </c>
      <c r="H235" t="s">
        <v>30</v>
      </c>
      <c r="I235" t="s">
        <v>30</v>
      </c>
      <c r="J235" t="s">
        <v>30</v>
      </c>
      <c r="K235" t="s">
        <v>30</v>
      </c>
      <c r="L235" t="s">
        <v>30</v>
      </c>
      <c r="M235" t="s">
        <v>30</v>
      </c>
      <c r="N235" t="s">
        <v>1300</v>
      </c>
    </row>
    <row r="236" spans="1:14" x14ac:dyDescent="0.2">
      <c r="A236" t="s">
        <v>1291</v>
      </c>
      <c r="B236" t="s">
        <v>1292</v>
      </c>
      <c r="C236" t="s">
        <v>1293</v>
      </c>
      <c r="D236">
        <v>825</v>
      </c>
      <c r="E236" t="s">
        <v>1252</v>
      </c>
      <c r="F236" t="s">
        <v>431</v>
      </c>
      <c r="G236" t="s">
        <v>462</v>
      </c>
      <c r="H236" t="s">
        <v>1303</v>
      </c>
      <c r="I236" t="s">
        <v>1304</v>
      </c>
      <c r="J236">
        <v>782</v>
      </c>
      <c r="K236" t="s">
        <v>1296</v>
      </c>
      <c r="L236" t="s">
        <v>1297</v>
      </c>
      <c r="M236" t="s">
        <v>30</v>
      </c>
      <c r="N236" t="s">
        <v>1298</v>
      </c>
    </row>
    <row r="237" spans="1:14" x14ac:dyDescent="0.2">
      <c r="A237" t="s">
        <v>1291</v>
      </c>
      <c r="B237" t="s">
        <v>1292</v>
      </c>
      <c r="C237" t="s">
        <v>1293</v>
      </c>
      <c r="D237">
        <v>825</v>
      </c>
      <c r="E237" t="s">
        <v>1252</v>
      </c>
      <c r="F237" t="s">
        <v>431</v>
      </c>
      <c r="G237" t="s">
        <v>462</v>
      </c>
      <c r="H237" t="s">
        <v>1303</v>
      </c>
      <c r="I237" t="s">
        <v>1304</v>
      </c>
      <c r="J237">
        <v>782</v>
      </c>
      <c r="K237" t="s">
        <v>1296</v>
      </c>
      <c r="L237" t="s">
        <v>1297</v>
      </c>
      <c r="M237" t="s">
        <v>30</v>
      </c>
      <c r="N237" t="s">
        <v>1299</v>
      </c>
    </row>
    <row r="238" spans="1:14" x14ac:dyDescent="0.2">
      <c r="A238" t="s">
        <v>1291</v>
      </c>
      <c r="B238" t="s">
        <v>1292</v>
      </c>
      <c r="C238" t="s">
        <v>1293</v>
      </c>
      <c r="D238">
        <v>825</v>
      </c>
      <c r="E238" t="s">
        <v>1253</v>
      </c>
      <c r="F238" t="s">
        <v>431</v>
      </c>
      <c r="G238" t="s">
        <v>462</v>
      </c>
      <c r="H238" t="s">
        <v>1305</v>
      </c>
      <c r="I238" t="s">
        <v>1306</v>
      </c>
      <c r="J238">
        <v>696</v>
      </c>
      <c r="K238" t="s">
        <v>1296</v>
      </c>
      <c r="L238" t="s">
        <v>1297</v>
      </c>
      <c r="M238" t="s">
        <v>30</v>
      </c>
      <c r="N238" t="s">
        <v>1298</v>
      </c>
    </row>
    <row r="239" spans="1:14" x14ac:dyDescent="0.2">
      <c r="A239" t="s">
        <v>1291</v>
      </c>
      <c r="B239" t="s">
        <v>1292</v>
      </c>
      <c r="C239" t="s">
        <v>1293</v>
      </c>
      <c r="D239">
        <v>825</v>
      </c>
      <c r="E239" t="s">
        <v>1253</v>
      </c>
      <c r="F239" t="s">
        <v>431</v>
      </c>
      <c r="G239" t="s">
        <v>462</v>
      </c>
      <c r="H239" t="s">
        <v>1305</v>
      </c>
      <c r="I239" t="s">
        <v>1306</v>
      </c>
      <c r="J239">
        <v>696</v>
      </c>
      <c r="K239" t="s">
        <v>1296</v>
      </c>
      <c r="L239" t="s">
        <v>1297</v>
      </c>
      <c r="M239" t="s">
        <v>30</v>
      </c>
      <c r="N239" t="s">
        <v>1299</v>
      </c>
    </row>
    <row r="240" spans="1:14" x14ac:dyDescent="0.2">
      <c r="A240" t="s">
        <v>1291</v>
      </c>
      <c r="B240" t="s">
        <v>1292</v>
      </c>
      <c r="C240" t="s">
        <v>1293</v>
      </c>
      <c r="D240">
        <v>825</v>
      </c>
      <c r="E240" t="s">
        <v>1280</v>
      </c>
      <c r="F240" t="s">
        <v>431</v>
      </c>
      <c r="G240" t="s">
        <v>462</v>
      </c>
      <c r="H240" t="s">
        <v>1307</v>
      </c>
      <c r="I240" t="s">
        <v>1308</v>
      </c>
      <c r="J240">
        <v>276</v>
      </c>
      <c r="K240" t="s">
        <v>1296</v>
      </c>
      <c r="L240" t="s">
        <v>1297</v>
      </c>
      <c r="M240" t="s">
        <v>30</v>
      </c>
      <c r="N240" t="s">
        <v>1309</v>
      </c>
    </row>
    <row r="241" spans="1:14" x14ac:dyDescent="0.2">
      <c r="A241" t="s">
        <v>1291</v>
      </c>
      <c r="B241" t="s">
        <v>1292</v>
      </c>
      <c r="C241" t="s">
        <v>1293</v>
      </c>
      <c r="D241">
        <v>825</v>
      </c>
      <c r="E241" t="s">
        <v>1280</v>
      </c>
      <c r="F241" t="s">
        <v>431</v>
      </c>
      <c r="G241" t="s">
        <v>462</v>
      </c>
      <c r="H241" t="s">
        <v>1307</v>
      </c>
      <c r="I241" t="s">
        <v>1308</v>
      </c>
      <c r="J241">
        <v>276</v>
      </c>
      <c r="K241" t="s">
        <v>1296</v>
      </c>
      <c r="L241" t="s">
        <v>1297</v>
      </c>
      <c r="M241" t="s">
        <v>30</v>
      </c>
      <c r="N241" t="s">
        <v>1299</v>
      </c>
    </row>
    <row r="242" spans="1:14" x14ac:dyDescent="0.2">
      <c r="A242" t="s">
        <v>1291</v>
      </c>
      <c r="B242" t="s">
        <v>1292</v>
      </c>
      <c r="C242" t="s">
        <v>1293</v>
      </c>
      <c r="D242">
        <v>825</v>
      </c>
      <c r="E242" t="s">
        <v>1285</v>
      </c>
      <c r="F242" t="s">
        <v>431</v>
      </c>
      <c r="G242" t="s">
        <v>462</v>
      </c>
      <c r="H242" t="s">
        <v>1310</v>
      </c>
      <c r="I242" t="s">
        <v>1311</v>
      </c>
      <c r="J242">
        <v>123</v>
      </c>
      <c r="K242" t="s">
        <v>1296</v>
      </c>
      <c r="L242" t="s">
        <v>1297</v>
      </c>
      <c r="M242" t="s">
        <v>30</v>
      </c>
      <c r="N242" t="s">
        <v>1298</v>
      </c>
    </row>
    <row r="243" spans="1:14" x14ac:dyDescent="0.2">
      <c r="A243" t="s">
        <v>1291</v>
      </c>
      <c r="B243" t="s">
        <v>1292</v>
      </c>
      <c r="C243" t="s">
        <v>1293</v>
      </c>
      <c r="D243">
        <v>825</v>
      </c>
      <c r="E243" t="s">
        <v>1285</v>
      </c>
      <c r="F243" t="s">
        <v>431</v>
      </c>
      <c r="G243" t="s">
        <v>462</v>
      </c>
      <c r="H243" t="s">
        <v>1310</v>
      </c>
      <c r="I243" t="s">
        <v>1311</v>
      </c>
      <c r="J243">
        <v>123</v>
      </c>
      <c r="K243" t="s">
        <v>1296</v>
      </c>
      <c r="L243" t="s">
        <v>1297</v>
      </c>
      <c r="M243" t="s">
        <v>30</v>
      </c>
      <c r="N243" t="s">
        <v>1299</v>
      </c>
    </row>
    <row r="244" spans="1:14" x14ac:dyDescent="0.2">
      <c r="A244" t="s">
        <v>1291</v>
      </c>
      <c r="B244" t="s">
        <v>1292</v>
      </c>
      <c r="C244" t="s">
        <v>1293</v>
      </c>
      <c r="D244">
        <v>825</v>
      </c>
      <c r="E244" t="s">
        <v>1289</v>
      </c>
      <c r="F244" t="s">
        <v>431</v>
      </c>
      <c r="G244" t="s">
        <v>462</v>
      </c>
      <c r="H244" t="s">
        <v>1312</v>
      </c>
      <c r="I244" t="s">
        <v>1311</v>
      </c>
      <c r="J244">
        <v>123</v>
      </c>
      <c r="K244" t="s">
        <v>1296</v>
      </c>
      <c r="L244" t="s">
        <v>1297</v>
      </c>
      <c r="M244" t="s">
        <v>30</v>
      </c>
      <c r="N244" t="s">
        <v>1298</v>
      </c>
    </row>
    <row r="245" spans="1:14" x14ac:dyDescent="0.2">
      <c r="A245" t="s">
        <v>1291</v>
      </c>
      <c r="B245" t="s">
        <v>1292</v>
      </c>
      <c r="C245" t="s">
        <v>1293</v>
      </c>
      <c r="D245">
        <v>825</v>
      </c>
      <c r="E245" t="s">
        <v>1289</v>
      </c>
      <c r="F245" t="s">
        <v>431</v>
      </c>
      <c r="G245" t="s">
        <v>462</v>
      </c>
      <c r="H245" t="s">
        <v>1312</v>
      </c>
      <c r="I245" t="s">
        <v>1311</v>
      </c>
      <c r="J245">
        <v>123</v>
      </c>
      <c r="K245" t="s">
        <v>1296</v>
      </c>
      <c r="L245" t="s">
        <v>1297</v>
      </c>
      <c r="M245" t="s">
        <v>30</v>
      </c>
      <c r="N245" t="s">
        <v>1299</v>
      </c>
    </row>
    <row r="246" spans="1:14" x14ac:dyDescent="0.2">
      <c r="A246" t="s">
        <v>582</v>
      </c>
      <c r="B246" t="s">
        <v>583</v>
      </c>
      <c r="C246" t="s">
        <v>23</v>
      </c>
      <c r="D246">
        <v>2200</v>
      </c>
      <c r="E246" t="s">
        <v>584</v>
      </c>
      <c r="F246" t="s">
        <v>431</v>
      </c>
      <c r="G246" t="s">
        <v>585</v>
      </c>
      <c r="H246">
        <v>3322</v>
      </c>
      <c r="I246">
        <v>2927</v>
      </c>
      <c r="J246">
        <v>976</v>
      </c>
      <c r="K246" t="s">
        <v>586</v>
      </c>
      <c r="L246" t="s">
        <v>587</v>
      </c>
      <c r="M246" t="s">
        <v>30</v>
      </c>
      <c r="N246" t="s">
        <v>1313</v>
      </c>
    </row>
    <row r="247" spans="1:14" x14ac:dyDescent="0.2">
      <c r="A247" t="s">
        <v>582</v>
      </c>
      <c r="B247" t="s">
        <v>583</v>
      </c>
      <c r="C247" t="s">
        <v>23</v>
      </c>
      <c r="D247">
        <v>2200</v>
      </c>
      <c r="E247" t="s">
        <v>584</v>
      </c>
      <c r="F247" t="s">
        <v>431</v>
      </c>
      <c r="G247" t="s">
        <v>585</v>
      </c>
      <c r="H247">
        <v>3322</v>
      </c>
      <c r="I247">
        <v>2927</v>
      </c>
      <c r="J247">
        <v>976</v>
      </c>
      <c r="K247" t="s">
        <v>586</v>
      </c>
      <c r="L247" t="s">
        <v>587</v>
      </c>
      <c r="M247" t="s">
        <v>30</v>
      </c>
      <c r="N247" t="s">
        <v>1314</v>
      </c>
    </row>
    <row r="248" spans="1:14" x14ac:dyDescent="0.2">
      <c r="A248" t="s">
        <v>589</v>
      </c>
      <c r="B248" t="s">
        <v>590</v>
      </c>
      <c r="C248" t="s">
        <v>30</v>
      </c>
      <c r="D248">
        <v>10002</v>
      </c>
      <c r="E248" t="s">
        <v>1315</v>
      </c>
      <c r="F248" t="s">
        <v>431</v>
      </c>
      <c r="G248" t="s">
        <v>462</v>
      </c>
      <c r="H248">
        <v>1145</v>
      </c>
      <c r="I248">
        <v>949</v>
      </c>
      <c r="J248">
        <v>317</v>
      </c>
      <c r="K248" t="s">
        <v>542</v>
      </c>
      <c r="L248" t="s">
        <v>593</v>
      </c>
      <c r="M248" t="s">
        <v>30</v>
      </c>
      <c r="N248" t="s">
        <v>1316</v>
      </c>
    </row>
    <row r="249" spans="1:14" x14ac:dyDescent="0.2">
      <c r="A249" t="s">
        <v>589</v>
      </c>
      <c r="B249" t="s">
        <v>590</v>
      </c>
      <c r="C249" t="s">
        <v>30</v>
      </c>
      <c r="D249">
        <v>10002</v>
      </c>
      <c r="E249" t="s">
        <v>1315</v>
      </c>
      <c r="F249" t="s">
        <v>431</v>
      </c>
      <c r="G249" t="s">
        <v>528</v>
      </c>
      <c r="H249">
        <v>1145</v>
      </c>
      <c r="I249">
        <v>949</v>
      </c>
      <c r="J249">
        <v>317</v>
      </c>
      <c r="K249" t="s">
        <v>542</v>
      </c>
      <c r="L249" t="s">
        <v>593</v>
      </c>
      <c r="M249" t="s">
        <v>30</v>
      </c>
      <c r="N249" t="s">
        <v>1317</v>
      </c>
    </row>
    <row r="250" spans="1:14" x14ac:dyDescent="0.2">
      <c r="A250" t="s">
        <v>589</v>
      </c>
      <c r="B250" t="s">
        <v>590</v>
      </c>
      <c r="C250" t="s">
        <v>30</v>
      </c>
      <c r="D250">
        <v>10002</v>
      </c>
      <c r="E250" t="s">
        <v>1318</v>
      </c>
      <c r="F250" t="s">
        <v>431</v>
      </c>
      <c r="G250" t="s">
        <v>462</v>
      </c>
      <c r="H250">
        <v>1145</v>
      </c>
      <c r="I250">
        <v>949</v>
      </c>
      <c r="J250">
        <v>317</v>
      </c>
      <c r="K250" t="s">
        <v>542</v>
      </c>
      <c r="L250" t="s">
        <v>593</v>
      </c>
      <c r="M250" t="s">
        <v>30</v>
      </c>
      <c r="N250" t="s">
        <v>1316</v>
      </c>
    </row>
    <row r="251" spans="1:14" x14ac:dyDescent="0.2">
      <c r="A251" t="s">
        <v>589</v>
      </c>
      <c r="B251" t="s">
        <v>590</v>
      </c>
      <c r="C251" t="s">
        <v>30</v>
      </c>
      <c r="D251">
        <v>10002</v>
      </c>
      <c r="E251" t="s">
        <v>1318</v>
      </c>
      <c r="F251" t="s">
        <v>431</v>
      </c>
      <c r="G251" t="s">
        <v>528</v>
      </c>
      <c r="H251">
        <v>1145</v>
      </c>
      <c r="I251">
        <v>949</v>
      </c>
      <c r="J251">
        <v>317</v>
      </c>
      <c r="K251" t="s">
        <v>542</v>
      </c>
      <c r="L251" t="s">
        <v>593</v>
      </c>
      <c r="M251" t="s">
        <v>30</v>
      </c>
      <c r="N251" t="s">
        <v>1317</v>
      </c>
    </row>
    <row r="252" spans="1:14" x14ac:dyDescent="0.2">
      <c r="A252" t="s">
        <v>595</v>
      </c>
      <c r="B252" t="s">
        <v>596</v>
      </c>
      <c r="C252" t="s">
        <v>26</v>
      </c>
      <c r="D252">
        <v>100189264</v>
      </c>
      <c r="E252" t="s">
        <v>1319</v>
      </c>
      <c r="F252" t="s">
        <v>431</v>
      </c>
      <c r="G252" t="s">
        <v>712</v>
      </c>
      <c r="H252" t="s">
        <v>30</v>
      </c>
      <c r="I252" t="s">
        <v>30</v>
      </c>
      <c r="J252" t="s">
        <v>30</v>
      </c>
      <c r="K252" t="s">
        <v>30</v>
      </c>
      <c r="L252" t="s">
        <v>30</v>
      </c>
      <c r="M252" t="s">
        <v>30</v>
      </c>
      <c r="N252" t="s">
        <v>1320</v>
      </c>
    </row>
    <row r="253" spans="1:14" x14ac:dyDescent="0.2">
      <c r="A253" t="s">
        <v>595</v>
      </c>
      <c r="B253" t="s">
        <v>596</v>
      </c>
      <c r="C253" t="s">
        <v>26</v>
      </c>
      <c r="D253">
        <v>5428</v>
      </c>
      <c r="E253" t="s">
        <v>1321</v>
      </c>
      <c r="F253" t="s">
        <v>431</v>
      </c>
      <c r="G253" t="s">
        <v>585</v>
      </c>
      <c r="H253">
        <v>1022</v>
      </c>
      <c r="I253">
        <v>752</v>
      </c>
      <c r="J253">
        <v>251</v>
      </c>
      <c r="K253" t="s">
        <v>1322</v>
      </c>
      <c r="L253" t="s">
        <v>1323</v>
      </c>
      <c r="M253" t="s">
        <v>30</v>
      </c>
      <c r="N253" t="s">
        <v>1324</v>
      </c>
    </row>
    <row r="254" spans="1:14" x14ac:dyDescent="0.2">
      <c r="A254" t="s">
        <v>595</v>
      </c>
      <c r="B254" t="s">
        <v>596</v>
      </c>
      <c r="C254" t="s">
        <v>26</v>
      </c>
      <c r="D254">
        <v>5428</v>
      </c>
      <c r="E254" t="s">
        <v>1321</v>
      </c>
      <c r="F254" t="s">
        <v>431</v>
      </c>
      <c r="G254" t="s">
        <v>585</v>
      </c>
      <c r="H254">
        <v>1022</v>
      </c>
      <c r="I254">
        <v>752</v>
      </c>
      <c r="J254">
        <v>251</v>
      </c>
      <c r="K254" t="s">
        <v>1322</v>
      </c>
      <c r="L254" t="s">
        <v>1323</v>
      </c>
      <c r="M254" t="s">
        <v>30</v>
      </c>
      <c r="N254" t="s">
        <v>1325</v>
      </c>
    </row>
    <row r="255" spans="1:14" x14ac:dyDescent="0.2">
      <c r="A255" t="s">
        <v>595</v>
      </c>
      <c r="B255" t="s">
        <v>596</v>
      </c>
      <c r="C255" t="s">
        <v>26</v>
      </c>
      <c r="D255">
        <v>5428</v>
      </c>
      <c r="E255" t="s">
        <v>1326</v>
      </c>
      <c r="F255" t="s">
        <v>431</v>
      </c>
      <c r="G255" t="s">
        <v>585</v>
      </c>
      <c r="H255">
        <v>1034</v>
      </c>
      <c r="I255">
        <v>752</v>
      </c>
      <c r="J255">
        <v>251</v>
      </c>
      <c r="K255" t="s">
        <v>1322</v>
      </c>
      <c r="L255" t="s">
        <v>1323</v>
      </c>
      <c r="M255" t="s">
        <v>30</v>
      </c>
      <c r="N255" t="s">
        <v>1324</v>
      </c>
    </row>
    <row r="256" spans="1:14" x14ac:dyDescent="0.2">
      <c r="A256" t="s">
        <v>595</v>
      </c>
      <c r="B256" t="s">
        <v>596</v>
      </c>
      <c r="C256" t="s">
        <v>26</v>
      </c>
      <c r="D256">
        <v>5428</v>
      </c>
      <c r="E256" t="s">
        <v>1326</v>
      </c>
      <c r="F256" t="s">
        <v>431</v>
      </c>
      <c r="G256" t="s">
        <v>585</v>
      </c>
      <c r="H256">
        <v>1034</v>
      </c>
      <c r="I256">
        <v>752</v>
      </c>
      <c r="J256">
        <v>251</v>
      </c>
      <c r="K256" t="s">
        <v>1322</v>
      </c>
      <c r="L256" t="s">
        <v>1323</v>
      </c>
      <c r="M256" t="s">
        <v>30</v>
      </c>
      <c r="N256" t="s">
        <v>1325</v>
      </c>
    </row>
    <row r="257" spans="1:14" x14ac:dyDescent="0.2">
      <c r="A257" t="s">
        <v>595</v>
      </c>
      <c r="B257" t="s">
        <v>596</v>
      </c>
      <c r="C257" t="s">
        <v>26</v>
      </c>
      <c r="D257">
        <v>102466983</v>
      </c>
      <c r="E257" t="s">
        <v>1327</v>
      </c>
      <c r="F257" t="s">
        <v>431</v>
      </c>
      <c r="G257" t="s">
        <v>712</v>
      </c>
      <c r="H257" t="s">
        <v>30</v>
      </c>
      <c r="I257" t="s">
        <v>30</v>
      </c>
      <c r="J257" t="s">
        <v>30</v>
      </c>
      <c r="K257" t="s">
        <v>30</v>
      </c>
      <c r="L257" t="s">
        <v>30</v>
      </c>
      <c r="M257" t="s">
        <v>30</v>
      </c>
      <c r="N257" t="s">
        <v>1328</v>
      </c>
    </row>
    <row r="258" spans="1:14" x14ac:dyDescent="0.2">
      <c r="A258" t="s">
        <v>606</v>
      </c>
      <c r="B258" t="s">
        <v>607</v>
      </c>
      <c r="C258" t="s">
        <v>23</v>
      </c>
      <c r="D258">
        <v>7249</v>
      </c>
      <c r="E258" t="s">
        <v>1329</v>
      </c>
      <c r="F258" t="s">
        <v>431</v>
      </c>
      <c r="G258" t="s">
        <v>585</v>
      </c>
      <c r="H258">
        <v>383</v>
      </c>
      <c r="I258">
        <v>277</v>
      </c>
      <c r="J258">
        <v>93</v>
      </c>
      <c r="K258" t="s">
        <v>1330</v>
      </c>
      <c r="L258" t="s">
        <v>1331</v>
      </c>
      <c r="M258" t="s">
        <v>30</v>
      </c>
      <c r="N258" t="s">
        <v>1332</v>
      </c>
    </row>
    <row r="259" spans="1:14" x14ac:dyDescent="0.2">
      <c r="A259" t="s">
        <v>606</v>
      </c>
      <c r="B259" t="s">
        <v>607</v>
      </c>
      <c r="C259" t="s">
        <v>23</v>
      </c>
      <c r="D259">
        <v>7249</v>
      </c>
      <c r="E259" t="s">
        <v>1333</v>
      </c>
      <c r="F259" t="s">
        <v>431</v>
      </c>
      <c r="G259" t="s">
        <v>585</v>
      </c>
      <c r="H259">
        <v>477</v>
      </c>
      <c r="I259">
        <v>277</v>
      </c>
      <c r="J259">
        <v>93</v>
      </c>
      <c r="K259" t="s">
        <v>1330</v>
      </c>
      <c r="L259" t="s">
        <v>1331</v>
      </c>
      <c r="M259" t="s">
        <v>30</v>
      </c>
      <c r="N259" t="s">
        <v>1334</v>
      </c>
    </row>
    <row r="260" spans="1:14" x14ac:dyDescent="0.2">
      <c r="A260" t="s">
        <v>606</v>
      </c>
      <c r="B260" t="s">
        <v>607</v>
      </c>
      <c r="C260" t="s">
        <v>23</v>
      </c>
      <c r="D260">
        <v>7249</v>
      </c>
      <c r="E260" t="s">
        <v>1335</v>
      </c>
      <c r="F260" t="s">
        <v>431</v>
      </c>
      <c r="G260" t="s">
        <v>585</v>
      </c>
      <c r="H260">
        <v>383</v>
      </c>
      <c r="I260">
        <v>277</v>
      </c>
      <c r="J260">
        <v>93</v>
      </c>
      <c r="K260" t="s">
        <v>1330</v>
      </c>
      <c r="L260" t="s">
        <v>1331</v>
      </c>
      <c r="M260" t="s">
        <v>30</v>
      </c>
      <c r="N260" t="s">
        <v>1332</v>
      </c>
    </row>
    <row r="261" spans="1:14" x14ac:dyDescent="0.2">
      <c r="A261" t="s">
        <v>606</v>
      </c>
      <c r="B261" t="s">
        <v>607</v>
      </c>
      <c r="C261" t="s">
        <v>23</v>
      </c>
      <c r="D261">
        <v>7249</v>
      </c>
      <c r="E261" t="s">
        <v>1336</v>
      </c>
      <c r="F261" t="s">
        <v>431</v>
      </c>
      <c r="G261" t="s">
        <v>585</v>
      </c>
      <c r="H261">
        <v>477</v>
      </c>
      <c r="I261">
        <v>277</v>
      </c>
      <c r="J261">
        <v>93</v>
      </c>
      <c r="K261" t="s">
        <v>1330</v>
      </c>
      <c r="L261" t="s">
        <v>1331</v>
      </c>
      <c r="M261" t="s">
        <v>30</v>
      </c>
      <c r="N261" t="s">
        <v>1334</v>
      </c>
    </row>
    <row r="262" spans="1:14" x14ac:dyDescent="0.2">
      <c r="A262" t="s">
        <v>606</v>
      </c>
      <c r="B262" t="s">
        <v>607</v>
      </c>
      <c r="C262" t="s">
        <v>23</v>
      </c>
      <c r="D262">
        <v>7249</v>
      </c>
      <c r="E262" t="s">
        <v>1337</v>
      </c>
      <c r="F262" t="s">
        <v>431</v>
      </c>
      <c r="G262" t="s">
        <v>585</v>
      </c>
      <c r="H262">
        <v>383</v>
      </c>
      <c r="I262">
        <v>277</v>
      </c>
      <c r="J262">
        <v>93</v>
      </c>
      <c r="K262" t="s">
        <v>1330</v>
      </c>
      <c r="L262" t="s">
        <v>1331</v>
      </c>
      <c r="M262" t="s">
        <v>30</v>
      </c>
      <c r="N262" t="s">
        <v>1332</v>
      </c>
    </row>
    <row r="263" spans="1:14" x14ac:dyDescent="0.2">
      <c r="A263" t="s">
        <v>606</v>
      </c>
      <c r="B263" t="s">
        <v>607</v>
      </c>
      <c r="C263" t="s">
        <v>23</v>
      </c>
      <c r="D263">
        <v>7249</v>
      </c>
      <c r="E263" t="s">
        <v>1338</v>
      </c>
      <c r="F263" t="s">
        <v>431</v>
      </c>
      <c r="G263" t="s">
        <v>585</v>
      </c>
      <c r="H263">
        <v>477</v>
      </c>
      <c r="I263">
        <v>277</v>
      </c>
      <c r="J263">
        <v>93</v>
      </c>
      <c r="K263" t="s">
        <v>1330</v>
      </c>
      <c r="L263" t="s">
        <v>1331</v>
      </c>
      <c r="M263" t="s">
        <v>30</v>
      </c>
      <c r="N263" t="s">
        <v>1334</v>
      </c>
    </row>
    <row r="264" spans="1:14" x14ac:dyDescent="0.2">
      <c r="A264" t="s">
        <v>606</v>
      </c>
      <c r="B264" t="s">
        <v>607</v>
      </c>
      <c r="C264" t="s">
        <v>23</v>
      </c>
      <c r="D264">
        <v>7249</v>
      </c>
      <c r="E264" t="s">
        <v>1339</v>
      </c>
      <c r="F264" t="s">
        <v>431</v>
      </c>
      <c r="G264" t="s">
        <v>459</v>
      </c>
      <c r="H264" t="s">
        <v>30</v>
      </c>
      <c r="I264" t="s">
        <v>30</v>
      </c>
      <c r="J264" t="s">
        <v>30</v>
      </c>
      <c r="K264" t="s">
        <v>30</v>
      </c>
      <c r="L264" t="s">
        <v>30</v>
      </c>
      <c r="M264" t="s">
        <v>30</v>
      </c>
      <c r="N264" t="s">
        <v>1340</v>
      </c>
    </row>
    <row r="265" spans="1:14" x14ac:dyDescent="0.2">
      <c r="A265" t="s">
        <v>606</v>
      </c>
      <c r="B265" t="s">
        <v>607</v>
      </c>
      <c r="C265" t="s">
        <v>23</v>
      </c>
      <c r="D265">
        <v>7249</v>
      </c>
      <c r="E265" t="s">
        <v>1341</v>
      </c>
      <c r="F265" t="s">
        <v>431</v>
      </c>
      <c r="G265" t="s">
        <v>585</v>
      </c>
      <c r="H265">
        <v>310</v>
      </c>
      <c r="I265">
        <v>130</v>
      </c>
      <c r="J265">
        <v>44</v>
      </c>
      <c r="K265" t="s">
        <v>1330</v>
      </c>
      <c r="L265" t="s">
        <v>1331</v>
      </c>
      <c r="M265" t="s">
        <v>30</v>
      </c>
      <c r="N265" t="s">
        <v>1334</v>
      </c>
    </row>
    <row r="266" spans="1:14" x14ac:dyDescent="0.2">
      <c r="A266" t="s">
        <v>606</v>
      </c>
      <c r="B266" t="s">
        <v>607</v>
      </c>
      <c r="C266" t="s">
        <v>23</v>
      </c>
      <c r="D266">
        <v>7249</v>
      </c>
      <c r="E266" t="s">
        <v>1342</v>
      </c>
      <c r="F266" t="s">
        <v>431</v>
      </c>
      <c r="G266" t="s">
        <v>459</v>
      </c>
      <c r="H266" t="s">
        <v>30</v>
      </c>
      <c r="I266" t="s">
        <v>30</v>
      </c>
      <c r="J266" t="s">
        <v>30</v>
      </c>
      <c r="K266" t="s">
        <v>30</v>
      </c>
      <c r="L266" t="s">
        <v>30</v>
      </c>
      <c r="M266" t="s">
        <v>30</v>
      </c>
      <c r="N266" t="s">
        <v>1340</v>
      </c>
    </row>
    <row r="267" spans="1:14" x14ac:dyDescent="0.2">
      <c r="A267" t="s">
        <v>606</v>
      </c>
      <c r="B267" t="s">
        <v>607</v>
      </c>
      <c r="C267" t="s">
        <v>23</v>
      </c>
      <c r="D267">
        <v>7249</v>
      </c>
      <c r="E267" t="s">
        <v>1343</v>
      </c>
      <c r="F267" t="s">
        <v>431</v>
      </c>
      <c r="G267" t="s">
        <v>585</v>
      </c>
      <c r="H267">
        <v>378</v>
      </c>
      <c r="I267">
        <v>310</v>
      </c>
      <c r="J267">
        <v>104</v>
      </c>
      <c r="K267" t="s">
        <v>1330</v>
      </c>
      <c r="L267" t="s">
        <v>1331</v>
      </c>
      <c r="M267" t="s">
        <v>30</v>
      </c>
      <c r="N267" t="s">
        <v>1334</v>
      </c>
    </row>
    <row r="268" spans="1:14" x14ac:dyDescent="0.2">
      <c r="A268" t="s">
        <v>610</v>
      </c>
      <c r="B268" t="s">
        <v>611</v>
      </c>
      <c r="C268" t="s">
        <v>46</v>
      </c>
      <c r="D268">
        <v>1387</v>
      </c>
      <c r="E268" t="s">
        <v>1344</v>
      </c>
      <c r="F268" t="s">
        <v>431</v>
      </c>
      <c r="G268" t="s">
        <v>585</v>
      </c>
      <c r="H268">
        <v>5838</v>
      </c>
      <c r="I268">
        <v>5634</v>
      </c>
      <c r="J268">
        <v>1878</v>
      </c>
      <c r="K268" t="s">
        <v>612</v>
      </c>
      <c r="L268" t="s">
        <v>613</v>
      </c>
      <c r="M268" t="s">
        <v>30</v>
      </c>
      <c r="N268" t="s">
        <v>1345</v>
      </c>
    </row>
    <row r="269" spans="1:14" x14ac:dyDescent="0.2">
      <c r="A269" t="s">
        <v>610</v>
      </c>
      <c r="B269" t="s">
        <v>611</v>
      </c>
      <c r="C269" t="s">
        <v>46</v>
      </c>
      <c r="D269">
        <v>1387</v>
      </c>
      <c r="E269" t="s">
        <v>1344</v>
      </c>
      <c r="F269" t="s">
        <v>431</v>
      </c>
      <c r="G269" t="s">
        <v>585</v>
      </c>
      <c r="H269">
        <v>5838</v>
      </c>
      <c r="I269">
        <v>5634</v>
      </c>
      <c r="J269">
        <v>1878</v>
      </c>
      <c r="K269" t="s">
        <v>612</v>
      </c>
      <c r="L269" t="s">
        <v>613</v>
      </c>
      <c r="M269" t="s">
        <v>30</v>
      </c>
      <c r="N269" t="s">
        <v>1346</v>
      </c>
    </row>
    <row r="270" spans="1:14" x14ac:dyDescent="0.2">
      <c r="A270" t="s">
        <v>610</v>
      </c>
      <c r="B270" t="s">
        <v>611</v>
      </c>
      <c r="C270" t="s">
        <v>46</v>
      </c>
      <c r="D270">
        <v>1387</v>
      </c>
      <c r="E270" t="s">
        <v>1347</v>
      </c>
      <c r="F270" t="s">
        <v>431</v>
      </c>
      <c r="G270" t="s">
        <v>585</v>
      </c>
      <c r="H270">
        <v>5952</v>
      </c>
      <c r="I270">
        <v>5748</v>
      </c>
      <c r="J270">
        <v>1916</v>
      </c>
      <c r="K270" t="s">
        <v>612</v>
      </c>
      <c r="L270" t="s">
        <v>613</v>
      </c>
      <c r="M270" t="s">
        <v>30</v>
      </c>
      <c r="N270" t="s">
        <v>1345</v>
      </c>
    </row>
    <row r="271" spans="1:14" x14ac:dyDescent="0.2">
      <c r="A271" t="s">
        <v>610</v>
      </c>
      <c r="B271" t="s">
        <v>611</v>
      </c>
      <c r="C271" t="s">
        <v>46</v>
      </c>
      <c r="D271">
        <v>1387</v>
      </c>
      <c r="E271" t="s">
        <v>1347</v>
      </c>
      <c r="F271" t="s">
        <v>431</v>
      </c>
      <c r="G271" t="s">
        <v>585</v>
      </c>
      <c r="H271">
        <v>5952</v>
      </c>
      <c r="I271">
        <v>5748</v>
      </c>
      <c r="J271">
        <v>1916</v>
      </c>
      <c r="K271" t="s">
        <v>612</v>
      </c>
      <c r="L271" t="s">
        <v>613</v>
      </c>
      <c r="M271" t="s">
        <v>30</v>
      </c>
      <c r="N271" t="s">
        <v>1346</v>
      </c>
    </row>
    <row r="272" spans="1:14" x14ac:dyDescent="0.2">
      <c r="A272" t="s">
        <v>614</v>
      </c>
      <c r="B272" t="s">
        <v>615</v>
      </c>
      <c r="C272" t="s">
        <v>46</v>
      </c>
      <c r="D272">
        <v>56052</v>
      </c>
      <c r="E272" t="s">
        <v>1348</v>
      </c>
      <c r="F272" t="s">
        <v>431</v>
      </c>
      <c r="G272" t="s">
        <v>585</v>
      </c>
      <c r="H272">
        <v>674</v>
      </c>
      <c r="I272">
        <v>493</v>
      </c>
      <c r="J272">
        <v>165</v>
      </c>
      <c r="K272" t="s">
        <v>618</v>
      </c>
      <c r="L272" t="s">
        <v>619</v>
      </c>
      <c r="M272" t="s">
        <v>30</v>
      </c>
      <c r="N272" t="s">
        <v>1349</v>
      </c>
    </row>
    <row r="273" spans="1:14" x14ac:dyDescent="0.2">
      <c r="A273" t="s">
        <v>614</v>
      </c>
      <c r="B273" t="s">
        <v>615</v>
      </c>
      <c r="C273" t="s">
        <v>46</v>
      </c>
      <c r="D273">
        <v>56052</v>
      </c>
      <c r="E273" t="s">
        <v>1350</v>
      </c>
      <c r="F273" t="s">
        <v>431</v>
      </c>
      <c r="G273" t="s">
        <v>585</v>
      </c>
      <c r="H273">
        <v>867</v>
      </c>
      <c r="I273">
        <v>826</v>
      </c>
      <c r="J273">
        <v>276</v>
      </c>
      <c r="K273" t="s">
        <v>618</v>
      </c>
      <c r="L273" t="s">
        <v>619</v>
      </c>
      <c r="M273" t="s">
        <v>30</v>
      </c>
      <c r="N273" t="s">
        <v>1351</v>
      </c>
    </row>
    <row r="274" spans="1:14" x14ac:dyDescent="0.2">
      <c r="A274" t="s">
        <v>614</v>
      </c>
      <c r="B274" t="s">
        <v>615</v>
      </c>
      <c r="C274" t="s">
        <v>46</v>
      </c>
      <c r="D274">
        <v>56052</v>
      </c>
      <c r="E274" t="s">
        <v>1350</v>
      </c>
      <c r="F274" t="s">
        <v>431</v>
      </c>
      <c r="G274" t="s">
        <v>585</v>
      </c>
      <c r="H274">
        <v>867</v>
      </c>
      <c r="I274">
        <v>826</v>
      </c>
      <c r="J274">
        <v>276</v>
      </c>
      <c r="K274" t="s">
        <v>618</v>
      </c>
      <c r="L274" t="s">
        <v>619</v>
      </c>
      <c r="M274" t="s">
        <v>30</v>
      </c>
      <c r="N274" t="s">
        <v>1349</v>
      </c>
    </row>
    <row r="275" spans="1:14" x14ac:dyDescent="0.2">
      <c r="A275" t="s">
        <v>620</v>
      </c>
      <c r="B275" t="s">
        <v>621</v>
      </c>
      <c r="C275" t="s">
        <v>23</v>
      </c>
      <c r="D275">
        <v>79152</v>
      </c>
      <c r="E275" t="s">
        <v>622</v>
      </c>
      <c r="F275" t="s">
        <v>431</v>
      </c>
      <c r="G275" t="s">
        <v>585</v>
      </c>
      <c r="H275">
        <v>171</v>
      </c>
      <c r="I275">
        <v>95</v>
      </c>
      <c r="J275">
        <v>32</v>
      </c>
      <c r="K275" t="s">
        <v>586</v>
      </c>
      <c r="L275" t="s">
        <v>587</v>
      </c>
      <c r="M275" t="s">
        <v>30</v>
      </c>
      <c r="N275" t="s">
        <v>1352</v>
      </c>
    </row>
    <row r="276" spans="1:14" x14ac:dyDescent="0.2">
      <c r="A276" t="s">
        <v>620</v>
      </c>
      <c r="B276" t="s">
        <v>621</v>
      </c>
      <c r="C276" t="s">
        <v>23</v>
      </c>
      <c r="D276">
        <v>79152</v>
      </c>
      <c r="E276" t="s">
        <v>622</v>
      </c>
      <c r="F276" t="s">
        <v>431</v>
      </c>
      <c r="G276" t="s">
        <v>585</v>
      </c>
      <c r="H276">
        <v>171</v>
      </c>
      <c r="I276">
        <v>95</v>
      </c>
      <c r="J276">
        <v>32</v>
      </c>
      <c r="K276" t="s">
        <v>586</v>
      </c>
      <c r="L276" t="s">
        <v>587</v>
      </c>
      <c r="M276" t="s">
        <v>30</v>
      </c>
      <c r="N276" t="s">
        <v>1353</v>
      </c>
    </row>
    <row r="277" spans="1:14" x14ac:dyDescent="0.2">
      <c r="A277" t="s">
        <v>624</v>
      </c>
      <c r="B277" t="s">
        <v>625</v>
      </c>
      <c r="C277" t="s">
        <v>26</v>
      </c>
      <c r="D277">
        <v>6687</v>
      </c>
      <c r="E277" t="s">
        <v>1354</v>
      </c>
      <c r="F277" t="s">
        <v>431</v>
      </c>
      <c r="G277" t="s">
        <v>712</v>
      </c>
      <c r="H277" t="s">
        <v>30</v>
      </c>
      <c r="I277" t="s">
        <v>30</v>
      </c>
      <c r="J277" t="s">
        <v>30</v>
      </c>
      <c r="K277" t="s">
        <v>30</v>
      </c>
      <c r="L277" t="s">
        <v>30</v>
      </c>
      <c r="M277" t="s">
        <v>30</v>
      </c>
      <c r="N277" t="s">
        <v>1355</v>
      </c>
    </row>
    <row r="278" spans="1:14" x14ac:dyDescent="0.2">
      <c r="A278" t="s">
        <v>624</v>
      </c>
      <c r="B278" t="s">
        <v>625</v>
      </c>
      <c r="C278" t="s">
        <v>26</v>
      </c>
      <c r="D278">
        <v>6687</v>
      </c>
      <c r="E278" t="s">
        <v>1356</v>
      </c>
      <c r="F278" t="s">
        <v>431</v>
      </c>
      <c r="G278" t="s">
        <v>535</v>
      </c>
      <c r="H278">
        <v>9</v>
      </c>
      <c r="I278" t="s">
        <v>30</v>
      </c>
      <c r="J278" t="s">
        <v>30</v>
      </c>
      <c r="K278" t="s">
        <v>30</v>
      </c>
      <c r="L278" t="s">
        <v>30</v>
      </c>
      <c r="M278" t="s">
        <v>30</v>
      </c>
      <c r="N278" t="s">
        <v>1357</v>
      </c>
    </row>
    <row r="279" spans="1:14" x14ac:dyDescent="0.2">
      <c r="A279" t="s">
        <v>624</v>
      </c>
      <c r="B279" t="s">
        <v>625</v>
      </c>
      <c r="C279" t="s">
        <v>26</v>
      </c>
      <c r="D279">
        <v>6687</v>
      </c>
      <c r="E279" t="s">
        <v>1358</v>
      </c>
      <c r="F279" t="s">
        <v>431</v>
      </c>
      <c r="G279" t="s">
        <v>712</v>
      </c>
      <c r="H279" t="s">
        <v>30</v>
      </c>
      <c r="I279" t="s">
        <v>30</v>
      </c>
      <c r="J279" t="s">
        <v>30</v>
      </c>
      <c r="K279" t="s">
        <v>30</v>
      </c>
      <c r="L279" t="s">
        <v>30</v>
      </c>
      <c r="M279" t="s">
        <v>30</v>
      </c>
      <c r="N279" t="s">
        <v>1359</v>
      </c>
    </row>
    <row r="280" spans="1:14" x14ac:dyDescent="0.2">
      <c r="A280" t="s">
        <v>624</v>
      </c>
      <c r="B280" t="s">
        <v>625</v>
      </c>
      <c r="C280" t="s">
        <v>26</v>
      </c>
      <c r="D280">
        <v>6687</v>
      </c>
      <c r="E280" t="s">
        <v>1360</v>
      </c>
      <c r="F280" t="s">
        <v>431</v>
      </c>
      <c r="G280" t="s">
        <v>535</v>
      </c>
      <c r="H280">
        <v>9</v>
      </c>
      <c r="I280" t="s">
        <v>30</v>
      </c>
      <c r="J280" t="s">
        <v>30</v>
      </c>
      <c r="K280" t="s">
        <v>30</v>
      </c>
      <c r="L280" t="s">
        <v>30</v>
      </c>
      <c r="M280" t="s">
        <v>30</v>
      </c>
      <c r="N280" t="s">
        <v>1357</v>
      </c>
    </row>
    <row r="281" spans="1:14" x14ac:dyDescent="0.2">
      <c r="A281" t="s">
        <v>626</v>
      </c>
      <c r="B281" t="s">
        <v>627</v>
      </c>
      <c r="C281" t="s">
        <v>83</v>
      </c>
      <c r="D281">
        <v>6687</v>
      </c>
      <c r="E281" t="s">
        <v>1354</v>
      </c>
      <c r="F281" t="s">
        <v>431</v>
      </c>
      <c r="G281" t="s">
        <v>1118</v>
      </c>
      <c r="H281">
        <v>22</v>
      </c>
      <c r="I281">
        <v>1</v>
      </c>
      <c r="J281">
        <v>1</v>
      </c>
      <c r="K281" t="s">
        <v>1119</v>
      </c>
      <c r="L281" t="s">
        <v>1361</v>
      </c>
      <c r="M281" t="s">
        <v>30</v>
      </c>
      <c r="N281" t="s">
        <v>1362</v>
      </c>
    </row>
    <row r="282" spans="1:14" x14ac:dyDescent="0.2">
      <c r="A282" t="s">
        <v>626</v>
      </c>
      <c r="B282" t="s">
        <v>627</v>
      </c>
      <c r="C282" t="s">
        <v>83</v>
      </c>
      <c r="D282">
        <v>6687</v>
      </c>
      <c r="E282" t="s">
        <v>1356</v>
      </c>
      <c r="F282" t="s">
        <v>431</v>
      </c>
      <c r="G282" t="s">
        <v>1118</v>
      </c>
      <c r="H282">
        <v>31</v>
      </c>
      <c r="I282">
        <v>1</v>
      </c>
      <c r="J282">
        <v>1</v>
      </c>
      <c r="K282" t="s">
        <v>1119</v>
      </c>
      <c r="L282" t="s">
        <v>1361</v>
      </c>
      <c r="M282" t="s">
        <v>30</v>
      </c>
      <c r="N282" t="s">
        <v>1363</v>
      </c>
    </row>
    <row r="283" spans="1:14" x14ac:dyDescent="0.2">
      <c r="A283" t="s">
        <v>626</v>
      </c>
      <c r="B283" t="s">
        <v>627</v>
      </c>
      <c r="C283" t="s">
        <v>83</v>
      </c>
      <c r="D283">
        <v>6687</v>
      </c>
      <c r="E283" t="s">
        <v>1358</v>
      </c>
      <c r="F283" t="s">
        <v>431</v>
      </c>
      <c r="G283" t="s">
        <v>1118</v>
      </c>
      <c r="H283">
        <v>22</v>
      </c>
      <c r="I283">
        <v>1</v>
      </c>
      <c r="J283">
        <v>1</v>
      </c>
      <c r="K283" t="s">
        <v>1119</v>
      </c>
      <c r="L283" t="s">
        <v>1361</v>
      </c>
      <c r="M283" t="s">
        <v>30</v>
      </c>
      <c r="N283" t="s">
        <v>1364</v>
      </c>
    </row>
    <row r="284" spans="1:14" x14ac:dyDescent="0.2">
      <c r="A284" t="s">
        <v>626</v>
      </c>
      <c r="B284" t="s">
        <v>627</v>
      </c>
      <c r="C284" t="s">
        <v>83</v>
      </c>
      <c r="D284">
        <v>6687</v>
      </c>
      <c r="E284" t="s">
        <v>1360</v>
      </c>
      <c r="F284" t="s">
        <v>431</v>
      </c>
      <c r="G284" t="s">
        <v>1118</v>
      </c>
      <c r="H284">
        <v>31</v>
      </c>
      <c r="I284">
        <v>1</v>
      </c>
      <c r="J284">
        <v>1</v>
      </c>
      <c r="K284" t="s">
        <v>1119</v>
      </c>
      <c r="L284" t="s">
        <v>1361</v>
      </c>
      <c r="M284" t="s">
        <v>30</v>
      </c>
      <c r="N284" t="s">
        <v>1363</v>
      </c>
    </row>
    <row r="285" spans="1:14" x14ac:dyDescent="0.2">
      <c r="A285" t="s">
        <v>628</v>
      </c>
      <c r="B285" t="s">
        <v>629</v>
      </c>
      <c r="C285" t="s">
        <v>23</v>
      </c>
      <c r="D285">
        <v>6687</v>
      </c>
      <c r="E285" t="s">
        <v>1354</v>
      </c>
      <c r="F285" t="s">
        <v>431</v>
      </c>
      <c r="G285" t="s">
        <v>462</v>
      </c>
      <c r="H285" t="s">
        <v>1365</v>
      </c>
      <c r="I285" t="s">
        <v>1366</v>
      </c>
      <c r="J285">
        <v>30</v>
      </c>
      <c r="K285" t="s">
        <v>1367</v>
      </c>
      <c r="L285" t="s">
        <v>1368</v>
      </c>
      <c r="M285" t="s">
        <v>30</v>
      </c>
      <c r="N285" t="s">
        <v>1369</v>
      </c>
    </row>
    <row r="286" spans="1:14" x14ac:dyDescent="0.2">
      <c r="A286" t="s">
        <v>628</v>
      </c>
      <c r="B286" t="s">
        <v>629</v>
      </c>
      <c r="C286" t="s">
        <v>23</v>
      </c>
      <c r="D286">
        <v>6687</v>
      </c>
      <c r="E286" t="s">
        <v>1356</v>
      </c>
      <c r="F286" t="s">
        <v>431</v>
      </c>
      <c r="G286" t="s">
        <v>462</v>
      </c>
      <c r="H286" t="s">
        <v>1370</v>
      </c>
      <c r="I286" t="s">
        <v>1366</v>
      </c>
      <c r="J286">
        <v>30</v>
      </c>
      <c r="K286" t="s">
        <v>1367</v>
      </c>
      <c r="L286" t="s">
        <v>1368</v>
      </c>
      <c r="M286" t="s">
        <v>30</v>
      </c>
      <c r="N286" t="s">
        <v>1371</v>
      </c>
    </row>
    <row r="287" spans="1:14" x14ac:dyDescent="0.2">
      <c r="A287" t="s">
        <v>628</v>
      </c>
      <c r="B287" t="s">
        <v>629</v>
      </c>
      <c r="C287" t="s">
        <v>23</v>
      </c>
      <c r="D287">
        <v>6687</v>
      </c>
      <c r="E287" t="s">
        <v>1358</v>
      </c>
      <c r="F287" t="s">
        <v>431</v>
      </c>
      <c r="G287" t="s">
        <v>462</v>
      </c>
      <c r="H287" t="s">
        <v>1365</v>
      </c>
      <c r="I287" t="s">
        <v>1366</v>
      </c>
      <c r="J287">
        <v>30</v>
      </c>
      <c r="K287" t="s">
        <v>1367</v>
      </c>
      <c r="L287" t="s">
        <v>1368</v>
      </c>
      <c r="M287" t="s">
        <v>30</v>
      </c>
      <c r="N287" t="s">
        <v>1372</v>
      </c>
    </row>
    <row r="288" spans="1:14" x14ac:dyDescent="0.2">
      <c r="A288" t="s">
        <v>628</v>
      </c>
      <c r="B288" t="s">
        <v>629</v>
      </c>
      <c r="C288" t="s">
        <v>23</v>
      </c>
      <c r="D288">
        <v>6687</v>
      </c>
      <c r="E288" t="s">
        <v>1360</v>
      </c>
      <c r="F288" t="s">
        <v>431</v>
      </c>
      <c r="G288" t="s">
        <v>462</v>
      </c>
      <c r="H288" t="s">
        <v>1370</v>
      </c>
      <c r="I288" t="s">
        <v>1366</v>
      </c>
      <c r="J288">
        <v>30</v>
      </c>
      <c r="K288" t="s">
        <v>1367</v>
      </c>
      <c r="L288" t="s">
        <v>1368</v>
      </c>
      <c r="M288" t="s">
        <v>30</v>
      </c>
      <c r="N288" t="s">
        <v>1371</v>
      </c>
    </row>
    <row r="289" spans="1:14" x14ac:dyDescent="0.2">
      <c r="A289" t="s">
        <v>630</v>
      </c>
      <c r="B289" t="s">
        <v>631</v>
      </c>
      <c r="C289" t="s">
        <v>632</v>
      </c>
      <c r="D289">
        <v>6687</v>
      </c>
      <c r="E289" t="s">
        <v>1354</v>
      </c>
      <c r="F289" t="s">
        <v>431</v>
      </c>
      <c r="G289" t="s">
        <v>815</v>
      </c>
      <c r="H289" t="s">
        <v>1373</v>
      </c>
      <c r="I289" t="s">
        <v>1374</v>
      </c>
      <c r="J289">
        <v>31</v>
      </c>
      <c r="K289" t="s">
        <v>1375</v>
      </c>
      <c r="L289" t="s">
        <v>1376</v>
      </c>
      <c r="M289" t="s">
        <v>30</v>
      </c>
      <c r="N289" t="s">
        <v>1377</v>
      </c>
    </row>
    <row r="290" spans="1:14" x14ac:dyDescent="0.2">
      <c r="A290" t="s">
        <v>630</v>
      </c>
      <c r="B290" t="s">
        <v>631</v>
      </c>
      <c r="C290" t="s">
        <v>632</v>
      </c>
      <c r="D290">
        <v>6687</v>
      </c>
      <c r="E290" t="s">
        <v>1356</v>
      </c>
      <c r="F290" t="s">
        <v>431</v>
      </c>
      <c r="G290" t="s">
        <v>815</v>
      </c>
      <c r="H290" t="s">
        <v>1378</v>
      </c>
      <c r="I290" t="s">
        <v>1374</v>
      </c>
      <c r="J290">
        <v>31</v>
      </c>
      <c r="K290" t="s">
        <v>1375</v>
      </c>
      <c r="L290" t="s">
        <v>1376</v>
      </c>
      <c r="M290" t="s">
        <v>30</v>
      </c>
      <c r="N290" t="s">
        <v>1379</v>
      </c>
    </row>
    <row r="291" spans="1:14" x14ac:dyDescent="0.2">
      <c r="A291" t="s">
        <v>630</v>
      </c>
      <c r="B291" t="s">
        <v>631</v>
      </c>
      <c r="C291" t="s">
        <v>632</v>
      </c>
      <c r="D291">
        <v>6687</v>
      </c>
      <c r="E291" t="s">
        <v>1358</v>
      </c>
      <c r="F291" t="s">
        <v>431</v>
      </c>
      <c r="G291" t="s">
        <v>815</v>
      </c>
      <c r="H291" t="s">
        <v>1373</v>
      </c>
      <c r="I291" t="s">
        <v>1374</v>
      </c>
      <c r="J291">
        <v>31</v>
      </c>
      <c r="K291" t="s">
        <v>1375</v>
      </c>
      <c r="L291" t="s">
        <v>1376</v>
      </c>
      <c r="M291" t="s">
        <v>30</v>
      </c>
      <c r="N291" t="s">
        <v>1380</v>
      </c>
    </row>
    <row r="292" spans="1:14" x14ac:dyDescent="0.2">
      <c r="A292" t="s">
        <v>630</v>
      </c>
      <c r="B292" t="s">
        <v>631</v>
      </c>
      <c r="C292" t="s">
        <v>632</v>
      </c>
      <c r="D292">
        <v>6687</v>
      </c>
      <c r="E292" t="s">
        <v>1360</v>
      </c>
      <c r="F292" t="s">
        <v>431</v>
      </c>
      <c r="G292" t="s">
        <v>815</v>
      </c>
      <c r="H292" t="s">
        <v>1378</v>
      </c>
      <c r="I292" t="s">
        <v>1374</v>
      </c>
      <c r="J292">
        <v>31</v>
      </c>
      <c r="K292" t="s">
        <v>1375</v>
      </c>
      <c r="L292" t="s">
        <v>1376</v>
      </c>
      <c r="M292" t="s">
        <v>30</v>
      </c>
      <c r="N292" t="s">
        <v>1379</v>
      </c>
    </row>
    <row r="293" spans="1:14" x14ac:dyDescent="0.2">
      <c r="A293" t="s">
        <v>633</v>
      </c>
      <c r="B293" t="s">
        <v>634</v>
      </c>
      <c r="C293" t="s">
        <v>26</v>
      </c>
      <c r="D293">
        <v>6687</v>
      </c>
      <c r="E293" t="s">
        <v>1354</v>
      </c>
      <c r="F293" t="s">
        <v>431</v>
      </c>
      <c r="G293" t="s">
        <v>782</v>
      </c>
      <c r="H293" t="s">
        <v>30</v>
      </c>
      <c r="I293" t="s">
        <v>30</v>
      </c>
      <c r="J293" t="s">
        <v>30</v>
      </c>
      <c r="K293" t="s">
        <v>30</v>
      </c>
      <c r="L293" t="s">
        <v>30</v>
      </c>
      <c r="M293" t="s">
        <v>30</v>
      </c>
      <c r="N293" t="s">
        <v>1381</v>
      </c>
    </row>
    <row r="294" spans="1:14" x14ac:dyDescent="0.2">
      <c r="A294" t="s">
        <v>633</v>
      </c>
      <c r="B294" t="s">
        <v>634</v>
      </c>
      <c r="C294" t="s">
        <v>26</v>
      </c>
      <c r="D294">
        <v>6687</v>
      </c>
      <c r="E294" t="s">
        <v>1356</v>
      </c>
      <c r="F294" t="s">
        <v>431</v>
      </c>
      <c r="G294" t="s">
        <v>782</v>
      </c>
      <c r="H294" t="s">
        <v>30</v>
      </c>
      <c r="I294" t="s">
        <v>30</v>
      </c>
      <c r="J294" t="s">
        <v>30</v>
      </c>
      <c r="K294" t="s">
        <v>30</v>
      </c>
      <c r="L294" t="s">
        <v>30</v>
      </c>
      <c r="M294" t="s">
        <v>30</v>
      </c>
      <c r="N294" t="s">
        <v>1382</v>
      </c>
    </row>
    <row r="295" spans="1:14" x14ac:dyDescent="0.2">
      <c r="A295" t="s">
        <v>633</v>
      </c>
      <c r="B295" t="s">
        <v>634</v>
      </c>
      <c r="C295" t="s">
        <v>26</v>
      </c>
      <c r="D295">
        <v>6687</v>
      </c>
      <c r="E295" t="s">
        <v>1358</v>
      </c>
      <c r="F295" t="s">
        <v>431</v>
      </c>
      <c r="G295" t="s">
        <v>782</v>
      </c>
      <c r="H295" t="s">
        <v>30</v>
      </c>
      <c r="I295" t="s">
        <v>30</v>
      </c>
      <c r="J295" t="s">
        <v>30</v>
      </c>
      <c r="K295" t="s">
        <v>30</v>
      </c>
      <c r="L295" t="s">
        <v>30</v>
      </c>
      <c r="M295" t="s">
        <v>30</v>
      </c>
      <c r="N295" t="s">
        <v>1383</v>
      </c>
    </row>
    <row r="296" spans="1:14" x14ac:dyDescent="0.2">
      <c r="A296" t="s">
        <v>633</v>
      </c>
      <c r="B296" t="s">
        <v>634</v>
      </c>
      <c r="C296" t="s">
        <v>26</v>
      </c>
      <c r="D296">
        <v>6687</v>
      </c>
      <c r="E296" t="s">
        <v>1360</v>
      </c>
      <c r="F296" t="s">
        <v>431</v>
      </c>
      <c r="G296" t="s">
        <v>782</v>
      </c>
      <c r="H296" t="s">
        <v>30</v>
      </c>
      <c r="I296" t="s">
        <v>30</v>
      </c>
      <c r="J296" t="s">
        <v>30</v>
      </c>
      <c r="K296" t="s">
        <v>30</v>
      </c>
      <c r="L296" t="s">
        <v>30</v>
      </c>
      <c r="M296" t="s">
        <v>30</v>
      </c>
      <c r="N296" t="s">
        <v>1382</v>
      </c>
    </row>
    <row r="297" spans="1:14" x14ac:dyDescent="0.2">
      <c r="A297" t="s">
        <v>635</v>
      </c>
      <c r="B297" t="s">
        <v>636</v>
      </c>
      <c r="C297" t="s">
        <v>26</v>
      </c>
      <c r="D297">
        <v>6687</v>
      </c>
      <c r="E297" t="s">
        <v>1354</v>
      </c>
      <c r="F297" t="s">
        <v>431</v>
      </c>
      <c r="G297" t="s">
        <v>459</v>
      </c>
      <c r="H297" t="s">
        <v>30</v>
      </c>
      <c r="I297" t="s">
        <v>30</v>
      </c>
      <c r="J297" t="s">
        <v>30</v>
      </c>
      <c r="K297" t="s">
        <v>30</v>
      </c>
      <c r="L297" t="s">
        <v>30</v>
      </c>
      <c r="M297" t="s">
        <v>30</v>
      </c>
      <c r="N297" t="s">
        <v>1384</v>
      </c>
    </row>
    <row r="298" spans="1:14" x14ac:dyDescent="0.2">
      <c r="A298" t="s">
        <v>635</v>
      </c>
      <c r="B298" t="s">
        <v>636</v>
      </c>
      <c r="C298" t="s">
        <v>26</v>
      </c>
      <c r="D298">
        <v>6687</v>
      </c>
      <c r="E298" t="s">
        <v>1356</v>
      </c>
      <c r="F298" t="s">
        <v>431</v>
      </c>
      <c r="G298" t="s">
        <v>459</v>
      </c>
      <c r="H298" t="s">
        <v>30</v>
      </c>
      <c r="I298" t="s">
        <v>30</v>
      </c>
      <c r="J298" t="s">
        <v>30</v>
      </c>
      <c r="K298" t="s">
        <v>30</v>
      </c>
      <c r="L298" t="s">
        <v>30</v>
      </c>
      <c r="M298" t="s">
        <v>30</v>
      </c>
      <c r="N298" t="s">
        <v>1385</v>
      </c>
    </row>
    <row r="299" spans="1:14" x14ac:dyDescent="0.2">
      <c r="A299" t="s">
        <v>635</v>
      </c>
      <c r="B299" t="s">
        <v>636</v>
      </c>
      <c r="C299" t="s">
        <v>26</v>
      </c>
      <c r="D299">
        <v>6687</v>
      </c>
      <c r="E299" t="s">
        <v>1358</v>
      </c>
      <c r="F299" t="s">
        <v>431</v>
      </c>
      <c r="G299" t="s">
        <v>459</v>
      </c>
      <c r="H299" t="s">
        <v>30</v>
      </c>
      <c r="I299" t="s">
        <v>30</v>
      </c>
      <c r="J299" t="s">
        <v>30</v>
      </c>
      <c r="K299" t="s">
        <v>30</v>
      </c>
      <c r="L299" t="s">
        <v>30</v>
      </c>
      <c r="M299" t="s">
        <v>30</v>
      </c>
      <c r="N299" t="s">
        <v>1386</v>
      </c>
    </row>
    <row r="300" spans="1:14" x14ac:dyDescent="0.2">
      <c r="A300" t="s">
        <v>635</v>
      </c>
      <c r="B300" t="s">
        <v>636</v>
      </c>
      <c r="C300" t="s">
        <v>26</v>
      </c>
      <c r="D300">
        <v>6687</v>
      </c>
      <c r="E300" t="s">
        <v>1360</v>
      </c>
      <c r="F300" t="s">
        <v>431</v>
      </c>
      <c r="G300" t="s">
        <v>459</v>
      </c>
      <c r="H300" t="s">
        <v>30</v>
      </c>
      <c r="I300" t="s">
        <v>30</v>
      </c>
      <c r="J300" t="s">
        <v>30</v>
      </c>
      <c r="K300" t="s">
        <v>30</v>
      </c>
      <c r="L300" t="s">
        <v>30</v>
      </c>
      <c r="M300" t="s">
        <v>30</v>
      </c>
      <c r="N300" t="s">
        <v>1385</v>
      </c>
    </row>
    <row r="301" spans="1:14" x14ac:dyDescent="0.2">
      <c r="A301" t="s">
        <v>635</v>
      </c>
      <c r="B301" t="s">
        <v>636</v>
      </c>
      <c r="C301" t="s">
        <v>26</v>
      </c>
      <c r="D301">
        <v>6687</v>
      </c>
      <c r="E301" t="s">
        <v>1354</v>
      </c>
      <c r="F301" t="s">
        <v>431</v>
      </c>
      <c r="G301" t="s">
        <v>459</v>
      </c>
      <c r="H301" t="s">
        <v>30</v>
      </c>
      <c r="I301" t="s">
        <v>30</v>
      </c>
      <c r="J301" t="s">
        <v>30</v>
      </c>
      <c r="K301" t="s">
        <v>30</v>
      </c>
      <c r="L301" t="s">
        <v>30</v>
      </c>
      <c r="M301" t="s">
        <v>30</v>
      </c>
      <c r="N301" t="s">
        <v>1387</v>
      </c>
    </row>
    <row r="302" spans="1:14" x14ac:dyDescent="0.2">
      <c r="A302" t="s">
        <v>635</v>
      </c>
      <c r="B302" t="s">
        <v>636</v>
      </c>
      <c r="C302" t="s">
        <v>26</v>
      </c>
      <c r="D302">
        <v>6687</v>
      </c>
      <c r="E302" t="s">
        <v>1356</v>
      </c>
      <c r="F302" t="s">
        <v>431</v>
      </c>
      <c r="G302" t="s">
        <v>459</v>
      </c>
      <c r="H302" t="s">
        <v>30</v>
      </c>
      <c r="I302" t="s">
        <v>30</v>
      </c>
      <c r="J302" t="s">
        <v>30</v>
      </c>
      <c r="K302" t="s">
        <v>30</v>
      </c>
      <c r="L302" t="s">
        <v>30</v>
      </c>
      <c r="M302" t="s">
        <v>30</v>
      </c>
      <c r="N302" t="s">
        <v>1388</v>
      </c>
    </row>
    <row r="303" spans="1:14" x14ac:dyDescent="0.2">
      <c r="A303" t="s">
        <v>635</v>
      </c>
      <c r="B303" t="s">
        <v>636</v>
      </c>
      <c r="C303" t="s">
        <v>26</v>
      </c>
      <c r="D303">
        <v>6687</v>
      </c>
      <c r="E303" t="s">
        <v>1358</v>
      </c>
      <c r="F303" t="s">
        <v>431</v>
      </c>
      <c r="G303" t="s">
        <v>459</v>
      </c>
      <c r="H303" t="s">
        <v>30</v>
      </c>
      <c r="I303" t="s">
        <v>30</v>
      </c>
      <c r="J303" t="s">
        <v>30</v>
      </c>
      <c r="K303" t="s">
        <v>30</v>
      </c>
      <c r="L303" t="s">
        <v>30</v>
      </c>
      <c r="M303" t="s">
        <v>30</v>
      </c>
      <c r="N303" t="s">
        <v>1389</v>
      </c>
    </row>
    <row r="304" spans="1:14" x14ac:dyDescent="0.2">
      <c r="A304" t="s">
        <v>635</v>
      </c>
      <c r="B304" t="s">
        <v>636</v>
      </c>
      <c r="C304" t="s">
        <v>26</v>
      </c>
      <c r="D304">
        <v>6687</v>
      </c>
      <c r="E304" t="s">
        <v>1360</v>
      </c>
      <c r="F304" t="s">
        <v>431</v>
      </c>
      <c r="G304" t="s">
        <v>459</v>
      </c>
      <c r="H304" t="s">
        <v>30</v>
      </c>
      <c r="I304" t="s">
        <v>30</v>
      </c>
      <c r="J304" t="s">
        <v>30</v>
      </c>
      <c r="K304" t="s">
        <v>30</v>
      </c>
      <c r="L304" t="s">
        <v>30</v>
      </c>
      <c r="M304" t="s">
        <v>30</v>
      </c>
      <c r="N304" t="s">
        <v>1388</v>
      </c>
    </row>
    <row r="305" spans="1:14" x14ac:dyDescent="0.2">
      <c r="A305" t="s">
        <v>637</v>
      </c>
      <c r="B305" t="s">
        <v>638</v>
      </c>
      <c r="C305" t="s">
        <v>83</v>
      </c>
      <c r="D305">
        <v>6687</v>
      </c>
      <c r="E305" t="s">
        <v>1354</v>
      </c>
      <c r="F305" t="s">
        <v>431</v>
      </c>
      <c r="G305" t="s">
        <v>524</v>
      </c>
      <c r="H305" t="s">
        <v>30</v>
      </c>
      <c r="I305" t="s">
        <v>30</v>
      </c>
      <c r="J305" t="s">
        <v>30</v>
      </c>
      <c r="K305" t="s">
        <v>30</v>
      </c>
      <c r="L305" t="s">
        <v>30</v>
      </c>
      <c r="M305" t="s">
        <v>30</v>
      </c>
      <c r="N305" t="s">
        <v>1390</v>
      </c>
    </row>
    <row r="306" spans="1:14" x14ac:dyDescent="0.2">
      <c r="A306" t="s">
        <v>637</v>
      </c>
      <c r="B306" t="s">
        <v>638</v>
      </c>
      <c r="C306" t="s">
        <v>83</v>
      </c>
      <c r="D306">
        <v>6687</v>
      </c>
      <c r="E306" t="s">
        <v>1356</v>
      </c>
      <c r="F306" t="s">
        <v>431</v>
      </c>
      <c r="G306" t="s">
        <v>524</v>
      </c>
      <c r="H306" t="s">
        <v>30</v>
      </c>
      <c r="I306" t="s">
        <v>30</v>
      </c>
      <c r="J306" t="s">
        <v>30</v>
      </c>
      <c r="K306" t="s">
        <v>30</v>
      </c>
      <c r="L306" t="s">
        <v>30</v>
      </c>
      <c r="M306" t="s">
        <v>30</v>
      </c>
      <c r="N306" t="s">
        <v>1391</v>
      </c>
    </row>
    <row r="307" spans="1:14" x14ac:dyDescent="0.2">
      <c r="A307" t="s">
        <v>637</v>
      </c>
      <c r="B307" t="s">
        <v>638</v>
      </c>
      <c r="C307" t="s">
        <v>83</v>
      </c>
      <c r="D307">
        <v>6687</v>
      </c>
      <c r="E307" t="s">
        <v>1358</v>
      </c>
      <c r="F307" t="s">
        <v>431</v>
      </c>
      <c r="G307" t="s">
        <v>524</v>
      </c>
      <c r="H307" t="s">
        <v>30</v>
      </c>
      <c r="I307" t="s">
        <v>30</v>
      </c>
      <c r="J307" t="s">
        <v>30</v>
      </c>
      <c r="K307" t="s">
        <v>30</v>
      </c>
      <c r="L307" t="s">
        <v>30</v>
      </c>
      <c r="M307" t="s">
        <v>30</v>
      </c>
      <c r="N307" t="s">
        <v>1392</v>
      </c>
    </row>
    <row r="308" spans="1:14" x14ac:dyDescent="0.2">
      <c r="A308" t="s">
        <v>637</v>
      </c>
      <c r="B308" t="s">
        <v>638</v>
      </c>
      <c r="C308" t="s">
        <v>83</v>
      </c>
      <c r="D308">
        <v>6687</v>
      </c>
      <c r="E308" t="s">
        <v>1360</v>
      </c>
      <c r="F308" t="s">
        <v>431</v>
      </c>
      <c r="G308" t="s">
        <v>524</v>
      </c>
      <c r="H308" t="s">
        <v>30</v>
      </c>
      <c r="I308" t="s">
        <v>30</v>
      </c>
      <c r="J308" t="s">
        <v>30</v>
      </c>
      <c r="K308" t="s">
        <v>30</v>
      </c>
      <c r="L308" t="s">
        <v>30</v>
      </c>
      <c r="M308" t="s">
        <v>30</v>
      </c>
      <c r="N308" t="s">
        <v>1391</v>
      </c>
    </row>
    <row r="309" spans="1:14" x14ac:dyDescent="0.2">
      <c r="A309" t="s">
        <v>639</v>
      </c>
      <c r="B309" t="s">
        <v>640</v>
      </c>
      <c r="C309" t="s">
        <v>26</v>
      </c>
      <c r="D309">
        <v>6687</v>
      </c>
      <c r="E309" t="s">
        <v>1354</v>
      </c>
      <c r="F309" t="s">
        <v>431</v>
      </c>
      <c r="G309" t="s">
        <v>462</v>
      </c>
      <c r="H309" t="s">
        <v>1393</v>
      </c>
      <c r="I309" t="s">
        <v>641</v>
      </c>
      <c r="J309" t="s">
        <v>642</v>
      </c>
      <c r="K309" t="s">
        <v>573</v>
      </c>
      <c r="L309" t="s">
        <v>574</v>
      </c>
      <c r="M309" t="s">
        <v>30</v>
      </c>
      <c r="N309" t="s">
        <v>1394</v>
      </c>
    </row>
    <row r="310" spans="1:14" x14ac:dyDescent="0.2">
      <c r="A310" t="s">
        <v>639</v>
      </c>
      <c r="B310" t="s">
        <v>640</v>
      </c>
      <c r="C310" t="s">
        <v>23</v>
      </c>
      <c r="D310">
        <v>6687</v>
      </c>
      <c r="E310" t="s">
        <v>1354</v>
      </c>
      <c r="F310" t="s">
        <v>431</v>
      </c>
      <c r="G310" t="s">
        <v>462</v>
      </c>
      <c r="H310" t="s">
        <v>1393</v>
      </c>
      <c r="I310" t="s">
        <v>641</v>
      </c>
      <c r="J310" t="s">
        <v>642</v>
      </c>
      <c r="K310" t="s">
        <v>573</v>
      </c>
      <c r="L310" t="s">
        <v>1395</v>
      </c>
      <c r="M310" t="s">
        <v>30</v>
      </c>
      <c r="N310" t="s">
        <v>1396</v>
      </c>
    </row>
    <row r="311" spans="1:14" x14ac:dyDescent="0.2">
      <c r="A311" t="s">
        <v>639</v>
      </c>
      <c r="B311" t="s">
        <v>640</v>
      </c>
      <c r="C311" t="s">
        <v>26</v>
      </c>
      <c r="D311">
        <v>6687</v>
      </c>
      <c r="E311" t="s">
        <v>1356</v>
      </c>
      <c r="F311" t="s">
        <v>431</v>
      </c>
      <c r="G311" t="s">
        <v>462</v>
      </c>
      <c r="H311" t="s">
        <v>1397</v>
      </c>
      <c r="I311" t="s">
        <v>641</v>
      </c>
      <c r="J311" t="s">
        <v>642</v>
      </c>
      <c r="K311" t="s">
        <v>573</v>
      </c>
      <c r="L311" t="s">
        <v>574</v>
      </c>
      <c r="M311" t="s">
        <v>30</v>
      </c>
      <c r="N311" t="s">
        <v>1398</v>
      </c>
    </row>
    <row r="312" spans="1:14" x14ac:dyDescent="0.2">
      <c r="A312" t="s">
        <v>639</v>
      </c>
      <c r="B312" t="s">
        <v>640</v>
      </c>
      <c r="C312" t="s">
        <v>23</v>
      </c>
      <c r="D312">
        <v>6687</v>
      </c>
      <c r="E312" t="s">
        <v>1356</v>
      </c>
      <c r="F312" t="s">
        <v>431</v>
      </c>
      <c r="G312" t="s">
        <v>462</v>
      </c>
      <c r="H312" t="s">
        <v>1397</v>
      </c>
      <c r="I312" t="s">
        <v>641</v>
      </c>
      <c r="J312" t="s">
        <v>642</v>
      </c>
      <c r="K312" t="s">
        <v>573</v>
      </c>
      <c r="L312" t="s">
        <v>1395</v>
      </c>
      <c r="M312" t="s">
        <v>30</v>
      </c>
      <c r="N312" t="s">
        <v>1399</v>
      </c>
    </row>
    <row r="313" spans="1:14" x14ac:dyDescent="0.2">
      <c r="A313" t="s">
        <v>639</v>
      </c>
      <c r="B313" t="s">
        <v>640</v>
      </c>
      <c r="C313" t="s">
        <v>26</v>
      </c>
      <c r="D313">
        <v>6687</v>
      </c>
      <c r="E313" t="s">
        <v>1358</v>
      </c>
      <c r="F313" t="s">
        <v>431</v>
      </c>
      <c r="G313" t="s">
        <v>462</v>
      </c>
      <c r="H313" t="s">
        <v>1393</v>
      </c>
      <c r="I313" t="s">
        <v>641</v>
      </c>
      <c r="J313" t="s">
        <v>642</v>
      </c>
      <c r="K313" t="s">
        <v>573</v>
      </c>
      <c r="L313" t="s">
        <v>574</v>
      </c>
      <c r="M313" t="s">
        <v>30</v>
      </c>
      <c r="N313" t="s">
        <v>1400</v>
      </c>
    </row>
    <row r="314" spans="1:14" x14ac:dyDescent="0.2">
      <c r="A314" t="s">
        <v>639</v>
      </c>
      <c r="B314" t="s">
        <v>640</v>
      </c>
      <c r="C314" t="s">
        <v>23</v>
      </c>
      <c r="D314">
        <v>6687</v>
      </c>
      <c r="E314" t="s">
        <v>1358</v>
      </c>
      <c r="F314" t="s">
        <v>431</v>
      </c>
      <c r="G314" t="s">
        <v>462</v>
      </c>
      <c r="H314" t="s">
        <v>1393</v>
      </c>
      <c r="I314" t="s">
        <v>641</v>
      </c>
      <c r="J314" t="s">
        <v>642</v>
      </c>
      <c r="K314" t="s">
        <v>573</v>
      </c>
      <c r="L314" t="s">
        <v>1395</v>
      </c>
      <c r="M314" t="s">
        <v>30</v>
      </c>
      <c r="N314" t="s">
        <v>1401</v>
      </c>
    </row>
    <row r="315" spans="1:14" x14ac:dyDescent="0.2">
      <c r="A315" t="s">
        <v>639</v>
      </c>
      <c r="B315" t="s">
        <v>640</v>
      </c>
      <c r="C315" t="s">
        <v>26</v>
      </c>
      <c r="D315">
        <v>6687</v>
      </c>
      <c r="E315" t="s">
        <v>1360</v>
      </c>
      <c r="F315" t="s">
        <v>431</v>
      </c>
      <c r="G315" t="s">
        <v>462</v>
      </c>
      <c r="H315" t="s">
        <v>1397</v>
      </c>
      <c r="I315" t="s">
        <v>641</v>
      </c>
      <c r="J315" t="s">
        <v>642</v>
      </c>
      <c r="K315" t="s">
        <v>573</v>
      </c>
      <c r="L315" t="s">
        <v>574</v>
      </c>
      <c r="M315" t="s">
        <v>30</v>
      </c>
      <c r="N315" t="s">
        <v>1398</v>
      </c>
    </row>
    <row r="316" spans="1:14" x14ac:dyDescent="0.2">
      <c r="A316" t="s">
        <v>639</v>
      </c>
      <c r="B316" t="s">
        <v>640</v>
      </c>
      <c r="C316" t="s">
        <v>23</v>
      </c>
      <c r="D316">
        <v>6687</v>
      </c>
      <c r="E316" t="s">
        <v>1360</v>
      </c>
      <c r="F316" t="s">
        <v>431</v>
      </c>
      <c r="G316" t="s">
        <v>462</v>
      </c>
      <c r="H316" t="s">
        <v>1397</v>
      </c>
      <c r="I316" t="s">
        <v>641</v>
      </c>
      <c r="J316" t="s">
        <v>642</v>
      </c>
      <c r="K316" t="s">
        <v>573</v>
      </c>
      <c r="L316" t="s">
        <v>1395</v>
      </c>
      <c r="M316" t="s">
        <v>30</v>
      </c>
      <c r="N316" t="s">
        <v>1399</v>
      </c>
    </row>
    <row r="317" spans="1:14" x14ac:dyDescent="0.2">
      <c r="A317" t="s">
        <v>643</v>
      </c>
      <c r="B317" t="s">
        <v>644</v>
      </c>
      <c r="C317" t="s">
        <v>645</v>
      </c>
      <c r="D317">
        <v>6687</v>
      </c>
      <c r="E317" t="s">
        <v>1354</v>
      </c>
      <c r="F317" t="s">
        <v>431</v>
      </c>
      <c r="G317" t="s">
        <v>462</v>
      </c>
      <c r="H317" t="s">
        <v>1402</v>
      </c>
      <c r="I317" t="s">
        <v>646</v>
      </c>
      <c r="J317">
        <v>73</v>
      </c>
      <c r="K317" t="s">
        <v>647</v>
      </c>
      <c r="L317" t="s">
        <v>648</v>
      </c>
      <c r="M317" t="s">
        <v>30</v>
      </c>
      <c r="N317" t="s">
        <v>1369</v>
      </c>
    </row>
    <row r="318" spans="1:14" x14ac:dyDescent="0.2">
      <c r="A318" t="s">
        <v>643</v>
      </c>
      <c r="B318" t="s">
        <v>644</v>
      </c>
      <c r="C318" t="s">
        <v>645</v>
      </c>
      <c r="D318">
        <v>6687</v>
      </c>
      <c r="E318" t="s">
        <v>1356</v>
      </c>
      <c r="F318" t="s">
        <v>431</v>
      </c>
      <c r="G318" t="s">
        <v>462</v>
      </c>
      <c r="H318" t="s">
        <v>1403</v>
      </c>
      <c r="I318" t="s">
        <v>646</v>
      </c>
      <c r="J318">
        <v>73</v>
      </c>
      <c r="K318" t="s">
        <v>647</v>
      </c>
      <c r="L318" t="s">
        <v>648</v>
      </c>
      <c r="M318" t="s">
        <v>30</v>
      </c>
      <c r="N318" t="s">
        <v>1371</v>
      </c>
    </row>
    <row r="319" spans="1:14" x14ac:dyDescent="0.2">
      <c r="A319" t="s">
        <v>643</v>
      </c>
      <c r="B319" t="s">
        <v>644</v>
      </c>
      <c r="C319" t="s">
        <v>645</v>
      </c>
      <c r="D319">
        <v>6687</v>
      </c>
      <c r="E319" t="s">
        <v>1358</v>
      </c>
      <c r="F319" t="s">
        <v>431</v>
      </c>
      <c r="G319" t="s">
        <v>462</v>
      </c>
      <c r="H319" t="s">
        <v>1402</v>
      </c>
      <c r="I319" t="s">
        <v>646</v>
      </c>
      <c r="J319">
        <v>73</v>
      </c>
      <c r="K319" t="s">
        <v>647</v>
      </c>
      <c r="L319" t="s">
        <v>648</v>
      </c>
      <c r="M319" t="s">
        <v>30</v>
      </c>
      <c r="N319" t="s">
        <v>1372</v>
      </c>
    </row>
    <row r="320" spans="1:14" x14ac:dyDescent="0.2">
      <c r="A320" t="s">
        <v>643</v>
      </c>
      <c r="B320" t="s">
        <v>644</v>
      </c>
      <c r="C320" t="s">
        <v>645</v>
      </c>
      <c r="D320">
        <v>6687</v>
      </c>
      <c r="E320" t="s">
        <v>1360</v>
      </c>
      <c r="F320" t="s">
        <v>431</v>
      </c>
      <c r="G320" t="s">
        <v>462</v>
      </c>
      <c r="H320" t="s">
        <v>1403</v>
      </c>
      <c r="I320" t="s">
        <v>646</v>
      </c>
      <c r="J320">
        <v>73</v>
      </c>
      <c r="K320" t="s">
        <v>647</v>
      </c>
      <c r="L320" t="s">
        <v>648</v>
      </c>
      <c r="M320" t="s">
        <v>30</v>
      </c>
      <c r="N320" t="s">
        <v>1371</v>
      </c>
    </row>
    <row r="321" spans="1:14" x14ac:dyDescent="0.2">
      <c r="A321" t="s">
        <v>649</v>
      </c>
      <c r="B321" t="s">
        <v>650</v>
      </c>
      <c r="C321" t="s">
        <v>30</v>
      </c>
      <c r="D321">
        <v>6687</v>
      </c>
      <c r="E321" t="s">
        <v>1354</v>
      </c>
      <c r="F321" t="s">
        <v>431</v>
      </c>
      <c r="G321" t="s">
        <v>462</v>
      </c>
      <c r="H321" t="s">
        <v>1404</v>
      </c>
      <c r="I321" t="s">
        <v>651</v>
      </c>
      <c r="J321" t="s">
        <v>652</v>
      </c>
      <c r="K321" t="s">
        <v>653</v>
      </c>
      <c r="L321" t="s">
        <v>654</v>
      </c>
      <c r="M321" t="s">
        <v>30</v>
      </c>
      <c r="N321" t="s">
        <v>1405</v>
      </c>
    </row>
    <row r="322" spans="1:14" x14ac:dyDescent="0.2">
      <c r="A322" t="s">
        <v>649</v>
      </c>
      <c r="B322" t="s">
        <v>650</v>
      </c>
      <c r="C322" t="s">
        <v>30</v>
      </c>
      <c r="D322">
        <v>6687</v>
      </c>
      <c r="E322" t="s">
        <v>1356</v>
      </c>
      <c r="F322" t="s">
        <v>431</v>
      </c>
      <c r="G322" t="s">
        <v>462</v>
      </c>
      <c r="H322" t="s">
        <v>1406</v>
      </c>
      <c r="I322" t="s">
        <v>651</v>
      </c>
      <c r="J322" t="s">
        <v>652</v>
      </c>
      <c r="K322" t="s">
        <v>653</v>
      </c>
      <c r="L322" t="s">
        <v>654</v>
      </c>
      <c r="M322" t="s">
        <v>30</v>
      </c>
      <c r="N322" t="s">
        <v>1407</v>
      </c>
    </row>
    <row r="323" spans="1:14" x14ac:dyDescent="0.2">
      <c r="A323" t="s">
        <v>649</v>
      </c>
      <c r="B323" t="s">
        <v>650</v>
      </c>
      <c r="C323" t="s">
        <v>30</v>
      </c>
      <c r="D323">
        <v>6687</v>
      </c>
      <c r="E323" t="s">
        <v>1358</v>
      </c>
      <c r="F323" t="s">
        <v>431</v>
      </c>
      <c r="G323" t="s">
        <v>462</v>
      </c>
      <c r="H323" t="s">
        <v>1404</v>
      </c>
      <c r="I323" t="s">
        <v>651</v>
      </c>
      <c r="J323" t="s">
        <v>652</v>
      </c>
      <c r="K323" t="s">
        <v>653</v>
      </c>
      <c r="L323" t="s">
        <v>654</v>
      </c>
      <c r="M323" t="s">
        <v>30</v>
      </c>
      <c r="N323" t="s">
        <v>1408</v>
      </c>
    </row>
    <row r="324" spans="1:14" x14ac:dyDescent="0.2">
      <c r="A324" t="s">
        <v>649</v>
      </c>
      <c r="B324" t="s">
        <v>650</v>
      </c>
      <c r="C324" t="s">
        <v>30</v>
      </c>
      <c r="D324">
        <v>6687</v>
      </c>
      <c r="E324" t="s">
        <v>1360</v>
      </c>
      <c r="F324" t="s">
        <v>431</v>
      </c>
      <c r="G324" t="s">
        <v>462</v>
      </c>
      <c r="H324" t="s">
        <v>1406</v>
      </c>
      <c r="I324" t="s">
        <v>651</v>
      </c>
      <c r="J324" t="s">
        <v>652</v>
      </c>
      <c r="K324" t="s">
        <v>653</v>
      </c>
      <c r="L324" t="s">
        <v>654</v>
      </c>
      <c r="M324" t="s">
        <v>30</v>
      </c>
      <c r="N324" t="s">
        <v>1407</v>
      </c>
    </row>
    <row r="325" spans="1:14" x14ac:dyDescent="0.2">
      <c r="A325" t="s">
        <v>1409</v>
      </c>
      <c r="B325" t="s">
        <v>1410</v>
      </c>
      <c r="C325" t="s">
        <v>23</v>
      </c>
      <c r="D325">
        <v>6687</v>
      </c>
      <c r="E325" t="s">
        <v>1354</v>
      </c>
      <c r="F325" t="s">
        <v>431</v>
      </c>
      <c r="G325" t="s">
        <v>1411</v>
      </c>
      <c r="H325" t="s">
        <v>1412</v>
      </c>
      <c r="I325" t="s">
        <v>1413</v>
      </c>
      <c r="J325" t="s">
        <v>1414</v>
      </c>
      <c r="K325" t="s">
        <v>30</v>
      </c>
      <c r="L325" t="s">
        <v>30</v>
      </c>
      <c r="M325" t="s">
        <v>30</v>
      </c>
      <c r="N325" t="s">
        <v>1415</v>
      </c>
    </row>
    <row r="326" spans="1:14" x14ac:dyDescent="0.2">
      <c r="A326" t="s">
        <v>1409</v>
      </c>
      <c r="B326" t="s">
        <v>1410</v>
      </c>
      <c r="C326" t="s">
        <v>23</v>
      </c>
      <c r="D326">
        <v>6687</v>
      </c>
      <c r="E326" t="s">
        <v>1356</v>
      </c>
      <c r="F326" t="s">
        <v>431</v>
      </c>
      <c r="G326" t="s">
        <v>1411</v>
      </c>
      <c r="H326" t="s">
        <v>1416</v>
      </c>
      <c r="I326" t="s">
        <v>1413</v>
      </c>
      <c r="J326" t="s">
        <v>1414</v>
      </c>
      <c r="K326" t="s">
        <v>30</v>
      </c>
      <c r="L326" t="s">
        <v>30</v>
      </c>
      <c r="M326" t="s">
        <v>30</v>
      </c>
      <c r="N326" t="s">
        <v>1417</v>
      </c>
    </row>
    <row r="327" spans="1:14" x14ac:dyDescent="0.2">
      <c r="A327" t="s">
        <v>655</v>
      </c>
      <c r="B327" t="s">
        <v>656</v>
      </c>
      <c r="C327" t="s">
        <v>23</v>
      </c>
      <c r="D327">
        <v>6687</v>
      </c>
      <c r="E327" t="s">
        <v>1354</v>
      </c>
      <c r="F327" t="s">
        <v>431</v>
      </c>
      <c r="G327" t="s">
        <v>585</v>
      </c>
      <c r="H327">
        <v>1550</v>
      </c>
      <c r="I327">
        <v>1529</v>
      </c>
      <c r="J327">
        <v>510</v>
      </c>
      <c r="K327" t="s">
        <v>1418</v>
      </c>
      <c r="L327" t="s">
        <v>1419</v>
      </c>
      <c r="M327" t="s">
        <v>30</v>
      </c>
      <c r="N327" t="s">
        <v>1420</v>
      </c>
    </row>
    <row r="328" spans="1:14" x14ac:dyDescent="0.2">
      <c r="A328" t="s">
        <v>655</v>
      </c>
      <c r="B328" t="s">
        <v>656</v>
      </c>
      <c r="C328" t="s">
        <v>23</v>
      </c>
      <c r="D328">
        <v>6687</v>
      </c>
      <c r="E328" t="s">
        <v>1356</v>
      </c>
      <c r="F328" t="s">
        <v>431</v>
      </c>
      <c r="G328" t="s">
        <v>585</v>
      </c>
      <c r="H328">
        <v>1559</v>
      </c>
      <c r="I328">
        <v>1529</v>
      </c>
      <c r="J328">
        <v>510</v>
      </c>
      <c r="K328" t="s">
        <v>1418</v>
      </c>
      <c r="L328" t="s">
        <v>1419</v>
      </c>
      <c r="M328" t="s">
        <v>30</v>
      </c>
      <c r="N328" t="s">
        <v>1421</v>
      </c>
    </row>
    <row r="329" spans="1:14" x14ac:dyDescent="0.2">
      <c r="A329" t="s">
        <v>657</v>
      </c>
      <c r="B329" t="s">
        <v>658</v>
      </c>
      <c r="C329" t="s">
        <v>30</v>
      </c>
      <c r="D329">
        <v>7157</v>
      </c>
      <c r="E329" t="s">
        <v>1422</v>
      </c>
      <c r="F329" t="s">
        <v>431</v>
      </c>
      <c r="G329" t="s">
        <v>438</v>
      </c>
      <c r="H329" t="s">
        <v>1423</v>
      </c>
      <c r="I329" t="s">
        <v>1424</v>
      </c>
      <c r="J329">
        <v>218</v>
      </c>
      <c r="K329" t="s">
        <v>1425</v>
      </c>
      <c r="L329" t="s">
        <v>1426</v>
      </c>
      <c r="M329" t="s">
        <v>30</v>
      </c>
      <c r="N329" t="s">
        <v>1427</v>
      </c>
    </row>
    <row r="330" spans="1:14" x14ac:dyDescent="0.2">
      <c r="A330" t="s">
        <v>657</v>
      </c>
      <c r="B330" t="s">
        <v>658</v>
      </c>
      <c r="C330" t="s">
        <v>30</v>
      </c>
      <c r="D330">
        <v>7157</v>
      </c>
      <c r="E330" t="s">
        <v>1422</v>
      </c>
      <c r="F330" t="s">
        <v>431</v>
      </c>
      <c r="G330" t="s">
        <v>438</v>
      </c>
      <c r="H330" t="s">
        <v>1423</v>
      </c>
      <c r="I330" t="s">
        <v>1424</v>
      </c>
      <c r="J330">
        <v>218</v>
      </c>
      <c r="K330" t="s">
        <v>1425</v>
      </c>
      <c r="L330" t="s">
        <v>1426</v>
      </c>
      <c r="M330" t="s">
        <v>30</v>
      </c>
      <c r="N330" t="s">
        <v>1428</v>
      </c>
    </row>
    <row r="331" spans="1:14" x14ac:dyDescent="0.2">
      <c r="A331" t="s">
        <v>657</v>
      </c>
      <c r="B331" t="s">
        <v>658</v>
      </c>
      <c r="C331" t="s">
        <v>30</v>
      </c>
      <c r="D331">
        <v>7157</v>
      </c>
      <c r="E331" t="s">
        <v>1429</v>
      </c>
      <c r="F331" t="s">
        <v>431</v>
      </c>
      <c r="G331" t="s">
        <v>438</v>
      </c>
      <c r="H331" t="s">
        <v>1430</v>
      </c>
      <c r="I331" t="s">
        <v>1424</v>
      </c>
      <c r="J331">
        <v>218</v>
      </c>
      <c r="K331" t="s">
        <v>1425</v>
      </c>
      <c r="L331" t="s">
        <v>1426</v>
      </c>
      <c r="M331" t="s">
        <v>30</v>
      </c>
      <c r="N331" t="s">
        <v>1427</v>
      </c>
    </row>
    <row r="332" spans="1:14" x14ac:dyDescent="0.2">
      <c r="A332" t="s">
        <v>657</v>
      </c>
      <c r="B332" t="s">
        <v>658</v>
      </c>
      <c r="C332" t="s">
        <v>30</v>
      </c>
      <c r="D332">
        <v>7157</v>
      </c>
      <c r="E332" t="s">
        <v>1429</v>
      </c>
      <c r="F332" t="s">
        <v>431</v>
      </c>
      <c r="G332" t="s">
        <v>438</v>
      </c>
      <c r="H332" t="s">
        <v>1430</v>
      </c>
      <c r="I332" t="s">
        <v>1424</v>
      </c>
      <c r="J332">
        <v>218</v>
      </c>
      <c r="K332" t="s">
        <v>1425</v>
      </c>
      <c r="L332" t="s">
        <v>1426</v>
      </c>
      <c r="M332" t="s">
        <v>30</v>
      </c>
      <c r="N332" t="s">
        <v>1428</v>
      </c>
    </row>
    <row r="333" spans="1:14" x14ac:dyDescent="0.2">
      <c r="A333" t="s">
        <v>657</v>
      </c>
      <c r="B333" t="s">
        <v>658</v>
      </c>
      <c r="C333" t="s">
        <v>30</v>
      </c>
      <c r="D333">
        <v>7157</v>
      </c>
      <c r="E333" t="s">
        <v>1431</v>
      </c>
      <c r="F333" t="s">
        <v>431</v>
      </c>
      <c r="G333" t="s">
        <v>438</v>
      </c>
      <c r="H333" t="s">
        <v>1423</v>
      </c>
      <c r="I333" t="s">
        <v>1424</v>
      </c>
      <c r="J333">
        <v>218</v>
      </c>
      <c r="K333" t="s">
        <v>1425</v>
      </c>
      <c r="L333" t="s">
        <v>1426</v>
      </c>
      <c r="M333" t="s">
        <v>30</v>
      </c>
      <c r="N333" t="s">
        <v>1427</v>
      </c>
    </row>
    <row r="334" spans="1:14" x14ac:dyDescent="0.2">
      <c r="A334" t="s">
        <v>657</v>
      </c>
      <c r="B334" t="s">
        <v>658</v>
      </c>
      <c r="C334" t="s">
        <v>30</v>
      </c>
      <c r="D334">
        <v>7157</v>
      </c>
      <c r="E334" t="s">
        <v>1431</v>
      </c>
      <c r="F334" t="s">
        <v>431</v>
      </c>
      <c r="G334" t="s">
        <v>438</v>
      </c>
      <c r="H334" t="s">
        <v>1423</v>
      </c>
      <c r="I334" t="s">
        <v>1424</v>
      </c>
      <c r="J334">
        <v>218</v>
      </c>
      <c r="K334" t="s">
        <v>1425</v>
      </c>
      <c r="L334" t="s">
        <v>1426</v>
      </c>
      <c r="M334" t="s">
        <v>30</v>
      </c>
      <c r="N334" t="s">
        <v>1428</v>
      </c>
    </row>
    <row r="335" spans="1:14" x14ac:dyDescent="0.2">
      <c r="A335" t="s">
        <v>657</v>
      </c>
      <c r="B335" t="s">
        <v>658</v>
      </c>
      <c r="C335" t="s">
        <v>30</v>
      </c>
      <c r="D335">
        <v>7157</v>
      </c>
      <c r="E335" t="s">
        <v>1432</v>
      </c>
      <c r="F335" t="s">
        <v>431</v>
      </c>
      <c r="G335" t="s">
        <v>438</v>
      </c>
      <c r="H335" t="s">
        <v>1423</v>
      </c>
      <c r="I335" t="s">
        <v>1424</v>
      </c>
      <c r="J335">
        <v>218</v>
      </c>
      <c r="K335" t="s">
        <v>1425</v>
      </c>
      <c r="L335" t="s">
        <v>1426</v>
      </c>
      <c r="M335" t="s">
        <v>30</v>
      </c>
      <c r="N335" t="s">
        <v>1427</v>
      </c>
    </row>
    <row r="336" spans="1:14" x14ac:dyDescent="0.2">
      <c r="A336" t="s">
        <v>657</v>
      </c>
      <c r="B336" t="s">
        <v>658</v>
      </c>
      <c r="C336" t="s">
        <v>30</v>
      </c>
      <c r="D336">
        <v>7157</v>
      </c>
      <c r="E336" t="s">
        <v>1432</v>
      </c>
      <c r="F336" t="s">
        <v>431</v>
      </c>
      <c r="G336" t="s">
        <v>438</v>
      </c>
      <c r="H336" t="s">
        <v>1423</v>
      </c>
      <c r="I336" t="s">
        <v>1424</v>
      </c>
      <c r="J336">
        <v>218</v>
      </c>
      <c r="K336" t="s">
        <v>1425</v>
      </c>
      <c r="L336" t="s">
        <v>1426</v>
      </c>
      <c r="M336" t="s">
        <v>30</v>
      </c>
      <c r="N336" t="s">
        <v>1428</v>
      </c>
    </row>
    <row r="337" spans="1:14" x14ac:dyDescent="0.2">
      <c r="A337" t="s">
        <v>657</v>
      </c>
      <c r="B337" t="s">
        <v>658</v>
      </c>
      <c r="C337" t="s">
        <v>30</v>
      </c>
      <c r="D337">
        <v>7157</v>
      </c>
      <c r="E337" t="s">
        <v>1433</v>
      </c>
      <c r="F337" t="s">
        <v>431</v>
      </c>
      <c r="G337" t="s">
        <v>438</v>
      </c>
      <c r="H337" t="s">
        <v>1434</v>
      </c>
      <c r="I337" t="s">
        <v>1435</v>
      </c>
      <c r="J337">
        <v>86</v>
      </c>
      <c r="K337" t="s">
        <v>1425</v>
      </c>
      <c r="L337" t="s">
        <v>1426</v>
      </c>
      <c r="M337" t="s">
        <v>30</v>
      </c>
      <c r="N337" t="s">
        <v>1436</v>
      </c>
    </row>
    <row r="338" spans="1:14" x14ac:dyDescent="0.2">
      <c r="A338" t="s">
        <v>657</v>
      </c>
      <c r="B338" t="s">
        <v>658</v>
      </c>
      <c r="C338" t="s">
        <v>30</v>
      </c>
      <c r="D338">
        <v>7157</v>
      </c>
      <c r="E338" t="s">
        <v>1433</v>
      </c>
      <c r="F338" t="s">
        <v>431</v>
      </c>
      <c r="G338" t="s">
        <v>438</v>
      </c>
      <c r="H338" t="s">
        <v>1434</v>
      </c>
      <c r="I338" t="s">
        <v>1435</v>
      </c>
      <c r="J338">
        <v>86</v>
      </c>
      <c r="K338" t="s">
        <v>1425</v>
      </c>
      <c r="L338" t="s">
        <v>1426</v>
      </c>
      <c r="M338" t="s">
        <v>30</v>
      </c>
      <c r="N338" t="s">
        <v>1428</v>
      </c>
    </row>
    <row r="339" spans="1:14" x14ac:dyDescent="0.2">
      <c r="A339" t="s">
        <v>657</v>
      </c>
      <c r="B339" t="s">
        <v>658</v>
      </c>
      <c r="C339" t="s">
        <v>30</v>
      </c>
      <c r="D339">
        <v>7157</v>
      </c>
      <c r="E339" t="s">
        <v>1437</v>
      </c>
      <c r="F339" t="s">
        <v>431</v>
      </c>
      <c r="G339" t="s">
        <v>438</v>
      </c>
      <c r="H339" t="s">
        <v>1434</v>
      </c>
      <c r="I339" t="s">
        <v>1435</v>
      </c>
      <c r="J339">
        <v>86</v>
      </c>
      <c r="K339" t="s">
        <v>1425</v>
      </c>
      <c r="L339" t="s">
        <v>1426</v>
      </c>
      <c r="M339" t="s">
        <v>30</v>
      </c>
      <c r="N339" t="s">
        <v>1436</v>
      </c>
    </row>
    <row r="340" spans="1:14" x14ac:dyDescent="0.2">
      <c r="A340" t="s">
        <v>657</v>
      </c>
      <c r="B340" t="s">
        <v>658</v>
      </c>
      <c r="C340" t="s">
        <v>30</v>
      </c>
      <c r="D340">
        <v>7157</v>
      </c>
      <c r="E340" t="s">
        <v>1437</v>
      </c>
      <c r="F340" t="s">
        <v>431</v>
      </c>
      <c r="G340" t="s">
        <v>438</v>
      </c>
      <c r="H340" t="s">
        <v>1434</v>
      </c>
      <c r="I340" t="s">
        <v>1435</v>
      </c>
      <c r="J340">
        <v>86</v>
      </c>
      <c r="K340" t="s">
        <v>1425</v>
      </c>
      <c r="L340" t="s">
        <v>1426</v>
      </c>
      <c r="M340" t="s">
        <v>30</v>
      </c>
      <c r="N340" t="s">
        <v>1428</v>
      </c>
    </row>
    <row r="341" spans="1:14" x14ac:dyDescent="0.2">
      <c r="A341" t="s">
        <v>657</v>
      </c>
      <c r="B341" t="s">
        <v>658</v>
      </c>
      <c r="C341" t="s">
        <v>30</v>
      </c>
      <c r="D341">
        <v>7157</v>
      </c>
      <c r="E341" t="s">
        <v>1438</v>
      </c>
      <c r="F341" t="s">
        <v>431</v>
      </c>
      <c r="G341" t="s">
        <v>438</v>
      </c>
      <c r="H341" t="s">
        <v>1434</v>
      </c>
      <c r="I341" t="s">
        <v>1435</v>
      </c>
      <c r="J341">
        <v>86</v>
      </c>
      <c r="K341" t="s">
        <v>1425</v>
      </c>
      <c r="L341" t="s">
        <v>1426</v>
      </c>
      <c r="M341" t="s">
        <v>30</v>
      </c>
      <c r="N341" t="s">
        <v>1436</v>
      </c>
    </row>
    <row r="342" spans="1:14" x14ac:dyDescent="0.2">
      <c r="A342" t="s">
        <v>657</v>
      </c>
      <c r="B342" t="s">
        <v>658</v>
      </c>
      <c r="C342" t="s">
        <v>30</v>
      </c>
      <c r="D342">
        <v>7157</v>
      </c>
      <c r="E342" t="s">
        <v>1438</v>
      </c>
      <c r="F342" t="s">
        <v>431</v>
      </c>
      <c r="G342" t="s">
        <v>438</v>
      </c>
      <c r="H342" t="s">
        <v>1434</v>
      </c>
      <c r="I342" t="s">
        <v>1435</v>
      </c>
      <c r="J342">
        <v>86</v>
      </c>
      <c r="K342" t="s">
        <v>1425</v>
      </c>
      <c r="L342" t="s">
        <v>1426</v>
      </c>
      <c r="M342" t="s">
        <v>30</v>
      </c>
      <c r="N342" t="s">
        <v>1428</v>
      </c>
    </row>
    <row r="343" spans="1:14" x14ac:dyDescent="0.2">
      <c r="A343" t="s">
        <v>657</v>
      </c>
      <c r="B343" t="s">
        <v>658</v>
      </c>
      <c r="C343" t="s">
        <v>30</v>
      </c>
      <c r="D343">
        <v>7157</v>
      </c>
      <c r="E343" t="s">
        <v>1439</v>
      </c>
      <c r="F343" t="s">
        <v>431</v>
      </c>
      <c r="G343" t="s">
        <v>438</v>
      </c>
      <c r="H343" t="s">
        <v>1440</v>
      </c>
      <c r="I343" t="s">
        <v>1441</v>
      </c>
      <c r="J343">
        <v>179</v>
      </c>
      <c r="K343" t="s">
        <v>1425</v>
      </c>
      <c r="L343" t="s">
        <v>1426</v>
      </c>
      <c r="M343" t="s">
        <v>30</v>
      </c>
      <c r="N343" t="s">
        <v>1436</v>
      </c>
    </row>
    <row r="344" spans="1:14" x14ac:dyDescent="0.2">
      <c r="A344" t="s">
        <v>657</v>
      </c>
      <c r="B344" t="s">
        <v>658</v>
      </c>
      <c r="C344" t="s">
        <v>30</v>
      </c>
      <c r="D344">
        <v>7157</v>
      </c>
      <c r="E344" t="s">
        <v>1439</v>
      </c>
      <c r="F344" t="s">
        <v>431</v>
      </c>
      <c r="G344" t="s">
        <v>438</v>
      </c>
      <c r="H344" t="s">
        <v>1440</v>
      </c>
      <c r="I344" t="s">
        <v>1441</v>
      </c>
      <c r="J344">
        <v>179</v>
      </c>
      <c r="K344" t="s">
        <v>1425</v>
      </c>
      <c r="L344" t="s">
        <v>1426</v>
      </c>
      <c r="M344" t="s">
        <v>30</v>
      </c>
      <c r="N344" t="s">
        <v>1428</v>
      </c>
    </row>
    <row r="345" spans="1:14" x14ac:dyDescent="0.2">
      <c r="A345" t="s">
        <v>657</v>
      </c>
      <c r="B345" t="s">
        <v>658</v>
      </c>
      <c r="C345" t="s">
        <v>30</v>
      </c>
      <c r="D345">
        <v>7157</v>
      </c>
      <c r="E345" t="s">
        <v>1442</v>
      </c>
      <c r="F345" t="s">
        <v>431</v>
      </c>
      <c r="G345" t="s">
        <v>438</v>
      </c>
      <c r="H345" t="s">
        <v>1423</v>
      </c>
      <c r="I345" t="s">
        <v>1441</v>
      </c>
      <c r="J345">
        <v>179</v>
      </c>
      <c r="K345" t="s">
        <v>1425</v>
      </c>
      <c r="L345" t="s">
        <v>1426</v>
      </c>
      <c r="M345" t="s">
        <v>30</v>
      </c>
      <c r="N345" t="s">
        <v>1436</v>
      </c>
    </row>
    <row r="346" spans="1:14" x14ac:dyDescent="0.2">
      <c r="A346" t="s">
        <v>657</v>
      </c>
      <c r="B346" t="s">
        <v>658</v>
      </c>
      <c r="C346" t="s">
        <v>30</v>
      </c>
      <c r="D346">
        <v>7157</v>
      </c>
      <c r="E346" t="s">
        <v>1442</v>
      </c>
      <c r="F346" t="s">
        <v>431</v>
      </c>
      <c r="G346" t="s">
        <v>438</v>
      </c>
      <c r="H346" t="s">
        <v>1423</v>
      </c>
      <c r="I346" t="s">
        <v>1441</v>
      </c>
      <c r="J346">
        <v>179</v>
      </c>
      <c r="K346" t="s">
        <v>1425</v>
      </c>
      <c r="L346" t="s">
        <v>1426</v>
      </c>
      <c r="M346" t="s">
        <v>30</v>
      </c>
      <c r="N346" t="s">
        <v>1428</v>
      </c>
    </row>
    <row r="347" spans="1:14" x14ac:dyDescent="0.2">
      <c r="A347" t="s">
        <v>657</v>
      </c>
      <c r="B347" t="s">
        <v>658</v>
      </c>
      <c r="C347" t="s">
        <v>30</v>
      </c>
      <c r="D347">
        <v>7157</v>
      </c>
      <c r="E347" t="s">
        <v>1443</v>
      </c>
      <c r="F347" t="s">
        <v>431</v>
      </c>
      <c r="G347" t="s">
        <v>438</v>
      </c>
      <c r="H347" t="s">
        <v>1423</v>
      </c>
      <c r="I347" t="s">
        <v>1441</v>
      </c>
      <c r="J347">
        <v>179</v>
      </c>
      <c r="K347" t="s">
        <v>1425</v>
      </c>
      <c r="L347" t="s">
        <v>1426</v>
      </c>
      <c r="M347" t="s">
        <v>30</v>
      </c>
      <c r="N347" t="s">
        <v>1436</v>
      </c>
    </row>
    <row r="348" spans="1:14" x14ac:dyDescent="0.2">
      <c r="A348" t="s">
        <v>657</v>
      </c>
      <c r="B348" t="s">
        <v>658</v>
      </c>
      <c r="C348" t="s">
        <v>30</v>
      </c>
      <c r="D348">
        <v>7157</v>
      </c>
      <c r="E348" t="s">
        <v>1443</v>
      </c>
      <c r="F348" t="s">
        <v>431</v>
      </c>
      <c r="G348" t="s">
        <v>438</v>
      </c>
      <c r="H348" t="s">
        <v>1423</v>
      </c>
      <c r="I348" t="s">
        <v>1441</v>
      </c>
      <c r="J348">
        <v>179</v>
      </c>
      <c r="K348" t="s">
        <v>1425</v>
      </c>
      <c r="L348" t="s">
        <v>1426</v>
      </c>
      <c r="M348" t="s">
        <v>30</v>
      </c>
      <c r="N348" t="s">
        <v>1428</v>
      </c>
    </row>
    <row r="349" spans="1:14" x14ac:dyDescent="0.2">
      <c r="A349" t="s">
        <v>657</v>
      </c>
      <c r="B349" t="s">
        <v>658</v>
      </c>
      <c r="C349" t="s">
        <v>30</v>
      </c>
      <c r="D349">
        <v>7157</v>
      </c>
      <c r="E349" t="s">
        <v>1444</v>
      </c>
      <c r="F349" t="s">
        <v>431</v>
      </c>
      <c r="G349" t="s">
        <v>438</v>
      </c>
      <c r="H349" t="s">
        <v>1434</v>
      </c>
      <c r="I349" t="s">
        <v>1445</v>
      </c>
      <c r="J349">
        <v>59</v>
      </c>
      <c r="K349" t="s">
        <v>1425</v>
      </c>
      <c r="L349" t="s">
        <v>1426</v>
      </c>
      <c r="M349" t="s">
        <v>30</v>
      </c>
      <c r="N349" t="s">
        <v>1436</v>
      </c>
    </row>
    <row r="350" spans="1:14" x14ac:dyDescent="0.2">
      <c r="A350" t="s">
        <v>657</v>
      </c>
      <c r="B350" t="s">
        <v>658</v>
      </c>
      <c r="C350" t="s">
        <v>30</v>
      </c>
      <c r="D350">
        <v>7157</v>
      </c>
      <c r="E350" t="s">
        <v>1444</v>
      </c>
      <c r="F350" t="s">
        <v>431</v>
      </c>
      <c r="G350" t="s">
        <v>438</v>
      </c>
      <c r="H350" t="s">
        <v>1434</v>
      </c>
      <c r="I350" t="s">
        <v>1445</v>
      </c>
      <c r="J350">
        <v>59</v>
      </c>
      <c r="K350" t="s">
        <v>1425</v>
      </c>
      <c r="L350" t="s">
        <v>1426</v>
      </c>
      <c r="M350" t="s">
        <v>30</v>
      </c>
      <c r="N350" t="s">
        <v>1428</v>
      </c>
    </row>
    <row r="351" spans="1:14" x14ac:dyDescent="0.2">
      <c r="A351" t="s">
        <v>657</v>
      </c>
      <c r="B351" t="s">
        <v>658</v>
      </c>
      <c r="C351" t="s">
        <v>30</v>
      </c>
      <c r="D351">
        <v>7157</v>
      </c>
      <c r="E351" t="s">
        <v>1446</v>
      </c>
      <c r="F351" t="s">
        <v>431</v>
      </c>
      <c r="G351" t="s">
        <v>438</v>
      </c>
      <c r="H351" t="s">
        <v>1434</v>
      </c>
      <c r="I351" t="s">
        <v>1445</v>
      </c>
      <c r="J351">
        <v>59</v>
      </c>
      <c r="K351" t="s">
        <v>1425</v>
      </c>
      <c r="L351" t="s">
        <v>1426</v>
      </c>
      <c r="M351" t="s">
        <v>30</v>
      </c>
      <c r="N351" t="s">
        <v>1436</v>
      </c>
    </row>
    <row r="352" spans="1:14" x14ac:dyDescent="0.2">
      <c r="A352" t="s">
        <v>657</v>
      </c>
      <c r="B352" t="s">
        <v>658</v>
      </c>
      <c r="C352" t="s">
        <v>30</v>
      </c>
      <c r="D352">
        <v>7157</v>
      </c>
      <c r="E352" t="s">
        <v>1446</v>
      </c>
      <c r="F352" t="s">
        <v>431</v>
      </c>
      <c r="G352" t="s">
        <v>438</v>
      </c>
      <c r="H352" t="s">
        <v>1434</v>
      </c>
      <c r="I352" t="s">
        <v>1445</v>
      </c>
      <c r="J352">
        <v>59</v>
      </c>
      <c r="K352" t="s">
        <v>1425</v>
      </c>
      <c r="L352" t="s">
        <v>1426</v>
      </c>
      <c r="M352" t="s">
        <v>30</v>
      </c>
      <c r="N352" t="s">
        <v>1428</v>
      </c>
    </row>
    <row r="353" spans="1:14" x14ac:dyDescent="0.2">
      <c r="A353" t="s">
        <v>657</v>
      </c>
      <c r="B353" t="s">
        <v>658</v>
      </c>
      <c r="C353" t="s">
        <v>30</v>
      </c>
      <c r="D353">
        <v>7157</v>
      </c>
      <c r="E353" t="s">
        <v>1447</v>
      </c>
      <c r="F353" t="s">
        <v>431</v>
      </c>
      <c r="G353" t="s">
        <v>438</v>
      </c>
      <c r="H353" t="s">
        <v>1434</v>
      </c>
      <c r="I353" t="s">
        <v>1445</v>
      </c>
      <c r="J353">
        <v>59</v>
      </c>
      <c r="K353" t="s">
        <v>1425</v>
      </c>
      <c r="L353" t="s">
        <v>1426</v>
      </c>
      <c r="M353" t="s">
        <v>30</v>
      </c>
      <c r="N353" t="s">
        <v>1436</v>
      </c>
    </row>
    <row r="354" spans="1:14" x14ac:dyDescent="0.2">
      <c r="A354" t="s">
        <v>657</v>
      </c>
      <c r="B354" t="s">
        <v>658</v>
      </c>
      <c r="C354" t="s">
        <v>30</v>
      </c>
      <c r="D354">
        <v>7157</v>
      </c>
      <c r="E354" t="s">
        <v>1447</v>
      </c>
      <c r="F354" t="s">
        <v>431</v>
      </c>
      <c r="G354" t="s">
        <v>438</v>
      </c>
      <c r="H354" t="s">
        <v>1434</v>
      </c>
      <c r="I354" t="s">
        <v>1445</v>
      </c>
      <c r="J354">
        <v>59</v>
      </c>
      <c r="K354" t="s">
        <v>1425</v>
      </c>
      <c r="L354" t="s">
        <v>1426</v>
      </c>
      <c r="M354" t="s">
        <v>30</v>
      </c>
      <c r="N354" t="s">
        <v>1428</v>
      </c>
    </row>
    <row r="355" spans="1:14" x14ac:dyDescent="0.2">
      <c r="A355" t="s">
        <v>657</v>
      </c>
      <c r="B355" t="s">
        <v>658</v>
      </c>
      <c r="C355" t="s">
        <v>30</v>
      </c>
      <c r="D355">
        <v>7157</v>
      </c>
      <c r="E355" t="s">
        <v>1448</v>
      </c>
      <c r="F355" t="s">
        <v>431</v>
      </c>
      <c r="G355" t="s">
        <v>438</v>
      </c>
      <c r="H355" t="s">
        <v>1423</v>
      </c>
      <c r="I355" t="s">
        <v>1441</v>
      </c>
      <c r="J355">
        <v>179</v>
      </c>
      <c r="K355" t="s">
        <v>1425</v>
      </c>
      <c r="L355" t="s">
        <v>1426</v>
      </c>
      <c r="M355" t="s">
        <v>30</v>
      </c>
      <c r="N355" t="s">
        <v>1436</v>
      </c>
    </row>
    <row r="356" spans="1:14" x14ac:dyDescent="0.2">
      <c r="A356" t="s">
        <v>657</v>
      </c>
      <c r="B356" t="s">
        <v>658</v>
      </c>
      <c r="C356" t="s">
        <v>30</v>
      </c>
      <c r="D356">
        <v>7157</v>
      </c>
      <c r="E356" t="s">
        <v>1448</v>
      </c>
      <c r="F356" t="s">
        <v>431</v>
      </c>
      <c r="G356" t="s">
        <v>438</v>
      </c>
      <c r="H356" t="s">
        <v>1423</v>
      </c>
      <c r="I356" t="s">
        <v>1441</v>
      </c>
      <c r="J356">
        <v>179</v>
      </c>
      <c r="K356" t="s">
        <v>1425</v>
      </c>
      <c r="L356" t="s">
        <v>1426</v>
      </c>
      <c r="M356" t="s">
        <v>30</v>
      </c>
      <c r="N356" t="s">
        <v>1428</v>
      </c>
    </row>
    <row r="357" spans="1:14" x14ac:dyDescent="0.2">
      <c r="A357" t="s">
        <v>657</v>
      </c>
      <c r="B357" t="s">
        <v>658</v>
      </c>
      <c r="C357" t="s">
        <v>30</v>
      </c>
      <c r="D357">
        <v>7157</v>
      </c>
      <c r="E357" t="s">
        <v>1449</v>
      </c>
      <c r="F357" t="s">
        <v>431</v>
      </c>
      <c r="G357" t="s">
        <v>438</v>
      </c>
      <c r="H357" t="s">
        <v>1430</v>
      </c>
      <c r="I357" t="s">
        <v>1441</v>
      </c>
      <c r="J357">
        <v>179</v>
      </c>
      <c r="K357" t="s">
        <v>1425</v>
      </c>
      <c r="L357" t="s">
        <v>1426</v>
      </c>
      <c r="M357" t="s">
        <v>30</v>
      </c>
      <c r="N357" t="s">
        <v>1436</v>
      </c>
    </row>
    <row r="358" spans="1:14" x14ac:dyDescent="0.2">
      <c r="A358" t="s">
        <v>657</v>
      </c>
      <c r="B358" t="s">
        <v>658</v>
      </c>
      <c r="C358" t="s">
        <v>30</v>
      </c>
      <c r="D358">
        <v>7157</v>
      </c>
      <c r="E358" t="s">
        <v>1449</v>
      </c>
      <c r="F358" t="s">
        <v>431</v>
      </c>
      <c r="G358" t="s">
        <v>438</v>
      </c>
      <c r="H358" t="s">
        <v>1430</v>
      </c>
      <c r="I358" t="s">
        <v>1441</v>
      </c>
      <c r="J358">
        <v>179</v>
      </c>
      <c r="K358" t="s">
        <v>1425</v>
      </c>
      <c r="L358" t="s">
        <v>1426</v>
      </c>
      <c r="M358" t="s">
        <v>30</v>
      </c>
      <c r="N358" t="s">
        <v>1428</v>
      </c>
    </row>
    <row r="359" spans="1:14" x14ac:dyDescent="0.2">
      <c r="A359" t="s">
        <v>659</v>
      </c>
      <c r="B359" t="s">
        <v>660</v>
      </c>
      <c r="C359" t="s">
        <v>46</v>
      </c>
      <c r="D359">
        <v>7157</v>
      </c>
      <c r="E359" t="s">
        <v>1422</v>
      </c>
      <c r="F359" t="s">
        <v>431</v>
      </c>
      <c r="G359" t="s">
        <v>462</v>
      </c>
      <c r="H359" t="s">
        <v>1450</v>
      </c>
      <c r="I359" t="s">
        <v>1451</v>
      </c>
      <c r="J359">
        <v>136</v>
      </c>
      <c r="K359" t="s">
        <v>1452</v>
      </c>
      <c r="L359" t="s">
        <v>1453</v>
      </c>
      <c r="M359" t="s">
        <v>30</v>
      </c>
      <c r="N359" t="s">
        <v>1454</v>
      </c>
    </row>
    <row r="360" spans="1:14" x14ac:dyDescent="0.2">
      <c r="A360" t="s">
        <v>659</v>
      </c>
      <c r="B360" t="s">
        <v>660</v>
      </c>
      <c r="C360" t="s">
        <v>46</v>
      </c>
      <c r="D360">
        <v>7157</v>
      </c>
      <c r="E360" t="s">
        <v>1422</v>
      </c>
      <c r="F360" t="s">
        <v>431</v>
      </c>
      <c r="G360" t="s">
        <v>462</v>
      </c>
      <c r="H360" t="s">
        <v>1450</v>
      </c>
      <c r="I360" t="s">
        <v>1451</v>
      </c>
      <c r="J360">
        <v>136</v>
      </c>
      <c r="K360" t="s">
        <v>1452</v>
      </c>
      <c r="L360" t="s">
        <v>1453</v>
      </c>
      <c r="M360" t="s">
        <v>30</v>
      </c>
      <c r="N360" t="s">
        <v>1455</v>
      </c>
    </row>
    <row r="361" spans="1:14" x14ac:dyDescent="0.2">
      <c r="A361" t="s">
        <v>659</v>
      </c>
      <c r="B361" t="s">
        <v>660</v>
      </c>
      <c r="C361" t="s">
        <v>46</v>
      </c>
      <c r="D361">
        <v>7157</v>
      </c>
      <c r="E361" t="s">
        <v>1429</v>
      </c>
      <c r="F361" t="s">
        <v>431</v>
      </c>
      <c r="G361" t="s">
        <v>462</v>
      </c>
      <c r="H361" t="s">
        <v>1456</v>
      </c>
      <c r="I361" t="s">
        <v>1451</v>
      </c>
      <c r="J361">
        <v>136</v>
      </c>
      <c r="K361" t="s">
        <v>1452</v>
      </c>
      <c r="L361" t="s">
        <v>1453</v>
      </c>
      <c r="M361" t="s">
        <v>30</v>
      </c>
      <c r="N361" t="s">
        <v>1454</v>
      </c>
    </row>
    <row r="362" spans="1:14" x14ac:dyDescent="0.2">
      <c r="A362" t="s">
        <v>659</v>
      </c>
      <c r="B362" t="s">
        <v>660</v>
      </c>
      <c r="C362" t="s">
        <v>46</v>
      </c>
      <c r="D362">
        <v>7157</v>
      </c>
      <c r="E362" t="s">
        <v>1429</v>
      </c>
      <c r="F362" t="s">
        <v>431</v>
      </c>
      <c r="G362" t="s">
        <v>462</v>
      </c>
      <c r="H362" t="s">
        <v>1456</v>
      </c>
      <c r="I362" t="s">
        <v>1451</v>
      </c>
      <c r="J362">
        <v>136</v>
      </c>
      <c r="K362" t="s">
        <v>1452</v>
      </c>
      <c r="L362" t="s">
        <v>1453</v>
      </c>
      <c r="M362" t="s">
        <v>30</v>
      </c>
      <c r="N362" t="s">
        <v>1455</v>
      </c>
    </row>
    <row r="363" spans="1:14" x14ac:dyDescent="0.2">
      <c r="A363" t="s">
        <v>659</v>
      </c>
      <c r="B363" t="s">
        <v>660</v>
      </c>
      <c r="C363" t="s">
        <v>46</v>
      </c>
      <c r="D363">
        <v>7157</v>
      </c>
      <c r="E363" t="s">
        <v>1431</v>
      </c>
      <c r="F363" t="s">
        <v>431</v>
      </c>
      <c r="G363" t="s">
        <v>462</v>
      </c>
      <c r="H363" t="s">
        <v>1450</v>
      </c>
      <c r="I363" t="s">
        <v>1451</v>
      </c>
      <c r="J363">
        <v>136</v>
      </c>
      <c r="K363" t="s">
        <v>1452</v>
      </c>
      <c r="L363" t="s">
        <v>1453</v>
      </c>
      <c r="M363" t="s">
        <v>30</v>
      </c>
      <c r="N363" t="s">
        <v>1454</v>
      </c>
    </row>
    <row r="364" spans="1:14" x14ac:dyDescent="0.2">
      <c r="A364" t="s">
        <v>659</v>
      </c>
      <c r="B364" t="s">
        <v>660</v>
      </c>
      <c r="C364" t="s">
        <v>46</v>
      </c>
      <c r="D364">
        <v>7157</v>
      </c>
      <c r="E364" t="s">
        <v>1431</v>
      </c>
      <c r="F364" t="s">
        <v>431</v>
      </c>
      <c r="G364" t="s">
        <v>462</v>
      </c>
      <c r="H364" t="s">
        <v>1450</v>
      </c>
      <c r="I364" t="s">
        <v>1451</v>
      </c>
      <c r="J364">
        <v>136</v>
      </c>
      <c r="K364" t="s">
        <v>1452</v>
      </c>
      <c r="L364" t="s">
        <v>1453</v>
      </c>
      <c r="M364" t="s">
        <v>30</v>
      </c>
      <c r="N364" t="s">
        <v>1455</v>
      </c>
    </row>
    <row r="365" spans="1:14" x14ac:dyDescent="0.2">
      <c r="A365" t="s">
        <v>659</v>
      </c>
      <c r="B365" t="s">
        <v>660</v>
      </c>
      <c r="C365" t="s">
        <v>46</v>
      </c>
      <c r="D365">
        <v>7157</v>
      </c>
      <c r="E365" t="s">
        <v>1432</v>
      </c>
      <c r="F365" t="s">
        <v>431</v>
      </c>
      <c r="G365" t="s">
        <v>462</v>
      </c>
      <c r="H365" t="s">
        <v>1450</v>
      </c>
      <c r="I365" t="s">
        <v>1451</v>
      </c>
      <c r="J365">
        <v>136</v>
      </c>
      <c r="K365" t="s">
        <v>1452</v>
      </c>
      <c r="L365" t="s">
        <v>1453</v>
      </c>
      <c r="M365" t="s">
        <v>30</v>
      </c>
      <c r="N365" t="s">
        <v>1454</v>
      </c>
    </row>
    <row r="366" spans="1:14" x14ac:dyDescent="0.2">
      <c r="A366" t="s">
        <v>659</v>
      </c>
      <c r="B366" t="s">
        <v>660</v>
      </c>
      <c r="C366" t="s">
        <v>46</v>
      </c>
      <c r="D366">
        <v>7157</v>
      </c>
      <c r="E366" t="s">
        <v>1432</v>
      </c>
      <c r="F366" t="s">
        <v>431</v>
      </c>
      <c r="G366" t="s">
        <v>462</v>
      </c>
      <c r="H366" t="s">
        <v>1450</v>
      </c>
      <c r="I366" t="s">
        <v>1451</v>
      </c>
      <c r="J366">
        <v>136</v>
      </c>
      <c r="K366" t="s">
        <v>1452</v>
      </c>
      <c r="L366" t="s">
        <v>1453</v>
      </c>
      <c r="M366" t="s">
        <v>30</v>
      </c>
      <c r="N366" t="s">
        <v>1455</v>
      </c>
    </row>
    <row r="367" spans="1:14" x14ac:dyDescent="0.2">
      <c r="A367" t="s">
        <v>659</v>
      </c>
      <c r="B367" t="s">
        <v>660</v>
      </c>
      <c r="C367" t="s">
        <v>46</v>
      </c>
      <c r="D367">
        <v>7157</v>
      </c>
      <c r="E367" t="s">
        <v>1433</v>
      </c>
      <c r="F367" t="s">
        <v>431</v>
      </c>
      <c r="G367" t="s">
        <v>462</v>
      </c>
      <c r="H367" t="s">
        <v>1259</v>
      </c>
      <c r="I367" s="35">
        <v>43019</v>
      </c>
      <c r="J367">
        <v>4</v>
      </c>
      <c r="K367" t="s">
        <v>1452</v>
      </c>
      <c r="L367" t="s">
        <v>1453</v>
      </c>
      <c r="M367" t="s">
        <v>30</v>
      </c>
      <c r="N367" t="s">
        <v>1457</v>
      </c>
    </row>
    <row r="368" spans="1:14" x14ac:dyDescent="0.2">
      <c r="A368" t="s">
        <v>659</v>
      </c>
      <c r="B368" t="s">
        <v>660</v>
      </c>
      <c r="C368" t="s">
        <v>46</v>
      </c>
      <c r="D368">
        <v>7157</v>
      </c>
      <c r="E368" t="s">
        <v>1433</v>
      </c>
      <c r="F368" t="s">
        <v>431</v>
      </c>
      <c r="G368" t="s">
        <v>462</v>
      </c>
      <c r="H368" t="s">
        <v>1259</v>
      </c>
      <c r="I368" s="35">
        <v>43019</v>
      </c>
      <c r="J368">
        <v>4</v>
      </c>
      <c r="K368" t="s">
        <v>1452</v>
      </c>
      <c r="L368" t="s">
        <v>1453</v>
      </c>
      <c r="M368" t="s">
        <v>30</v>
      </c>
      <c r="N368" t="s">
        <v>1455</v>
      </c>
    </row>
    <row r="369" spans="1:14" x14ac:dyDescent="0.2">
      <c r="A369" t="s">
        <v>659</v>
      </c>
      <c r="B369" t="s">
        <v>660</v>
      </c>
      <c r="C369" t="s">
        <v>46</v>
      </c>
      <c r="D369">
        <v>7157</v>
      </c>
      <c r="E369" t="s">
        <v>1437</v>
      </c>
      <c r="F369" t="s">
        <v>431</v>
      </c>
      <c r="G369" t="s">
        <v>462</v>
      </c>
      <c r="H369" t="s">
        <v>1259</v>
      </c>
      <c r="I369" s="35">
        <v>43019</v>
      </c>
      <c r="J369">
        <v>4</v>
      </c>
      <c r="K369" t="s">
        <v>1452</v>
      </c>
      <c r="L369" t="s">
        <v>1453</v>
      </c>
      <c r="M369" t="s">
        <v>30</v>
      </c>
      <c r="N369" t="s">
        <v>1457</v>
      </c>
    </row>
    <row r="370" spans="1:14" x14ac:dyDescent="0.2">
      <c r="A370" t="s">
        <v>659</v>
      </c>
      <c r="B370" t="s">
        <v>660</v>
      </c>
      <c r="C370" t="s">
        <v>46</v>
      </c>
      <c r="D370">
        <v>7157</v>
      </c>
      <c r="E370" t="s">
        <v>1437</v>
      </c>
      <c r="F370" t="s">
        <v>431</v>
      </c>
      <c r="G370" t="s">
        <v>462</v>
      </c>
      <c r="H370" t="s">
        <v>1259</v>
      </c>
      <c r="I370" s="35">
        <v>43019</v>
      </c>
      <c r="J370">
        <v>4</v>
      </c>
      <c r="K370" t="s">
        <v>1452</v>
      </c>
      <c r="L370" t="s">
        <v>1453</v>
      </c>
      <c r="M370" t="s">
        <v>30</v>
      </c>
      <c r="N370" t="s">
        <v>1455</v>
      </c>
    </row>
    <row r="371" spans="1:14" x14ac:dyDescent="0.2">
      <c r="A371" t="s">
        <v>659</v>
      </c>
      <c r="B371" t="s">
        <v>660</v>
      </c>
      <c r="C371" t="s">
        <v>46</v>
      </c>
      <c r="D371">
        <v>7157</v>
      </c>
      <c r="E371" t="s">
        <v>1438</v>
      </c>
      <c r="F371" t="s">
        <v>431</v>
      </c>
      <c r="G371" t="s">
        <v>462</v>
      </c>
      <c r="H371" t="s">
        <v>1259</v>
      </c>
      <c r="I371" s="35">
        <v>43019</v>
      </c>
      <c r="J371">
        <v>4</v>
      </c>
      <c r="K371" t="s">
        <v>1452</v>
      </c>
      <c r="L371" t="s">
        <v>1453</v>
      </c>
      <c r="M371" t="s">
        <v>30</v>
      </c>
      <c r="N371" t="s">
        <v>1457</v>
      </c>
    </row>
    <row r="372" spans="1:14" x14ac:dyDescent="0.2">
      <c r="A372" t="s">
        <v>659</v>
      </c>
      <c r="B372" t="s">
        <v>660</v>
      </c>
      <c r="C372" t="s">
        <v>46</v>
      </c>
      <c r="D372">
        <v>7157</v>
      </c>
      <c r="E372" t="s">
        <v>1438</v>
      </c>
      <c r="F372" t="s">
        <v>431</v>
      </c>
      <c r="G372" t="s">
        <v>462</v>
      </c>
      <c r="H372" t="s">
        <v>1259</v>
      </c>
      <c r="I372" s="35">
        <v>43019</v>
      </c>
      <c r="J372">
        <v>4</v>
      </c>
      <c r="K372" t="s">
        <v>1452</v>
      </c>
      <c r="L372" t="s">
        <v>1453</v>
      </c>
      <c r="M372" t="s">
        <v>30</v>
      </c>
      <c r="N372" t="s">
        <v>1455</v>
      </c>
    </row>
    <row r="373" spans="1:14" x14ac:dyDescent="0.2">
      <c r="A373" t="s">
        <v>659</v>
      </c>
      <c r="B373" t="s">
        <v>660</v>
      </c>
      <c r="C373" t="s">
        <v>46</v>
      </c>
      <c r="D373">
        <v>7157</v>
      </c>
      <c r="E373" t="s">
        <v>1439</v>
      </c>
      <c r="F373" t="s">
        <v>431</v>
      </c>
      <c r="G373" t="s">
        <v>462</v>
      </c>
      <c r="H373" t="s">
        <v>1458</v>
      </c>
      <c r="I373" t="s">
        <v>1459</v>
      </c>
      <c r="J373">
        <v>97</v>
      </c>
      <c r="K373" t="s">
        <v>1452</v>
      </c>
      <c r="L373" t="s">
        <v>1453</v>
      </c>
      <c r="M373" t="s">
        <v>30</v>
      </c>
      <c r="N373" t="s">
        <v>1457</v>
      </c>
    </row>
    <row r="374" spans="1:14" x14ac:dyDescent="0.2">
      <c r="A374" t="s">
        <v>659</v>
      </c>
      <c r="B374" t="s">
        <v>660</v>
      </c>
      <c r="C374" t="s">
        <v>46</v>
      </c>
      <c r="D374">
        <v>7157</v>
      </c>
      <c r="E374" t="s">
        <v>1439</v>
      </c>
      <c r="F374" t="s">
        <v>431</v>
      </c>
      <c r="G374" t="s">
        <v>462</v>
      </c>
      <c r="H374" t="s">
        <v>1458</v>
      </c>
      <c r="I374" t="s">
        <v>1459</v>
      </c>
      <c r="J374">
        <v>97</v>
      </c>
      <c r="K374" t="s">
        <v>1452</v>
      </c>
      <c r="L374" t="s">
        <v>1453</v>
      </c>
      <c r="M374" t="s">
        <v>30</v>
      </c>
      <c r="N374" t="s">
        <v>1455</v>
      </c>
    </row>
    <row r="375" spans="1:14" x14ac:dyDescent="0.2">
      <c r="A375" t="s">
        <v>659</v>
      </c>
      <c r="B375" t="s">
        <v>660</v>
      </c>
      <c r="C375" t="s">
        <v>46</v>
      </c>
      <c r="D375">
        <v>7157</v>
      </c>
      <c r="E375" t="s">
        <v>1442</v>
      </c>
      <c r="F375" t="s">
        <v>431</v>
      </c>
      <c r="G375" t="s">
        <v>462</v>
      </c>
      <c r="H375" t="s">
        <v>1450</v>
      </c>
      <c r="I375" t="s">
        <v>1459</v>
      </c>
      <c r="J375">
        <v>97</v>
      </c>
      <c r="K375" t="s">
        <v>1452</v>
      </c>
      <c r="L375" t="s">
        <v>1453</v>
      </c>
      <c r="M375" t="s">
        <v>30</v>
      </c>
      <c r="N375" t="s">
        <v>1457</v>
      </c>
    </row>
    <row r="376" spans="1:14" x14ac:dyDescent="0.2">
      <c r="A376" t="s">
        <v>659</v>
      </c>
      <c r="B376" t="s">
        <v>660</v>
      </c>
      <c r="C376" t="s">
        <v>46</v>
      </c>
      <c r="D376">
        <v>7157</v>
      </c>
      <c r="E376" t="s">
        <v>1442</v>
      </c>
      <c r="F376" t="s">
        <v>431</v>
      </c>
      <c r="G376" t="s">
        <v>462</v>
      </c>
      <c r="H376" t="s">
        <v>1450</v>
      </c>
      <c r="I376" t="s">
        <v>1459</v>
      </c>
      <c r="J376">
        <v>97</v>
      </c>
      <c r="K376" t="s">
        <v>1452</v>
      </c>
      <c r="L376" t="s">
        <v>1453</v>
      </c>
      <c r="M376" t="s">
        <v>30</v>
      </c>
      <c r="N376" t="s">
        <v>1455</v>
      </c>
    </row>
    <row r="377" spans="1:14" x14ac:dyDescent="0.2">
      <c r="A377" t="s">
        <v>659</v>
      </c>
      <c r="B377" t="s">
        <v>660</v>
      </c>
      <c r="C377" t="s">
        <v>46</v>
      </c>
      <c r="D377">
        <v>7157</v>
      </c>
      <c r="E377" t="s">
        <v>1443</v>
      </c>
      <c r="F377" t="s">
        <v>431</v>
      </c>
      <c r="G377" t="s">
        <v>462</v>
      </c>
      <c r="H377" t="s">
        <v>1450</v>
      </c>
      <c r="I377" t="s">
        <v>1459</v>
      </c>
      <c r="J377">
        <v>97</v>
      </c>
      <c r="K377" t="s">
        <v>1452</v>
      </c>
      <c r="L377" t="s">
        <v>1453</v>
      </c>
      <c r="M377" t="s">
        <v>30</v>
      </c>
      <c r="N377" t="s">
        <v>1457</v>
      </c>
    </row>
    <row r="378" spans="1:14" x14ac:dyDescent="0.2">
      <c r="A378" t="s">
        <v>659</v>
      </c>
      <c r="B378" t="s">
        <v>660</v>
      </c>
      <c r="C378" t="s">
        <v>46</v>
      </c>
      <c r="D378">
        <v>7157</v>
      </c>
      <c r="E378" t="s">
        <v>1443</v>
      </c>
      <c r="F378" t="s">
        <v>431</v>
      </c>
      <c r="G378" t="s">
        <v>462</v>
      </c>
      <c r="H378" t="s">
        <v>1450</v>
      </c>
      <c r="I378" t="s">
        <v>1459</v>
      </c>
      <c r="J378">
        <v>97</v>
      </c>
      <c r="K378" t="s">
        <v>1452</v>
      </c>
      <c r="L378" t="s">
        <v>1453</v>
      </c>
      <c r="M378" t="s">
        <v>30</v>
      </c>
      <c r="N378" t="s">
        <v>1455</v>
      </c>
    </row>
    <row r="379" spans="1:14" x14ac:dyDescent="0.2">
      <c r="A379" t="s">
        <v>659</v>
      </c>
      <c r="B379" t="s">
        <v>660</v>
      </c>
      <c r="C379" t="s">
        <v>46</v>
      </c>
      <c r="D379">
        <v>7157</v>
      </c>
      <c r="E379" t="s">
        <v>1444</v>
      </c>
      <c r="F379" t="s">
        <v>431</v>
      </c>
      <c r="G379" t="s">
        <v>535</v>
      </c>
      <c r="H379" t="s">
        <v>1259</v>
      </c>
      <c r="I379" t="s">
        <v>30</v>
      </c>
      <c r="J379" t="s">
        <v>30</v>
      </c>
      <c r="K379" t="s">
        <v>30</v>
      </c>
      <c r="L379" t="s">
        <v>30</v>
      </c>
      <c r="M379" t="s">
        <v>30</v>
      </c>
      <c r="N379" t="s">
        <v>1460</v>
      </c>
    </row>
    <row r="380" spans="1:14" x14ac:dyDescent="0.2">
      <c r="A380" t="s">
        <v>659</v>
      </c>
      <c r="B380" t="s">
        <v>660</v>
      </c>
      <c r="C380" t="s">
        <v>46</v>
      </c>
      <c r="D380">
        <v>7157</v>
      </c>
      <c r="E380" t="s">
        <v>1444</v>
      </c>
      <c r="F380" t="s">
        <v>431</v>
      </c>
      <c r="G380" t="s">
        <v>535</v>
      </c>
      <c r="H380" t="s">
        <v>1259</v>
      </c>
      <c r="I380" t="s">
        <v>30</v>
      </c>
      <c r="J380" t="s">
        <v>30</v>
      </c>
      <c r="K380" t="s">
        <v>30</v>
      </c>
      <c r="L380" t="s">
        <v>30</v>
      </c>
      <c r="M380" t="s">
        <v>30</v>
      </c>
      <c r="N380" t="s">
        <v>1461</v>
      </c>
    </row>
    <row r="381" spans="1:14" x14ac:dyDescent="0.2">
      <c r="A381" t="s">
        <v>659</v>
      </c>
      <c r="B381" t="s">
        <v>660</v>
      </c>
      <c r="C381" t="s">
        <v>46</v>
      </c>
      <c r="D381">
        <v>7157</v>
      </c>
      <c r="E381" t="s">
        <v>1446</v>
      </c>
      <c r="F381" t="s">
        <v>431</v>
      </c>
      <c r="G381" t="s">
        <v>535</v>
      </c>
      <c r="H381" t="s">
        <v>1259</v>
      </c>
      <c r="I381" t="s">
        <v>30</v>
      </c>
      <c r="J381" t="s">
        <v>30</v>
      </c>
      <c r="K381" t="s">
        <v>30</v>
      </c>
      <c r="L381" t="s">
        <v>30</v>
      </c>
      <c r="M381" t="s">
        <v>30</v>
      </c>
      <c r="N381" t="s">
        <v>1460</v>
      </c>
    </row>
    <row r="382" spans="1:14" x14ac:dyDescent="0.2">
      <c r="A382" t="s">
        <v>659</v>
      </c>
      <c r="B382" t="s">
        <v>660</v>
      </c>
      <c r="C382" t="s">
        <v>46</v>
      </c>
      <c r="D382">
        <v>7157</v>
      </c>
      <c r="E382" t="s">
        <v>1446</v>
      </c>
      <c r="F382" t="s">
        <v>431</v>
      </c>
      <c r="G382" t="s">
        <v>535</v>
      </c>
      <c r="H382" t="s">
        <v>1259</v>
      </c>
      <c r="I382" t="s">
        <v>30</v>
      </c>
      <c r="J382" t="s">
        <v>30</v>
      </c>
      <c r="K382" t="s">
        <v>30</v>
      </c>
      <c r="L382" t="s">
        <v>30</v>
      </c>
      <c r="M382" t="s">
        <v>30</v>
      </c>
      <c r="N382" t="s">
        <v>1461</v>
      </c>
    </row>
    <row r="383" spans="1:14" x14ac:dyDescent="0.2">
      <c r="A383" t="s">
        <v>659</v>
      </c>
      <c r="B383" t="s">
        <v>660</v>
      </c>
      <c r="C383" t="s">
        <v>46</v>
      </c>
      <c r="D383">
        <v>7157</v>
      </c>
      <c r="E383" t="s">
        <v>1447</v>
      </c>
      <c r="F383" t="s">
        <v>431</v>
      </c>
      <c r="G383" t="s">
        <v>535</v>
      </c>
      <c r="H383" t="s">
        <v>1259</v>
      </c>
      <c r="I383" t="s">
        <v>30</v>
      </c>
      <c r="J383" t="s">
        <v>30</v>
      </c>
      <c r="K383" t="s">
        <v>30</v>
      </c>
      <c r="L383" t="s">
        <v>30</v>
      </c>
      <c r="M383" t="s">
        <v>30</v>
      </c>
      <c r="N383" t="s">
        <v>1460</v>
      </c>
    </row>
    <row r="384" spans="1:14" x14ac:dyDescent="0.2">
      <c r="A384" t="s">
        <v>659</v>
      </c>
      <c r="B384" t="s">
        <v>660</v>
      </c>
      <c r="C384" t="s">
        <v>46</v>
      </c>
      <c r="D384">
        <v>7157</v>
      </c>
      <c r="E384" t="s">
        <v>1447</v>
      </c>
      <c r="F384" t="s">
        <v>431</v>
      </c>
      <c r="G384" t="s">
        <v>535</v>
      </c>
      <c r="H384" t="s">
        <v>1259</v>
      </c>
      <c r="I384" t="s">
        <v>30</v>
      </c>
      <c r="J384" t="s">
        <v>30</v>
      </c>
      <c r="K384" t="s">
        <v>30</v>
      </c>
      <c r="L384" t="s">
        <v>30</v>
      </c>
      <c r="M384" t="s">
        <v>30</v>
      </c>
      <c r="N384" t="s">
        <v>1461</v>
      </c>
    </row>
    <row r="385" spans="1:14" x14ac:dyDescent="0.2">
      <c r="A385" t="s">
        <v>659</v>
      </c>
      <c r="B385" t="s">
        <v>660</v>
      </c>
      <c r="C385" t="s">
        <v>46</v>
      </c>
      <c r="D385">
        <v>7157</v>
      </c>
      <c r="E385" t="s">
        <v>1448</v>
      </c>
      <c r="F385" t="s">
        <v>431</v>
      </c>
      <c r="G385" t="s">
        <v>462</v>
      </c>
      <c r="H385" t="s">
        <v>1450</v>
      </c>
      <c r="I385" t="s">
        <v>1459</v>
      </c>
      <c r="J385">
        <v>97</v>
      </c>
      <c r="K385" t="s">
        <v>1452</v>
      </c>
      <c r="L385" t="s">
        <v>1453</v>
      </c>
      <c r="M385" t="s">
        <v>30</v>
      </c>
      <c r="N385" t="s">
        <v>1457</v>
      </c>
    </row>
    <row r="386" spans="1:14" x14ac:dyDescent="0.2">
      <c r="A386" t="s">
        <v>659</v>
      </c>
      <c r="B386" t="s">
        <v>660</v>
      </c>
      <c r="C386" t="s">
        <v>46</v>
      </c>
      <c r="D386">
        <v>7157</v>
      </c>
      <c r="E386" t="s">
        <v>1448</v>
      </c>
      <c r="F386" t="s">
        <v>431</v>
      </c>
      <c r="G386" t="s">
        <v>462</v>
      </c>
      <c r="H386" t="s">
        <v>1450</v>
      </c>
      <c r="I386" t="s">
        <v>1459</v>
      </c>
      <c r="J386">
        <v>97</v>
      </c>
      <c r="K386" t="s">
        <v>1452</v>
      </c>
      <c r="L386" t="s">
        <v>1453</v>
      </c>
      <c r="M386" t="s">
        <v>30</v>
      </c>
      <c r="N386" t="s">
        <v>1455</v>
      </c>
    </row>
    <row r="387" spans="1:14" x14ac:dyDescent="0.2">
      <c r="A387" t="s">
        <v>659</v>
      </c>
      <c r="B387" t="s">
        <v>660</v>
      </c>
      <c r="C387" t="s">
        <v>46</v>
      </c>
      <c r="D387">
        <v>7157</v>
      </c>
      <c r="E387" t="s">
        <v>1449</v>
      </c>
      <c r="F387" t="s">
        <v>431</v>
      </c>
      <c r="G387" t="s">
        <v>462</v>
      </c>
      <c r="H387" t="s">
        <v>1456</v>
      </c>
      <c r="I387" t="s">
        <v>1459</v>
      </c>
      <c r="J387">
        <v>97</v>
      </c>
      <c r="K387" t="s">
        <v>1452</v>
      </c>
      <c r="L387" t="s">
        <v>1453</v>
      </c>
      <c r="M387" t="s">
        <v>30</v>
      </c>
      <c r="N387" t="s">
        <v>1457</v>
      </c>
    </row>
    <row r="388" spans="1:14" x14ac:dyDescent="0.2">
      <c r="A388" t="s">
        <v>659</v>
      </c>
      <c r="B388" t="s">
        <v>660</v>
      </c>
      <c r="C388" t="s">
        <v>46</v>
      </c>
      <c r="D388">
        <v>7157</v>
      </c>
      <c r="E388" t="s">
        <v>1449</v>
      </c>
      <c r="F388" t="s">
        <v>431</v>
      </c>
      <c r="G388" t="s">
        <v>462</v>
      </c>
      <c r="H388" t="s">
        <v>1456</v>
      </c>
      <c r="I388" t="s">
        <v>1459</v>
      </c>
      <c r="J388">
        <v>97</v>
      </c>
      <c r="K388" t="s">
        <v>1452</v>
      </c>
      <c r="L388" t="s">
        <v>1453</v>
      </c>
      <c r="M388" t="s">
        <v>30</v>
      </c>
      <c r="N388" t="s">
        <v>1455</v>
      </c>
    </row>
    <row r="389" spans="1:14" x14ac:dyDescent="0.2">
      <c r="A389" t="s">
        <v>663</v>
      </c>
      <c r="B389" t="s">
        <v>664</v>
      </c>
      <c r="C389" t="s">
        <v>83</v>
      </c>
      <c r="D389">
        <v>201163</v>
      </c>
      <c r="E389" t="s">
        <v>1462</v>
      </c>
      <c r="F389" t="s">
        <v>431</v>
      </c>
      <c r="G389" t="s">
        <v>1024</v>
      </c>
      <c r="H389" t="s">
        <v>30</v>
      </c>
      <c r="I389" t="s">
        <v>30</v>
      </c>
      <c r="J389" t="s">
        <v>30</v>
      </c>
      <c r="K389" t="s">
        <v>30</v>
      </c>
      <c r="L389" t="s">
        <v>30</v>
      </c>
      <c r="M389" t="s">
        <v>30</v>
      </c>
      <c r="N389" t="s">
        <v>1463</v>
      </c>
    </row>
    <row r="390" spans="1:14" x14ac:dyDescent="0.2">
      <c r="A390" t="s">
        <v>663</v>
      </c>
      <c r="B390" t="s">
        <v>664</v>
      </c>
      <c r="C390" t="s">
        <v>83</v>
      </c>
      <c r="D390">
        <v>201163</v>
      </c>
      <c r="E390" t="s">
        <v>1462</v>
      </c>
      <c r="F390" t="s">
        <v>431</v>
      </c>
      <c r="G390" t="s">
        <v>1024</v>
      </c>
      <c r="H390" t="s">
        <v>30</v>
      </c>
      <c r="I390" t="s">
        <v>30</v>
      </c>
      <c r="J390" t="s">
        <v>30</v>
      </c>
      <c r="K390" t="s">
        <v>30</v>
      </c>
      <c r="L390" t="s">
        <v>30</v>
      </c>
      <c r="M390" t="s">
        <v>30</v>
      </c>
      <c r="N390" t="s">
        <v>1464</v>
      </c>
    </row>
    <row r="391" spans="1:14" x14ac:dyDescent="0.2">
      <c r="A391" t="s">
        <v>663</v>
      </c>
      <c r="B391" t="s">
        <v>664</v>
      </c>
      <c r="C391" t="s">
        <v>83</v>
      </c>
      <c r="D391">
        <v>201163</v>
      </c>
      <c r="E391" t="s">
        <v>1465</v>
      </c>
      <c r="F391" t="s">
        <v>431</v>
      </c>
      <c r="G391" t="s">
        <v>782</v>
      </c>
      <c r="H391" t="s">
        <v>30</v>
      </c>
      <c r="I391" t="s">
        <v>30</v>
      </c>
      <c r="J391" t="s">
        <v>30</v>
      </c>
      <c r="K391" t="s">
        <v>30</v>
      </c>
      <c r="L391" t="s">
        <v>30</v>
      </c>
      <c r="M391" t="s">
        <v>30</v>
      </c>
      <c r="N391" t="s">
        <v>1466</v>
      </c>
    </row>
    <row r="392" spans="1:14" x14ac:dyDescent="0.2">
      <c r="A392" t="s">
        <v>663</v>
      </c>
      <c r="B392" t="s">
        <v>664</v>
      </c>
      <c r="C392" t="s">
        <v>83</v>
      </c>
      <c r="D392">
        <v>201163</v>
      </c>
      <c r="E392" t="s">
        <v>1465</v>
      </c>
      <c r="F392" t="s">
        <v>431</v>
      </c>
      <c r="G392" t="s">
        <v>782</v>
      </c>
      <c r="H392" t="s">
        <v>30</v>
      </c>
      <c r="I392" t="s">
        <v>30</v>
      </c>
      <c r="J392" t="s">
        <v>30</v>
      </c>
      <c r="K392" t="s">
        <v>30</v>
      </c>
      <c r="L392" t="s">
        <v>30</v>
      </c>
      <c r="M392" t="s">
        <v>30</v>
      </c>
      <c r="N392" t="s">
        <v>1467</v>
      </c>
    </row>
    <row r="393" spans="1:14" x14ac:dyDescent="0.2">
      <c r="A393" t="s">
        <v>1468</v>
      </c>
      <c r="B393" t="s">
        <v>1469</v>
      </c>
      <c r="C393" t="s">
        <v>30</v>
      </c>
      <c r="D393">
        <v>672</v>
      </c>
      <c r="E393" t="s">
        <v>1470</v>
      </c>
      <c r="F393" t="s">
        <v>431</v>
      </c>
      <c r="G393" t="s">
        <v>1053</v>
      </c>
      <c r="H393" t="s">
        <v>1471</v>
      </c>
      <c r="I393" t="s">
        <v>30</v>
      </c>
      <c r="J393" t="s">
        <v>30</v>
      </c>
      <c r="K393" t="s">
        <v>30</v>
      </c>
      <c r="L393" t="s">
        <v>30</v>
      </c>
      <c r="M393" t="s">
        <v>30</v>
      </c>
      <c r="N393" t="s">
        <v>1472</v>
      </c>
    </row>
    <row r="394" spans="1:14" x14ac:dyDescent="0.2">
      <c r="A394" t="s">
        <v>1468</v>
      </c>
      <c r="B394" t="s">
        <v>1469</v>
      </c>
      <c r="C394" t="s">
        <v>30</v>
      </c>
      <c r="D394">
        <v>672</v>
      </c>
      <c r="E394" t="s">
        <v>1470</v>
      </c>
      <c r="F394" t="s">
        <v>431</v>
      </c>
      <c r="G394" t="s">
        <v>1053</v>
      </c>
      <c r="H394" t="s">
        <v>1471</v>
      </c>
      <c r="I394" t="s">
        <v>30</v>
      </c>
      <c r="J394" t="s">
        <v>30</v>
      </c>
      <c r="K394" t="s">
        <v>30</v>
      </c>
      <c r="L394" t="s">
        <v>30</v>
      </c>
      <c r="M394" t="s">
        <v>30</v>
      </c>
      <c r="N394" t="s">
        <v>1473</v>
      </c>
    </row>
    <row r="395" spans="1:14" x14ac:dyDescent="0.2">
      <c r="A395" t="s">
        <v>1468</v>
      </c>
      <c r="B395" t="s">
        <v>1469</v>
      </c>
      <c r="C395" t="s">
        <v>30</v>
      </c>
      <c r="D395">
        <v>672</v>
      </c>
      <c r="E395" t="s">
        <v>1474</v>
      </c>
      <c r="F395" t="s">
        <v>431</v>
      </c>
      <c r="G395" t="s">
        <v>1053</v>
      </c>
      <c r="H395" t="s">
        <v>1475</v>
      </c>
      <c r="I395" t="s">
        <v>30</v>
      </c>
      <c r="J395" t="s">
        <v>30</v>
      </c>
      <c r="K395" t="s">
        <v>30</v>
      </c>
      <c r="L395" t="s">
        <v>30</v>
      </c>
      <c r="M395" t="s">
        <v>30</v>
      </c>
      <c r="N395" t="s">
        <v>1472</v>
      </c>
    </row>
    <row r="396" spans="1:14" x14ac:dyDescent="0.2">
      <c r="A396" t="s">
        <v>1468</v>
      </c>
      <c r="B396" t="s">
        <v>1469</v>
      </c>
      <c r="C396" t="s">
        <v>30</v>
      </c>
      <c r="D396">
        <v>672</v>
      </c>
      <c r="E396" t="s">
        <v>1474</v>
      </c>
      <c r="F396" t="s">
        <v>431</v>
      </c>
      <c r="G396" t="s">
        <v>1053</v>
      </c>
      <c r="H396" t="s">
        <v>1475</v>
      </c>
      <c r="I396" t="s">
        <v>30</v>
      </c>
      <c r="J396" t="s">
        <v>30</v>
      </c>
      <c r="K396" t="s">
        <v>30</v>
      </c>
      <c r="L396" t="s">
        <v>30</v>
      </c>
      <c r="M396" t="s">
        <v>30</v>
      </c>
      <c r="N396" t="s">
        <v>1473</v>
      </c>
    </row>
    <row r="397" spans="1:14" x14ac:dyDescent="0.2">
      <c r="A397" t="s">
        <v>1468</v>
      </c>
      <c r="B397" t="s">
        <v>1469</v>
      </c>
      <c r="C397" t="s">
        <v>30</v>
      </c>
      <c r="D397">
        <v>672</v>
      </c>
      <c r="E397" t="s">
        <v>1476</v>
      </c>
      <c r="F397" t="s">
        <v>431</v>
      </c>
      <c r="G397" t="s">
        <v>1053</v>
      </c>
      <c r="H397" t="s">
        <v>1477</v>
      </c>
      <c r="I397" t="s">
        <v>30</v>
      </c>
      <c r="J397" t="s">
        <v>30</v>
      </c>
      <c r="K397" t="s">
        <v>30</v>
      </c>
      <c r="L397" t="s">
        <v>30</v>
      </c>
      <c r="M397" t="s">
        <v>30</v>
      </c>
      <c r="N397" t="s">
        <v>1472</v>
      </c>
    </row>
    <row r="398" spans="1:14" x14ac:dyDescent="0.2">
      <c r="A398" t="s">
        <v>1468</v>
      </c>
      <c r="B398" t="s">
        <v>1469</v>
      </c>
      <c r="C398" t="s">
        <v>30</v>
      </c>
      <c r="D398">
        <v>672</v>
      </c>
      <c r="E398" t="s">
        <v>1476</v>
      </c>
      <c r="F398" t="s">
        <v>431</v>
      </c>
      <c r="G398" t="s">
        <v>1053</v>
      </c>
      <c r="H398" t="s">
        <v>1477</v>
      </c>
      <c r="I398" t="s">
        <v>30</v>
      </c>
      <c r="J398" t="s">
        <v>30</v>
      </c>
      <c r="K398" t="s">
        <v>30</v>
      </c>
      <c r="L398" t="s">
        <v>30</v>
      </c>
      <c r="M398" t="s">
        <v>30</v>
      </c>
      <c r="N398" t="s">
        <v>1473</v>
      </c>
    </row>
    <row r="399" spans="1:14" x14ac:dyDescent="0.2">
      <c r="A399" t="s">
        <v>1468</v>
      </c>
      <c r="B399" t="s">
        <v>1469</v>
      </c>
      <c r="C399" t="s">
        <v>30</v>
      </c>
      <c r="D399">
        <v>672</v>
      </c>
      <c r="E399" t="s">
        <v>1478</v>
      </c>
      <c r="F399" t="s">
        <v>431</v>
      </c>
      <c r="G399" t="s">
        <v>1053</v>
      </c>
      <c r="H399" t="s">
        <v>1479</v>
      </c>
      <c r="I399" t="s">
        <v>30</v>
      </c>
      <c r="J399" t="s">
        <v>30</v>
      </c>
      <c r="K399" t="s">
        <v>30</v>
      </c>
      <c r="L399" t="s">
        <v>30</v>
      </c>
      <c r="M399" t="s">
        <v>30</v>
      </c>
      <c r="N399" t="s">
        <v>1472</v>
      </c>
    </row>
    <row r="400" spans="1:14" x14ac:dyDescent="0.2">
      <c r="A400" t="s">
        <v>1468</v>
      </c>
      <c r="B400" t="s">
        <v>1469</v>
      </c>
      <c r="C400" t="s">
        <v>30</v>
      </c>
      <c r="D400">
        <v>672</v>
      </c>
      <c r="E400" t="s">
        <v>1478</v>
      </c>
      <c r="F400" t="s">
        <v>431</v>
      </c>
      <c r="G400" t="s">
        <v>1053</v>
      </c>
      <c r="H400" t="s">
        <v>1479</v>
      </c>
      <c r="I400" t="s">
        <v>30</v>
      </c>
      <c r="J400" t="s">
        <v>30</v>
      </c>
      <c r="K400" t="s">
        <v>30</v>
      </c>
      <c r="L400" t="s">
        <v>30</v>
      </c>
      <c r="M400" t="s">
        <v>30</v>
      </c>
      <c r="N400" t="s">
        <v>1473</v>
      </c>
    </row>
    <row r="401" spans="1:14" x14ac:dyDescent="0.2">
      <c r="A401" t="s">
        <v>1468</v>
      </c>
      <c r="B401" t="s">
        <v>1469</v>
      </c>
      <c r="C401" t="s">
        <v>30</v>
      </c>
      <c r="D401">
        <v>672</v>
      </c>
      <c r="E401" t="s">
        <v>1480</v>
      </c>
      <c r="F401" t="s">
        <v>431</v>
      </c>
      <c r="G401" t="s">
        <v>1053</v>
      </c>
      <c r="H401" t="s">
        <v>1481</v>
      </c>
      <c r="I401" t="s">
        <v>30</v>
      </c>
      <c r="J401" t="s">
        <v>30</v>
      </c>
      <c r="K401" t="s">
        <v>30</v>
      </c>
      <c r="L401" t="s">
        <v>30</v>
      </c>
      <c r="M401" t="s">
        <v>30</v>
      </c>
      <c r="N401" t="s">
        <v>1472</v>
      </c>
    </row>
    <row r="402" spans="1:14" x14ac:dyDescent="0.2">
      <c r="A402" t="s">
        <v>1468</v>
      </c>
      <c r="B402" t="s">
        <v>1469</v>
      </c>
      <c r="C402" t="s">
        <v>30</v>
      </c>
      <c r="D402">
        <v>672</v>
      </c>
      <c r="E402" t="s">
        <v>1480</v>
      </c>
      <c r="F402" t="s">
        <v>431</v>
      </c>
      <c r="G402" t="s">
        <v>1053</v>
      </c>
      <c r="H402" t="s">
        <v>1481</v>
      </c>
      <c r="I402" t="s">
        <v>30</v>
      </c>
      <c r="J402" t="s">
        <v>30</v>
      </c>
      <c r="K402" t="s">
        <v>30</v>
      </c>
      <c r="L402" t="s">
        <v>30</v>
      </c>
      <c r="M402" t="s">
        <v>30</v>
      </c>
      <c r="N402" t="s">
        <v>1473</v>
      </c>
    </row>
    <row r="403" spans="1:14" x14ac:dyDescent="0.2">
      <c r="A403" t="s">
        <v>1468</v>
      </c>
      <c r="B403" t="s">
        <v>1469</v>
      </c>
      <c r="C403" t="s">
        <v>30</v>
      </c>
      <c r="D403">
        <v>672</v>
      </c>
      <c r="E403" t="s">
        <v>1482</v>
      </c>
      <c r="F403" t="s">
        <v>431</v>
      </c>
      <c r="G403" t="s">
        <v>1096</v>
      </c>
      <c r="H403" t="s">
        <v>1483</v>
      </c>
      <c r="I403" t="s">
        <v>30</v>
      </c>
      <c r="J403" t="s">
        <v>30</v>
      </c>
      <c r="K403" t="s">
        <v>30</v>
      </c>
      <c r="L403" t="s">
        <v>30</v>
      </c>
      <c r="M403" t="s">
        <v>30</v>
      </c>
      <c r="N403" t="s">
        <v>1484</v>
      </c>
    </row>
    <row r="404" spans="1:14" x14ac:dyDescent="0.2">
      <c r="A404" t="s">
        <v>1468</v>
      </c>
      <c r="B404" t="s">
        <v>1469</v>
      </c>
      <c r="C404" t="s">
        <v>30</v>
      </c>
      <c r="D404">
        <v>672</v>
      </c>
      <c r="E404" t="s">
        <v>1482</v>
      </c>
      <c r="F404" t="s">
        <v>431</v>
      </c>
      <c r="G404" t="s">
        <v>1096</v>
      </c>
      <c r="H404" t="s">
        <v>1483</v>
      </c>
      <c r="I404" t="s">
        <v>30</v>
      </c>
      <c r="J404" t="s">
        <v>30</v>
      </c>
      <c r="K404" t="s">
        <v>30</v>
      </c>
      <c r="L404" t="s">
        <v>30</v>
      </c>
      <c r="M404" t="s">
        <v>30</v>
      </c>
      <c r="N404" t="s">
        <v>1473</v>
      </c>
    </row>
    <row r="405" spans="1:14" x14ac:dyDescent="0.2">
      <c r="A405" t="s">
        <v>665</v>
      </c>
      <c r="B405" t="s">
        <v>666</v>
      </c>
      <c r="C405" t="s">
        <v>46</v>
      </c>
      <c r="D405">
        <v>672</v>
      </c>
      <c r="E405" t="s">
        <v>1470</v>
      </c>
      <c r="F405" t="s">
        <v>431</v>
      </c>
      <c r="G405" t="s">
        <v>782</v>
      </c>
      <c r="H405" t="s">
        <v>30</v>
      </c>
      <c r="I405" t="s">
        <v>30</v>
      </c>
      <c r="J405" t="s">
        <v>30</v>
      </c>
      <c r="K405" t="s">
        <v>30</v>
      </c>
      <c r="L405" t="s">
        <v>30</v>
      </c>
      <c r="M405" t="s">
        <v>30</v>
      </c>
      <c r="N405" t="s">
        <v>1485</v>
      </c>
    </row>
    <row r="406" spans="1:14" x14ac:dyDescent="0.2">
      <c r="A406" t="s">
        <v>665</v>
      </c>
      <c r="B406" t="s">
        <v>666</v>
      </c>
      <c r="C406" t="s">
        <v>46</v>
      </c>
      <c r="D406">
        <v>672</v>
      </c>
      <c r="E406" t="s">
        <v>1470</v>
      </c>
      <c r="F406" t="s">
        <v>431</v>
      </c>
      <c r="G406" t="s">
        <v>782</v>
      </c>
      <c r="H406" t="s">
        <v>30</v>
      </c>
      <c r="I406" t="s">
        <v>30</v>
      </c>
      <c r="J406" t="s">
        <v>30</v>
      </c>
      <c r="K406" t="s">
        <v>30</v>
      </c>
      <c r="L406" t="s">
        <v>30</v>
      </c>
      <c r="M406" t="s">
        <v>30</v>
      </c>
      <c r="N406" t="s">
        <v>1486</v>
      </c>
    </row>
    <row r="407" spans="1:14" x14ac:dyDescent="0.2">
      <c r="A407" t="s">
        <v>665</v>
      </c>
      <c r="B407" t="s">
        <v>666</v>
      </c>
      <c r="C407" t="s">
        <v>46</v>
      </c>
      <c r="D407">
        <v>672</v>
      </c>
      <c r="E407" t="s">
        <v>1474</v>
      </c>
      <c r="F407" t="s">
        <v>431</v>
      </c>
      <c r="G407" t="s">
        <v>782</v>
      </c>
      <c r="H407" t="s">
        <v>30</v>
      </c>
      <c r="I407" t="s">
        <v>30</v>
      </c>
      <c r="J407" t="s">
        <v>30</v>
      </c>
      <c r="K407" t="s">
        <v>30</v>
      </c>
      <c r="L407" t="s">
        <v>30</v>
      </c>
      <c r="M407" t="s">
        <v>30</v>
      </c>
      <c r="N407" t="s">
        <v>1485</v>
      </c>
    </row>
    <row r="408" spans="1:14" x14ac:dyDescent="0.2">
      <c r="A408" t="s">
        <v>665</v>
      </c>
      <c r="B408" t="s">
        <v>666</v>
      </c>
      <c r="C408" t="s">
        <v>46</v>
      </c>
      <c r="D408">
        <v>672</v>
      </c>
      <c r="E408" t="s">
        <v>1474</v>
      </c>
      <c r="F408" t="s">
        <v>431</v>
      </c>
      <c r="G408" t="s">
        <v>782</v>
      </c>
      <c r="H408" t="s">
        <v>30</v>
      </c>
      <c r="I408" t="s">
        <v>30</v>
      </c>
      <c r="J408" t="s">
        <v>30</v>
      </c>
      <c r="K408" t="s">
        <v>30</v>
      </c>
      <c r="L408" t="s">
        <v>30</v>
      </c>
      <c r="M408" t="s">
        <v>30</v>
      </c>
      <c r="N408" t="s">
        <v>1486</v>
      </c>
    </row>
    <row r="409" spans="1:14" x14ac:dyDescent="0.2">
      <c r="A409" t="s">
        <v>665</v>
      </c>
      <c r="B409" t="s">
        <v>666</v>
      </c>
      <c r="C409" t="s">
        <v>46</v>
      </c>
      <c r="D409">
        <v>672</v>
      </c>
      <c r="E409" t="s">
        <v>1476</v>
      </c>
      <c r="F409" t="s">
        <v>431</v>
      </c>
      <c r="G409" t="s">
        <v>782</v>
      </c>
      <c r="H409" t="s">
        <v>30</v>
      </c>
      <c r="I409" t="s">
        <v>30</v>
      </c>
      <c r="J409" t="s">
        <v>30</v>
      </c>
      <c r="K409" t="s">
        <v>30</v>
      </c>
      <c r="L409" t="s">
        <v>30</v>
      </c>
      <c r="M409" t="s">
        <v>30</v>
      </c>
      <c r="N409" t="s">
        <v>1485</v>
      </c>
    </row>
    <row r="410" spans="1:14" x14ac:dyDescent="0.2">
      <c r="A410" t="s">
        <v>665</v>
      </c>
      <c r="B410" t="s">
        <v>666</v>
      </c>
      <c r="C410" t="s">
        <v>46</v>
      </c>
      <c r="D410">
        <v>672</v>
      </c>
      <c r="E410" t="s">
        <v>1476</v>
      </c>
      <c r="F410" t="s">
        <v>431</v>
      </c>
      <c r="G410" t="s">
        <v>782</v>
      </c>
      <c r="H410" t="s">
        <v>30</v>
      </c>
      <c r="I410" t="s">
        <v>30</v>
      </c>
      <c r="J410" t="s">
        <v>30</v>
      </c>
      <c r="K410" t="s">
        <v>30</v>
      </c>
      <c r="L410" t="s">
        <v>30</v>
      </c>
      <c r="M410" t="s">
        <v>30</v>
      </c>
      <c r="N410" t="s">
        <v>1486</v>
      </c>
    </row>
    <row r="411" spans="1:14" x14ac:dyDescent="0.2">
      <c r="A411" t="s">
        <v>665</v>
      </c>
      <c r="B411" t="s">
        <v>666</v>
      </c>
      <c r="C411" t="s">
        <v>46</v>
      </c>
      <c r="D411">
        <v>672</v>
      </c>
      <c r="E411" t="s">
        <v>1478</v>
      </c>
      <c r="F411" t="s">
        <v>431</v>
      </c>
      <c r="G411" t="s">
        <v>782</v>
      </c>
      <c r="H411" t="s">
        <v>30</v>
      </c>
      <c r="I411" t="s">
        <v>30</v>
      </c>
      <c r="J411" t="s">
        <v>30</v>
      </c>
      <c r="K411" t="s">
        <v>30</v>
      </c>
      <c r="L411" t="s">
        <v>30</v>
      </c>
      <c r="M411" t="s">
        <v>30</v>
      </c>
      <c r="N411" t="s">
        <v>1485</v>
      </c>
    </row>
    <row r="412" spans="1:14" x14ac:dyDescent="0.2">
      <c r="A412" t="s">
        <v>665</v>
      </c>
      <c r="B412" t="s">
        <v>666</v>
      </c>
      <c r="C412" t="s">
        <v>46</v>
      </c>
      <c r="D412">
        <v>672</v>
      </c>
      <c r="E412" t="s">
        <v>1478</v>
      </c>
      <c r="F412" t="s">
        <v>431</v>
      </c>
      <c r="G412" t="s">
        <v>782</v>
      </c>
      <c r="H412" t="s">
        <v>30</v>
      </c>
      <c r="I412" t="s">
        <v>30</v>
      </c>
      <c r="J412" t="s">
        <v>30</v>
      </c>
      <c r="K412" t="s">
        <v>30</v>
      </c>
      <c r="L412" t="s">
        <v>30</v>
      </c>
      <c r="M412" t="s">
        <v>30</v>
      </c>
      <c r="N412" t="s">
        <v>1486</v>
      </c>
    </row>
    <row r="413" spans="1:14" x14ac:dyDescent="0.2">
      <c r="A413" t="s">
        <v>665</v>
      </c>
      <c r="B413" t="s">
        <v>666</v>
      </c>
      <c r="C413" t="s">
        <v>46</v>
      </c>
      <c r="D413">
        <v>672</v>
      </c>
      <c r="E413" t="s">
        <v>1480</v>
      </c>
      <c r="F413" t="s">
        <v>431</v>
      </c>
      <c r="G413" t="s">
        <v>782</v>
      </c>
      <c r="H413" t="s">
        <v>30</v>
      </c>
      <c r="I413" t="s">
        <v>30</v>
      </c>
      <c r="J413" t="s">
        <v>30</v>
      </c>
      <c r="K413" t="s">
        <v>30</v>
      </c>
      <c r="L413" t="s">
        <v>30</v>
      </c>
      <c r="M413" t="s">
        <v>30</v>
      </c>
      <c r="N413" t="s">
        <v>1485</v>
      </c>
    </row>
    <row r="414" spans="1:14" x14ac:dyDescent="0.2">
      <c r="A414" t="s">
        <v>665</v>
      </c>
      <c r="B414" t="s">
        <v>666</v>
      </c>
      <c r="C414" t="s">
        <v>46</v>
      </c>
      <c r="D414">
        <v>672</v>
      </c>
      <c r="E414" t="s">
        <v>1480</v>
      </c>
      <c r="F414" t="s">
        <v>431</v>
      </c>
      <c r="G414" t="s">
        <v>782</v>
      </c>
      <c r="H414" t="s">
        <v>30</v>
      </c>
      <c r="I414" t="s">
        <v>30</v>
      </c>
      <c r="J414" t="s">
        <v>30</v>
      </c>
      <c r="K414" t="s">
        <v>30</v>
      </c>
      <c r="L414" t="s">
        <v>30</v>
      </c>
      <c r="M414" t="s">
        <v>30</v>
      </c>
      <c r="N414" t="s">
        <v>1486</v>
      </c>
    </row>
    <row r="415" spans="1:14" x14ac:dyDescent="0.2">
      <c r="A415" t="s">
        <v>665</v>
      </c>
      <c r="B415" t="s">
        <v>666</v>
      </c>
      <c r="C415" t="s">
        <v>46</v>
      </c>
      <c r="D415">
        <v>672</v>
      </c>
      <c r="E415" t="s">
        <v>1482</v>
      </c>
      <c r="F415" t="s">
        <v>431</v>
      </c>
      <c r="G415" t="s">
        <v>1487</v>
      </c>
      <c r="H415" t="s">
        <v>30</v>
      </c>
      <c r="I415" t="s">
        <v>30</v>
      </c>
      <c r="J415" t="s">
        <v>30</v>
      </c>
      <c r="K415" t="s">
        <v>30</v>
      </c>
      <c r="L415" t="s">
        <v>30</v>
      </c>
      <c r="M415" t="s">
        <v>30</v>
      </c>
      <c r="N415" t="s">
        <v>1488</v>
      </c>
    </row>
    <row r="416" spans="1:14" x14ac:dyDescent="0.2">
      <c r="A416" t="s">
        <v>665</v>
      </c>
      <c r="B416" t="s">
        <v>666</v>
      </c>
      <c r="C416" t="s">
        <v>46</v>
      </c>
      <c r="D416">
        <v>672</v>
      </c>
      <c r="E416" t="s">
        <v>1482</v>
      </c>
      <c r="F416" t="s">
        <v>431</v>
      </c>
      <c r="G416" t="s">
        <v>1487</v>
      </c>
      <c r="H416" t="s">
        <v>30</v>
      </c>
      <c r="I416" t="s">
        <v>30</v>
      </c>
      <c r="J416" t="s">
        <v>30</v>
      </c>
      <c r="K416" t="s">
        <v>30</v>
      </c>
      <c r="L416" t="s">
        <v>30</v>
      </c>
      <c r="M416" t="s">
        <v>30</v>
      </c>
      <c r="N416" t="s">
        <v>1486</v>
      </c>
    </row>
    <row r="417" spans="1:14" x14ac:dyDescent="0.2">
      <c r="A417" t="s">
        <v>670</v>
      </c>
      <c r="B417" t="s">
        <v>671</v>
      </c>
      <c r="C417" t="s">
        <v>26</v>
      </c>
      <c r="D417">
        <v>2670</v>
      </c>
      <c r="E417" t="s">
        <v>1489</v>
      </c>
      <c r="F417" t="s">
        <v>431</v>
      </c>
      <c r="G417" t="s">
        <v>673</v>
      </c>
      <c r="H417">
        <v>556</v>
      </c>
      <c r="I417">
        <v>490</v>
      </c>
      <c r="J417">
        <v>164</v>
      </c>
      <c r="K417" t="s">
        <v>674</v>
      </c>
      <c r="L417" t="s">
        <v>675</v>
      </c>
      <c r="M417" t="s">
        <v>30</v>
      </c>
      <c r="N417" t="s">
        <v>1490</v>
      </c>
    </row>
    <row r="418" spans="1:14" x14ac:dyDescent="0.2">
      <c r="A418" t="s">
        <v>670</v>
      </c>
      <c r="B418" t="s">
        <v>671</v>
      </c>
      <c r="C418" t="s">
        <v>26</v>
      </c>
      <c r="D418">
        <v>2670</v>
      </c>
      <c r="E418" t="s">
        <v>1489</v>
      </c>
      <c r="F418" t="s">
        <v>431</v>
      </c>
      <c r="G418" t="s">
        <v>673</v>
      </c>
      <c r="H418">
        <v>556</v>
      </c>
      <c r="I418">
        <v>490</v>
      </c>
      <c r="J418">
        <v>164</v>
      </c>
      <c r="K418" t="s">
        <v>674</v>
      </c>
      <c r="L418" t="s">
        <v>675</v>
      </c>
      <c r="M418" t="s">
        <v>30</v>
      </c>
      <c r="N418" t="s">
        <v>1491</v>
      </c>
    </row>
    <row r="419" spans="1:14" x14ac:dyDescent="0.2">
      <c r="A419" t="s">
        <v>670</v>
      </c>
      <c r="B419" t="s">
        <v>671</v>
      </c>
      <c r="C419" t="s">
        <v>26</v>
      </c>
      <c r="D419">
        <v>2670</v>
      </c>
      <c r="E419" t="s">
        <v>1492</v>
      </c>
      <c r="F419" t="s">
        <v>431</v>
      </c>
      <c r="G419" t="s">
        <v>673</v>
      </c>
      <c r="H419">
        <v>556</v>
      </c>
      <c r="I419">
        <v>490</v>
      </c>
      <c r="J419">
        <v>164</v>
      </c>
      <c r="K419" t="s">
        <v>674</v>
      </c>
      <c r="L419" t="s">
        <v>675</v>
      </c>
      <c r="M419" t="s">
        <v>30</v>
      </c>
      <c r="N419" t="s">
        <v>1490</v>
      </c>
    </row>
    <row r="420" spans="1:14" x14ac:dyDescent="0.2">
      <c r="A420" t="s">
        <v>670</v>
      </c>
      <c r="B420" t="s">
        <v>671</v>
      </c>
      <c r="C420" t="s">
        <v>26</v>
      </c>
      <c r="D420">
        <v>2670</v>
      </c>
      <c r="E420" t="s">
        <v>1492</v>
      </c>
      <c r="F420" t="s">
        <v>431</v>
      </c>
      <c r="G420" t="s">
        <v>673</v>
      </c>
      <c r="H420">
        <v>556</v>
      </c>
      <c r="I420">
        <v>490</v>
      </c>
      <c r="J420">
        <v>164</v>
      </c>
      <c r="K420" t="s">
        <v>674</v>
      </c>
      <c r="L420" t="s">
        <v>675</v>
      </c>
      <c r="M420" t="s">
        <v>30</v>
      </c>
      <c r="N420" t="s">
        <v>1491</v>
      </c>
    </row>
    <row r="421" spans="1:14" x14ac:dyDescent="0.2">
      <c r="A421" t="s">
        <v>670</v>
      </c>
      <c r="B421" t="s">
        <v>671</v>
      </c>
      <c r="C421" t="s">
        <v>26</v>
      </c>
      <c r="D421">
        <v>2670</v>
      </c>
      <c r="E421" t="s">
        <v>1493</v>
      </c>
      <c r="F421" t="s">
        <v>431</v>
      </c>
      <c r="G421" t="s">
        <v>673</v>
      </c>
      <c r="H421">
        <v>556</v>
      </c>
      <c r="I421">
        <v>490</v>
      </c>
      <c r="J421">
        <v>164</v>
      </c>
      <c r="K421" t="s">
        <v>674</v>
      </c>
      <c r="L421" t="s">
        <v>675</v>
      </c>
      <c r="M421" t="s">
        <v>30</v>
      </c>
      <c r="N421" t="s">
        <v>1494</v>
      </c>
    </row>
    <row r="422" spans="1:14" x14ac:dyDescent="0.2">
      <c r="A422" t="s">
        <v>670</v>
      </c>
      <c r="B422" t="s">
        <v>671</v>
      </c>
      <c r="C422" t="s">
        <v>26</v>
      </c>
      <c r="D422">
        <v>2670</v>
      </c>
      <c r="E422" t="s">
        <v>1493</v>
      </c>
      <c r="F422" t="s">
        <v>431</v>
      </c>
      <c r="G422" t="s">
        <v>673</v>
      </c>
      <c r="H422">
        <v>556</v>
      </c>
      <c r="I422">
        <v>490</v>
      </c>
      <c r="J422">
        <v>164</v>
      </c>
      <c r="K422" t="s">
        <v>674</v>
      </c>
      <c r="L422" t="s">
        <v>675</v>
      </c>
      <c r="M422" t="s">
        <v>30</v>
      </c>
      <c r="N422" t="s">
        <v>1491</v>
      </c>
    </row>
    <row r="423" spans="1:14" x14ac:dyDescent="0.2">
      <c r="A423" t="s">
        <v>677</v>
      </c>
      <c r="B423" t="s">
        <v>678</v>
      </c>
      <c r="C423" t="s">
        <v>23</v>
      </c>
      <c r="D423">
        <v>6442</v>
      </c>
      <c r="E423" t="s">
        <v>1495</v>
      </c>
      <c r="F423" t="s">
        <v>431</v>
      </c>
      <c r="G423" t="s">
        <v>1496</v>
      </c>
      <c r="H423">
        <v>1211</v>
      </c>
      <c r="I423" t="s">
        <v>30</v>
      </c>
      <c r="J423" t="s">
        <v>30</v>
      </c>
      <c r="K423" t="s">
        <v>30</v>
      </c>
      <c r="L423" t="s">
        <v>30</v>
      </c>
      <c r="M423" t="s">
        <v>30</v>
      </c>
      <c r="N423" t="s">
        <v>1497</v>
      </c>
    </row>
    <row r="424" spans="1:14" x14ac:dyDescent="0.2">
      <c r="A424" t="s">
        <v>677</v>
      </c>
      <c r="B424" t="s">
        <v>678</v>
      </c>
      <c r="C424" t="s">
        <v>23</v>
      </c>
      <c r="D424">
        <v>6442</v>
      </c>
      <c r="E424" t="s">
        <v>1498</v>
      </c>
      <c r="F424" t="s">
        <v>431</v>
      </c>
      <c r="G424" t="s">
        <v>1496</v>
      </c>
      <c r="H424">
        <v>1231</v>
      </c>
      <c r="I424" t="s">
        <v>30</v>
      </c>
      <c r="J424" t="s">
        <v>30</v>
      </c>
      <c r="K424" t="s">
        <v>30</v>
      </c>
      <c r="L424" t="s">
        <v>30</v>
      </c>
      <c r="M424" t="s">
        <v>30</v>
      </c>
      <c r="N424" t="s">
        <v>1499</v>
      </c>
    </row>
    <row r="425" spans="1:14" x14ac:dyDescent="0.2">
      <c r="A425" t="s">
        <v>677</v>
      </c>
      <c r="B425" t="s">
        <v>678</v>
      </c>
      <c r="C425" t="s">
        <v>23</v>
      </c>
      <c r="D425">
        <v>6442</v>
      </c>
      <c r="E425" t="s">
        <v>1500</v>
      </c>
      <c r="F425" t="s">
        <v>431</v>
      </c>
      <c r="G425" t="s">
        <v>1496</v>
      </c>
      <c r="H425">
        <v>839</v>
      </c>
      <c r="I425" t="s">
        <v>30</v>
      </c>
      <c r="J425" t="s">
        <v>30</v>
      </c>
      <c r="K425" t="s">
        <v>30</v>
      </c>
      <c r="L425" t="s">
        <v>30</v>
      </c>
      <c r="M425" t="s">
        <v>30</v>
      </c>
      <c r="N425" t="s">
        <v>1497</v>
      </c>
    </row>
    <row r="426" spans="1:14" x14ac:dyDescent="0.2">
      <c r="A426" t="s">
        <v>677</v>
      </c>
      <c r="B426" t="s">
        <v>678</v>
      </c>
      <c r="C426" t="s">
        <v>23</v>
      </c>
      <c r="D426">
        <v>6442</v>
      </c>
      <c r="E426" t="s">
        <v>1501</v>
      </c>
      <c r="F426" t="s">
        <v>431</v>
      </c>
      <c r="G426" t="s">
        <v>1496</v>
      </c>
      <c r="H426">
        <v>859</v>
      </c>
      <c r="I426" t="s">
        <v>30</v>
      </c>
      <c r="J426" t="s">
        <v>30</v>
      </c>
      <c r="K426" t="s">
        <v>30</v>
      </c>
      <c r="L426" t="s">
        <v>30</v>
      </c>
      <c r="M426" t="s">
        <v>30</v>
      </c>
      <c r="N426" t="s">
        <v>1499</v>
      </c>
    </row>
    <row r="427" spans="1:14" x14ac:dyDescent="0.2">
      <c r="A427" t="s">
        <v>677</v>
      </c>
      <c r="B427" t="s">
        <v>678</v>
      </c>
      <c r="C427" t="s">
        <v>23</v>
      </c>
      <c r="D427">
        <v>373861</v>
      </c>
      <c r="E427" t="s">
        <v>1502</v>
      </c>
      <c r="F427" t="s">
        <v>431</v>
      </c>
      <c r="G427" t="s">
        <v>712</v>
      </c>
      <c r="H427" t="s">
        <v>30</v>
      </c>
      <c r="I427" t="s">
        <v>30</v>
      </c>
      <c r="J427" t="s">
        <v>30</v>
      </c>
      <c r="K427" t="s">
        <v>30</v>
      </c>
      <c r="L427" t="s">
        <v>30</v>
      </c>
      <c r="M427" t="s">
        <v>30</v>
      </c>
      <c r="N427" t="s">
        <v>1503</v>
      </c>
    </row>
    <row r="428" spans="1:14" x14ac:dyDescent="0.2">
      <c r="A428" t="s">
        <v>677</v>
      </c>
      <c r="B428" t="s">
        <v>678</v>
      </c>
      <c r="C428" t="s">
        <v>23</v>
      </c>
      <c r="D428">
        <v>373861</v>
      </c>
      <c r="E428" t="s">
        <v>1502</v>
      </c>
      <c r="F428" t="s">
        <v>431</v>
      </c>
      <c r="G428" t="s">
        <v>712</v>
      </c>
      <c r="H428" t="s">
        <v>30</v>
      </c>
      <c r="I428" t="s">
        <v>30</v>
      </c>
      <c r="J428" t="s">
        <v>30</v>
      </c>
      <c r="K428" t="s">
        <v>30</v>
      </c>
      <c r="L428" t="s">
        <v>30</v>
      </c>
      <c r="M428" t="s">
        <v>30</v>
      </c>
      <c r="N428" t="s">
        <v>1504</v>
      </c>
    </row>
    <row r="429" spans="1:14" x14ac:dyDescent="0.2">
      <c r="A429" t="s">
        <v>677</v>
      </c>
      <c r="B429" t="s">
        <v>678</v>
      </c>
      <c r="C429" t="s">
        <v>23</v>
      </c>
      <c r="D429">
        <v>373861</v>
      </c>
      <c r="E429" t="s">
        <v>1505</v>
      </c>
      <c r="F429" t="s">
        <v>431</v>
      </c>
      <c r="G429" t="s">
        <v>712</v>
      </c>
      <c r="H429" t="s">
        <v>30</v>
      </c>
      <c r="I429" t="s">
        <v>30</v>
      </c>
      <c r="J429" t="s">
        <v>30</v>
      </c>
      <c r="K429" t="s">
        <v>30</v>
      </c>
      <c r="L429" t="s">
        <v>30</v>
      </c>
      <c r="M429" t="s">
        <v>30</v>
      </c>
      <c r="N429" t="s">
        <v>1503</v>
      </c>
    </row>
    <row r="430" spans="1:14" x14ac:dyDescent="0.2">
      <c r="A430" t="s">
        <v>677</v>
      </c>
      <c r="B430" t="s">
        <v>678</v>
      </c>
      <c r="C430" t="s">
        <v>23</v>
      </c>
      <c r="D430">
        <v>373861</v>
      </c>
      <c r="E430" t="s">
        <v>1505</v>
      </c>
      <c r="F430" t="s">
        <v>431</v>
      </c>
      <c r="G430" t="s">
        <v>712</v>
      </c>
      <c r="H430" t="s">
        <v>30</v>
      </c>
      <c r="I430" t="s">
        <v>30</v>
      </c>
      <c r="J430" t="s">
        <v>30</v>
      </c>
      <c r="K430" t="s">
        <v>30</v>
      </c>
      <c r="L430" t="s">
        <v>30</v>
      </c>
      <c r="M430" t="s">
        <v>30</v>
      </c>
      <c r="N430" t="s">
        <v>1504</v>
      </c>
    </row>
    <row r="431" spans="1:14" x14ac:dyDescent="0.2">
      <c r="A431" t="s">
        <v>677</v>
      </c>
      <c r="B431" t="s">
        <v>678</v>
      </c>
      <c r="C431" t="s">
        <v>23</v>
      </c>
      <c r="D431">
        <v>6442</v>
      </c>
      <c r="E431" t="s">
        <v>1506</v>
      </c>
      <c r="F431" t="s">
        <v>431</v>
      </c>
      <c r="G431" t="s">
        <v>1507</v>
      </c>
      <c r="H431">
        <v>1022</v>
      </c>
      <c r="I431" t="s">
        <v>30</v>
      </c>
      <c r="J431" t="s">
        <v>30</v>
      </c>
      <c r="K431" t="s">
        <v>30</v>
      </c>
      <c r="L431" t="s">
        <v>30</v>
      </c>
      <c r="M431" t="s">
        <v>30</v>
      </c>
      <c r="N431" t="s">
        <v>1508</v>
      </c>
    </row>
    <row r="432" spans="1:14" x14ac:dyDescent="0.2">
      <c r="A432" t="s">
        <v>681</v>
      </c>
      <c r="B432" t="s">
        <v>682</v>
      </c>
      <c r="C432" t="s">
        <v>683</v>
      </c>
      <c r="D432">
        <v>6329</v>
      </c>
      <c r="E432" t="s">
        <v>1509</v>
      </c>
      <c r="F432" t="s">
        <v>431</v>
      </c>
      <c r="G432" t="s">
        <v>459</v>
      </c>
      <c r="H432" t="s">
        <v>30</v>
      </c>
      <c r="I432" t="s">
        <v>30</v>
      </c>
      <c r="J432" t="s">
        <v>30</v>
      </c>
      <c r="K432" t="s">
        <v>30</v>
      </c>
      <c r="L432" t="s">
        <v>30</v>
      </c>
      <c r="M432" t="s">
        <v>30</v>
      </c>
      <c r="N432" t="s">
        <v>1510</v>
      </c>
    </row>
    <row r="433" spans="1:14" x14ac:dyDescent="0.2">
      <c r="A433" t="s">
        <v>681</v>
      </c>
      <c r="B433" t="s">
        <v>682</v>
      </c>
      <c r="C433" t="s">
        <v>683</v>
      </c>
      <c r="D433">
        <v>6329</v>
      </c>
      <c r="E433" t="s">
        <v>1509</v>
      </c>
      <c r="F433" t="s">
        <v>431</v>
      </c>
      <c r="G433" t="s">
        <v>459</v>
      </c>
      <c r="H433" t="s">
        <v>30</v>
      </c>
      <c r="I433" t="s">
        <v>30</v>
      </c>
      <c r="J433" t="s">
        <v>30</v>
      </c>
      <c r="K433" t="s">
        <v>30</v>
      </c>
      <c r="L433" t="s">
        <v>30</v>
      </c>
      <c r="M433" t="s">
        <v>30</v>
      </c>
      <c r="N433" t="s">
        <v>1511</v>
      </c>
    </row>
    <row r="434" spans="1:14" x14ac:dyDescent="0.2">
      <c r="A434" t="s">
        <v>684</v>
      </c>
      <c r="B434" t="s">
        <v>685</v>
      </c>
      <c r="C434" t="s">
        <v>23</v>
      </c>
      <c r="D434">
        <v>6329</v>
      </c>
      <c r="E434" t="s">
        <v>1509</v>
      </c>
      <c r="F434" t="s">
        <v>431</v>
      </c>
      <c r="G434" t="s">
        <v>459</v>
      </c>
      <c r="H434" t="s">
        <v>30</v>
      </c>
      <c r="I434" t="s">
        <v>30</v>
      </c>
      <c r="J434" t="s">
        <v>30</v>
      </c>
      <c r="K434" t="s">
        <v>30</v>
      </c>
      <c r="L434" t="s">
        <v>30</v>
      </c>
      <c r="M434" t="s">
        <v>30</v>
      </c>
      <c r="N434" t="s">
        <v>1510</v>
      </c>
    </row>
    <row r="435" spans="1:14" x14ac:dyDescent="0.2">
      <c r="A435" t="s">
        <v>684</v>
      </c>
      <c r="B435" t="s">
        <v>685</v>
      </c>
      <c r="C435" t="s">
        <v>23</v>
      </c>
      <c r="D435">
        <v>6329</v>
      </c>
      <c r="E435" t="s">
        <v>1509</v>
      </c>
      <c r="F435" t="s">
        <v>431</v>
      </c>
      <c r="G435" t="s">
        <v>459</v>
      </c>
      <c r="H435" t="s">
        <v>30</v>
      </c>
      <c r="I435" t="s">
        <v>30</v>
      </c>
      <c r="J435" t="s">
        <v>30</v>
      </c>
      <c r="K435" t="s">
        <v>30</v>
      </c>
      <c r="L435" t="s">
        <v>30</v>
      </c>
      <c r="M435" t="s">
        <v>30</v>
      </c>
      <c r="N435" t="s">
        <v>1511</v>
      </c>
    </row>
    <row r="436" spans="1:14" x14ac:dyDescent="0.2">
      <c r="A436" t="s">
        <v>686</v>
      </c>
      <c r="B436" t="s">
        <v>687</v>
      </c>
      <c r="C436" t="s">
        <v>688</v>
      </c>
      <c r="D436">
        <v>6329</v>
      </c>
      <c r="E436" t="s">
        <v>1509</v>
      </c>
      <c r="F436" t="s">
        <v>431</v>
      </c>
      <c r="G436" t="s">
        <v>513</v>
      </c>
      <c r="H436" t="s">
        <v>30</v>
      </c>
      <c r="I436" t="s">
        <v>30</v>
      </c>
      <c r="J436" t="s">
        <v>30</v>
      </c>
      <c r="K436" t="s">
        <v>30</v>
      </c>
      <c r="L436" t="s">
        <v>30</v>
      </c>
      <c r="M436" t="s">
        <v>30</v>
      </c>
      <c r="N436" t="s">
        <v>1512</v>
      </c>
    </row>
    <row r="437" spans="1:14" x14ac:dyDescent="0.2">
      <c r="A437" t="s">
        <v>686</v>
      </c>
      <c r="B437" t="s">
        <v>687</v>
      </c>
      <c r="C437" t="s">
        <v>688</v>
      </c>
      <c r="D437">
        <v>6329</v>
      </c>
      <c r="E437" t="s">
        <v>1509</v>
      </c>
      <c r="F437" t="s">
        <v>431</v>
      </c>
      <c r="G437" t="s">
        <v>513</v>
      </c>
      <c r="H437" t="s">
        <v>30</v>
      </c>
      <c r="I437" t="s">
        <v>30</v>
      </c>
      <c r="J437" t="s">
        <v>30</v>
      </c>
      <c r="K437" t="s">
        <v>30</v>
      </c>
      <c r="L437" t="s">
        <v>30</v>
      </c>
      <c r="M437" t="s">
        <v>30</v>
      </c>
      <c r="N437" t="s">
        <v>1513</v>
      </c>
    </row>
    <row r="438" spans="1:14" x14ac:dyDescent="0.2">
      <c r="A438" t="s">
        <v>689</v>
      </c>
      <c r="B438" t="s">
        <v>690</v>
      </c>
      <c r="C438" t="s">
        <v>26</v>
      </c>
      <c r="D438">
        <v>6329</v>
      </c>
      <c r="E438" t="s">
        <v>1509</v>
      </c>
      <c r="F438" t="s">
        <v>431</v>
      </c>
      <c r="G438" t="s">
        <v>513</v>
      </c>
      <c r="H438" t="s">
        <v>30</v>
      </c>
      <c r="I438" t="s">
        <v>30</v>
      </c>
      <c r="J438" t="s">
        <v>30</v>
      </c>
      <c r="K438" t="s">
        <v>30</v>
      </c>
      <c r="L438" t="s">
        <v>30</v>
      </c>
      <c r="M438" t="s">
        <v>30</v>
      </c>
      <c r="N438" t="s">
        <v>1514</v>
      </c>
    </row>
    <row r="439" spans="1:14" x14ac:dyDescent="0.2">
      <c r="A439" t="s">
        <v>689</v>
      </c>
      <c r="B439" t="s">
        <v>690</v>
      </c>
      <c r="C439" t="s">
        <v>26</v>
      </c>
      <c r="D439">
        <v>6329</v>
      </c>
      <c r="E439" t="s">
        <v>1509</v>
      </c>
      <c r="F439" t="s">
        <v>431</v>
      </c>
      <c r="G439" t="s">
        <v>513</v>
      </c>
      <c r="H439" t="s">
        <v>30</v>
      </c>
      <c r="I439" t="s">
        <v>30</v>
      </c>
      <c r="J439" t="s">
        <v>30</v>
      </c>
      <c r="K439" t="s">
        <v>30</v>
      </c>
      <c r="L439" t="s">
        <v>30</v>
      </c>
      <c r="M439" t="s">
        <v>30</v>
      </c>
      <c r="N439" t="s">
        <v>1515</v>
      </c>
    </row>
    <row r="440" spans="1:14" x14ac:dyDescent="0.2">
      <c r="A440" t="s">
        <v>691</v>
      </c>
      <c r="B440" t="s">
        <v>692</v>
      </c>
      <c r="C440" t="s">
        <v>26</v>
      </c>
      <c r="D440">
        <v>6329</v>
      </c>
      <c r="E440" t="s">
        <v>1509</v>
      </c>
      <c r="F440" t="s">
        <v>431</v>
      </c>
      <c r="G440" t="s">
        <v>585</v>
      </c>
      <c r="H440">
        <v>2188</v>
      </c>
      <c r="I440">
        <v>2111</v>
      </c>
      <c r="J440">
        <v>704</v>
      </c>
      <c r="K440" t="s">
        <v>693</v>
      </c>
      <c r="L440" t="s">
        <v>694</v>
      </c>
      <c r="M440" t="s">
        <v>30</v>
      </c>
      <c r="N440" t="s">
        <v>1516</v>
      </c>
    </row>
    <row r="441" spans="1:14" x14ac:dyDescent="0.2">
      <c r="A441" t="s">
        <v>691</v>
      </c>
      <c r="B441" t="s">
        <v>692</v>
      </c>
      <c r="C441" t="s">
        <v>26</v>
      </c>
      <c r="D441">
        <v>6329</v>
      </c>
      <c r="E441" t="s">
        <v>1509</v>
      </c>
      <c r="F441" t="s">
        <v>431</v>
      </c>
      <c r="G441" t="s">
        <v>585</v>
      </c>
      <c r="H441">
        <v>2188</v>
      </c>
      <c r="I441">
        <v>2111</v>
      </c>
      <c r="J441">
        <v>704</v>
      </c>
      <c r="K441" t="s">
        <v>693</v>
      </c>
      <c r="L441" t="s">
        <v>694</v>
      </c>
      <c r="M441" t="s">
        <v>30</v>
      </c>
      <c r="N441" t="s">
        <v>1517</v>
      </c>
    </row>
    <row r="442" spans="1:14" x14ac:dyDescent="0.2">
      <c r="A442" t="s">
        <v>695</v>
      </c>
      <c r="B442" t="s">
        <v>696</v>
      </c>
      <c r="C442" t="s">
        <v>30</v>
      </c>
      <c r="D442">
        <v>284252</v>
      </c>
      <c r="E442" t="s">
        <v>1518</v>
      </c>
      <c r="F442" t="s">
        <v>431</v>
      </c>
      <c r="G442" t="s">
        <v>459</v>
      </c>
      <c r="H442" t="s">
        <v>30</v>
      </c>
      <c r="I442" t="s">
        <v>30</v>
      </c>
      <c r="J442" t="s">
        <v>30</v>
      </c>
      <c r="K442" t="s">
        <v>30</v>
      </c>
      <c r="L442" t="s">
        <v>30</v>
      </c>
      <c r="M442" t="s">
        <v>30</v>
      </c>
      <c r="N442" t="s">
        <v>1519</v>
      </c>
    </row>
    <row r="443" spans="1:14" x14ac:dyDescent="0.2">
      <c r="A443" t="s">
        <v>695</v>
      </c>
      <c r="B443" t="s">
        <v>696</v>
      </c>
      <c r="C443" t="s">
        <v>30</v>
      </c>
      <c r="D443">
        <v>284252</v>
      </c>
      <c r="E443" t="s">
        <v>1518</v>
      </c>
      <c r="F443" t="s">
        <v>431</v>
      </c>
      <c r="G443" t="s">
        <v>459</v>
      </c>
      <c r="H443" t="s">
        <v>30</v>
      </c>
      <c r="I443" t="s">
        <v>30</v>
      </c>
      <c r="J443" t="s">
        <v>30</v>
      </c>
      <c r="K443" t="s">
        <v>30</v>
      </c>
      <c r="L443" t="s">
        <v>30</v>
      </c>
      <c r="M443" t="s">
        <v>30</v>
      </c>
      <c r="N443" t="s">
        <v>1520</v>
      </c>
    </row>
    <row r="444" spans="1:14" x14ac:dyDescent="0.2">
      <c r="A444" t="s">
        <v>695</v>
      </c>
      <c r="B444" t="s">
        <v>696</v>
      </c>
      <c r="C444" t="s">
        <v>30</v>
      </c>
      <c r="D444">
        <v>284252</v>
      </c>
      <c r="E444" t="s">
        <v>1521</v>
      </c>
      <c r="F444" t="s">
        <v>431</v>
      </c>
      <c r="G444" t="s">
        <v>438</v>
      </c>
      <c r="H444" t="s">
        <v>1522</v>
      </c>
      <c r="I444" t="s">
        <v>1522</v>
      </c>
      <c r="J444" t="s">
        <v>756</v>
      </c>
      <c r="K444" t="s">
        <v>1523</v>
      </c>
      <c r="L444" t="s">
        <v>1524</v>
      </c>
      <c r="M444" t="s">
        <v>30</v>
      </c>
      <c r="N444" t="s">
        <v>1525</v>
      </c>
    </row>
    <row r="445" spans="1:14" x14ac:dyDescent="0.2">
      <c r="A445" t="s">
        <v>695</v>
      </c>
      <c r="B445" t="s">
        <v>696</v>
      </c>
      <c r="C445" t="s">
        <v>30</v>
      </c>
      <c r="D445">
        <v>284252</v>
      </c>
      <c r="E445" t="s">
        <v>1521</v>
      </c>
      <c r="F445" t="s">
        <v>431</v>
      </c>
      <c r="G445" t="s">
        <v>438</v>
      </c>
      <c r="H445" t="s">
        <v>1522</v>
      </c>
      <c r="I445" t="s">
        <v>1522</v>
      </c>
      <c r="J445" t="s">
        <v>756</v>
      </c>
      <c r="K445" t="s">
        <v>1523</v>
      </c>
      <c r="L445" t="s">
        <v>1524</v>
      </c>
      <c r="M445" t="s">
        <v>30</v>
      </c>
      <c r="N445" t="s">
        <v>1526</v>
      </c>
    </row>
    <row r="446" spans="1:14" x14ac:dyDescent="0.2">
      <c r="A446" t="s">
        <v>695</v>
      </c>
      <c r="B446" t="s">
        <v>696</v>
      </c>
      <c r="C446" t="s">
        <v>30</v>
      </c>
      <c r="D446">
        <v>284252</v>
      </c>
      <c r="E446" t="s">
        <v>1527</v>
      </c>
      <c r="F446" t="s">
        <v>431</v>
      </c>
      <c r="G446" t="s">
        <v>459</v>
      </c>
      <c r="H446" t="s">
        <v>30</v>
      </c>
      <c r="I446" t="s">
        <v>30</v>
      </c>
      <c r="J446" t="s">
        <v>30</v>
      </c>
      <c r="K446" t="s">
        <v>30</v>
      </c>
      <c r="L446" t="s">
        <v>30</v>
      </c>
      <c r="M446" t="s">
        <v>30</v>
      </c>
      <c r="N446" t="s">
        <v>1519</v>
      </c>
    </row>
    <row r="447" spans="1:14" x14ac:dyDescent="0.2">
      <c r="A447" t="s">
        <v>695</v>
      </c>
      <c r="B447" t="s">
        <v>696</v>
      </c>
      <c r="C447" t="s">
        <v>30</v>
      </c>
      <c r="D447">
        <v>284252</v>
      </c>
      <c r="E447" t="s">
        <v>1527</v>
      </c>
      <c r="F447" t="s">
        <v>431</v>
      </c>
      <c r="G447" t="s">
        <v>459</v>
      </c>
      <c r="H447" t="s">
        <v>30</v>
      </c>
      <c r="I447" t="s">
        <v>30</v>
      </c>
      <c r="J447" t="s">
        <v>30</v>
      </c>
      <c r="K447" t="s">
        <v>30</v>
      </c>
      <c r="L447" t="s">
        <v>30</v>
      </c>
      <c r="M447" t="s">
        <v>30</v>
      </c>
      <c r="N447" t="s">
        <v>1520</v>
      </c>
    </row>
    <row r="448" spans="1:14" x14ac:dyDescent="0.2">
      <c r="A448" t="s">
        <v>695</v>
      </c>
      <c r="B448" t="s">
        <v>696</v>
      </c>
      <c r="C448" t="s">
        <v>30</v>
      </c>
      <c r="D448">
        <v>284252</v>
      </c>
      <c r="E448" t="s">
        <v>1528</v>
      </c>
      <c r="F448" t="s">
        <v>431</v>
      </c>
      <c r="G448" t="s">
        <v>459</v>
      </c>
      <c r="H448" t="s">
        <v>30</v>
      </c>
      <c r="I448" t="s">
        <v>30</v>
      </c>
      <c r="J448" t="s">
        <v>30</v>
      </c>
      <c r="K448" t="s">
        <v>30</v>
      </c>
      <c r="L448" t="s">
        <v>30</v>
      </c>
      <c r="M448" t="s">
        <v>30</v>
      </c>
      <c r="N448" t="s">
        <v>1529</v>
      </c>
    </row>
    <row r="449" spans="1:14" x14ac:dyDescent="0.2">
      <c r="A449" t="s">
        <v>695</v>
      </c>
      <c r="B449" t="s">
        <v>696</v>
      </c>
      <c r="C449" t="s">
        <v>30</v>
      </c>
      <c r="D449">
        <v>284252</v>
      </c>
      <c r="E449" t="s">
        <v>1528</v>
      </c>
      <c r="F449" t="s">
        <v>431</v>
      </c>
      <c r="G449" t="s">
        <v>459</v>
      </c>
      <c r="H449" t="s">
        <v>30</v>
      </c>
      <c r="I449" t="s">
        <v>30</v>
      </c>
      <c r="J449" t="s">
        <v>30</v>
      </c>
      <c r="K449" t="s">
        <v>30</v>
      </c>
      <c r="L449" t="s">
        <v>30</v>
      </c>
      <c r="M449" t="s">
        <v>30</v>
      </c>
      <c r="N449" t="s">
        <v>1530</v>
      </c>
    </row>
    <row r="450" spans="1:14" x14ac:dyDescent="0.2">
      <c r="A450" t="s">
        <v>695</v>
      </c>
      <c r="B450" t="s">
        <v>696</v>
      </c>
      <c r="C450" t="s">
        <v>30</v>
      </c>
      <c r="D450">
        <v>284252</v>
      </c>
      <c r="E450" t="s">
        <v>1531</v>
      </c>
      <c r="F450" t="s">
        <v>431</v>
      </c>
      <c r="G450" t="s">
        <v>459</v>
      </c>
      <c r="H450" t="s">
        <v>30</v>
      </c>
      <c r="I450" t="s">
        <v>30</v>
      </c>
      <c r="J450" t="s">
        <v>30</v>
      </c>
      <c r="K450" t="s">
        <v>30</v>
      </c>
      <c r="L450" t="s">
        <v>30</v>
      </c>
      <c r="M450" t="s">
        <v>30</v>
      </c>
      <c r="N450" t="s">
        <v>1532</v>
      </c>
    </row>
    <row r="451" spans="1:14" x14ac:dyDescent="0.2">
      <c r="A451" t="s">
        <v>695</v>
      </c>
      <c r="B451" t="s">
        <v>696</v>
      </c>
      <c r="C451" t="s">
        <v>30</v>
      </c>
      <c r="D451">
        <v>284252</v>
      </c>
      <c r="E451" t="s">
        <v>1531</v>
      </c>
      <c r="F451" t="s">
        <v>431</v>
      </c>
      <c r="G451" t="s">
        <v>459</v>
      </c>
      <c r="H451" t="s">
        <v>30</v>
      </c>
      <c r="I451" t="s">
        <v>30</v>
      </c>
      <c r="J451" t="s">
        <v>30</v>
      </c>
      <c r="K451" t="s">
        <v>30</v>
      </c>
      <c r="L451" t="s">
        <v>30</v>
      </c>
      <c r="M451" t="s">
        <v>30</v>
      </c>
      <c r="N451" t="s">
        <v>1520</v>
      </c>
    </row>
    <row r="452" spans="1:14" x14ac:dyDescent="0.2">
      <c r="A452" t="s">
        <v>704</v>
      </c>
      <c r="B452" t="s">
        <v>705</v>
      </c>
      <c r="C452" t="s">
        <v>26</v>
      </c>
      <c r="D452">
        <v>4854</v>
      </c>
      <c r="E452" t="s">
        <v>1533</v>
      </c>
      <c r="F452" t="s">
        <v>431</v>
      </c>
      <c r="G452" t="s">
        <v>1534</v>
      </c>
      <c r="H452">
        <v>3068</v>
      </c>
      <c r="I452">
        <v>2992</v>
      </c>
      <c r="J452">
        <v>998</v>
      </c>
      <c r="K452" t="s">
        <v>1535</v>
      </c>
      <c r="L452" t="s">
        <v>1536</v>
      </c>
      <c r="M452" t="s">
        <v>30</v>
      </c>
      <c r="N452" t="s">
        <v>1537</v>
      </c>
    </row>
    <row r="453" spans="1:14" x14ac:dyDescent="0.2">
      <c r="A453" t="s">
        <v>704</v>
      </c>
      <c r="B453" t="s">
        <v>705</v>
      </c>
      <c r="C453" t="s">
        <v>26</v>
      </c>
      <c r="D453">
        <v>4854</v>
      </c>
      <c r="E453" t="s">
        <v>1533</v>
      </c>
      <c r="F453" t="s">
        <v>431</v>
      </c>
      <c r="G453" t="s">
        <v>1534</v>
      </c>
      <c r="H453">
        <v>3068</v>
      </c>
      <c r="I453">
        <v>2992</v>
      </c>
      <c r="J453">
        <v>998</v>
      </c>
      <c r="K453" t="s">
        <v>1535</v>
      </c>
      <c r="L453" t="s">
        <v>1536</v>
      </c>
      <c r="M453" t="s">
        <v>30</v>
      </c>
      <c r="N453" t="s">
        <v>1538</v>
      </c>
    </row>
    <row r="454" spans="1:14" x14ac:dyDescent="0.2">
      <c r="A454" t="s">
        <v>704</v>
      </c>
      <c r="B454" t="s">
        <v>705</v>
      </c>
      <c r="C454" t="s">
        <v>26</v>
      </c>
      <c r="D454">
        <v>102465476</v>
      </c>
      <c r="E454" t="s">
        <v>1539</v>
      </c>
      <c r="F454" t="s">
        <v>431</v>
      </c>
      <c r="G454" t="s">
        <v>712</v>
      </c>
      <c r="H454" t="s">
        <v>30</v>
      </c>
      <c r="I454" t="s">
        <v>30</v>
      </c>
      <c r="J454" t="s">
        <v>30</v>
      </c>
      <c r="K454" t="s">
        <v>30</v>
      </c>
      <c r="L454" t="s">
        <v>30</v>
      </c>
      <c r="M454" t="s">
        <v>30</v>
      </c>
      <c r="N454" t="s">
        <v>1540</v>
      </c>
    </row>
    <row r="455" spans="1:14" x14ac:dyDescent="0.2">
      <c r="A455" t="s">
        <v>710</v>
      </c>
      <c r="B455" t="s">
        <v>711</v>
      </c>
      <c r="C455" t="s">
        <v>46</v>
      </c>
      <c r="D455">
        <v>4854</v>
      </c>
      <c r="E455" t="s">
        <v>1533</v>
      </c>
      <c r="F455" t="s">
        <v>431</v>
      </c>
      <c r="G455" t="s">
        <v>712</v>
      </c>
      <c r="H455" t="s">
        <v>30</v>
      </c>
      <c r="I455" t="s">
        <v>30</v>
      </c>
      <c r="J455" t="s">
        <v>30</v>
      </c>
      <c r="K455" t="s">
        <v>30</v>
      </c>
      <c r="L455" t="s">
        <v>30</v>
      </c>
      <c r="M455" t="s">
        <v>30</v>
      </c>
      <c r="N455" t="s">
        <v>1541</v>
      </c>
    </row>
    <row r="456" spans="1:14" x14ac:dyDescent="0.2">
      <c r="A456" t="s">
        <v>710</v>
      </c>
      <c r="B456" t="s">
        <v>711</v>
      </c>
      <c r="C456" t="s">
        <v>46</v>
      </c>
      <c r="D456">
        <v>4854</v>
      </c>
      <c r="E456" t="s">
        <v>1533</v>
      </c>
      <c r="F456" t="s">
        <v>431</v>
      </c>
      <c r="G456" t="s">
        <v>712</v>
      </c>
      <c r="H456" t="s">
        <v>30</v>
      </c>
      <c r="I456" t="s">
        <v>30</v>
      </c>
      <c r="J456" t="s">
        <v>30</v>
      </c>
      <c r="K456" t="s">
        <v>30</v>
      </c>
      <c r="L456" t="s">
        <v>30</v>
      </c>
      <c r="M456" t="s">
        <v>30</v>
      </c>
      <c r="N456" t="s">
        <v>1542</v>
      </c>
    </row>
    <row r="457" spans="1:14" x14ac:dyDescent="0.2">
      <c r="A457" t="s">
        <v>713</v>
      </c>
      <c r="B457" t="s">
        <v>714</v>
      </c>
      <c r="C457" t="s">
        <v>26</v>
      </c>
      <c r="D457">
        <v>6261</v>
      </c>
      <c r="E457" t="s">
        <v>1543</v>
      </c>
      <c r="F457" t="s">
        <v>431</v>
      </c>
      <c r="G457" t="s">
        <v>585</v>
      </c>
      <c r="H457">
        <v>14948</v>
      </c>
      <c r="I457">
        <v>14818</v>
      </c>
      <c r="J457">
        <v>4940</v>
      </c>
      <c r="K457" t="s">
        <v>1222</v>
      </c>
      <c r="L457" t="s">
        <v>1223</v>
      </c>
      <c r="M457" t="s">
        <v>30</v>
      </c>
      <c r="N457" t="s">
        <v>1544</v>
      </c>
    </row>
    <row r="458" spans="1:14" x14ac:dyDescent="0.2">
      <c r="A458" t="s">
        <v>713</v>
      </c>
      <c r="B458" t="s">
        <v>714</v>
      </c>
      <c r="C458" t="s">
        <v>26</v>
      </c>
      <c r="D458">
        <v>6261</v>
      </c>
      <c r="E458" t="s">
        <v>1543</v>
      </c>
      <c r="F458" t="s">
        <v>431</v>
      </c>
      <c r="G458" t="s">
        <v>585</v>
      </c>
      <c r="H458">
        <v>14948</v>
      </c>
      <c r="I458">
        <v>14818</v>
      </c>
      <c r="J458">
        <v>4940</v>
      </c>
      <c r="K458" t="s">
        <v>1222</v>
      </c>
      <c r="L458" t="s">
        <v>1223</v>
      </c>
      <c r="M458" t="s">
        <v>30</v>
      </c>
      <c r="N458" t="s">
        <v>1545</v>
      </c>
    </row>
    <row r="459" spans="1:14" x14ac:dyDescent="0.2">
      <c r="A459" t="s">
        <v>713</v>
      </c>
      <c r="B459" t="s">
        <v>714</v>
      </c>
      <c r="C459" t="s">
        <v>26</v>
      </c>
      <c r="D459">
        <v>11184</v>
      </c>
      <c r="E459" t="s">
        <v>1546</v>
      </c>
      <c r="F459" t="s">
        <v>431</v>
      </c>
      <c r="G459" t="s">
        <v>1024</v>
      </c>
      <c r="H459" t="s">
        <v>30</v>
      </c>
      <c r="I459" t="s">
        <v>30</v>
      </c>
      <c r="J459" t="s">
        <v>30</v>
      </c>
      <c r="K459" t="s">
        <v>30</v>
      </c>
      <c r="L459" t="s">
        <v>30</v>
      </c>
      <c r="M459" t="s">
        <v>30</v>
      </c>
      <c r="N459" t="s">
        <v>1547</v>
      </c>
    </row>
    <row r="460" spans="1:14" x14ac:dyDescent="0.2">
      <c r="A460" t="s">
        <v>713</v>
      </c>
      <c r="B460" t="s">
        <v>714</v>
      </c>
      <c r="C460" t="s">
        <v>26</v>
      </c>
      <c r="D460">
        <v>11184</v>
      </c>
      <c r="E460" t="s">
        <v>1548</v>
      </c>
      <c r="F460" t="s">
        <v>431</v>
      </c>
      <c r="G460" t="s">
        <v>1024</v>
      </c>
      <c r="H460" t="s">
        <v>30</v>
      </c>
      <c r="I460" t="s">
        <v>30</v>
      </c>
      <c r="J460" t="s">
        <v>30</v>
      </c>
      <c r="K460" t="s">
        <v>30</v>
      </c>
      <c r="L460" t="s">
        <v>30</v>
      </c>
      <c r="M460" t="s">
        <v>30</v>
      </c>
      <c r="N460" t="s">
        <v>1549</v>
      </c>
    </row>
    <row r="461" spans="1:14" x14ac:dyDescent="0.2">
      <c r="A461" t="s">
        <v>713</v>
      </c>
      <c r="B461" t="s">
        <v>714</v>
      </c>
      <c r="C461" t="s">
        <v>26</v>
      </c>
      <c r="D461">
        <v>6261</v>
      </c>
      <c r="E461" t="s">
        <v>1550</v>
      </c>
      <c r="F461" t="s">
        <v>431</v>
      </c>
      <c r="G461" t="s">
        <v>585</v>
      </c>
      <c r="H461">
        <v>14933</v>
      </c>
      <c r="I461">
        <v>14803</v>
      </c>
      <c r="J461">
        <v>4935</v>
      </c>
      <c r="K461" t="s">
        <v>1222</v>
      </c>
      <c r="L461" t="s">
        <v>1223</v>
      </c>
      <c r="M461" t="s">
        <v>30</v>
      </c>
      <c r="N461" t="s">
        <v>1544</v>
      </c>
    </row>
    <row r="462" spans="1:14" x14ac:dyDescent="0.2">
      <c r="A462" t="s">
        <v>713</v>
      </c>
      <c r="B462" t="s">
        <v>714</v>
      </c>
      <c r="C462" t="s">
        <v>26</v>
      </c>
      <c r="D462">
        <v>6261</v>
      </c>
      <c r="E462" t="s">
        <v>1550</v>
      </c>
      <c r="F462" t="s">
        <v>431</v>
      </c>
      <c r="G462" t="s">
        <v>585</v>
      </c>
      <c r="H462">
        <v>14933</v>
      </c>
      <c r="I462">
        <v>14803</v>
      </c>
      <c r="J462">
        <v>4935</v>
      </c>
      <c r="K462" t="s">
        <v>1222</v>
      </c>
      <c r="L462" t="s">
        <v>1223</v>
      </c>
      <c r="M462" t="s">
        <v>30</v>
      </c>
      <c r="N462" t="s">
        <v>1545</v>
      </c>
    </row>
    <row r="463" spans="1:14" x14ac:dyDescent="0.2">
      <c r="A463" t="s">
        <v>713</v>
      </c>
      <c r="B463" t="s">
        <v>714</v>
      </c>
      <c r="C463" t="s">
        <v>26</v>
      </c>
      <c r="D463">
        <v>11184</v>
      </c>
      <c r="E463" t="s">
        <v>1551</v>
      </c>
      <c r="F463" t="s">
        <v>431</v>
      </c>
      <c r="G463" t="s">
        <v>1024</v>
      </c>
      <c r="H463" t="s">
        <v>30</v>
      </c>
      <c r="I463" t="s">
        <v>30</v>
      </c>
      <c r="J463" t="s">
        <v>30</v>
      </c>
      <c r="K463" t="s">
        <v>30</v>
      </c>
      <c r="L463" t="s">
        <v>30</v>
      </c>
      <c r="M463" t="s">
        <v>30</v>
      </c>
      <c r="N463" t="s">
        <v>1547</v>
      </c>
    </row>
    <row r="464" spans="1:14" x14ac:dyDescent="0.2">
      <c r="A464" t="s">
        <v>713</v>
      </c>
      <c r="B464" t="s">
        <v>714</v>
      </c>
      <c r="C464" t="s">
        <v>26</v>
      </c>
      <c r="D464">
        <v>11184</v>
      </c>
      <c r="E464" t="s">
        <v>1552</v>
      </c>
      <c r="F464" t="s">
        <v>431</v>
      </c>
      <c r="G464" t="s">
        <v>1024</v>
      </c>
      <c r="H464" t="s">
        <v>30</v>
      </c>
      <c r="I464" t="s">
        <v>30</v>
      </c>
      <c r="J464" t="s">
        <v>30</v>
      </c>
      <c r="K464" t="s">
        <v>30</v>
      </c>
      <c r="L464" t="s">
        <v>30</v>
      </c>
      <c r="M464" t="s">
        <v>30</v>
      </c>
      <c r="N464" t="s">
        <v>1549</v>
      </c>
    </row>
    <row r="465" spans="1:14" x14ac:dyDescent="0.2">
      <c r="A465" t="s">
        <v>722</v>
      </c>
      <c r="B465" t="s">
        <v>723</v>
      </c>
      <c r="C465" t="s">
        <v>46</v>
      </c>
      <c r="D465">
        <v>8425</v>
      </c>
      <c r="E465" t="s">
        <v>1553</v>
      </c>
      <c r="F465" t="s">
        <v>431</v>
      </c>
      <c r="G465" t="s">
        <v>462</v>
      </c>
      <c r="H465" t="s">
        <v>1554</v>
      </c>
      <c r="I465" t="s">
        <v>1554</v>
      </c>
      <c r="J465" t="s">
        <v>1555</v>
      </c>
      <c r="K465" t="s">
        <v>573</v>
      </c>
      <c r="L465" t="s">
        <v>1556</v>
      </c>
      <c r="M465" t="s">
        <v>30</v>
      </c>
      <c r="N465" t="s">
        <v>1557</v>
      </c>
    </row>
    <row r="466" spans="1:14" x14ac:dyDescent="0.2">
      <c r="A466" t="s">
        <v>722</v>
      </c>
      <c r="B466" t="s">
        <v>723</v>
      </c>
      <c r="C466" t="s">
        <v>46</v>
      </c>
      <c r="D466">
        <v>8425</v>
      </c>
      <c r="E466" t="s">
        <v>1553</v>
      </c>
      <c r="F466" t="s">
        <v>431</v>
      </c>
      <c r="G466" t="s">
        <v>1558</v>
      </c>
      <c r="H466" t="s">
        <v>30</v>
      </c>
      <c r="I466" t="s">
        <v>30</v>
      </c>
      <c r="J466" t="s">
        <v>30</v>
      </c>
      <c r="K466" t="s">
        <v>30</v>
      </c>
      <c r="L466" t="s">
        <v>30</v>
      </c>
      <c r="M466" t="s">
        <v>30</v>
      </c>
      <c r="N466" t="s">
        <v>1559</v>
      </c>
    </row>
    <row r="467" spans="1:14" x14ac:dyDescent="0.2">
      <c r="A467" t="s">
        <v>722</v>
      </c>
      <c r="B467" t="s">
        <v>723</v>
      </c>
      <c r="C467" t="s">
        <v>46</v>
      </c>
      <c r="D467">
        <v>8425</v>
      </c>
      <c r="E467" t="s">
        <v>1560</v>
      </c>
      <c r="F467" t="s">
        <v>431</v>
      </c>
      <c r="G467" t="s">
        <v>462</v>
      </c>
      <c r="H467" t="s">
        <v>1561</v>
      </c>
      <c r="I467" t="s">
        <v>1562</v>
      </c>
      <c r="J467" t="s">
        <v>1563</v>
      </c>
      <c r="K467" t="s">
        <v>573</v>
      </c>
      <c r="L467" t="s">
        <v>1556</v>
      </c>
      <c r="M467" t="s">
        <v>30</v>
      </c>
      <c r="N467" t="s">
        <v>1557</v>
      </c>
    </row>
    <row r="468" spans="1:14" x14ac:dyDescent="0.2">
      <c r="A468" t="s">
        <v>722</v>
      </c>
      <c r="B468" t="s">
        <v>723</v>
      </c>
      <c r="C468" t="s">
        <v>46</v>
      </c>
      <c r="D468">
        <v>8425</v>
      </c>
      <c r="E468" t="s">
        <v>1560</v>
      </c>
      <c r="F468" t="s">
        <v>431</v>
      </c>
      <c r="G468" t="s">
        <v>1558</v>
      </c>
      <c r="H468" t="s">
        <v>30</v>
      </c>
      <c r="I468" t="s">
        <v>30</v>
      </c>
      <c r="J468" t="s">
        <v>30</v>
      </c>
      <c r="K468" t="s">
        <v>30</v>
      </c>
      <c r="L468" t="s">
        <v>30</v>
      </c>
      <c r="M468" t="s">
        <v>30</v>
      </c>
      <c r="N468" t="s">
        <v>1559</v>
      </c>
    </row>
    <row r="469" spans="1:14" x14ac:dyDescent="0.2">
      <c r="A469" t="s">
        <v>722</v>
      </c>
      <c r="B469" t="s">
        <v>723</v>
      </c>
      <c r="C469" t="s">
        <v>46</v>
      </c>
      <c r="D469">
        <v>8425</v>
      </c>
      <c r="E469" t="s">
        <v>1564</v>
      </c>
      <c r="F469" t="s">
        <v>431</v>
      </c>
      <c r="G469" t="s">
        <v>462</v>
      </c>
      <c r="H469" t="s">
        <v>1565</v>
      </c>
      <c r="I469" t="s">
        <v>1565</v>
      </c>
      <c r="J469" t="s">
        <v>1566</v>
      </c>
      <c r="K469" t="s">
        <v>573</v>
      </c>
      <c r="L469" t="s">
        <v>1556</v>
      </c>
      <c r="M469" t="s">
        <v>30</v>
      </c>
      <c r="N469" t="s">
        <v>1557</v>
      </c>
    </row>
    <row r="470" spans="1:14" x14ac:dyDescent="0.2">
      <c r="A470" t="s">
        <v>722</v>
      </c>
      <c r="B470" t="s">
        <v>723</v>
      </c>
      <c r="C470" t="s">
        <v>46</v>
      </c>
      <c r="D470">
        <v>8425</v>
      </c>
      <c r="E470" t="s">
        <v>1564</v>
      </c>
      <c r="F470" t="s">
        <v>431</v>
      </c>
      <c r="G470" t="s">
        <v>1558</v>
      </c>
      <c r="H470" t="s">
        <v>30</v>
      </c>
      <c r="I470" t="s">
        <v>30</v>
      </c>
      <c r="J470" t="s">
        <v>30</v>
      </c>
      <c r="K470" t="s">
        <v>30</v>
      </c>
      <c r="L470" t="s">
        <v>30</v>
      </c>
      <c r="M470" t="s">
        <v>30</v>
      </c>
      <c r="N470" t="s">
        <v>1559</v>
      </c>
    </row>
    <row r="471" spans="1:14" x14ac:dyDescent="0.2">
      <c r="A471" t="s">
        <v>732</v>
      </c>
      <c r="B471" t="s">
        <v>733</v>
      </c>
      <c r="C471" t="s">
        <v>83</v>
      </c>
      <c r="D471">
        <v>9378</v>
      </c>
      <c r="E471" t="s">
        <v>1567</v>
      </c>
      <c r="F471" t="s">
        <v>431</v>
      </c>
      <c r="G471" t="s">
        <v>488</v>
      </c>
      <c r="H471">
        <v>5851</v>
      </c>
      <c r="I471">
        <v>4374</v>
      </c>
      <c r="J471">
        <v>1458</v>
      </c>
      <c r="K471" t="s">
        <v>734</v>
      </c>
      <c r="L471" t="s">
        <v>735</v>
      </c>
      <c r="M471" t="s">
        <v>30</v>
      </c>
      <c r="N471" t="s">
        <v>1568</v>
      </c>
    </row>
    <row r="472" spans="1:14" x14ac:dyDescent="0.2">
      <c r="A472" t="s">
        <v>732</v>
      </c>
      <c r="B472" t="s">
        <v>733</v>
      </c>
      <c r="C472" t="s">
        <v>83</v>
      </c>
      <c r="D472">
        <v>9378</v>
      </c>
      <c r="E472" t="s">
        <v>1569</v>
      </c>
      <c r="F472" t="s">
        <v>431</v>
      </c>
      <c r="G472" t="s">
        <v>488</v>
      </c>
      <c r="H472">
        <v>5851</v>
      </c>
      <c r="I472">
        <v>4374</v>
      </c>
      <c r="J472">
        <v>1458</v>
      </c>
      <c r="K472" t="s">
        <v>734</v>
      </c>
      <c r="L472" t="s">
        <v>735</v>
      </c>
      <c r="M472" t="s">
        <v>30</v>
      </c>
      <c r="N472" t="s">
        <v>1570</v>
      </c>
    </row>
    <row r="473" spans="1:14" x14ac:dyDescent="0.2">
      <c r="A473" t="s">
        <v>732</v>
      </c>
      <c r="B473" t="s">
        <v>733</v>
      </c>
      <c r="C473" t="s">
        <v>83</v>
      </c>
      <c r="D473">
        <v>9378</v>
      </c>
      <c r="E473" t="s">
        <v>1571</v>
      </c>
      <c r="F473" t="s">
        <v>431</v>
      </c>
      <c r="G473" t="s">
        <v>488</v>
      </c>
      <c r="H473">
        <v>362</v>
      </c>
      <c r="I473">
        <v>159</v>
      </c>
      <c r="J473">
        <v>53</v>
      </c>
      <c r="K473" t="s">
        <v>734</v>
      </c>
      <c r="L473" t="s">
        <v>735</v>
      </c>
      <c r="M473" t="s">
        <v>30</v>
      </c>
      <c r="N473" t="s">
        <v>1570</v>
      </c>
    </row>
    <row r="474" spans="1:14" x14ac:dyDescent="0.2">
      <c r="A474" t="s">
        <v>732</v>
      </c>
      <c r="B474" t="s">
        <v>733</v>
      </c>
      <c r="C474" t="s">
        <v>83</v>
      </c>
      <c r="D474">
        <v>9378</v>
      </c>
      <c r="E474" t="s">
        <v>1572</v>
      </c>
      <c r="F474" t="s">
        <v>431</v>
      </c>
      <c r="G474" t="s">
        <v>488</v>
      </c>
      <c r="H474">
        <v>353</v>
      </c>
      <c r="I474">
        <v>150</v>
      </c>
      <c r="J474">
        <v>50</v>
      </c>
      <c r="K474" t="s">
        <v>734</v>
      </c>
      <c r="L474" t="s">
        <v>735</v>
      </c>
      <c r="M474" t="s">
        <v>30</v>
      </c>
      <c r="N474" t="s">
        <v>1570</v>
      </c>
    </row>
    <row r="475" spans="1:14" x14ac:dyDescent="0.2">
      <c r="A475" t="s">
        <v>732</v>
      </c>
      <c r="B475" t="s">
        <v>733</v>
      </c>
      <c r="C475" t="s">
        <v>83</v>
      </c>
      <c r="D475">
        <v>9378</v>
      </c>
      <c r="E475" t="s">
        <v>1573</v>
      </c>
      <c r="F475" t="s">
        <v>431</v>
      </c>
      <c r="G475" t="s">
        <v>488</v>
      </c>
      <c r="H475">
        <v>5707</v>
      </c>
      <c r="I475">
        <v>4230</v>
      </c>
      <c r="J475">
        <v>1410</v>
      </c>
      <c r="K475" t="s">
        <v>734</v>
      </c>
      <c r="L475" t="s">
        <v>735</v>
      </c>
      <c r="M475" t="s">
        <v>30</v>
      </c>
      <c r="N475" t="s">
        <v>1570</v>
      </c>
    </row>
    <row r="476" spans="1:14" x14ac:dyDescent="0.2">
      <c r="A476" t="s">
        <v>732</v>
      </c>
      <c r="B476" t="s">
        <v>733</v>
      </c>
      <c r="C476" t="s">
        <v>83</v>
      </c>
      <c r="D476">
        <v>9378</v>
      </c>
      <c r="E476" t="s">
        <v>1574</v>
      </c>
      <c r="F476" t="s">
        <v>431</v>
      </c>
      <c r="G476" t="s">
        <v>488</v>
      </c>
      <c r="H476">
        <v>5731</v>
      </c>
      <c r="I476">
        <v>4254</v>
      </c>
      <c r="J476">
        <v>1418</v>
      </c>
      <c r="K476" t="s">
        <v>734</v>
      </c>
      <c r="L476" t="s">
        <v>735</v>
      </c>
      <c r="M476" t="s">
        <v>30</v>
      </c>
      <c r="N476" t="s">
        <v>1570</v>
      </c>
    </row>
    <row r="477" spans="1:14" x14ac:dyDescent="0.2">
      <c r="A477" t="s">
        <v>732</v>
      </c>
      <c r="B477" t="s">
        <v>733</v>
      </c>
      <c r="C477" t="s">
        <v>83</v>
      </c>
      <c r="D477">
        <v>9378</v>
      </c>
      <c r="E477" t="s">
        <v>1575</v>
      </c>
      <c r="F477" t="s">
        <v>431</v>
      </c>
      <c r="G477" t="s">
        <v>488</v>
      </c>
      <c r="H477">
        <v>5698</v>
      </c>
      <c r="I477">
        <v>4221</v>
      </c>
      <c r="J477">
        <v>1407</v>
      </c>
      <c r="K477" t="s">
        <v>734</v>
      </c>
      <c r="L477" t="s">
        <v>735</v>
      </c>
      <c r="M477" t="s">
        <v>30</v>
      </c>
      <c r="N477" t="s">
        <v>1570</v>
      </c>
    </row>
    <row r="478" spans="1:14" x14ac:dyDescent="0.2">
      <c r="A478" t="s">
        <v>732</v>
      </c>
      <c r="B478" t="s">
        <v>733</v>
      </c>
      <c r="C478" t="s">
        <v>83</v>
      </c>
      <c r="D478">
        <v>9378</v>
      </c>
      <c r="E478" t="s">
        <v>1576</v>
      </c>
      <c r="F478" t="s">
        <v>431</v>
      </c>
      <c r="G478" t="s">
        <v>488</v>
      </c>
      <c r="H478">
        <v>5566</v>
      </c>
      <c r="I478">
        <v>4089</v>
      </c>
      <c r="J478">
        <v>1363</v>
      </c>
      <c r="K478" t="s">
        <v>734</v>
      </c>
      <c r="L478" t="s">
        <v>735</v>
      </c>
      <c r="M478" t="s">
        <v>30</v>
      </c>
      <c r="N478" t="s">
        <v>1570</v>
      </c>
    </row>
    <row r="479" spans="1:14" x14ac:dyDescent="0.2">
      <c r="A479" t="s">
        <v>732</v>
      </c>
      <c r="B479" t="s">
        <v>733</v>
      </c>
      <c r="C479" t="s">
        <v>83</v>
      </c>
      <c r="D479">
        <v>9378</v>
      </c>
      <c r="E479" t="s">
        <v>1577</v>
      </c>
      <c r="F479" t="s">
        <v>431</v>
      </c>
      <c r="G479" t="s">
        <v>488</v>
      </c>
      <c r="H479">
        <v>5665</v>
      </c>
      <c r="I479">
        <v>4188</v>
      </c>
      <c r="J479">
        <v>1396</v>
      </c>
      <c r="K479" t="s">
        <v>734</v>
      </c>
      <c r="L479" t="s">
        <v>735</v>
      </c>
      <c r="M479" t="s">
        <v>30</v>
      </c>
      <c r="N479" t="s">
        <v>1570</v>
      </c>
    </row>
    <row r="480" spans="1:14" x14ac:dyDescent="0.2">
      <c r="A480" t="s">
        <v>732</v>
      </c>
      <c r="B480" t="s">
        <v>733</v>
      </c>
      <c r="C480" t="s">
        <v>83</v>
      </c>
      <c r="D480">
        <v>9378</v>
      </c>
      <c r="E480" t="s">
        <v>1578</v>
      </c>
      <c r="F480" t="s">
        <v>431</v>
      </c>
      <c r="G480" t="s">
        <v>488</v>
      </c>
      <c r="H480">
        <v>5704</v>
      </c>
      <c r="I480">
        <v>4227</v>
      </c>
      <c r="J480">
        <v>1409</v>
      </c>
      <c r="K480" t="s">
        <v>734</v>
      </c>
      <c r="L480" t="s">
        <v>735</v>
      </c>
      <c r="M480" t="s">
        <v>30</v>
      </c>
      <c r="N480" t="s">
        <v>1570</v>
      </c>
    </row>
    <row r="481" spans="1:14" x14ac:dyDescent="0.2">
      <c r="A481" t="s">
        <v>732</v>
      </c>
      <c r="B481" t="s">
        <v>733</v>
      </c>
      <c r="C481" t="s">
        <v>83</v>
      </c>
      <c r="D481">
        <v>9378</v>
      </c>
      <c r="E481" t="s">
        <v>1579</v>
      </c>
      <c r="F481" t="s">
        <v>431</v>
      </c>
      <c r="G481" t="s">
        <v>488</v>
      </c>
      <c r="H481">
        <v>5722</v>
      </c>
      <c r="I481">
        <v>4245</v>
      </c>
      <c r="J481">
        <v>1415</v>
      </c>
      <c r="K481" t="s">
        <v>734</v>
      </c>
      <c r="L481" t="s">
        <v>735</v>
      </c>
      <c r="M481" t="s">
        <v>30</v>
      </c>
      <c r="N481" t="s">
        <v>1570</v>
      </c>
    </row>
    <row r="482" spans="1:14" x14ac:dyDescent="0.2">
      <c r="A482" t="s">
        <v>732</v>
      </c>
      <c r="B482" t="s">
        <v>733</v>
      </c>
      <c r="C482" t="s">
        <v>83</v>
      </c>
      <c r="D482">
        <v>9378</v>
      </c>
      <c r="E482" t="s">
        <v>1580</v>
      </c>
      <c r="F482" t="s">
        <v>431</v>
      </c>
      <c r="G482" t="s">
        <v>488</v>
      </c>
      <c r="H482">
        <v>5530</v>
      </c>
      <c r="I482">
        <v>4053</v>
      </c>
      <c r="J482">
        <v>1351</v>
      </c>
      <c r="K482" t="s">
        <v>734</v>
      </c>
      <c r="L482" t="s">
        <v>735</v>
      </c>
      <c r="M482" t="s">
        <v>30</v>
      </c>
      <c r="N482" t="s">
        <v>1570</v>
      </c>
    </row>
    <row r="483" spans="1:14" x14ac:dyDescent="0.2">
      <c r="A483" t="s">
        <v>732</v>
      </c>
      <c r="B483" t="s">
        <v>733</v>
      </c>
      <c r="C483" t="s">
        <v>83</v>
      </c>
      <c r="D483">
        <v>9378</v>
      </c>
      <c r="E483" t="s">
        <v>1581</v>
      </c>
      <c r="F483" t="s">
        <v>431</v>
      </c>
      <c r="G483" t="s">
        <v>488</v>
      </c>
      <c r="H483">
        <v>5551</v>
      </c>
      <c r="I483">
        <v>4074</v>
      </c>
      <c r="J483">
        <v>1358</v>
      </c>
      <c r="K483" t="s">
        <v>734</v>
      </c>
      <c r="L483" t="s">
        <v>735</v>
      </c>
      <c r="M483" t="s">
        <v>30</v>
      </c>
      <c r="N483" t="s">
        <v>1570</v>
      </c>
    </row>
    <row r="484" spans="1:14" x14ac:dyDescent="0.2">
      <c r="A484" t="s">
        <v>732</v>
      </c>
      <c r="B484" t="s">
        <v>733</v>
      </c>
      <c r="C484" t="s">
        <v>83</v>
      </c>
      <c r="D484">
        <v>9378</v>
      </c>
      <c r="E484" t="s">
        <v>1582</v>
      </c>
      <c r="F484" t="s">
        <v>431</v>
      </c>
      <c r="G484" t="s">
        <v>488</v>
      </c>
      <c r="H484">
        <v>1945</v>
      </c>
      <c r="I484">
        <v>1140</v>
      </c>
      <c r="J484">
        <v>380</v>
      </c>
      <c r="K484" t="s">
        <v>734</v>
      </c>
      <c r="L484" t="s">
        <v>735</v>
      </c>
      <c r="M484" t="s">
        <v>30</v>
      </c>
      <c r="N484" t="s">
        <v>1570</v>
      </c>
    </row>
    <row r="485" spans="1:14" x14ac:dyDescent="0.2">
      <c r="A485" t="s">
        <v>732</v>
      </c>
      <c r="B485" t="s">
        <v>733</v>
      </c>
      <c r="C485" t="s">
        <v>83</v>
      </c>
      <c r="D485">
        <v>9378</v>
      </c>
      <c r="E485" t="s">
        <v>1583</v>
      </c>
      <c r="F485" t="s">
        <v>431</v>
      </c>
      <c r="G485" t="s">
        <v>488</v>
      </c>
      <c r="H485">
        <v>1954</v>
      </c>
      <c r="I485">
        <v>1149</v>
      </c>
      <c r="J485">
        <v>383</v>
      </c>
      <c r="K485" t="s">
        <v>734</v>
      </c>
      <c r="L485" t="s">
        <v>735</v>
      </c>
      <c r="M485" t="s">
        <v>30</v>
      </c>
      <c r="N485" t="s">
        <v>1570</v>
      </c>
    </row>
    <row r="486" spans="1:14" x14ac:dyDescent="0.2">
      <c r="A486" t="s">
        <v>732</v>
      </c>
      <c r="B486" t="s">
        <v>733</v>
      </c>
      <c r="C486" t="s">
        <v>83</v>
      </c>
      <c r="D486">
        <v>9378</v>
      </c>
      <c r="E486" t="s">
        <v>1584</v>
      </c>
      <c r="F486" t="s">
        <v>431</v>
      </c>
      <c r="G486" t="s">
        <v>488</v>
      </c>
      <c r="H486">
        <v>5728</v>
      </c>
      <c r="I486">
        <v>4251</v>
      </c>
      <c r="J486">
        <v>1417</v>
      </c>
      <c r="K486" t="s">
        <v>734</v>
      </c>
      <c r="L486" t="s">
        <v>735</v>
      </c>
      <c r="M486" t="s">
        <v>30</v>
      </c>
      <c r="N486" t="s">
        <v>1570</v>
      </c>
    </row>
    <row r="487" spans="1:14" x14ac:dyDescent="0.2">
      <c r="A487" t="s">
        <v>732</v>
      </c>
      <c r="B487" t="s">
        <v>733</v>
      </c>
      <c r="C487" t="s">
        <v>83</v>
      </c>
      <c r="D487">
        <v>9378</v>
      </c>
      <c r="E487" t="s">
        <v>1585</v>
      </c>
      <c r="F487" t="s">
        <v>431</v>
      </c>
      <c r="G487" t="s">
        <v>488</v>
      </c>
      <c r="H487">
        <v>5710</v>
      </c>
      <c r="I487">
        <v>4233</v>
      </c>
      <c r="J487">
        <v>1411</v>
      </c>
      <c r="K487" t="s">
        <v>734</v>
      </c>
      <c r="L487" t="s">
        <v>735</v>
      </c>
      <c r="M487" t="s">
        <v>30</v>
      </c>
      <c r="N487" t="s">
        <v>1570</v>
      </c>
    </row>
    <row r="488" spans="1:14" x14ac:dyDescent="0.2">
      <c r="A488" t="s">
        <v>732</v>
      </c>
      <c r="B488" t="s">
        <v>733</v>
      </c>
      <c r="C488" t="s">
        <v>83</v>
      </c>
      <c r="D488">
        <v>9378</v>
      </c>
      <c r="E488" t="s">
        <v>1586</v>
      </c>
      <c r="F488" t="s">
        <v>431</v>
      </c>
      <c r="G488" t="s">
        <v>488</v>
      </c>
      <c r="H488">
        <v>5590</v>
      </c>
      <c r="I488">
        <v>4113</v>
      </c>
      <c r="J488">
        <v>1371</v>
      </c>
      <c r="K488" t="s">
        <v>734</v>
      </c>
      <c r="L488" t="s">
        <v>735</v>
      </c>
      <c r="M488" t="s">
        <v>30</v>
      </c>
      <c r="N488" t="s">
        <v>1570</v>
      </c>
    </row>
    <row r="489" spans="1:14" x14ac:dyDescent="0.2">
      <c r="A489" t="s">
        <v>732</v>
      </c>
      <c r="B489" t="s">
        <v>733</v>
      </c>
      <c r="C489" t="s">
        <v>83</v>
      </c>
      <c r="D489">
        <v>9378</v>
      </c>
      <c r="E489" t="s">
        <v>1587</v>
      </c>
      <c r="F489" t="s">
        <v>431</v>
      </c>
      <c r="G489" t="s">
        <v>488</v>
      </c>
      <c r="H489">
        <v>5521</v>
      </c>
      <c r="I489">
        <v>4044</v>
      </c>
      <c r="J489">
        <v>1348</v>
      </c>
      <c r="K489" t="s">
        <v>734</v>
      </c>
      <c r="L489" t="s">
        <v>735</v>
      </c>
      <c r="M489" t="s">
        <v>30</v>
      </c>
      <c r="N489" t="s">
        <v>1570</v>
      </c>
    </row>
    <row r="490" spans="1:14" x14ac:dyDescent="0.2">
      <c r="A490" t="s">
        <v>732</v>
      </c>
      <c r="B490" t="s">
        <v>733</v>
      </c>
      <c r="C490" t="s">
        <v>83</v>
      </c>
      <c r="D490">
        <v>9378</v>
      </c>
      <c r="E490" t="s">
        <v>1588</v>
      </c>
      <c r="F490" t="s">
        <v>431</v>
      </c>
      <c r="G490" t="s">
        <v>488</v>
      </c>
      <c r="H490">
        <v>1855</v>
      </c>
      <c r="I490">
        <v>1050</v>
      </c>
      <c r="J490">
        <v>350</v>
      </c>
      <c r="K490" t="s">
        <v>734</v>
      </c>
      <c r="L490" t="s">
        <v>735</v>
      </c>
      <c r="M490" t="s">
        <v>30</v>
      </c>
      <c r="N490" t="s">
        <v>1570</v>
      </c>
    </row>
    <row r="491" spans="1:14" x14ac:dyDescent="0.2">
      <c r="A491" t="s">
        <v>732</v>
      </c>
      <c r="B491" t="s">
        <v>733</v>
      </c>
      <c r="C491" t="s">
        <v>83</v>
      </c>
      <c r="D491">
        <v>9378</v>
      </c>
      <c r="E491" t="s">
        <v>1589</v>
      </c>
      <c r="F491" t="s">
        <v>431</v>
      </c>
      <c r="G491" t="s">
        <v>488</v>
      </c>
      <c r="H491">
        <v>5641</v>
      </c>
      <c r="I491">
        <v>4164</v>
      </c>
      <c r="J491">
        <v>1388</v>
      </c>
      <c r="K491" t="s">
        <v>734</v>
      </c>
      <c r="L491" t="s">
        <v>735</v>
      </c>
      <c r="M491" t="s">
        <v>30</v>
      </c>
      <c r="N491" t="s">
        <v>1568</v>
      </c>
    </row>
    <row r="492" spans="1:14" x14ac:dyDescent="0.2">
      <c r="A492" t="s">
        <v>732</v>
      </c>
      <c r="B492" t="s">
        <v>733</v>
      </c>
      <c r="C492" t="s">
        <v>83</v>
      </c>
      <c r="D492">
        <v>9378</v>
      </c>
      <c r="E492" t="s">
        <v>1590</v>
      </c>
      <c r="F492" t="s">
        <v>431</v>
      </c>
      <c r="G492" t="s">
        <v>488</v>
      </c>
      <c r="H492">
        <v>5641</v>
      </c>
      <c r="I492">
        <v>4164</v>
      </c>
      <c r="J492">
        <v>1388</v>
      </c>
      <c r="K492" t="s">
        <v>734</v>
      </c>
      <c r="L492" t="s">
        <v>735</v>
      </c>
      <c r="M492" t="s">
        <v>30</v>
      </c>
      <c r="N492" t="s">
        <v>1570</v>
      </c>
    </row>
    <row r="493" spans="1:14" x14ac:dyDescent="0.2">
      <c r="A493" t="s">
        <v>732</v>
      </c>
      <c r="B493" t="s">
        <v>733</v>
      </c>
      <c r="C493" t="s">
        <v>83</v>
      </c>
      <c r="D493">
        <v>9378</v>
      </c>
      <c r="E493" t="s">
        <v>1591</v>
      </c>
      <c r="F493" t="s">
        <v>431</v>
      </c>
      <c r="G493" t="s">
        <v>488</v>
      </c>
      <c r="H493">
        <v>1866</v>
      </c>
      <c r="I493">
        <v>1059</v>
      </c>
      <c r="J493">
        <v>353</v>
      </c>
      <c r="K493" t="s">
        <v>734</v>
      </c>
      <c r="L493" t="s">
        <v>735</v>
      </c>
      <c r="M493" t="s">
        <v>30</v>
      </c>
      <c r="N493" t="s">
        <v>1568</v>
      </c>
    </row>
    <row r="494" spans="1:14" x14ac:dyDescent="0.2">
      <c r="A494" t="s">
        <v>732</v>
      </c>
      <c r="B494" t="s">
        <v>733</v>
      </c>
      <c r="C494" t="s">
        <v>83</v>
      </c>
      <c r="D494">
        <v>9378</v>
      </c>
      <c r="E494" t="s">
        <v>1592</v>
      </c>
      <c r="F494" t="s">
        <v>431</v>
      </c>
      <c r="G494" t="s">
        <v>488</v>
      </c>
      <c r="H494">
        <v>1866</v>
      </c>
      <c r="I494">
        <v>1059</v>
      </c>
      <c r="J494">
        <v>353</v>
      </c>
      <c r="K494" t="s">
        <v>734</v>
      </c>
      <c r="L494" t="s">
        <v>735</v>
      </c>
      <c r="M494" t="s">
        <v>30</v>
      </c>
      <c r="N494" t="s">
        <v>1570</v>
      </c>
    </row>
    <row r="495" spans="1:14" x14ac:dyDescent="0.2">
      <c r="A495" t="s">
        <v>736</v>
      </c>
      <c r="B495" t="s">
        <v>737</v>
      </c>
      <c r="C495" t="s">
        <v>26</v>
      </c>
      <c r="D495">
        <v>9378</v>
      </c>
      <c r="E495" t="s">
        <v>1567</v>
      </c>
      <c r="F495" t="s">
        <v>431</v>
      </c>
      <c r="G495" t="s">
        <v>585</v>
      </c>
      <c r="H495">
        <v>2882</v>
      </c>
      <c r="I495">
        <v>1405</v>
      </c>
      <c r="J495">
        <v>469</v>
      </c>
      <c r="K495" t="s">
        <v>1593</v>
      </c>
      <c r="L495" t="s">
        <v>1594</v>
      </c>
      <c r="M495" t="s">
        <v>30</v>
      </c>
      <c r="N495" t="s">
        <v>1595</v>
      </c>
    </row>
    <row r="496" spans="1:14" x14ac:dyDescent="0.2">
      <c r="A496" t="s">
        <v>736</v>
      </c>
      <c r="B496" t="s">
        <v>737</v>
      </c>
      <c r="C496" t="s">
        <v>26</v>
      </c>
      <c r="D496">
        <v>9378</v>
      </c>
      <c r="E496" t="s">
        <v>1569</v>
      </c>
      <c r="F496" t="s">
        <v>431</v>
      </c>
      <c r="G496" t="s">
        <v>585</v>
      </c>
      <c r="H496">
        <v>2882</v>
      </c>
      <c r="I496">
        <v>1405</v>
      </c>
      <c r="J496">
        <v>469</v>
      </c>
      <c r="K496" t="s">
        <v>1593</v>
      </c>
      <c r="L496" t="s">
        <v>1594</v>
      </c>
      <c r="M496" t="s">
        <v>30</v>
      </c>
      <c r="N496" t="s">
        <v>1596</v>
      </c>
    </row>
    <row r="497" spans="1:14" x14ac:dyDescent="0.2">
      <c r="A497" t="s">
        <v>736</v>
      </c>
      <c r="B497" t="s">
        <v>737</v>
      </c>
      <c r="C497" t="s">
        <v>26</v>
      </c>
      <c r="D497">
        <v>9378</v>
      </c>
      <c r="E497" t="s">
        <v>1573</v>
      </c>
      <c r="F497" t="s">
        <v>431</v>
      </c>
      <c r="G497" t="s">
        <v>585</v>
      </c>
      <c r="H497">
        <v>2738</v>
      </c>
      <c r="I497">
        <v>1261</v>
      </c>
      <c r="J497">
        <v>421</v>
      </c>
      <c r="K497" t="s">
        <v>1593</v>
      </c>
      <c r="L497" t="s">
        <v>1594</v>
      </c>
      <c r="M497" t="s">
        <v>30</v>
      </c>
      <c r="N497" t="s">
        <v>1596</v>
      </c>
    </row>
    <row r="498" spans="1:14" x14ac:dyDescent="0.2">
      <c r="A498" t="s">
        <v>736</v>
      </c>
      <c r="B498" t="s">
        <v>737</v>
      </c>
      <c r="C498" t="s">
        <v>26</v>
      </c>
      <c r="D498">
        <v>9378</v>
      </c>
      <c r="E498" t="s">
        <v>1574</v>
      </c>
      <c r="F498" t="s">
        <v>431</v>
      </c>
      <c r="G498" t="s">
        <v>585</v>
      </c>
      <c r="H498">
        <v>2762</v>
      </c>
      <c r="I498">
        <v>1285</v>
      </c>
      <c r="J498">
        <v>429</v>
      </c>
      <c r="K498" t="s">
        <v>1593</v>
      </c>
      <c r="L498" t="s">
        <v>1594</v>
      </c>
      <c r="M498" t="s">
        <v>30</v>
      </c>
      <c r="N498" t="s">
        <v>1596</v>
      </c>
    </row>
    <row r="499" spans="1:14" x14ac:dyDescent="0.2">
      <c r="A499" t="s">
        <v>736</v>
      </c>
      <c r="B499" t="s">
        <v>737</v>
      </c>
      <c r="C499" t="s">
        <v>26</v>
      </c>
      <c r="D499">
        <v>9378</v>
      </c>
      <c r="E499" t="s">
        <v>1575</v>
      </c>
      <c r="F499" t="s">
        <v>431</v>
      </c>
      <c r="G499" t="s">
        <v>585</v>
      </c>
      <c r="H499">
        <v>2738</v>
      </c>
      <c r="I499">
        <v>1261</v>
      </c>
      <c r="J499">
        <v>421</v>
      </c>
      <c r="K499" t="s">
        <v>1593</v>
      </c>
      <c r="L499" t="s">
        <v>1594</v>
      </c>
      <c r="M499" t="s">
        <v>30</v>
      </c>
      <c r="N499" t="s">
        <v>1596</v>
      </c>
    </row>
    <row r="500" spans="1:14" x14ac:dyDescent="0.2">
      <c r="A500" t="s">
        <v>736</v>
      </c>
      <c r="B500" t="s">
        <v>737</v>
      </c>
      <c r="C500" t="s">
        <v>26</v>
      </c>
      <c r="D500">
        <v>9378</v>
      </c>
      <c r="E500" t="s">
        <v>1576</v>
      </c>
      <c r="F500" t="s">
        <v>431</v>
      </c>
      <c r="G500" t="s">
        <v>585</v>
      </c>
      <c r="H500">
        <v>2723</v>
      </c>
      <c r="I500">
        <v>1246</v>
      </c>
      <c r="J500">
        <v>416</v>
      </c>
      <c r="K500" t="s">
        <v>1593</v>
      </c>
      <c r="L500" t="s">
        <v>1594</v>
      </c>
      <c r="M500" t="s">
        <v>30</v>
      </c>
      <c r="N500" t="s">
        <v>1596</v>
      </c>
    </row>
    <row r="501" spans="1:14" x14ac:dyDescent="0.2">
      <c r="A501" t="s">
        <v>736</v>
      </c>
      <c r="B501" t="s">
        <v>737</v>
      </c>
      <c r="C501" t="s">
        <v>26</v>
      </c>
      <c r="D501">
        <v>9378</v>
      </c>
      <c r="E501" t="s">
        <v>1577</v>
      </c>
      <c r="F501" t="s">
        <v>431</v>
      </c>
      <c r="G501" t="s">
        <v>585</v>
      </c>
      <c r="H501">
        <v>2723</v>
      </c>
      <c r="I501">
        <v>1246</v>
      </c>
      <c r="J501">
        <v>416</v>
      </c>
      <c r="K501" t="s">
        <v>1593</v>
      </c>
      <c r="L501" t="s">
        <v>1594</v>
      </c>
      <c r="M501" t="s">
        <v>30</v>
      </c>
      <c r="N501" t="s">
        <v>1596</v>
      </c>
    </row>
    <row r="502" spans="1:14" x14ac:dyDescent="0.2">
      <c r="A502" t="s">
        <v>736</v>
      </c>
      <c r="B502" t="s">
        <v>737</v>
      </c>
      <c r="C502" t="s">
        <v>26</v>
      </c>
      <c r="D502">
        <v>9378</v>
      </c>
      <c r="E502" t="s">
        <v>1578</v>
      </c>
      <c r="F502" t="s">
        <v>431</v>
      </c>
      <c r="G502" t="s">
        <v>585</v>
      </c>
      <c r="H502">
        <v>2762</v>
      </c>
      <c r="I502">
        <v>1285</v>
      </c>
      <c r="J502">
        <v>429</v>
      </c>
      <c r="K502" t="s">
        <v>1593</v>
      </c>
      <c r="L502" t="s">
        <v>1594</v>
      </c>
      <c r="M502" t="s">
        <v>30</v>
      </c>
      <c r="N502" t="s">
        <v>1596</v>
      </c>
    </row>
    <row r="503" spans="1:14" x14ac:dyDescent="0.2">
      <c r="A503" t="s">
        <v>736</v>
      </c>
      <c r="B503" t="s">
        <v>737</v>
      </c>
      <c r="C503" t="s">
        <v>26</v>
      </c>
      <c r="D503">
        <v>9378</v>
      </c>
      <c r="E503" t="s">
        <v>1579</v>
      </c>
      <c r="F503" t="s">
        <v>431</v>
      </c>
      <c r="G503" t="s">
        <v>585</v>
      </c>
      <c r="H503">
        <v>2762</v>
      </c>
      <c r="I503">
        <v>1285</v>
      </c>
      <c r="J503">
        <v>429</v>
      </c>
      <c r="K503" t="s">
        <v>1593</v>
      </c>
      <c r="L503" t="s">
        <v>1594</v>
      </c>
      <c r="M503" t="s">
        <v>30</v>
      </c>
      <c r="N503" t="s">
        <v>1596</v>
      </c>
    </row>
    <row r="504" spans="1:14" x14ac:dyDescent="0.2">
      <c r="A504" t="s">
        <v>736</v>
      </c>
      <c r="B504" t="s">
        <v>737</v>
      </c>
      <c r="C504" t="s">
        <v>26</v>
      </c>
      <c r="D504">
        <v>9378</v>
      </c>
      <c r="E504" t="s">
        <v>1580</v>
      </c>
      <c r="F504" t="s">
        <v>431</v>
      </c>
      <c r="G504" t="s">
        <v>585</v>
      </c>
      <c r="H504">
        <v>2678</v>
      </c>
      <c r="I504">
        <v>1201</v>
      </c>
      <c r="J504">
        <v>401</v>
      </c>
      <c r="K504" t="s">
        <v>1593</v>
      </c>
      <c r="L504" t="s">
        <v>1594</v>
      </c>
      <c r="M504" t="s">
        <v>30</v>
      </c>
      <c r="N504" t="s">
        <v>1596</v>
      </c>
    </row>
    <row r="505" spans="1:14" x14ac:dyDescent="0.2">
      <c r="A505" t="s">
        <v>736</v>
      </c>
      <c r="B505" t="s">
        <v>737</v>
      </c>
      <c r="C505" t="s">
        <v>26</v>
      </c>
      <c r="D505">
        <v>9378</v>
      </c>
      <c r="E505" t="s">
        <v>1581</v>
      </c>
      <c r="F505" t="s">
        <v>431</v>
      </c>
      <c r="G505" t="s">
        <v>585</v>
      </c>
      <c r="H505">
        <v>2708</v>
      </c>
      <c r="I505">
        <v>1231</v>
      </c>
      <c r="J505">
        <v>411</v>
      </c>
      <c r="K505" t="s">
        <v>1593</v>
      </c>
      <c r="L505" t="s">
        <v>1594</v>
      </c>
      <c r="M505" t="s">
        <v>30</v>
      </c>
      <c r="N505" t="s">
        <v>1596</v>
      </c>
    </row>
    <row r="506" spans="1:14" x14ac:dyDescent="0.2">
      <c r="A506" t="s">
        <v>736</v>
      </c>
      <c r="B506" t="s">
        <v>737</v>
      </c>
      <c r="C506" t="s">
        <v>26</v>
      </c>
      <c r="D506">
        <v>9378</v>
      </c>
      <c r="E506" t="s">
        <v>1584</v>
      </c>
      <c r="F506" t="s">
        <v>431</v>
      </c>
      <c r="G506" t="s">
        <v>585</v>
      </c>
      <c r="H506">
        <v>2759</v>
      </c>
      <c r="I506">
        <v>1282</v>
      </c>
      <c r="J506">
        <v>428</v>
      </c>
      <c r="K506" t="s">
        <v>1593</v>
      </c>
      <c r="L506" t="s">
        <v>1594</v>
      </c>
      <c r="M506" t="s">
        <v>30</v>
      </c>
      <c r="N506" t="s">
        <v>1596</v>
      </c>
    </row>
    <row r="507" spans="1:14" x14ac:dyDescent="0.2">
      <c r="A507" t="s">
        <v>736</v>
      </c>
      <c r="B507" t="s">
        <v>737</v>
      </c>
      <c r="C507" t="s">
        <v>26</v>
      </c>
      <c r="D507">
        <v>9378</v>
      </c>
      <c r="E507" t="s">
        <v>1585</v>
      </c>
      <c r="F507" t="s">
        <v>431</v>
      </c>
      <c r="G507" t="s">
        <v>585</v>
      </c>
      <c r="H507">
        <v>2750</v>
      </c>
      <c r="I507">
        <v>1273</v>
      </c>
      <c r="J507">
        <v>425</v>
      </c>
      <c r="K507" t="s">
        <v>1593</v>
      </c>
      <c r="L507" t="s">
        <v>1594</v>
      </c>
      <c r="M507" t="s">
        <v>30</v>
      </c>
      <c r="N507" t="s">
        <v>1596</v>
      </c>
    </row>
    <row r="508" spans="1:14" x14ac:dyDescent="0.2">
      <c r="A508" t="s">
        <v>736</v>
      </c>
      <c r="B508" t="s">
        <v>737</v>
      </c>
      <c r="C508" t="s">
        <v>26</v>
      </c>
      <c r="D508">
        <v>9378</v>
      </c>
      <c r="E508" t="s">
        <v>1586</v>
      </c>
      <c r="F508" t="s">
        <v>431</v>
      </c>
      <c r="G508" t="s">
        <v>585</v>
      </c>
      <c r="H508">
        <v>2738</v>
      </c>
      <c r="I508">
        <v>1261</v>
      </c>
      <c r="J508">
        <v>421</v>
      </c>
      <c r="K508" t="s">
        <v>1593</v>
      </c>
      <c r="L508" t="s">
        <v>1594</v>
      </c>
      <c r="M508" t="s">
        <v>30</v>
      </c>
      <c r="N508" t="s">
        <v>1596</v>
      </c>
    </row>
    <row r="509" spans="1:14" x14ac:dyDescent="0.2">
      <c r="A509" t="s">
        <v>736</v>
      </c>
      <c r="B509" t="s">
        <v>737</v>
      </c>
      <c r="C509" t="s">
        <v>26</v>
      </c>
      <c r="D509">
        <v>9378</v>
      </c>
      <c r="E509" t="s">
        <v>1587</v>
      </c>
      <c r="F509" t="s">
        <v>431</v>
      </c>
      <c r="G509" t="s">
        <v>585</v>
      </c>
      <c r="H509">
        <v>2678</v>
      </c>
      <c r="I509">
        <v>1201</v>
      </c>
      <c r="J509">
        <v>401</v>
      </c>
      <c r="K509" t="s">
        <v>1593</v>
      </c>
      <c r="L509" t="s">
        <v>1594</v>
      </c>
      <c r="M509" t="s">
        <v>30</v>
      </c>
      <c r="N509" t="s">
        <v>1596</v>
      </c>
    </row>
    <row r="510" spans="1:14" x14ac:dyDescent="0.2">
      <c r="A510" t="s">
        <v>736</v>
      </c>
      <c r="B510" t="s">
        <v>737</v>
      </c>
      <c r="C510" t="s">
        <v>26</v>
      </c>
      <c r="D510">
        <v>9378</v>
      </c>
      <c r="E510" t="s">
        <v>1589</v>
      </c>
      <c r="F510" t="s">
        <v>431</v>
      </c>
      <c r="G510" t="s">
        <v>585</v>
      </c>
      <c r="H510">
        <v>2762</v>
      </c>
      <c r="I510">
        <v>1285</v>
      </c>
      <c r="J510">
        <v>429</v>
      </c>
      <c r="K510" t="s">
        <v>1593</v>
      </c>
      <c r="L510" t="s">
        <v>1594</v>
      </c>
      <c r="M510" t="s">
        <v>30</v>
      </c>
      <c r="N510" t="s">
        <v>1595</v>
      </c>
    </row>
    <row r="511" spans="1:14" x14ac:dyDescent="0.2">
      <c r="A511" t="s">
        <v>736</v>
      </c>
      <c r="B511" t="s">
        <v>737</v>
      </c>
      <c r="C511" t="s">
        <v>26</v>
      </c>
      <c r="D511">
        <v>9378</v>
      </c>
      <c r="E511" t="s">
        <v>1590</v>
      </c>
      <c r="F511" t="s">
        <v>431</v>
      </c>
      <c r="G511" t="s">
        <v>585</v>
      </c>
      <c r="H511">
        <v>2762</v>
      </c>
      <c r="I511">
        <v>1285</v>
      </c>
      <c r="J511">
        <v>429</v>
      </c>
      <c r="K511" t="s">
        <v>1593</v>
      </c>
      <c r="L511" t="s">
        <v>1594</v>
      </c>
      <c r="M511" t="s">
        <v>30</v>
      </c>
      <c r="N511" t="s">
        <v>1596</v>
      </c>
    </row>
    <row r="512" spans="1:14" x14ac:dyDescent="0.2">
      <c r="A512" t="s">
        <v>739</v>
      </c>
      <c r="B512" t="s">
        <v>740</v>
      </c>
      <c r="C512" t="s">
        <v>46</v>
      </c>
      <c r="D512">
        <v>8291</v>
      </c>
      <c r="E512" t="s">
        <v>1597</v>
      </c>
      <c r="F512" t="s">
        <v>431</v>
      </c>
      <c r="G512" t="s">
        <v>585</v>
      </c>
      <c r="H512">
        <v>3768</v>
      </c>
      <c r="I512">
        <v>3627</v>
      </c>
      <c r="J512">
        <v>1209</v>
      </c>
      <c r="K512" t="s">
        <v>743</v>
      </c>
      <c r="L512" t="s">
        <v>744</v>
      </c>
      <c r="M512" t="s">
        <v>30</v>
      </c>
      <c r="N512" t="s">
        <v>1598</v>
      </c>
    </row>
    <row r="513" spans="1:14" x14ac:dyDescent="0.2">
      <c r="A513" t="s">
        <v>739</v>
      </c>
      <c r="B513" t="s">
        <v>740</v>
      </c>
      <c r="C513" t="s">
        <v>46</v>
      </c>
      <c r="D513">
        <v>8291</v>
      </c>
      <c r="E513" t="s">
        <v>1597</v>
      </c>
      <c r="F513" t="s">
        <v>431</v>
      </c>
      <c r="G513" t="s">
        <v>585</v>
      </c>
      <c r="H513">
        <v>3768</v>
      </c>
      <c r="I513">
        <v>3627</v>
      </c>
      <c r="J513">
        <v>1209</v>
      </c>
      <c r="K513" t="s">
        <v>743</v>
      </c>
      <c r="L513" t="s">
        <v>744</v>
      </c>
      <c r="M513" t="s">
        <v>30</v>
      </c>
      <c r="N513" t="s">
        <v>1599</v>
      </c>
    </row>
    <row r="514" spans="1:14" x14ac:dyDescent="0.2">
      <c r="A514" t="s">
        <v>739</v>
      </c>
      <c r="B514" t="s">
        <v>740</v>
      </c>
      <c r="C514" t="s">
        <v>46</v>
      </c>
      <c r="D514">
        <v>8291</v>
      </c>
      <c r="E514" t="s">
        <v>1600</v>
      </c>
      <c r="F514" t="s">
        <v>431</v>
      </c>
      <c r="G514" t="s">
        <v>585</v>
      </c>
      <c r="H514">
        <v>3958</v>
      </c>
      <c r="I514">
        <v>3582</v>
      </c>
      <c r="J514">
        <v>1194</v>
      </c>
      <c r="K514" t="s">
        <v>743</v>
      </c>
      <c r="L514" t="s">
        <v>744</v>
      </c>
      <c r="M514" t="s">
        <v>30</v>
      </c>
      <c r="N514" t="s">
        <v>1601</v>
      </c>
    </row>
    <row r="515" spans="1:14" x14ac:dyDescent="0.2">
      <c r="A515" t="s">
        <v>739</v>
      </c>
      <c r="B515" t="s">
        <v>740</v>
      </c>
      <c r="C515" t="s">
        <v>46</v>
      </c>
      <c r="D515">
        <v>8291</v>
      </c>
      <c r="E515" t="s">
        <v>1600</v>
      </c>
      <c r="F515" t="s">
        <v>431</v>
      </c>
      <c r="G515" t="s">
        <v>585</v>
      </c>
      <c r="H515">
        <v>3958</v>
      </c>
      <c r="I515">
        <v>3582</v>
      </c>
      <c r="J515">
        <v>1194</v>
      </c>
      <c r="K515" t="s">
        <v>743</v>
      </c>
      <c r="L515" t="s">
        <v>744</v>
      </c>
      <c r="M515" t="s">
        <v>30</v>
      </c>
      <c r="N515" t="s">
        <v>1599</v>
      </c>
    </row>
    <row r="516" spans="1:14" x14ac:dyDescent="0.2">
      <c r="A516" t="s">
        <v>739</v>
      </c>
      <c r="B516" t="s">
        <v>740</v>
      </c>
      <c r="C516" t="s">
        <v>46</v>
      </c>
      <c r="D516">
        <v>8291</v>
      </c>
      <c r="E516" t="s">
        <v>1602</v>
      </c>
      <c r="F516" t="s">
        <v>431</v>
      </c>
      <c r="G516" t="s">
        <v>585</v>
      </c>
      <c r="H516">
        <v>3958</v>
      </c>
      <c r="I516">
        <v>3582</v>
      </c>
      <c r="J516">
        <v>1194</v>
      </c>
      <c r="K516" t="s">
        <v>743</v>
      </c>
      <c r="L516" t="s">
        <v>744</v>
      </c>
      <c r="M516" t="s">
        <v>30</v>
      </c>
      <c r="N516" t="s">
        <v>1601</v>
      </c>
    </row>
    <row r="517" spans="1:14" x14ac:dyDescent="0.2">
      <c r="A517" t="s">
        <v>739</v>
      </c>
      <c r="B517" t="s">
        <v>740</v>
      </c>
      <c r="C517" t="s">
        <v>46</v>
      </c>
      <c r="D517">
        <v>8291</v>
      </c>
      <c r="E517" t="s">
        <v>1602</v>
      </c>
      <c r="F517" t="s">
        <v>431</v>
      </c>
      <c r="G517" t="s">
        <v>585</v>
      </c>
      <c r="H517">
        <v>3958</v>
      </c>
      <c r="I517">
        <v>3582</v>
      </c>
      <c r="J517">
        <v>1194</v>
      </c>
      <c r="K517" t="s">
        <v>743</v>
      </c>
      <c r="L517" t="s">
        <v>744</v>
      </c>
      <c r="M517" t="s">
        <v>30</v>
      </c>
      <c r="N517" t="s">
        <v>1599</v>
      </c>
    </row>
    <row r="518" spans="1:14" x14ac:dyDescent="0.2">
      <c r="A518" t="s">
        <v>739</v>
      </c>
      <c r="B518" t="s">
        <v>740</v>
      </c>
      <c r="C518" t="s">
        <v>46</v>
      </c>
      <c r="D518">
        <v>8291</v>
      </c>
      <c r="E518" t="s">
        <v>1603</v>
      </c>
      <c r="F518" t="s">
        <v>431</v>
      </c>
      <c r="G518" t="s">
        <v>585</v>
      </c>
      <c r="H518">
        <v>4000</v>
      </c>
      <c r="I518">
        <v>3624</v>
      </c>
      <c r="J518">
        <v>1208</v>
      </c>
      <c r="K518" t="s">
        <v>743</v>
      </c>
      <c r="L518" t="s">
        <v>744</v>
      </c>
      <c r="M518" t="s">
        <v>30</v>
      </c>
      <c r="N518" t="s">
        <v>1598</v>
      </c>
    </row>
    <row r="519" spans="1:14" x14ac:dyDescent="0.2">
      <c r="A519" t="s">
        <v>739</v>
      </c>
      <c r="B519" t="s">
        <v>740</v>
      </c>
      <c r="C519" t="s">
        <v>46</v>
      </c>
      <c r="D519">
        <v>8291</v>
      </c>
      <c r="E519" t="s">
        <v>1603</v>
      </c>
      <c r="F519" t="s">
        <v>431</v>
      </c>
      <c r="G519" t="s">
        <v>585</v>
      </c>
      <c r="H519">
        <v>4000</v>
      </c>
      <c r="I519">
        <v>3624</v>
      </c>
      <c r="J519">
        <v>1208</v>
      </c>
      <c r="K519" t="s">
        <v>743</v>
      </c>
      <c r="L519" t="s">
        <v>744</v>
      </c>
      <c r="M519" t="s">
        <v>30</v>
      </c>
      <c r="N519" t="s">
        <v>1599</v>
      </c>
    </row>
    <row r="520" spans="1:14" x14ac:dyDescent="0.2">
      <c r="A520" t="s">
        <v>739</v>
      </c>
      <c r="B520" t="s">
        <v>740</v>
      </c>
      <c r="C520" t="s">
        <v>46</v>
      </c>
      <c r="D520">
        <v>8291</v>
      </c>
      <c r="E520" t="s">
        <v>1604</v>
      </c>
      <c r="F520" t="s">
        <v>431</v>
      </c>
      <c r="G520" t="s">
        <v>585</v>
      </c>
      <c r="H520">
        <v>4093</v>
      </c>
      <c r="I520">
        <v>3717</v>
      </c>
      <c r="J520">
        <v>1239</v>
      </c>
      <c r="K520" t="s">
        <v>743</v>
      </c>
      <c r="L520" t="s">
        <v>744</v>
      </c>
      <c r="M520" t="s">
        <v>30</v>
      </c>
      <c r="N520" t="s">
        <v>1598</v>
      </c>
    </row>
    <row r="521" spans="1:14" x14ac:dyDescent="0.2">
      <c r="A521" t="s">
        <v>739</v>
      </c>
      <c r="B521" t="s">
        <v>740</v>
      </c>
      <c r="C521" t="s">
        <v>46</v>
      </c>
      <c r="D521">
        <v>8291</v>
      </c>
      <c r="E521" t="s">
        <v>1604</v>
      </c>
      <c r="F521" t="s">
        <v>431</v>
      </c>
      <c r="G521" t="s">
        <v>585</v>
      </c>
      <c r="H521">
        <v>4093</v>
      </c>
      <c r="I521">
        <v>3717</v>
      </c>
      <c r="J521">
        <v>1239</v>
      </c>
      <c r="K521" t="s">
        <v>743</v>
      </c>
      <c r="L521" t="s">
        <v>744</v>
      </c>
      <c r="M521" t="s">
        <v>30</v>
      </c>
      <c r="N521" t="s">
        <v>1599</v>
      </c>
    </row>
    <row r="522" spans="1:14" x14ac:dyDescent="0.2">
      <c r="A522" t="s">
        <v>739</v>
      </c>
      <c r="B522" t="s">
        <v>740</v>
      </c>
      <c r="C522" t="s">
        <v>46</v>
      </c>
      <c r="D522">
        <v>8291</v>
      </c>
      <c r="E522" t="s">
        <v>1605</v>
      </c>
      <c r="F522" t="s">
        <v>431</v>
      </c>
      <c r="G522" t="s">
        <v>585</v>
      </c>
      <c r="H522">
        <v>4051</v>
      </c>
      <c r="I522">
        <v>3675</v>
      </c>
      <c r="J522">
        <v>1225</v>
      </c>
      <c r="K522" t="s">
        <v>743</v>
      </c>
      <c r="L522" t="s">
        <v>744</v>
      </c>
      <c r="M522" t="s">
        <v>30</v>
      </c>
      <c r="N522" t="s">
        <v>1598</v>
      </c>
    </row>
    <row r="523" spans="1:14" x14ac:dyDescent="0.2">
      <c r="A523" t="s">
        <v>739</v>
      </c>
      <c r="B523" t="s">
        <v>740</v>
      </c>
      <c r="C523" t="s">
        <v>46</v>
      </c>
      <c r="D523">
        <v>8291</v>
      </c>
      <c r="E523" t="s">
        <v>1605</v>
      </c>
      <c r="F523" t="s">
        <v>431</v>
      </c>
      <c r="G523" t="s">
        <v>585</v>
      </c>
      <c r="H523">
        <v>4051</v>
      </c>
      <c r="I523">
        <v>3675</v>
      </c>
      <c r="J523">
        <v>1225</v>
      </c>
      <c r="K523" t="s">
        <v>743</v>
      </c>
      <c r="L523" t="s">
        <v>744</v>
      </c>
      <c r="M523" t="s">
        <v>30</v>
      </c>
      <c r="N523" t="s">
        <v>1599</v>
      </c>
    </row>
    <row r="524" spans="1:14" x14ac:dyDescent="0.2">
      <c r="A524" t="s">
        <v>739</v>
      </c>
      <c r="B524" t="s">
        <v>740</v>
      </c>
      <c r="C524" t="s">
        <v>46</v>
      </c>
      <c r="D524">
        <v>8291</v>
      </c>
      <c r="E524" t="s">
        <v>1606</v>
      </c>
      <c r="F524" t="s">
        <v>431</v>
      </c>
      <c r="G524" t="s">
        <v>585</v>
      </c>
      <c r="H524">
        <v>4051</v>
      </c>
      <c r="I524">
        <v>3675</v>
      </c>
      <c r="J524">
        <v>1225</v>
      </c>
      <c r="K524" t="s">
        <v>743</v>
      </c>
      <c r="L524" t="s">
        <v>744</v>
      </c>
      <c r="M524" t="s">
        <v>30</v>
      </c>
      <c r="N524" t="s">
        <v>1598</v>
      </c>
    </row>
    <row r="525" spans="1:14" x14ac:dyDescent="0.2">
      <c r="A525" t="s">
        <v>739</v>
      </c>
      <c r="B525" t="s">
        <v>740</v>
      </c>
      <c r="C525" t="s">
        <v>46</v>
      </c>
      <c r="D525">
        <v>8291</v>
      </c>
      <c r="E525" t="s">
        <v>1606</v>
      </c>
      <c r="F525" t="s">
        <v>431</v>
      </c>
      <c r="G525" t="s">
        <v>585</v>
      </c>
      <c r="H525">
        <v>4051</v>
      </c>
      <c r="I525">
        <v>3675</v>
      </c>
      <c r="J525">
        <v>1225</v>
      </c>
      <c r="K525" t="s">
        <v>743</v>
      </c>
      <c r="L525" t="s">
        <v>744</v>
      </c>
      <c r="M525" t="s">
        <v>30</v>
      </c>
      <c r="N525" t="s">
        <v>1599</v>
      </c>
    </row>
    <row r="526" spans="1:14" x14ac:dyDescent="0.2">
      <c r="A526" t="s">
        <v>739</v>
      </c>
      <c r="B526" t="s">
        <v>740</v>
      </c>
      <c r="C526" t="s">
        <v>46</v>
      </c>
      <c r="D526">
        <v>8291</v>
      </c>
      <c r="E526" t="s">
        <v>1607</v>
      </c>
      <c r="F526" t="s">
        <v>431</v>
      </c>
      <c r="G526" t="s">
        <v>585</v>
      </c>
      <c r="H526">
        <v>3861</v>
      </c>
      <c r="I526">
        <v>3720</v>
      </c>
      <c r="J526">
        <v>1240</v>
      </c>
      <c r="K526" t="s">
        <v>743</v>
      </c>
      <c r="L526" t="s">
        <v>744</v>
      </c>
      <c r="M526" t="s">
        <v>30</v>
      </c>
      <c r="N526" t="s">
        <v>1598</v>
      </c>
    </row>
    <row r="527" spans="1:14" x14ac:dyDescent="0.2">
      <c r="A527" t="s">
        <v>739</v>
      </c>
      <c r="B527" t="s">
        <v>740</v>
      </c>
      <c r="C527" t="s">
        <v>46</v>
      </c>
      <c r="D527">
        <v>8291</v>
      </c>
      <c r="E527" t="s">
        <v>1607</v>
      </c>
      <c r="F527" t="s">
        <v>431</v>
      </c>
      <c r="G527" t="s">
        <v>585</v>
      </c>
      <c r="H527">
        <v>3861</v>
      </c>
      <c r="I527">
        <v>3720</v>
      </c>
      <c r="J527">
        <v>1240</v>
      </c>
      <c r="K527" t="s">
        <v>743</v>
      </c>
      <c r="L527" t="s">
        <v>744</v>
      </c>
      <c r="M527" t="s">
        <v>30</v>
      </c>
      <c r="N527" t="s">
        <v>1599</v>
      </c>
    </row>
    <row r="528" spans="1:14" x14ac:dyDescent="0.2">
      <c r="A528" t="s">
        <v>739</v>
      </c>
      <c r="B528" t="s">
        <v>740</v>
      </c>
      <c r="C528" t="s">
        <v>46</v>
      </c>
      <c r="D528">
        <v>8291</v>
      </c>
      <c r="E528" t="s">
        <v>1608</v>
      </c>
      <c r="F528" t="s">
        <v>431</v>
      </c>
      <c r="G528" t="s">
        <v>585</v>
      </c>
      <c r="H528">
        <v>3768</v>
      </c>
      <c r="I528">
        <v>3627</v>
      </c>
      <c r="J528">
        <v>1209</v>
      </c>
      <c r="K528" t="s">
        <v>743</v>
      </c>
      <c r="L528" t="s">
        <v>744</v>
      </c>
      <c r="M528" t="s">
        <v>30</v>
      </c>
      <c r="N528" t="s">
        <v>1598</v>
      </c>
    </row>
    <row r="529" spans="1:14" x14ac:dyDescent="0.2">
      <c r="A529" t="s">
        <v>739</v>
      </c>
      <c r="B529" t="s">
        <v>740</v>
      </c>
      <c r="C529" t="s">
        <v>46</v>
      </c>
      <c r="D529">
        <v>8291</v>
      </c>
      <c r="E529" t="s">
        <v>1608</v>
      </c>
      <c r="F529" t="s">
        <v>431</v>
      </c>
      <c r="G529" t="s">
        <v>585</v>
      </c>
      <c r="H529">
        <v>3768</v>
      </c>
      <c r="I529">
        <v>3627</v>
      </c>
      <c r="J529">
        <v>1209</v>
      </c>
      <c r="K529" t="s">
        <v>743</v>
      </c>
      <c r="L529" t="s">
        <v>744</v>
      </c>
      <c r="M529" t="s">
        <v>30</v>
      </c>
      <c r="N529" t="s">
        <v>1599</v>
      </c>
    </row>
    <row r="530" spans="1:14" x14ac:dyDescent="0.2">
      <c r="A530" t="s">
        <v>739</v>
      </c>
      <c r="B530" t="s">
        <v>740</v>
      </c>
      <c r="C530" t="s">
        <v>46</v>
      </c>
      <c r="D530">
        <v>8291</v>
      </c>
      <c r="E530" t="s">
        <v>1609</v>
      </c>
      <c r="F530" t="s">
        <v>431</v>
      </c>
      <c r="G530" t="s">
        <v>585</v>
      </c>
      <c r="H530">
        <v>3726</v>
      </c>
      <c r="I530">
        <v>3585</v>
      </c>
      <c r="J530">
        <v>1195</v>
      </c>
      <c r="K530" t="s">
        <v>743</v>
      </c>
      <c r="L530" t="s">
        <v>744</v>
      </c>
      <c r="M530" t="s">
        <v>30</v>
      </c>
      <c r="N530" t="s">
        <v>1598</v>
      </c>
    </row>
    <row r="531" spans="1:14" x14ac:dyDescent="0.2">
      <c r="A531" t="s">
        <v>739</v>
      </c>
      <c r="B531" t="s">
        <v>740</v>
      </c>
      <c r="C531" t="s">
        <v>46</v>
      </c>
      <c r="D531">
        <v>8291</v>
      </c>
      <c r="E531" t="s">
        <v>1609</v>
      </c>
      <c r="F531" t="s">
        <v>431</v>
      </c>
      <c r="G531" t="s">
        <v>585</v>
      </c>
      <c r="H531">
        <v>3726</v>
      </c>
      <c r="I531">
        <v>3585</v>
      </c>
      <c r="J531">
        <v>1195</v>
      </c>
      <c r="K531" t="s">
        <v>743</v>
      </c>
      <c r="L531" t="s">
        <v>744</v>
      </c>
      <c r="M531" t="s">
        <v>30</v>
      </c>
      <c r="N531" t="s">
        <v>1599</v>
      </c>
    </row>
    <row r="532" spans="1:14" x14ac:dyDescent="0.2">
      <c r="A532" t="s">
        <v>739</v>
      </c>
      <c r="B532" t="s">
        <v>740</v>
      </c>
      <c r="C532" t="s">
        <v>46</v>
      </c>
      <c r="D532">
        <v>8291</v>
      </c>
      <c r="E532" t="s">
        <v>1610</v>
      </c>
      <c r="F532" t="s">
        <v>431</v>
      </c>
      <c r="G532" t="s">
        <v>585</v>
      </c>
      <c r="H532">
        <v>3819</v>
      </c>
      <c r="I532">
        <v>3678</v>
      </c>
      <c r="J532">
        <v>1226</v>
      </c>
      <c r="K532" t="s">
        <v>743</v>
      </c>
      <c r="L532" t="s">
        <v>744</v>
      </c>
      <c r="M532" t="s">
        <v>30</v>
      </c>
      <c r="N532" t="s">
        <v>1598</v>
      </c>
    </row>
    <row r="533" spans="1:14" x14ac:dyDescent="0.2">
      <c r="A533" t="s">
        <v>739</v>
      </c>
      <c r="B533" t="s">
        <v>740</v>
      </c>
      <c r="C533" t="s">
        <v>46</v>
      </c>
      <c r="D533">
        <v>8291</v>
      </c>
      <c r="E533" t="s">
        <v>1610</v>
      </c>
      <c r="F533" t="s">
        <v>431</v>
      </c>
      <c r="G533" t="s">
        <v>585</v>
      </c>
      <c r="H533">
        <v>3819</v>
      </c>
      <c r="I533">
        <v>3678</v>
      </c>
      <c r="J533">
        <v>1226</v>
      </c>
      <c r="K533" t="s">
        <v>743</v>
      </c>
      <c r="L533" t="s">
        <v>744</v>
      </c>
      <c r="M533" t="s">
        <v>30</v>
      </c>
      <c r="N533" t="s">
        <v>1599</v>
      </c>
    </row>
    <row r="534" spans="1:14" x14ac:dyDescent="0.2">
      <c r="A534" t="s">
        <v>739</v>
      </c>
      <c r="B534" t="s">
        <v>740</v>
      </c>
      <c r="C534" t="s">
        <v>46</v>
      </c>
      <c r="D534">
        <v>8291</v>
      </c>
      <c r="E534" t="s">
        <v>1611</v>
      </c>
      <c r="F534" t="s">
        <v>431</v>
      </c>
      <c r="G534" t="s">
        <v>585</v>
      </c>
      <c r="H534">
        <v>3726</v>
      </c>
      <c r="I534">
        <v>3585</v>
      </c>
      <c r="J534">
        <v>1195</v>
      </c>
      <c r="K534" t="s">
        <v>743</v>
      </c>
      <c r="L534" t="s">
        <v>744</v>
      </c>
      <c r="M534" t="s">
        <v>30</v>
      </c>
      <c r="N534" t="s">
        <v>1601</v>
      </c>
    </row>
    <row r="535" spans="1:14" x14ac:dyDescent="0.2">
      <c r="A535" t="s">
        <v>739</v>
      </c>
      <c r="B535" t="s">
        <v>740</v>
      </c>
      <c r="C535" t="s">
        <v>46</v>
      </c>
      <c r="D535">
        <v>8291</v>
      </c>
      <c r="E535" t="s">
        <v>1611</v>
      </c>
      <c r="F535" t="s">
        <v>431</v>
      </c>
      <c r="G535" t="s">
        <v>585</v>
      </c>
      <c r="H535">
        <v>3726</v>
      </c>
      <c r="I535">
        <v>3585</v>
      </c>
      <c r="J535">
        <v>1195</v>
      </c>
      <c r="K535" t="s">
        <v>743</v>
      </c>
      <c r="L535" t="s">
        <v>744</v>
      </c>
      <c r="M535" t="s">
        <v>30</v>
      </c>
      <c r="N535" t="s">
        <v>1599</v>
      </c>
    </row>
    <row r="536" spans="1:14" x14ac:dyDescent="0.2">
      <c r="A536" t="s">
        <v>739</v>
      </c>
      <c r="B536" t="s">
        <v>740</v>
      </c>
      <c r="C536" t="s">
        <v>46</v>
      </c>
      <c r="D536">
        <v>8291</v>
      </c>
      <c r="E536" t="s">
        <v>1612</v>
      </c>
      <c r="F536" t="s">
        <v>431</v>
      </c>
      <c r="G536" t="s">
        <v>585</v>
      </c>
      <c r="H536">
        <v>3819</v>
      </c>
      <c r="I536">
        <v>3678</v>
      </c>
      <c r="J536">
        <v>1226</v>
      </c>
      <c r="K536" t="s">
        <v>743</v>
      </c>
      <c r="L536" t="s">
        <v>744</v>
      </c>
      <c r="M536" t="s">
        <v>30</v>
      </c>
      <c r="N536" t="s">
        <v>1598</v>
      </c>
    </row>
    <row r="537" spans="1:14" x14ac:dyDescent="0.2">
      <c r="A537" t="s">
        <v>739</v>
      </c>
      <c r="B537" t="s">
        <v>740</v>
      </c>
      <c r="C537" t="s">
        <v>46</v>
      </c>
      <c r="D537">
        <v>8291</v>
      </c>
      <c r="E537" t="s">
        <v>1612</v>
      </c>
      <c r="F537" t="s">
        <v>431</v>
      </c>
      <c r="G537" t="s">
        <v>585</v>
      </c>
      <c r="H537">
        <v>3819</v>
      </c>
      <c r="I537">
        <v>3678</v>
      </c>
      <c r="J537">
        <v>1226</v>
      </c>
      <c r="K537" t="s">
        <v>743</v>
      </c>
      <c r="L537" t="s">
        <v>744</v>
      </c>
      <c r="M537" t="s">
        <v>30</v>
      </c>
      <c r="N537" t="s">
        <v>1599</v>
      </c>
    </row>
    <row r="538" spans="1:14" x14ac:dyDescent="0.2">
      <c r="A538" t="s">
        <v>739</v>
      </c>
      <c r="B538" t="s">
        <v>740</v>
      </c>
      <c r="C538" t="s">
        <v>46</v>
      </c>
      <c r="D538">
        <v>8291</v>
      </c>
      <c r="E538" t="s">
        <v>1613</v>
      </c>
      <c r="F538" t="s">
        <v>431</v>
      </c>
      <c r="G538" t="s">
        <v>585</v>
      </c>
      <c r="H538">
        <v>4000</v>
      </c>
      <c r="I538">
        <v>3624</v>
      </c>
      <c r="J538">
        <v>1208</v>
      </c>
      <c r="K538" t="s">
        <v>743</v>
      </c>
      <c r="L538" t="s">
        <v>744</v>
      </c>
      <c r="M538" t="s">
        <v>30</v>
      </c>
      <c r="N538" t="s">
        <v>1598</v>
      </c>
    </row>
    <row r="539" spans="1:14" x14ac:dyDescent="0.2">
      <c r="A539" t="s">
        <v>739</v>
      </c>
      <c r="B539" t="s">
        <v>740</v>
      </c>
      <c r="C539" t="s">
        <v>46</v>
      </c>
      <c r="D539">
        <v>8291</v>
      </c>
      <c r="E539" t="s">
        <v>1613</v>
      </c>
      <c r="F539" t="s">
        <v>431</v>
      </c>
      <c r="G539" t="s">
        <v>585</v>
      </c>
      <c r="H539">
        <v>4000</v>
      </c>
      <c r="I539">
        <v>3624</v>
      </c>
      <c r="J539">
        <v>1208</v>
      </c>
      <c r="K539" t="s">
        <v>743</v>
      </c>
      <c r="L539" t="s">
        <v>744</v>
      </c>
      <c r="M539" t="s">
        <v>30</v>
      </c>
      <c r="N539" t="s">
        <v>1599</v>
      </c>
    </row>
    <row r="540" spans="1:14" x14ac:dyDescent="0.2">
      <c r="A540" t="s">
        <v>745</v>
      </c>
      <c r="B540" t="s">
        <v>746</v>
      </c>
      <c r="C540" t="s">
        <v>83</v>
      </c>
      <c r="D540">
        <v>6326</v>
      </c>
      <c r="E540" t="s">
        <v>1614</v>
      </c>
      <c r="F540" t="s">
        <v>431</v>
      </c>
      <c r="G540" t="s">
        <v>585</v>
      </c>
      <c r="H540">
        <v>2008</v>
      </c>
      <c r="I540">
        <v>1718</v>
      </c>
      <c r="J540">
        <v>573</v>
      </c>
      <c r="K540" t="s">
        <v>747</v>
      </c>
      <c r="L540" t="s">
        <v>748</v>
      </c>
      <c r="M540" t="s">
        <v>30</v>
      </c>
      <c r="N540" t="s">
        <v>1615</v>
      </c>
    </row>
    <row r="541" spans="1:14" x14ac:dyDescent="0.2">
      <c r="A541" t="s">
        <v>745</v>
      </c>
      <c r="B541" t="s">
        <v>746</v>
      </c>
      <c r="C541" t="s">
        <v>83</v>
      </c>
      <c r="D541">
        <v>6326</v>
      </c>
      <c r="E541" t="s">
        <v>1614</v>
      </c>
      <c r="F541" t="s">
        <v>431</v>
      </c>
      <c r="G541" t="s">
        <v>585</v>
      </c>
      <c r="H541">
        <v>2008</v>
      </c>
      <c r="I541">
        <v>1718</v>
      </c>
      <c r="J541">
        <v>573</v>
      </c>
      <c r="K541" t="s">
        <v>747</v>
      </c>
      <c r="L541" t="s">
        <v>748</v>
      </c>
      <c r="M541" t="s">
        <v>30</v>
      </c>
      <c r="N541" t="s">
        <v>1616</v>
      </c>
    </row>
    <row r="542" spans="1:14" x14ac:dyDescent="0.2">
      <c r="A542" t="s">
        <v>745</v>
      </c>
      <c r="B542" t="s">
        <v>746</v>
      </c>
      <c r="C542" t="s">
        <v>83</v>
      </c>
      <c r="D542">
        <v>6326</v>
      </c>
      <c r="E542" t="s">
        <v>1617</v>
      </c>
      <c r="F542" t="s">
        <v>431</v>
      </c>
      <c r="G542" t="s">
        <v>585</v>
      </c>
      <c r="H542">
        <v>1769</v>
      </c>
      <c r="I542">
        <v>1718</v>
      </c>
      <c r="J542">
        <v>573</v>
      </c>
      <c r="K542" t="s">
        <v>747</v>
      </c>
      <c r="L542" t="s">
        <v>748</v>
      </c>
      <c r="M542" t="s">
        <v>30</v>
      </c>
      <c r="N542" t="s">
        <v>1615</v>
      </c>
    </row>
    <row r="543" spans="1:14" x14ac:dyDescent="0.2">
      <c r="A543" t="s">
        <v>745</v>
      </c>
      <c r="B543" t="s">
        <v>746</v>
      </c>
      <c r="C543" t="s">
        <v>83</v>
      </c>
      <c r="D543">
        <v>6326</v>
      </c>
      <c r="E543" t="s">
        <v>1617</v>
      </c>
      <c r="F543" t="s">
        <v>431</v>
      </c>
      <c r="G543" t="s">
        <v>585</v>
      </c>
      <c r="H543">
        <v>1769</v>
      </c>
      <c r="I543">
        <v>1718</v>
      </c>
      <c r="J543">
        <v>573</v>
      </c>
      <c r="K543" t="s">
        <v>747</v>
      </c>
      <c r="L543" t="s">
        <v>748</v>
      </c>
      <c r="M543" t="s">
        <v>30</v>
      </c>
      <c r="N543" t="s">
        <v>1616</v>
      </c>
    </row>
    <row r="544" spans="1:14" x14ac:dyDescent="0.2">
      <c r="A544" t="s">
        <v>745</v>
      </c>
      <c r="B544" t="s">
        <v>746</v>
      </c>
      <c r="C544" t="s">
        <v>83</v>
      </c>
      <c r="D544">
        <v>6326</v>
      </c>
      <c r="E544" t="s">
        <v>1618</v>
      </c>
      <c r="F544" t="s">
        <v>431</v>
      </c>
      <c r="G544" t="s">
        <v>585</v>
      </c>
      <c r="H544">
        <v>2074</v>
      </c>
      <c r="I544">
        <v>1718</v>
      </c>
      <c r="J544">
        <v>573</v>
      </c>
      <c r="K544" t="s">
        <v>747</v>
      </c>
      <c r="L544" t="s">
        <v>748</v>
      </c>
      <c r="M544" t="s">
        <v>30</v>
      </c>
      <c r="N544" t="s">
        <v>1615</v>
      </c>
    </row>
    <row r="545" spans="1:14" x14ac:dyDescent="0.2">
      <c r="A545" t="s">
        <v>745</v>
      </c>
      <c r="B545" t="s">
        <v>746</v>
      </c>
      <c r="C545" t="s">
        <v>83</v>
      </c>
      <c r="D545">
        <v>6326</v>
      </c>
      <c r="E545" t="s">
        <v>1618</v>
      </c>
      <c r="F545" t="s">
        <v>431</v>
      </c>
      <c r="G545" t="s">
        <v>585</v>
      </c>
      <c r="H545">
        <v>2074</v>
      </c>
      <c r="I545">
        <v>1718</v>
      </c>
      <c r="J545">
        <v>573</v>
      </c>
      <c r="K545" t="s">
        <v>747</v>
      </c>
      <c r="L545" t="s">
        <v>748</v>
      </c>
      <c r="M545" t="s">
        <v>30</v>
      </c>
      <c r="N545" t="s">
        <v>1616</v>
      </c>
    </row>
    <row r="546" spans="1:14" x14ac:dyDescent="0.2">
      <c r="A546" t="s">
        <v>749</v>
      </c>
      <c r="B546" t="s">
        <v>750</v>
      </c>
      <c r="C546" t="s">
        <v>46</v>
      </c>
      <c r="D546">
        <v>6326</v>
      </c>
      <c r="E546" t="s">
        <v>1614</v>
      </c>
      <c r="F546" t="s">
        <v>431</v>
      </c>
      <c r="G546" t="s">
        <v>585</v>
      </c>
      <c r="H546">
        <v>2316</v>
      </c>
      <c r="I546">
        <v>2026</v>
      </c>
      <c r="J546">
        <v>676</v>
      </c>
      <c r="K546" t="s">
        <v>1619</v>
      </c>
      <c r="L546" t="s">
        <v>1620</v>
      </c>
      <c r="M546" t="s">
        <v>30</v>
      </c>
      <c r="N546" t="s">
        <v>1621</v>
      </c>
    </row>
    <row r="547" spans="1:14" x14ac:dyDescent="0.2">
      <c r="A547" t="s">
        <v>749</v>
      </c>
      <c r="B547" t="s">
        <v>750</v>
      </c>
      <c r="C547" t="s">
        <v>46</v>
      </c>
      <c r="D547">
        <v>6326</v>
      </c>
      <c r="E547" t="s">
        <v>1614</v>
      </c>
      <c r="F547" t="s">
        <v>431</v>
      </c>
      <c r="G547" t="s">
        <v>585</v>
      </c>
      <c r="H547">
        <v>2316</v>
      </c>
      <c r="I547">
        <v>2026</v>
      </c>
      <c r="J547">
        <v>676</v>
      </c>
      <c r="K547" t="s">
        <v>1619</v>
      </c>
      <c r="L547" t="s">
        <v>1620</v>
      </c>
      <c r="M547" t="s">
        <v>30</v>
      </c>
      <c r="N547" t="s">
        <v>1622</v>
      </c>
    </row>
    <row r="548" spans="1:14" x14ac:dyDescent="0.2">
      <c r="A548" t="s">
        <v>749</v>
      </c>
      <c r="B548" t="s">
        <v>750</v>
      </c>
      <c r="C548" t="s">
        <v>46</v>
      </c>
      <c r="D548">
        <v>6326</v>
      </c>
      <c r="E548" t="s">
        <v>1617</v>
      </c>
      <c r="F548" t="s">
        <v>431</v>
      </c>
      <c r="G548" t="s">
        <v>585</v>
      </c>
      <c r="H548">
        <v>2077</v>
      </c>
      <c r="I548">
        <v>2026</v>
      </c>
      <c r="J548">
        <v>676</v>
      </c>
      <c r="K548" t="s">
        <v>1619</v>
      </c>
      <c r="L548" t="s">
        <v>1620</v>
      </c>
      <c r="M548" t="s">
        <v>30</v>
      </c>
      <c r="N548" t="s">
        <v>1621</v>
      </c>
    </row>
    <row r="549" spans="1:14" x14ac:dyDescent="0.2">
      <c r="A549" t="s">
        <v>749</v>
      </c>
      <c r="B549" t="s">
        <v>750</v>
      </c>
      <c r="C549" t="s">
        <v>46</v>
      </c>
      <c r="D549">
        <v>6326</v>
      </c>
      <c r="E549" t="s">
        <v>1617</v>
      </c>
      <c r="F549" t="s">
        <v>431</v>
      </c>
      <c r="G549" t="s">
        <v>585</v>
      </c>
      <c r="H549">
        <v>2077</v>
      </c>
      <c r="I549">
        <v>2026</v>
      </c>
      <c r="J549">
        <v>676</v>
      </c>
      <c r="K549" t="s">
        <v>1619</v>
      </c>
      <c r="L549" t="s">
        <v>1620</v>
      </c>
      <c r="M549" t="s">
        <v>30</v>
      </c>
      <c r="N549" t="s">
        <v>1622</v>
      </c>
    </row>
    <row r="550" spans="1:14" x14ac:dyDescent="0.2">
      <c r="A550" t="s">
        <v>749</v>
      </c>
      <c r="B550" t="s">
        <v>750</v>
      </c>
      <c r="C550" t="s">
        <v>46</v>
      </c>
      <c r="D550">
        <v>6326</v>
      </c>
      <c r="E550" t="s">
        <v>1618</v>
      </c>
      <c r="F550" t="s">
        <v>431</v>
      </c>
      <c r="G550" t="s">
        <v>585</v>
      </c>
      <c r="H550">
        <v>2382</v>
      </c>
      <c r="I550">
        <v>2026</v>
      </c>
      <c r="J550">
        <v>676</v>
      </c>
      <c r="K550" t="s">
        <v>1619</v>
      </c>
      <c r="L550" t="s">
        <v>1620</v>
      </c>
      <c r="M550" t="s">
        <v>30</v>
      </c>
      <c r="N550" t="s">
        <v>1621</v>
      </c>
    </row>
    <row r="551" spans="1:14" x14ac:dyDescent="0.2">
      <c r="A551" t="s">
        <v>749</v>
      </c>
      <c r="B551" t="s">
        <v>750</v>
      </c>
      <c r="C551" t="s">
        <v>46</v>
      </c>
      <c r="D551">
        <v>6326</v>
      </c>
      <c r="E551" t="s">
        <v>1618</v>
      </c>
      <c r="F551" t="s">
        <v>431</v>
      </c>
      <c r="G551" t="s">
        <v>585</v>
      </c>
      <c r="H551">
        <v>2382</v>
      </c>
      <c r="I551">
        <v>2026</v>
      </c>
      <c r="J551">
        <v>676</v>
      </c>
      <c r="K551" t="s">
        <v>1619</v>
      </c>
      <c r="L551" t="s">
        <v>1620</v>
      </c>
      <c r="M551" t="s">
        <v>30</v>
      </c>
      <c r="N551" t="s">
        <v>1622</v>
      </c>
    </row>
    <row r="552" spans="1:14" x14ac:dyDescent="0.2">
      <c r="A552" t="s">
        <v>1623</v>
      </c>
      <c r="B552" t="s">
        <v>1624</v>
      </c>
      <c r="C552" t="s">
        <v>1625</v>
      </c>
      <c r="D552">
        <v>6323</v>
      </c>
      <c r="E552" t="s">
        <v>1626</v>
      </c>
      <c r="F552" t="s">
        <v>431</v>
      </c>
      <c r="G552" t="s">
        <v>462</v>
      </c>
      <c r="H552" t="s">
        <v>1627</v>
      </c>
      <c r="I552" t="s">
        <v>1628</v>
      </c>
      <c r="J552" t="s">
        <v>1629</v>
      </c>
      <c r="K552" t="s">
        <v>1630</v>
      </c>
      <c r="L552" t="s">
        <v>1631</v>
      </c>
      <c r="M552" t="s">
        <v>30</v>
      </c>
      <c r="N552" t="s">
        <v>1632</v>
      </c>
    </row>
    <row r="553" spans="1:14" x14ac:dyDescent="0.2">
      <c r="A553" t="s">
        <v>1623</v>
      </c>
      <c r="B553" t="s">
        <v>1624</v>
      </c>
      <c r="C553" t="s">
        <v>1625</v>
      </c>
      <c r="D553">
        <v>6323</v>
      </c>
      <c r="E553" t="s">
        <v>1626</v>
      </c>
      <c r="F553" t="s">
        <v>431</v>
      </c>
      <c r="G553" t="s">
        <v>462</v>
      </c>
      <c r="H553" t="s">
        <v>1627</v>
      </c>
      <c r="I553" t="s">
        <v>1628</v>
      </c>
      <c r="J553" t="s">
        <v>1629</v>
      </c>
      <c r="K553" t="s">
        <v>1630</v>
      </c>
      <c r="L553" t="s">
        <v>1631</v>
      </c>
      <c r="M553" t="s">
        <v>30</v>
      </c>
      <c r="N553" t="s">
        <v>1633</v>
      </c>
    </row>
    <row r="554" spans="1:14" x14ac:dyDescent="0.2">
      <c r="A554" t="s">
        <v>1623</v>
      </c>
      <c r="B554" t="s">
        <v>1624</v>
      </c>
      <c r="C554" t="s">
        <v>1625</v>
      </c>
      <c r="D554">
        <v>6323</v>
      </c>
      <c r="E554" t="s">
        <v>1634</v>
      </c>
      <c r="F554" t="s">
        <v>431</v>
      </c>
      <c r="G554" t="s">
        <v>462</v>
      </c>
      <c r="H554" t="s">
        <v>1627</v>
      </c>
      <c r="I554" t="s">
        <v>1628</v>
      </c>
      <c r="J554" t="s">
        <v>1629</v>
      </c>
      <c r="K554" t="s">
        <v>1630</v>
      </c>
      <c r="L554" t="s">
        <v>1631</v>
      </c>
      <c r="M554" t="s">
        <v>30</v>
      </c>
      <c r="N554" t="s">
        <v>1632</v>
      </c>
    </row>
    <row r="555" spans="1:14" x14ac:dyDescent="0.2">
      <c r="A555" t="s">
        <v>1623</v>
      </c>
      <c r="B555" t="s">
        <v>1624</v>
      </c>
      <c r="C555" t="s">
        <v>1625</v>
      </c>
      <c r="D555">
        <v>6323</v>
      </c>
      <c r="E555" t="s">
        <v>1634</v>
      </c>
      <c r="F555" t="s">
        <v>431</v>
      </c>
      <c r="G555" t="s">
        <v>462</v>
      </c>
      <c r="H555" t="s">
        <v>1627</v>
      </c>
      <c r="I555" t="s">
        <v>1628</v>
      </c>
      <c r="J555" t="s">
        <v>1629</v>
      </c>
      <c r="K555" t="s">
        <v>1630</v>
      </c>
      <c r="L555" t="s">
        <v>1631</v>
      </c>
      <c r="M555" t="s">
        <v>30</v>
      </c>
      <c r="N555" t="s">
        <v>1633</v>
      </c>
    </row>
    <row r="556" spans="1:14" x14ac:dyDescent="0.2">
      <c r="A556" t="s">
        <v>1623</v>
      </c>
      <c r="B556" t="s">
        <v>1624</v>
      </c>
      <c r="C556" t="s">
        <v>1625</v>
      </c>
      <c r="D556">
        <v>6323</v>
      </c>
      <c r="E556" t="s">
        <v>1635</v>
      </c>
      <c r="F556" t="s">
        <v>431</v>
      </c>
      <c r="G556" t="s">
        <v>462</v>
      </c>
      <c r="H556" t="s">
        <v>1636</v>
      </c>
      <c r="I556" t="s">
        <v>1628</v>
      </c>
      <c r="J556" t="s">
        <v>1629</v>
      </c>
      <c r="K556" t="s">
        <v>1630</v>
      </c>
      <c r="L556" t="s">
        <v>1631</v>
      </c>
      <c r="M556" t="s">
        <v>30</v>
      </c>
      <c r="N556" t="s">
        <v>1632</v>
      </c>
    </row>
    <row r="557" spans="1:14" x14ac:dyDescent="0.2">
      <c r="A557" t="s">
        <v>1623</v>
      </c>
      <c r="B557" t="s">
        <v>1624</v>
      </c>
      <c r="C557" t="s">
        <v>1625</v>
      </c>
      <c r="D557">
        <v>6323</v>
      </c>
      <c r="E557" t="s">
        <v>1635</v>
      </c>
      <c r="F557" t="s">
        <v>431</v>
      </c>
      <c r="G557" t="s">
        <v>462</v>
      </c>
      <c r="H557" t="s">
        <v>1636</v>
      </c>
      <c r="I557" t="s">
        <v>1628</v>
      </c>
      <c r="J557" t="s">
        <v>1629</v>
      </c>
      <c r="K557" t="s">
        <v>1630</v>
      </c>
      <c r="L557" t="s">
        <v>1631</v>
      </c>
      <c r="M557" t="s">
        <v>30</v>
      </c>
      <c r="N557" t="s">
        <v>1633</v>
      </c>
    </row>
    <row r="558" spans="1:14" x14ac:dyDescent="0.2">
      <c r="A558" t="s">
        <v>1623</v>
      </c>
      <c r="B558" t="s">
        <v>1624</v>
      </c>
      <c r="C558" t="s">
        <v>1625</v>
      </c>
      <c r="D558">
        <v>6323</v>
      </c>
      <c r="E558" t="s">
        <v>1637</v>
      </c>
      <c r="F558" t="s">
        <v>431</v>
      </c>
      <c r="G558" t="s">
        <v>462</v>
      </c>
      <c r="H558" t="s">
        <v>1627</v>
      </c>
      <c r="I558" t="s">
        <v>1628</v>
      </c>
      <c r="J558" t="s">
        <v>1629</v>
      </c>
      <c r="K558" t="s">
        <v>1630</v>
      </c>
      <c r="L558" t="s">
        <v>1631</v>
      </c>
      <c r="M558" t="s">
        <v>30</v>
      </c>
      <c r="N558" t="s">
        <v>1632</v>
      </c>
    </row>
    <row r="559" spans="1:14" x14ac:dyDescent="0.2">
      <c r="A559" t="s">
        <v>1623</v>
      </c>
      <c r="B559" t="s">
        <v>1624</v>
      </c>
      <c r="C559" t="s">
        <v>1625</v>
      </c>
      <c r="D559">
        <v>6323</v>
      </c>
      <c r="E559" t="s">
        <v>1637</v>
      </c>
      <c r="F559" t="s">
        <v>431</v>
      </c>
      <c r="G559" t="s">
        <v>462</v>
      </c>
      <c r="H559" t="s">
        <v>1627</v>
      </c>
      <c r="I559" t="s">
        <v>1628</v>
      </c>
      <c r="J559" t="s">
        <v>1629</v>
      </c>
      <c r="K559" t="s">
        <v>1630</v>
      </c>
      <c r="L559" t="s">
        <v>1631</v>
      </c>
      <c r="M559" t="s">
        <v>30</v>
      </c>
      <c r="N559" t="s">
        <v>1633</v>
      </c>
    </row>
    <row r="560" spans="1:14" x14ac:dyDescent="0.2">
      <c r="A560" t="s">
        <v>751</v>
      </c>
      <c r="B560" t="s">
        <v>752</v>
      </c>
      <c r="C560" t="s">
        <v>30</v>
      </c>
      <c r="D560">
        <v>6323</v>
      </c>
      <c r="E560" t="s">
        <v>1626</v>
      </c>
      <c r="F560" t="s">
        <v>431</v>
      </c>
      <c r="G560" t="s">
        <v>462</v>
      </c>
      <c r="H560" t="s">
        <v>1638</v>
      </c>
      <c r="I560" t="s">
        <v>755</v>
      </c>
      <c r="J560" t="s">
        <v>756</v>
      </c>
      <c r="K560" t="s">
        <v>757</v>
      </c>
      <c r="L560" t="s">
        <v>758</v>
      </c>
      <c r="M560" t="s">
        <v>30</v>
      </c>
      <c r="N560" t="s">
        <v>1639</v>
      </c>
    </row>
    <row r="561" spans="1:14" x14ac:dyDescent="0.2">
      <c r="A561" t="s">
        <v>751</v>
      </c>
      <c r="B561" t="s">
        <v>752</v>
      </c>
      <c r="C561" t="s">
        <v>30</v>
      </c>
      <c r="D561">
        <v>6323</v>
      </c>
      <c r="E561" t="s">
        <v>1626</v>
      </c>
      <c r="F561" t="s">
        <v>431</v>
      </c>
      <c r="G561" t="s">
        <v>462</v>
      </c>
      <c r="H561" t="s">
        <v>1638</v>
      </c>
      <c r="I561" t="s">
        <v>755</v>
      </c>
      <c r="J561" t="s">
        <v>756</v>
      </c>
      <c r="K561" t="s">
        <v>757</v>
      </c>
      <c r="L561" t="s">
        <v>758</v>
      </c>
      <c r="M561" t="s">
        <v>30</v>
      </c>
      <c r="N561" t="s">
        <v>1640</v>
      </c>
    </row>
    <row r="562" spans="1:14" x14ac:dyDescent="0.2">
      <c r="A562" t="s">
        <v>751</v>
      </c>
      <c r="B562" t="s">
        <v>752</v>
      </c>
      <c r="C562" t="s">
        <v>30</v>
      </c>
      <c r="D562">
        <v>6323</v>
      </c>
      <c r="E562" t="s">
        <v>1634</v>
      </c>
      <c r="F562" t="s">
        <v>431</v>
      </c>
      <c r="G562" t="s">
        <v>462</v>
      </c>
      <c r="H562" t="s">
        <v>1638</v>
      </c>
      <c r="I562" t="s">
        <v>755</v>
      </c>
      <c r="J562" t="s">
        <v>756</v>
      </c>
      <c r="K562" t="s">
        <v>757</v>
      </c>
      <c r="L562" t="s">
        <v>758</v>
      </c>
      <c r="M562" t="s">
        <v>30</v>
      </c>
      <c r="N562" t="s">
        <v>1639</v>
      </c>
    </row>
    <row r="563" spans="1:14" x14ac:dyDescent="0.2">
      <c r="A563" t="s">
        <v>751</v>
      </c>
      <c r="B563" t="s">
        <v>752</v>
      </c>
      <c r="C563" t="s">
        <v>30</v>
      </c>
      <c r="D563">
        <v>6323</v>
      </c>
      <c r="E563" t="s">
        <v>1634</v>
      </c>
      <c r="F563" t="s">
        <v>431</v>
      </c>
      <c r="G563" t="s">
        <v>462</v>
      </c>
      <c r="H563" t="s">
        <v>1638</v>
      </c>
      <c r="I563" t="s">
        <v>755</v>
      </c>
      <c r="J563" t="s">
        <v>756</v>
      </c>
      <c r="K563" t="s">
        <v>757</v>
      </c>
      <c r="L563" t="s">
        <v>758</v>
      </c>
      <c r="M563" t="s">
        <v>30</v>
      </c>
      <c r="N563" t="s">
        <v>1640</v>
      </c>
    </row>
    <row r="564" spans="1:14" x14ac:dyDescent="0.2">
      <c r="A564" t="s">
        <v>751</v>
      </c>
      <c r="B564" t="s">
        <v>752</v>
      </c>
      <c r="C564" t="s">
        <v>30</v>
      </c>
      <c r="D564">
        <v>6323</v>
      </c>
      <c r="E564" t="s">
        <v>1635</v>
      </c>
      <c r="F564" t="s">
        <v>431</v>
      </c>
      <c r="G564" t="s">
        <v>462</v>
      </c>
      <c r="H564" t="s">
        <v>1641</v>
      </c>
      <c r="I564" t="s">
        <v>755</v>
      </c>
      <c r="J564" t="s">
        <v>756</v>
      </c>
      <c r="K564" t="s">
        <v>757</v>
      </c>
      <c r="L564" t="s">
        <v>758</v>
      </c>
      <c r="M564" t="s">
        <v>30</v>
      </c>
      <c r="N564" t="s">
        <v>1639</v>
      </c>
    </row>
    <row r="565" spans="1:14" x14ac:dyDescent="0.2">
      <c r="A565" t="s">
        <v>751</v>
      </c>
      <c r="B565" t="s">
        <v>752</v>
      </c>
      <c r="C565" t="s">
        <v>30</v>
      </c>
      <c r="D565">
        <v>6323</v>
      </c>
      <c r="E565" t="s">
        <v>1635</v>
      </c>
      <c r="F565" t="s">
        <v>431</v>
      </c>
      <c r="G565" t="s">
        <v>462</v>
      </c>
      <c r="H565" t="s">
        <v>1641</v>
      </c>
      <c r="I565" t="s">
        <v>755</v>
      </c>
      <c r="J565" t="s">
        <v>756</v>
      </c>
      <c r="K565" t="s">
        <v>757</v>
      </c>
      <c r="L565" t="s">
        <v>758</v>
      </c>
      <c r="M565" t="s">
        <v>30</v>
      </c>
      <c r="N565" t="s">
        <v>1640</v>
      </c>
    </row>
    <row r="566" spans="1:14" x14ac:dyDescent="0.2">
      <c r="A566" t="s">
        <v>751</v>
      </c>
      <c r="B566" t="s">
        <v>752</v>
      </c>
      <c r="C566" t="s">
        <v>30</v>
      </c>
      <c r="D566">
        <v>6323</v>
      </c>
      <c r="E566" t="s">
        <v>1637</v>
      </c>
      <c r="F566" t="s">
        <v>431</v>
      </c>
      <c r="G566" t="s">
        <v>462</v>
      </c>
      <c r="H566" t="s">
        <v>1638</v>
      </c>
      <c r="I566" t="s">
        <v>755</v>
      </c>
      <c r="J566" t="s">
        <v>756</v>
      </c>
      <c r="K566" t="s">
        <v>757</v>
      </c>
      <c r="L566" t="s">
        <v>758</v>
      </c>
      <c r="M566" t="s">
        <v>30</v>
      </c>
      <c r="N566" t="s">
        <v>1639</v>
      </c>
    </row>
    <row r="567" spans="1:14" x14ac:dyDescent="0.2">
      <c r="A567" t="s">
        <v>751</v>
      </c>
      <c r="B567" t="s">
        <v>752</v>
      </c>
      <c r="C567" t="s">
        <v>30</v>
      </c>
      <c r="D567">
        <v>6323</v>
      </c>
      <c r="E567" t="s">
        <v>1637</v>
      </c>
      <c r="F567" t="s">
        <v>431</v>
      </c>
      <c r="G567" t="s">
        <v>462</v>
      </c>
      <c r="H567" t="s">
        <v>1638</v>
      </c>
      <c r="I567" t="s">
        <v>755</v>
      </c>
      <c r="J567" t="s">
        <v>756</v>
      </c>
      <c r="K567" t="s">
        <v>757</v>
      </c>
      <c r="L567" t="s">
        <v>758</v>
      </c>
      <c r="M567" t="s">
        <v>30</v>
      </c>
      <c r="N567" t="s">
        <v>1640</v>
      </c>
    </row>
    <row r="568" spans="1:14" x14ac:dyDescent="0.2">
      <c r="A568" t="s">
        <v>760</v>
      </c>
      <c r="B568" t="s">
        <v>761</v>
      </c>
      <c r="C568" t="s">
        <v>23</v>
      </c>
      <c r="D568">
        <v>7273</v>
      </c>
      <c r="E568" t="s">
        <v>1642</v>
      </c>
      <c r="F568" t="s">
        <v>431</v>
      </c>
      <c r="G568" t="s">
        <v>585</v>
      </c>
      <c r="H568">
        <v>102276</v>
      </c>
      <c r="I568">
        <v>102051</v>
      </c>
      <c r="J568">
        <v>34017</v>
      </c>
      <c r="K568" t="s">
        <v>1643</v>
      </c>
      <c r="L568" t="s">
        <v>1644</v>
      </c>
      <c r="M568" t="s">
        <v>30</v>
      </c>
      <c r="N568" t="s">
        <v>1645</v>
      </c>
    </row>
    <row r="569" spans="1:14" x14ac:dyDescent="0.2">
      <c r="A569" t="s">
        <v>760</v>
      </c>
      <c r="B569" t="s">
        <v>761</v>
      </c>
      <c r="C569" t="s">
        <v>23</v>
      </c>
      <c r="D569">
        <v>7273</v>
      </c>
      <c r="E569" t="s">
        <v>1642</v>
      </c>
      <c r="F569" t="s">
        <v>431</v>
      </c>
      <c r="G569" t="s">
        <v>585</v>
      </c>
      <c r="H569">
        <v>102276</v>
      </c>
      <c r="I569">
        <v>102051</v>
      </c>
      <c r="J569">
        <v>34017</v>
      </c>
      <c r="K569" t="s">
        <v>1643</v>
      </c>
      <c r="L569" t="s">
        <v>1644</v>
      </c>
      <c r="M569" t="s">
        <v>30</v>
      </c>
      <c r="N569" t="s">
        <v>1646</v>
      </c>
    </row>
    <row r="570" spans="1:14" x14ac:dyDescent="0.2">
      <c r="A570" t="s">
        <v>760</v>
      </c>
      <c r="B570" t="s">
        <v>761</v>
      </c>
      <c r="C570" t="s">
        <v>23</v>
      </c>
      <c r="D570">
        <v>7273</v>
      </c>
      <c r="E570" t="s">
        <v>1647</v>
      </c>
      <c r="F570" t="s">
        <v>431</v>
      </c>
      <c r="G570" t="s">
        <v>585</v>
      </c>
      <c r="H570">
        <v>107199</v>
      </c>
      <c r="I570">
        <v>106974</v>
      </c>
      <c r="J570">
        <v>35658</v>
      </c>
      <c r="K570" t="s">
        <v>1643</v>
      </c>
      <c r="L570" t="s">
        <v>1644</v>
      </c>
      <c r="M570" t="s">
        <v>30</v>
      </c>
      <c r="N570" t="s">
        <v>1648</v>
      </c>
    </row>
    <row r="571" spans="1:14" x14ac:dyDescent="0.2">
      <c r="A571" t="s">
        <v>760</v>
      </c>
      <c r="B571" t="s">
        <v>761</v>
      </c>
      <c r="C571" t="s">
        <v>23</v>
      </c>
      <c r="D571">
        <v>7273</v>
      </c>
      <c r="E571" t="s">
        <v>1649</v>
      </c>
      <c r="F571" t="s">
        <v>431</v>
      </c>
      <c r="G571" t="s">
        <v>585</v>
      </c>
      <c r="H571">
        <v>107199</v>
      </c>
      <c r="I571">
        <v>106974</v>
      </c>
      <c r="J571">
        <v>35658</v>
      </c>
      <c r="K571" t="s">
        <v>1643</v>
      </c>
      <c r="L571" t="s">
        <v>1644</v>
      </c>
      <c r="M571" t="s">
        <v>30</v>
      </c>
      <c r="N571" t="s">
        <v>1650</v>
      </c>
    </row>
    <row r="572" spans="1:14" x14ac:dyDescent="0.2">
      <c r="A572" t="s">
        <v>760</v>
      </c>
      <c r="B572" t="s">
        <v>761</v>
      </c>
      <c r="C572" t="s">
        <v>23</v>
      </c>
      <c r="D572">
        <v>7273</v>
      </c>
      <c r="E572" t="s">
        <v>1651</v>
      </c>
      <c r="F572" t="s">
        <v>431</v>
      </c>
      <c r="G572" t="s">
        <v>585</v>
      </c>
      <c r="H572">
        <v>80004</v>
      </c>
      <c r="I572">
        <v>79779</v>
      </c>
      <c r="J572">
        <v>26593</v>
      </c>
      <c r="K572" t="s">
        <v>1643</v>
      </c>
      <c r="L572" t="s">
        <v>1644</v>
      </c>
      <c r="M572" t="s">
        <v>30</v>
      </c>
      <c r="N572" t="s">
        <v>1652</v>
      </c>
    </row>
    <row r="573" spans="1:14" x14ac:dyDescent="0.2">
      <c r="A573" t="s">
        <v>760</v>
      </c>
      <c r="B573" t="s">
        <v>761</v>
      </c>
      <c r="C573" t="s">
        <v>23</v>
      </c>
      <c r="D573">
        <v>7273</v>
      </c>
      <c r="E573" t="s">
        <v>1651</v>
      </c>
      <c r="F573" t="s">
        <v>431</v>
      </c>
      <c r="G573" t="s">
        <v>585</v>
      </c>
      <c r="H573">
        <v>80004</v>
      </c>
      <c r="I573">
        <v>79779</v>
      </c>
      <c r="J573">
        <v>26593</v>
      </c>
      <c r="K573" t="s">
        <v>1643</v>
      </c>
      <c r="L573" t="s">
        <v>1644</v>
      </c>
      <c r="M573" t="s">
        <v>30</v>
      </c>
      <c r="N573" t="s">
        <v>1646</v>
      </c>
    </row>
    <row r="574" spans="1:14" x14ac:dyDescent="0.2">
      <c r="A574" t="s">
        <v>760</v>
      </c>
      <c r="B574" t="s">
        <v>761</v>
      </c>
      <c r="C574" t="s">
        <v>23</v>
      </c>
      <c r="D574">
        <v>7273</v>
      </c>
      <c r="E574" t="s">
        <v>1653</v>
      </c>
      <c r="F574" t="s">
        <v>431</v>
      </c>
      <c r="G574" t="s">
        <v>585</v>
      </c>
      <c r="H574">
        <v>99495</v>
      </c>
      <c r="I574">
        <v>99270</v>
      </c>
      <c r="J574">
        <v>33090</v>
      </c>
      <c r="K574" t="s">
        <v>1643</v>
      </c>
      <c r="L574" t="s">
        <v>1644</v>
      </c>
      <c r="M574" t="s">
        <v>30</v>
      </c>
      <c r="N574" t="s">
        <v>1654</v>
      </c>
    </row>
    <row r="575" spans="1:14" x14ac:dyDescent="0.2">
      <c r="A575" t="s">
        <v>760</v>
      </c>
      <c r="B575" t="s">
        <v>761</v>
      </c>
      <c r="C575" t="s">
        <v>23</v>
      </c>
      <c r="D575">
        <v>7273</v>
      </c>
      <c r="E575" t="s">
        <v>1653</v>
      </c>
      <c r="F575" t="s">
        <v>431</v>
      </c>
      <c r="G575" t="s">
        <v>585</v>
      </c>
      <c r="H575">
        <v>99495</v>
      </c>
      <c r="I575">
        <v>99270</v>
      </c>
      <c r="J575">
        <v>33090</v>
      </c>
      <c r="K575" t="s">
        <v>1643</v>
      </c>
      <c r="L575" t="s">
        <v>1644</v>
      </c>
      <c r="M575" t="s">
        <v>30</v>
      </c>
      <c r="N575" t="s">
        <v>1646</v>
      </c>
    </row>
    <row r="576" spans="1:14" x14ac:dyDescent="0.2">
      <c r="A576" t="s">
        <v>760</v>
      </c>
      <c r="B576" t="s">
        <v>761</v>
      </c>
      <c r="C576" t="s">
        <v>23</v>
      </c>
      <c r="D576">
        <v>7273</v>
      </c>
      <c r="E576" t="s">
        <v>1655</v>
      </c>
      <c r="F576" t="s">
        <v>431</v>
      </c>
      <c r="G576" t="s">
        <v>585</v>
      </c>
      <c r="H576">
        <v>80379</v>
      </c>
      <c r="I576">
        <v>80154</v>
      </c>
      <c r="J576">
        <v>26718</v>
      </c>
      <c r="K576" t="s">
        <v>1643</v>
      </c>
      <c r="L576" t="s">
        <v>1644</v>
      </c>
      <c r="M576" t="s">
        <v>30</v>
      </c>
      <c r="N576" t="s">
        <v>1652</v>
      </c>
    </row>
    <row r="577" spans="1:14" x14ac:dyDescent="0.2">
      <c r="A577" t="s">
        <v>760</v>
      </c>
      <c r="B577" t="s">
        <v>761</v>
      </c>
      <c r="C577" t="s">
        <v>23</v>
      </c>
      <c r="D577">
        <v>7273</v>
      </c>
      <c r="E577" t="s">
        <v>1655</v>
      </c>
      <c r="F577" t="s">
        <v>431</v>
      </c>
      <c r="G577" t="s">
        <v>585</v>
      </c>
      <c r="H577">
        <v>80379</v>
      </c>
      <c r="I577">
        <v>80154</v>
      </c>
      <c r="J577">
        <v>26718</v>
      </c>
      <c r="K577" t="s">
        <v>1643</v>
      </c>
      <c r="L577" t="s">
        <v>1644</v>
      </c>
      <c r="M577" t="s">
        <v>30</v>
      </c>
      <c r="N577" t="s">
        <v>1646</v>
      </c>
    </row>
    <row r="578" spans="1:14" x14ac:dyDescent="0.2">
      <c r="A578" t="s">
        <v>760</v>
      </c>
      <c r="B578" t="s">
        <v>761</v>
      </c>
      <c r="C578" t="s">
        <v>23</v>
      </c>
      <c r="D578">
        <v>7273</v>
      </c>
      <c r="E578" t="s">
        <v>1656</v>
      </c>
      <c r="F578" t="s">
        <v>431</v>
      </c>
      <c r="G578" t="s">
        <v>585</v>
      </c>
      <c r="H578">
        <v>80580</v>
      </c>
      <c r="I578">
        <v>80355</v>
      </c>
      <c r="J578">
        <v>26785</v>
      </c>
      <c r="K578" t="s">
        <v>1643</v>
      </c>
      <c r="L578" t="s">
        <v>1644</v>
      </c>
      <c r="M578" t="s">
        <v>30</v>
      </c>
      <c r="N578" t="s">
        <v>1652</v>
      </c>
    </row>
    <row r="579" spans="1:14" x14ac:dyDescent="0.2">
      <c r="A579" t="s">
        <v>760</v>
      </c>
      <c r="B579" t="s">
        <v>761</v>
      </c>
      <c r="C579" t="s">
        <v>23</v>
      </c>
      <c r="D579">
        <v>7273</v>
      </c>
      <c r="E579" t="s">
        <v>1657</v>
      </c>
      <c r="F579" t="s">
        <v>431</v>
      </c>
      <c r="G579" t="s">
        <v>585</v>
      </c>
      <c r="H579">
        <v>80580</v>
      </c>
      <c r="I579">
        <v>80355</v>
      </c>
      <c r="J579">
        <v>26785</v>
      </c>
      <c r="K579" t="s">
        <v>1643</v>
      </c>
      <c r="L579" t="s">
        <v>1644</v>
      </c>
      <c r="M579" t="s">
        <v>30</v>
      </c>
      <c r="N579" t="s">
        <v>1650</v>
      </c>
    </row>
    <row r="580" spans="1:14" x14ac:dyDescent="0.2">
      <c r="A580" t="s">
        <v>760</v>
      </c>
      <c r="B580" t="s">
        <v>761</v>
      </c>
      <c r="C580" t="s">
        <v>23</v>
      </c>
      <c r="D580">
        <v>100506866</v>
      </c>
      <c r="E580" t="s">
        <v>1658</v>
      </c>
      <c r="F580" t="s">
        <v>431</v>
      </c>
      <c r="G580" t="s">
        <v>518</v>
      </c>
      <c r="H580" t="s">
        <v>30</v>
      </c>
      <c r="I580" t="s">
        <v>30</v>
      </c>
      <c r="J580" t="s">
        <v>30</v>
      </c>
      <c r="K580" t="s">
        <v>30</v>
      </c>
      <c r="L580" t="s">
        <v>30</v>
      </c>
      <c r="M580" t="s">
        <v>30</v>
      </c>
      <c r="N580" t="s">
        <v>1659</v>
      </c>
    </row>
    <row r="581" spans="1:14" x14ac:dyDescent="0.2">
      <c r="A581" t="s">
        <v>760</v>
      </c>
      <c r="B581" t="s">
        <v>761</v>
      </c>
      <c r="C581" t="s">
        <v>23</v>
      </c>
      <c r="D581">
        <v>100506866</v>
      </c>
      <c r="E581" t="s">
        <v>1658</v>
      </c>
      <c r="F581" t="s">
        <v>431</v>
      </c>
      <c r="G581" t="s">
        <v>518</v>
      </c>
      <c r="H581" t="s">
        <v>30</v>
      </c>
      <c r="I581" t="s">
        <v>30</v>
      </c>
      <c r="J581" t="s">
        <v>30</v>
      </c>
      <c r="K581" t="s">
        <v>30</v>
      </c>
      <c r="L581" t="s">
        <v>30</v>
      </c>
      <c r="M581" t="s">
        <v>30</v>
      </c>
      <c r="N581" t="s">
        <v>1660</v>
      </c>
    </row>
    <row r="582" spans="1:14" x14ac:dyDescent="0.2">
      <c r="A582" t="s">
        <v>760</v>
      </c>
      <c r="B582" t="s">
        <v>761</v>
      </c>
      <c r="C582" t="s">
        <v>23</v>
      </c>
      <c r="D582">
        <v>100506866</v>
      </c>
      <c r="E582" t="s">
        <v>1661</v>
      </c>
      <c r="F582" t="s">
        <v>431</v>
      </c>
      <c r="G582" t="s">
        <v>518</v>
      </c>
      <c r="H582" t="s">
        <v>30</v>
      </c>
      <c r="I582" t="s">
        <v>30</v>
      </c>
      <c r="J582" t="s">
        <v>30</v>
      </c>
      <c r="K582" t="s">
        <v>30</v>
      </c>
      <c r="L582" t="s">
        <v>30</v>
      </c>
      <c r="M582" t="s">
        <v>30</v>
      </c>
      <c r="N582" t="s">
        <v>1662</v>
      </c>
    </row>
    <row r="583" spans="1:14" x14ac:dyDescent="0.2">
      <c r="A583" t="s">
        <v>760</v>
      </c>
      <c r="B583" t="s">
        <v>761</v>
      </c>
      <c r="C583" t="s">
        <v>23</v>
      </c>
      <c r="D583">
        <v>100506866</v>
      </c>
      <c r="E583" t="s">
        <v>1661</v>
      </c>
      <c r="F583" t="s">
        <v>431</v>
      </c>
      <c r="G583" t="s">
        <v>518</v>
      </c>
      <c r="H583" t="s">
        <v>30</v>
      </c>
      <c r="I583" t="s">
        <v>30</v>
      </c>
      <c r="J583" t="s">
        <v>30</v>
      </c>
      <c r="K583" t="s">
        <v>30</v>
      </c>
      <c r="L583" t="s">
        <v>30</v>
      </c>
      <c r="M583" t="s">
        <v>30</v>
      </c>
      <c r="N583" t="s">
        <v>1660</v>
      </c>
    </row>
    <row r="584" spans="1:14" x14ac:dyDescent="0.2">
      <c r="A584" t="s">
        <v>766</v>
      </c>
      <c r="B584" t="s">
        <v>767</v>
      </c>
      <c r="C584" t="s">
        <v>30</v>
      </c>
      <c r="D584">
        <v>91752</v>
      </c>
      <c r="E584" t="s">
        <v>768</v>
      </c>
      <c r="F584" t="s">
        <v>431</v>
      </c>
      <c r="G584" t="s">
        <v>438</v>
      </c>
      <c r="H584" t="s">
        <v>769</v>
      </c>
      <c r="I584" t="s">
        <v>770</v>
      </c>
      <c r="J584" t="s">
        <v>771</v>
      </c>
      <c r="K584" t="s">
        <v>772</v>
      </c>
      <c r="L584" t="s">
        <v>773</v>
      </c>
      <c r="M584" t="s">
        <v>30</v>
      </c>
      <c r="N584" t="s">
        <v>1663</v>
      </c>
    </row>
    <row r="585" spans="1:14" x14ac:dyDescent="0.2">
      <c r="A585" t="s">
        <v>766</v>
      </c>
      <c r="B585" t="s">
        <v>767</v>
      </c>
      <c r="C585" t="s">
        <v>30</v>
      </c>
      <c r="D585">
        <v>91752</v>
      </c>
      <c r="E585" t="s">
        <v>768</v>
      </c>
      <c r="F585" t="s">
        <v>431</v>
      </c>
      <c r="G585" t="s">
        <v>438</v>
      </c>
      <c r="H585" t="s">
        <v>769</v>
      </c>
      <c r="I585" t="s">
        <v>770</v>
      </c>
      <c r="J585" t="s">
        <v>771</v>
      </c>
      <c r="K585" t="s">
        <v>772</v>
      </c>
      <c r="L585" t="s">
        <v>773</v>
      </c>
      <c r="M585" t="s">
        <v>30</v>
      </c>
      <c r="N585" t="s">
        <v>1664</v>
      </c>
    </row>
    <row r="586" spans="1:14" x14ac:dyDescent="0.2">
      <c r="A586" t="s">
        <v>775</v>
      </c>
      <c r="B586" t="s">
        <v>776</v>
      </c>
      <c r="C586" t="s">
        <v>23</v>
      </c>
      <c r="D586">
        <v>4709</v>
      </c>
      <c r="E586" t="s">
        <v>1665</v>
      </c>
      <c r="F586" t="s">
        <v>431</v>
      </c>
      <c r="G586" t="s">
        <v>673</v>
      </c>
      <c r="H586">
        <v>554</v>
      </c>
      <c r="I586">
        <v>208</v>
      </c>
      <c r="J586">
        <v>70</v>
      </c>
      <c r="K586" t="s">
        <v>778</v>
      </c>
      <c r="L586" t="s">
        <v>779</v>
      </c>
      <c r="M586" t="s">
        <v>30</v>
      </c>
      <c r="N586" t="s">
        <v>1666</v>
      </c>
    </row>
    <row r="587" spans="1:14" x14ac:dyDescent="0.2">
      <c r="A587" t="s">
        <v>775</v>
      </c>
      <c r="B587" t="s">
        <v>776</v>
      </c>
      <c r="C587" t="s">
        <v>23</v>
      </c>
      <c r="D587">
        <v>4709</v>
      </c>
      <c r="E587" t="s">
        <v>1665</v>
      </c>
      <c r="F587" t="s">
        <v>431</v>
      </c>
      <c r="G587" t="s">
        <v>673</v>
      </c>
      <c r="H587">
        <v>554</v>
      </c>
      <c r="I587">
        <v>208</v>
      </c>
      <c r="J587">
        <v>70</v>
      </c>
      <c r="K587" t="s">
        <v>778</v>
      </c>
      <c r="L587" t="s">
        <v>779</v>
      </c>
      <c r="M587" t="s">
        <v>30</v>
      </c>
      <c r="N587" t="s">
        <v>1667</v>
      </c>
    </row>
    <row r="588" spans="1:14" x14ac:dyDescent="0.2">
      <c r="A588" t="s">
        <v>775</v>
      </c>
      <c r="B588" t="s">
        <v>776</v>
      </c>
      <c r="C588" t="s">
        <v>23</v>
      </c>
      <c r="D588">
        <v>4709</v>
      </c>
      <c r="E588" t="s">
        <v>1668</v>
      </c>
      <c r="F588" t="s">
        <v>431</v>
      </c>
      <c r="G588" t="s">
        <v>673</v>
      </c>
      <c r="H588">
        <v>531</v>
      </c>
      <c r="I588">
        <v>208</v>
      </c>
      <c r="J588">
        <v>70</v>
      </c>
      <c r="K588" t="s">
        <v>778</v>
      </c>
      <c r="L588" t="s">
        <v>779</v>
      </c>
      <c r="M588" t="s">
        <v>30</v>
      </c>
      <c r="N588" t="s">
        <v>1669</v>
      </c>
    </row>
    <row r="589" spans="1:14" x14ac:dyDescent="0.2">
      <c r="A589" t="s">
        <v>775</v>
      </c>
      <c r="B589" t="s">
        <v>776</v>
      </c>
      <c r="C589" t="s">
        <v>23</v>
      </c>
      <c r="D589">
        <v>4709</v>
      </c>
      <c r="E589" t="s">
        <v>1668</v>
      </c>
      <c r="F589" t="s">
        <v>431</v>
      </c>
      <c r="G589" t="s">
        <v>673</v>
      </c>
      <c r="H589">
        <v>531</v>
      </c>
      <c r="I589">
        <v>208</v>
      </c>
      <c r="J589">
        <v>70</v>
      </c>
      <c r="K589" t="s">
        <v>778</v>
      </c>
      <c r="L589" t="s">
        <v>779</v>
      </c>
      <c r="M589" t="s">
        <v>30</v>
      </c>
      <c r="N589" t="s">
        <v>1667</v>
      </c>
    </row>
    <row r="590" spans="1:14" x14ac:dyDescent="0.2">
      <c r="A590" t="s">
        <v>780</v>
      </c>
      <c r="B590" t="s">
        <v>781</v>
      </c>
      <c r="C590" t="s">
        <v>26</v>
      </c>
      <c r="D590">
        <v>1293</v>
      </c>
      <c r="E590" t="s">
        <v>1670</v>
      </c>
      <c r="F590" t="s">
        <v>431</v>
      </c>
      <c r="G590" t="s">
        <v>782</v>
      </c>
      <c r="H590" t="s">
        <v>30</v>
      </c>
      <c r="I590" t="s">
        <v>30</v>
      </c>
      <c r="J590" t="s">
        <v>30</v>
      </c>
      <c r="K590" t="s">
        <v>30</v>
      </c>
      <c r="L590" t="s">
        <v>30</v>
      </c>
      <c r="M590" t="s">
        <v>30</v>
      </c>
      <c r="N590" t="s">
        <v>1671</v>
      </c>
    </row>
    <row r="591" spans="1:14" x14ac:dyDescent="0.2">
      <c r="A591" t="s">
        <v>780</v>
      </c>
      <c r="B591" t="s">
        <v>781</v>
      </c>
      <c r="C591" t="s">
        <v>26</v>
      </c>
      <c r="D591">
        <v>1293</v>
      </c>
      <c r="E591" t="s">
        <v>1670</v>
      </c>
      <c r="F591" t="s">
        <v>431</v>
      </c>
      <c r="G591" t="s">
        <v>782</v>
      </c>
      <c r="H591" t="s">
        <v>30</v>
      </c>
      <c r="I591" t="s">
        <v>30</v>
      </c>
      <c r="J591" t="s">
        <v>30</v>
      </c>
      <c r="K591" t="s">
        <v>30</v>
      </c>
      <c r="L591" t="s">
        <v>30</v>
      </c>
      <c r="M591" t="s">
        <v>30</v>
      </c>
      <c r="N591" t="s">
        <v>1672</v>
      </c>
    </row>
    <row r="592" spans="1:14" x14ac:dyDescent="0.2">
      <c r="A592" t="s">
        <v>780</v>
      </c>
      <c r="B592" t="s">
        <v>781</v>
      </c>
      <c r="C592" t="s">
        <v>26</v>
      </c>
      <c r="D592">
        <v>1293</v>
      </c>
      <c r="E592" t="s">
        <v>1673</v>
      </c>
      <c r="F592" t="s">
        <v>431</v>
      </c>
      <c r="G592" t="s">
        <v>782</v>
      </c>
      <c r="H592" t="s">
        <v>30</v>
      </c>
      <c r="I592" t="s">
        <v>30</v>
      </c>
      <c r="J592" t="s">
        <v>30</v>
      </c>
      <c r="K592" t="s">
        <v>30</v>
      </c>
      <c r="L592" t="s">
        <v>30</v>
      </c>
      <c r="M592" t="s">
        <v>30</v>
      </c>
      <c r="N592" t="s">
        <v>1671</v>
      </c>
    </row>
    <row r="593" spans="1:14" x14ac:dyDescent="0.2">
      <c r="A593" t="s">
        <v>780</v>
      </c>
      <c r="B593" t="s">
        <v>781</v>
      </c>
      <c r="C593" t="s">
        <v>26</v>
      </c>
      <c r="D593">
        <v>1293</v>
      </c>
      <c r="E593" t="s">
        <v>1673</v>
      </c>
      <c r="F593" t="s">
        <v>431</v>
      </c>
      <c r="G593" t="s">
        <v>782</v>
      </c>
      <c r="H593" t="s">
        <v>30</v>
      </c>
      <c r="I593" t="s">
        <v>30</v>
      </c>
      <c r="J593" t="s">
        <v>30</v>
      </c>
      <c r="K593" t="s">
        <v>30</v>
      </c>
      <c r="L593" t="s">
        <v>30</v>
      </c>
      <c r="M593" t="s">
        <v>30</v>
      </c>
      <c r="N593" t="s">
        <v>1672</v>
      </c>
    </row>
    <row r="594" spans="1:14" x14ac:dyDescent="0.2">
      <c r="A594" t="s">
        <v>780</v>
      </c>
      <c r="B594" t="s">
        <v>781</v>
      </c>
      <c r="C594" t="s">
        <v>26</v>
      </c>
      <c r="D594">
        <v>1293</v>
      </c>
      <c r="E594" t="s">
        <v>1674</v>
      </c>
      <c r="F594" t="s">
        <v>431</v>
      </c>
      <c r="G594" t="s">
        <v>782</v>
      </c>
      <c r="H594" t="s">
        <v>30</v>
      </c>
      <c r="I594" t="s">
        <v>30</v>
      </c>
      <c r="J594" t="s">
        <v>30</v>
      </c>
      <c r="K594" t="s">
        <v>30</v>
      </c>
      <c r="L594" t="s">
        <v>30</v>
      </c>
      <c r="M594" t="s">
        <v>30</v>
      </c>
      <c r="N594" t="s">
        <v>1675</v>
      </c>
    </row>
    <row r="595" spans="1:14" x14ac:dyDescent="0.2">
      <c r="A595" t="s">
        <v>780</v>
      </c>
      <c r="B595" t="s">
        <v>781</v>
      </c>
      <c r="C595" t="s">
        <v>26</v>
      </c>
      <c r="D595">
        <v>1293</v>
      </c>
      <c r="E595" t="s">
        <v>1674</v>
      </c>
      <c r="F595" t="s">
        <v>431</v>
      </c>
      <c r="G595" t="s">
        <v>782</v>
      </c>
      <c r="H595" t="s">
        <v>30</v>
      </c>
      <c r="I595" t="s">
        <v>30</v>
      </c>
      <c r="J595" t="s">
        <v>30</v>
      </c>
      <c r="K595" t="s">
        <v>30</v>
      </c>
      <c r="L595" t="s">
        <v>30</v>
      </c>
      <c r="M595" t="s">
        <v>30</v>
      </c>
      <c r="N595" t="s">
        <v>1672</v>
      </c>
    </row>
    <row r="596" spans="1:14" x14ac:dyDescent="0.2">
      <c r="A596" t="s">
        <v>783</v>
      </c>
      <c r="B596" t="s">
        <v>784</v>
      </c>
      <c r="C596" t="s">
        <v>23</v>
      </c>
      <c r="D596">
        <v>89765</v>
      </c>
      <c r="E596" t="s">
        <v>1676</v>
      </c>
      <c r="F596" t="s">
        <v>431</v>
      </c>
      <c r="G596" t="s">
        <v>513</v>
      </c>
      <c r="H596" t="s">
        <v>30</v>
      </c>
      <c r="I596" t="s">
        <v>30</v>
      </c>
      <c r="J596" t="s">
        <v>30</v>
      </c>
      <c r="K596" t="s">
        <v>30</v>
      </c>
      <c r="L596" t="s">
        <v>30</v>
      </c>
      <c r="M596" t="s">
        <v>30</v>
      </c>
      <c r="N596" t="s">
        <v>1677</v>
      </c>
    </row>
    <row r="597" spans="1:14" x14ac:dyDescent="0.2">
      <c r="A597" t="s">
        <v>783</v>
      </c>
      <c r="B597" t="s">
        <v>784</v>
      </c>
      <c r="C597" t="s">
        <v>23</v>
      </c>
      <c r="D597">
        <v>89765</v>
      </c>
      <c r="E597" t="s">
        <v>1678</v>
      </c>
      <c r="F597" t="s">
        <v>431</v>
      </c>
      <c r="G597" t="s">
        <v>513</v>
      </c>
      <c r="H597" t="s">
        <v>30</v>
      </c>
      <c r="I597" t="s">
        <v>30</v>
      </c>
      <c r="J597" t="s">
        <v>30</v>
      </c>
      <c r="K597" t="s">
        <v>30</v>
      </c>
      <c r="L597" t="s">
        <v>30</v>
      </c>
      <c r="M597" t="s">
        <v>30</v>
      </c>
      <c r="N597" t="s">
        <v>1679</v>
      </c>
    </row>
    <row r="598" spans="1:14" x14ac:dyDescent="0.2">
      <c r="A598" t="s">
        <v>783</v>
      </c>
      <c r="B598" t="s">
        <v>784</v>
      </c>
      <c r="C598" t="s">
        <v>23</v>
      </c>
      <c r="D598">
        <v>89765</v>
      </c>
      <c r="E598" t="s">
        <v>1680</v>
      </c>
      <c r="F598" t="s">
        <v>431</v>
      </c>
      <c r="G598" t="s">
        <v>513</v>
      </c>
      <c r="H598" t="s">
        <v>30</v>
      </c>
      <c r="I598" t="s">
        <v>30</v>
      </c>
      <c r="J598" t="s">
        <v>30</v>
      </c>
      <c r="K598" t="s">
        <v>30</v>
      </c>
      <c r="L598" t="s">
        <v>30</v>
      </c>
      <c r="M598" t="s">
        <v>30</v>
      </c>
      <c r="N598" t="s">
        <v>1677</v>
      </c>
    </row>
    <row r="599" spans="1:14" x14ac:dyDescent="0.2">
      <c r="A599" t="s">
        <v>785</v>
      </c>
      <c r="B599" t="s">
        <v>786</v>
      </c>
      <c r="C599" t="s">
        <v>787</v>
      </c>
      <c r="D599">
        <v>4771</v>
      </c>
      <c r="E599" t="s">
        <v>1681</v>
      </c>
      <c r="F599" t="s">
        <v>431</v>
      </c>
      <c r="G599" t="s">
        <v>815</v>
      </c>
      <c r="H599" t="s">
        <v>1682</v>
      </c>
      <c r="I599" t="s">
        <v>1683</v>
      </c>
      <c r="J599" t="s">
        <v>1684</v>
      </c>
      <c r="K599" t="s">
        <v>1685</v>
      </c>
      <c r="L599" t="s">
        <v>1686</v>
      </c>
      <c r="M599" t="s">
        <v>30</v>
      </c>
      <c r="N599" t="s">
        <v>1687</v>
      </c>
    </row>
    <row r="600" spans="1:14" x14ac:dyDescent="0.2">
      <c r="A600" t="s">
        <v>785</v>
      </c>
      <c r="B600" t="s">
        <v>786</v>
      </c>
      <c r="C600" t="s">
        <v>787</v>
      </c>
      <c r="D600">
        <v>4771</v>
      </c>
      <c r="E600" t="s">
        <v>1681</v>
      </c>
      <c r="F600" t="s">
        <v>431</v>
      </c>
      <c r="G600" t="s">
        <v>815</v>
      </c>
      <c r="H600" t="s">
        <v>1682</v>
      </c>
      <c r="I600" t="s">
        <v>1683</v>
      </c>
      <c r="J600" t="s">
        <v>1684</v>
      </c>
      <c r="K600" t="s">
        <v>1685</v>
      </c>
      <c r="L600" t="s">
        <v>1686</v>
      </c>
      <c r="M600" t="s">
        <v>30</v>
      </c>
      <c r="N600" t="s">
        <v>1688</v>
      </c>
    </row>
    <row r="601" spans="1:14" x14ac:dyDescent="0.2">
      <c r="A601" t="s">
        <v>785</v>
      </c>
      <c r="B601" t="s">
        <v>786</v>
      </c>
      <c r="C601" t="s">
        <v>787</v>
      </c>
      <c r="D601">
        <v>4771</v>
      </c>
      <c r="E601" t="s">
        <v>1689</v>
      </c>
      <c r="F601" t="s">
        <v>431</v>
      </c>
      <c r="G601" t="s">
        <v>815</v>
      </c>
      <c r="H601" t="s">
        <v>1682</v>
      </c>
      <c r="I601" t="s">
        <v>1683</v>
      </c>
      <c r="J601" t="s">
        <v>1684</v>
      </c>
      <c r="K601" t="s">
        <v>1685</v>
      </c>
      <c r="L601" t="s">
        <v>1686</v>
      </c>
      <c r="M601" t="s">
        <v>30</v>
      </c>
      <c r="N601" t="s">
        <v>1687</v>
      </c>
    </row>
    <row r="602" spans="1:14" x14ac:dyDescent="0.2">
      <c r="A602" t="s">
        <v>785</v>
      </c>
      <c r="B602" t="s">
        <v>786</v>
      </c>
      <c r="C602" t="s">
        <v>787</v>
      </c>
      <c r="D602">
        <v>4771</v>
      </c>
      <c r="E602" t="s">
        <v>1689</v>
      </c>
      <c r="F602" t="s">
        <v>431</v>
      </c>
      <c r="G602" t="s">
        <v>815</v>
      </c>
      <c r="H602" t="s">
        <v>1682</v>
      </c>
      <c r="I602" t="s">
        <v>1683</v>
      </c>
      <c r="J602" t="s">
        <v>1684</v>
      </c>
      <c r="K602" t="s">
        <v>1685</v>
      </c>
      <c r="L602" t="s">
        <v>1686</v>
      </c>
      <c r="M602" t="s">
        <v>30</v>
      </c>
      <c r="N602" t="s">
        <v>1688</v>
      </c>
    </row>
    <row r="603" spans="1:14" x14ac:dyDescent="0.2">
      <c r="A603" t="s">
        <v>785</v>
      </c>
      <c r="B603" t="s">
        <v>786</v>
      </c>
      <c r="C603" t="s">
        <v>787</v>
      </c>
      <c r="D603">
        <v>4771</v>
      </c>
      <c r="E603" t="s">
        <v>1690</v>
      </c>
      <c r="F603" t="s">
        <v>431</v>
      </c>
      <c r="G603" t="s">
        <v>815</v>
      </c>
      <c r="H603" t="s">
        <v>1682</v>
      </c>
      <c r="I603" t="s">
        <v>1683</v>
      </c>
      <c r="J603" t="s">
        <v>1684</v>
      </c>
      <c r="K603" t="s">
        <v>1685</v>
      </c>
      <c r="L603" t="s">
        <v>1686</v>
      </c>
      <c r="M603" t="s">
        <v>30</v>
      </c>
      <c r="N603" t="s">
        <v>1687</v>
      </c>
    </row>
    <row r="604" spans="1:14" x14ac:dyDescent="0.2">
      <c r="A604" t="s">
        <v>785</v>
      </c>
      <c r="B604" t="s">
        <v>786</v>
      </c>
      <c r="C604" t="s">
        <v>787</v>
      </c>
      <c r="D604">
        <v>4771</v>
      </c>
      <c r="E604" t="s">
        <v>1690</v>
      </c>
      <c r="F604" t="s">
        <v>431</v>
      </c>
      <c r="G604" t="s">
        <v>815</v>
      </c>
      <c r="H604" t="s">
        <v>1682</v>
      </c>
      <c r="I604" t="s">
        <v>1683</v>
      </c>
      <c r="J604" t="s">
        <v>1684</v>
      </c>
      <c r="K604" t="s">
        <v>1685</v>
      </c>
      <c r="L604" t="s">
        <v>1686</v>
      </c>
      <c r="M604" t="s">
        <v>30</v>
      </c>
      <c r="N604" t="s">
        <v>1688</v>
      </c>
    </row>
    <row r="605" spans="1:14" x14ac:dyDescent="0.2">
      <c r="A605" t="s">
        <v>785</v>
      </c>
      <c r="B605" t="s">
        <v>786</v>
      </c>
      <c r="C605" t="s">
        <v>787</v>
      </c>
      <c r="D605">
        <v>4771</v>
      </c>
      <c r="E605" t="s">
        <v>1691</v>
      </c>
      <c r="F605" t="s">
        <v>431</v>
      </c>
      <c r="G605" t="s">
        <v>815</v>
      </c>
      <c r="H605" t="s">
        <v>1692</v>
      </c>
      <c r="I605" t="s">
        <v>1693</v>
      </c>
      <c r="J605" t="s">
        <v>1694</v>
      </c>
      <c r="K605" t="s">
        <v>1685</v>
      </c>
      <c r="L605" t="s">
        <v>1686</v>
      </c>
      <c r="M605" t="s">
        <v>30</v>
      </c>
      <c r="N605" t="s">
        <v>1687</v>
      </c>
    </row>
    <row r="606" spans="1:14" x14ac:dyDescent="0.2">
      <c r="A606" t="s">
        <v>785</v>
      </c>
      <c r="B606" t="s">
        <v>786</v>
      </c>
      <c r="C606" t="s">
        <v>787</v>
      </c>
      <c r="D606">
        <v>4771</v>
      </c>
      <c r="E606" t="s">
        <v>1691</v>
      </c>
      <c r="F606" t="s">
        <v>431</v>
      </c>
      <c r="G606" t="s">
        <v>815</v>
      </c>
      <c r="H606" t="s">
        <v>1692</v>
      </c>
      <c r="I606" t="s">
        <v>1693</v>
      </c>
      <c r="J606" t="s">
        <v>1694</v>
      </c>
      <c r="K606" t="s">
        <v>1685</v>
      </c>
      <c r="L606" t="s">
        <v>1686</v>
      </c>
      <c r="M606" t="s">
        <v>30</v>
      </c>
      <c r="N606" t="s">
        <v>1688</v>
      </c>
    </row>
    <row r="607" spans="1:14" x14ac:dyDescent="0.2">
      <c r="A607" t="s">
        <v>785</v>
      </c>
      <c r="B607" t="s">
        <v>786</v>
      </c>
      <c r="C607" t="s">
        <v>787</v>
      </c>
      <c r="D607">
        <v>4771</v>
      </c>
      <c r="E607" t="s">
        <v>1695</v>
      </c>
      <c r="F607" t="s">
        <v>431</v>
      </c>
      <c r="G607" t="s">
        <v>815</v>
      </c>
      <c r="H607" t="s">
        <v>1696</v>
      </c>
      <c r="I607" t="s">
        <v>1697</v>
      </c>
      <c r="J607" t="s">
        <v>1698</v>
      </c>
      <c r="K607" t="s">
        <v>1685</v>
      </c>
      <c r="L607" t="s">
        <v>1686</v>
      </c>
      <c r="M607" t="s">
        <v>30</v>
      </c>
      <c r="N607" t="s">
        <v>1687</v>
      </c>
    </row>
    <row r="608" spans="1:14" x14ac:dyDescent="0.2">
      <c r="A608" t="s">
        <v>785</v>
      </c>
      <c r="B608" t="s">
        <v>786</v>
      </c>
      <c r="C608" t="s">
        <v>787</v>
      </c>
      <c r="D608">
        <v>4771</v>
      </c>
      <c r="E608" t="s">
        <v>1695</v>
      </c>
      <c r="F608" t="s">
        <v>431</v>
      </c>
      <c r="G608" t="s">
        <v>815</v>
      </c>
      <c r="H608" t="s">
        <v>1696</v>
      </c>
      <c r="I608" t="s">
        <v>1697</v>
      </c>
      <c r="J608" t="s">
        <v>1698</v>
      </c>
      <c r="K608" t="s">
        <v>1685</v>
      </c>
      <c r="L608" t="s">
        <v>1686</v>
      </c>
      <c r="M608" t="s">
        <v>30</v>
      </c>
      <c r="N608" t="s">
        <v>1688</v>
      </c>
    </row>
    <row r="609" spans="1:14" x14ac:dyDescent="0.2">
      <c r="A609" t="s">
        <v>785</v>
      </c>
      <c r="B609" t="s">
        <v>786</v>
      </c>
      <c r="C609" t="s">
        <v>787</v>
      </c>
      <c r="D609">
        <v>4771</v>
      </c>
      <c r="E609" t="s">
        <v>1699</v>
      </c>
      <c r="F609" t="s">
        <v>431</v>
      </c>
      <c r="G609" t="s">
        <v>815</v>
      </c>
      <c r="H609" t="s">
        <v>1700</v>
      </c>
      <c r="I609" t="s">
        <v>1701</v>
      </c>
      <c r="J609" t="s">
        <v>1702</v>
      </c>
      <c r="K609" t="s">
        <v>1685</v>
      </c>
      <c r="L609" t="s">
        <v>1686</v>
      </c>
      <c r="M609" t="s">
        <v>30</v>
      </c>
      <c r="N609" t="s">
        <v>1687</v>
      </c>
    </row>
    <row r="610" spans="1:14" x14ac:dyDescent="0.2">
      <c r="A610" t="s">
        <v>785</v>
      </c>
      <c r="B610" t="s">
        <v>786</v>
      </c>
      <c r="C610" t="s">
        <v>787</v>
      </c>
      <c r="D610">
        <v>4771</v>
      </c>
      <c r="E610" t="s">
        <v>1699</v>
      </c>
      <c r="F610" t="s">
        <v>431</v>
      </c>
      <c r="G610" t="s">
        <v>815</v>
      </c>
      <c r="H610" t="s">
        <v>1700</v>
      </c>
      <c r="I610" t="s">
        <v>1701</v>
      </c>
      <c r="J610" t="s">
        <v>1702</v>
      </c>
      <c r="K610" t="s">
        <v>1685</v>
      </c>
      <c r="L610" t="s">
        <v>1686</v>
      </c>
      <c r="M610" t="s">
        <v>30</v>
      </c>
      <c r="N610" t="s">
        <v>1688</v>
      </c>
    </row>
    <row r="611" spans="1:14" x14ac:dyDescent="0.2">
      <c r="A611" t="s">
        <v>785</v>
      </c>
      <c r="B611" t="s">
        <v>786</v>
      </c>
      <c r="C611" t="s">
        <v>787</v>
      </c>
      <c r="D611">
        <v>4771</v>
      </c>
      <c r="E611" t="s">
        <v>1703</v>
      </c>
      <c r="F611" t="s">
        <v>431</v>
      </c>
      <c r="G611" t="s">
        <v>815</v>
      </c>
      <c r="H611" t="s">
        <v>1700</v>
      </c>
      <c r="I611" t="s">
        <v>1701</v>
      </c>
      <c r="J611" t="s">
        <v>1702</v>
      </c>
      <c r="K611" t="s">
        <v>1685</v>
      </c>
      <c r="L611" t="s">
        <v>1686</v>
      </c>
      <c r="M611" t="s">
        <v>30</v>
      </c>
      <c r="N611" t="s">
        <v>1687</v>
      </c>
    </row>
    <row r="612" spans="1:14" x14ac:dyDescent="0.2">
      <c r="A612" t="s">
        <v>785</v>
      </c>
      <c r="B612" t="s">
        <v>786</v>
      </c>
      <c r="C612" t="s">
        <v>787</v>
      </c>
      <c r="D612">
        <v>4771</v>
      </c>
      <c r="E612" t="s">
        <v>1703</v>
      </c>
      <c r="F612" t="s">
        <v>431</v>
      </c>
      <c r="G612" t="s">
        <v>815</v>
      </c>
      <c r="H612" t="s">
        <v>1700</v>
      </c>
      <c r="I612" t="s">
        <v>1701</v>
      </c>
      <c r="J612" t="s">
        <v>1702</v>
      </c>
      <c r="K612" t="s">
        <v>1685</v>
      </c>
      <c r="L612" t="s">
        <v>1686</v>
      </c>
      <c r="M612" t="s">
        <v>30</v>
      </c>
      <c r="N612" t="s">
        <v>1688</v>
      </c>
    </row>
    <row r="613" spans="1:14" x14ac:dyDescent="0.2">
      <c r="A613" t="s">
        <v>785</v>
      </c>
      <c r="B613" t="s">
        <v>786</v>
      </c>
      <c r="C613" t="s">
        <v>787</v>
      </c>
      <c r="D613">
        <v>4771</v>
      </c>
      <c r="E613" t="s">
        <v>1704</v>
      </c>
      <c r="F613" t="s">
        <v>431</v>
      </c>
      <c r="G613" t="s">
        <v>815</v>
      </c>
      <c r="H613" t="s">
        <v>1682</v>
      </c>
      <c r="I613" t="s">
        <v>1683</v>
      </c>
      <c r="J613" t="s">
        <v>1684</v>
      </c>
      <c r="K613" t="s">
        <v>1685</v>
      </c>
      <c r="L613" t="s">
        <v>1686</v>
      </c>
      <c r="M613" t="s">
        <v>30</v>
      </c>
      <c r="N613" t="s">
        <v>1687</v>
      </c>
    </row>
    <row r="614" spans="1:14" x14ac:dyDescent="0.2">
      <c r="A614" t="s">
        <v>785</v>
      </c>
      <c r="B614" t="s">
        <v>786</v>
      </c>
      <c r="C614" t="s">
        <v>787</v>
      </c>
      <c r="D614">
        <v>4771</v>
      </c>
      <c r="E614" t="s">
        <v>1704</v>
      </c>
      <c r="F614" t="s">
        <v>431</v>
      </c>
      <c r="G614" t="s">
        <v>815</v>
      </c>
      <c r="H614" t="s">
        <v>1682</v>
      </c>
      <c r="I614" t="s">
        <v>1683</v>
      </c>
      <c r="J614" t="s">
        <v>1684</v>
      </c>
      <c r="K614" t="s">
        <v>1685</v>
      </c>
      <c r="L614" t="s">
        <v>1686</v>
      </c>
      <c r="M614" t="s">
        <v>30</v>
      </c>
      <c r="N614" t="s">
        <v>1688</v>
      </c>
    </row>
    <row r="615" spans="1:14" x14ac:dyDescent="0.2">
      <c r="A615" t="s">
        <v>785</v>
      </c>
      <c r="B615" t="s">
        <v>786</v>
      </c>
      <c r="C615" t="s">
        <v>787</v>
      </c>
      <c r="D615">
        <v>4771</v>
      </c>
      <c r="E615" t="s">
        <v>1705</v>
      </c>
      <c r="F615" t="s">
        <v>431</v>
      </c>
      <c r="G615" t="s">
        <v>459</v>
      </c>
      <c r="H615" t="s">
        <v>30</v>
      </c>
      <c r="I615" t="s">
        <v>30</v>
      </c>
      <c r="J615" t="s">
        <v>30</v>
      </c>
      <c r="K615" t="s">
        <v>30</v>
      </c>
      <c r="L615" t="s">
        <v>30</v>
      </c>
      <c r="M615" t="s">
        <v>30</v>
      </c>
      <c r="N615" t="s">
        <v>1706</v>
      </c>
    </row>
    <row r="616" spans="1:14" x14ac:dyDescent="0.2">
      <c r="A616" t="s">
        <v>785</v>
      </c>
      <c r="B616" t="s">
        <v>786</v>
      </c>
      <c r="C616" t="s">
        <v>787</v>
      </c>
      <c r="D616">
        <v>4771</v>
      </c>
      <c r="E616" t="s">
        <v>1705</v>
      </c>
      <c r="F616" t="s">
        <v>431</v>
      </c>
      <c r="G616" t="s">
        <v>459</v>
      </c>
      <c r="H616" t="s">
        <v>30</v>
      </c>
      <c r="I616" t="s">
        <v>30</v>
      </c>
      <c r="J616" t="s">
        <v>30</v>
      </c>
      <c r="K616" t="s">
        <v>30</v>
      </c>
      <c r="L616" t="s">
        <v>30</v>
      </c>
      <c r="M616" t="s">
        <v>30</v>
      </c>
      <c r="N616" t="s">
        <v>1707</v>
      </c>
    </row>
    <row r="617" spans="1:14" x14ac:dyDescent="0.2">
      <c r="A617" t="s">
        <v>1708</v>
      </c>
      <c r="B617" t="s">
        <v>1709</v>
      </c>
      <c r="C617" t="s">
        <v>30</v>
      </c>
      <c r="D617">
        <v>85358</v>
      </c>
      <c r="E617" t="s">
        <v>1710</v>
      </c>
      <c r="F617" t="s">
        <v>431</v>
      </c>
      <c r="G617" t="s">
        <v>1558</v>
      </c>
      <c r="H617" t="s">
        <v>1711</v>
      </c>
      <c r="I617" t="s">
        <v>1711</v>
      </c>
      <c r="J617" t="s">
        <v>1712</v>
      </c>
      <c r="K617" t="s">
        <v>30</v>
      </c>
      <c r="L617" t="s">
        <v>30</v>
      </c>
      <c r="M617" t="s">
        <v>30</v>
      </c>
      <c r="N617" t="s">
        <v>1713</v>
      </c>
    </row>
    <row r="618" spans="1:14" x14ac:dyDescent="0.2">
      <c r="A618" t="s">
        <v>1708</v>
      </c>
      <c r="B618" t="s">
        <v>1709</v>
      </c>
      <c r="C618" t="s">
        <v>30</v>
      </c>
      <c r="D618">
        <v>85358</v>
      </c>
      <c r="E618" t="s">
        <v>1710</v>
      </c>
      <c r="F618" t="s">
        <v>431</v>
      </c>
      <c r="G618" t="s">
        <v>1558</v>
      </c>
      <c r="H618" t="s">
        <v>1714</v>
      </c>
      <c r="I618" t="s">
        <v>1714</v>
      </c>
      <c r="J618" t="s">
        <v>1715</v>
      </c>
      <c r="K618" t="s">
        <v>30</v>
      </c>
      <c r="L618" t="s">
        <v>30</v>
      </c>
      <c r="M618" t="s">
        <v>30</v>
      </c>
      <c r="N618" t="s">
        <v>1716</v>
      </c>
    </row>
    <row r="619" spans="1:14" x14ac:dyDescent="0.2">
      <c r="A619" t="s">
        <v>796</v>
      </c>
      <c r="B619" t="s">
        <v>797</v>
      </c>
      <c r="C619" t="s">
        <v>30</v>
      </c>
      <c r="D619">
        <v>7428</v>
      </c>
      <c r="E619" t="s">
        <v>1717</v>
      </c>
      <c r="F619" t="s">
        <v>431</v>
      </c>
      <c r="G619" t="s">
        <v>1718</v>
      </c>
      <c r="H619" t="s">
        <v>30</v>
      </c>
      <c r="I619" t="s">
        <v>30</v>
      </c>
      <c r="J619" t="s">
        <v>30</v>
      </c>
      <c r="K619" t="s">
        <v>30</v>
      </c>
      <c r="L619" t="s">
        <v>30</v>
      </c>
      <c r="M619" t="s">
        <v>30</v>
      </c>
      <c r="N619" t="s">
        <v>1719</v>
      </c>
    </row>
    <row r="620" spans="1:14" x14ac:dyDescent="0.2">
      <c r="A620" t="s">
        <v>796</v>
      </c>
      <c r="B620" t="s">
        <v>797</v>
      </c>
      <c r="C620" t="s">
        <v>30</v>
      </c>
      <c r="D620">
        <v>7428</v>
      </c>
      <c r="E620" t="s">
        <v>1717</v>
      </c>
      <c r="F620" t="s">
        <v>431</v>
      </c>
      <c r="G620" t="s">
        <v>1718</v>
      </c>
      <c r="H620" t="s">
        <v>30</v>
      </c>
      <c r="I620" t="s">
        <v>30</v>
      </c>
      <c r="J620" t="s">
        <v>30</v>
      </c>
      <c r="K620" t="s">
        <v>30</v>
      </c>
      <c r="L620" t="s">
        <v>30</v>
      </c>
      <c r="M620" t="s">
        <v>30</v>
      </c>
      <c r="N620" t="s">
        <v>1720</v>
      </c>
    </row>
    <row r="621" spans="1:14" x14ac:dyDescent="0.2">
      <c r="A621" t="s">
        <v>796</v>
      </c>
      <c r="B621" t="s">
        <v>797</v>
      </c>
      <c r="C621" t="s">
        <v>30</v>
      </c>
      <c r="D621">
        <v>7428</v>
      </c>
      <c r="E621" t="s">
        <v>1721</v>
      </c>
      <c r="F621" t="s">
        <v>431</v>
      </c>
      <c r="G621" t="s">
        <v>459</v>
      </c>
      <c r="H621" t="s">
        <v>30</v>
      </c>
      <c r="I621" t="s">
        <v>30</v>
      </c>
      <c r="J621" t="s">
        <v>30</v>
      </c>
      <c r="K621" t="s">
        <v>30</v>
      </c>
      <c r="L621" t="s">
        <v>30</v>
      </c>
      <c r="M621" t="s">
        <v>30</v>
      </c>
      <c r="N621" t="s">
        <v>1722</v>
      </c>
    </row>
    <row r="622" spans="1:14" x14ac:dyDescent="0.2">
      <c r="A622" t="s">
        <v>796</v>
      </c>
      <c r="B622" t="s">
        <v>797</v>
      </c>
      <c r="C622" t="s">
        <v>30</v>
      </c>
      <c r="D622">
        <v>7428</v>
      </c>
      <c r="E622" t="s">
        <v>1721</v>
      </c>
      <c r="F622" t="s">
        <v>431</v>
      </c>
      <c r="G622" t="s">
        <v>459</v>
      </c>
      <c r="H622" t="s">
        <v>30</v>
      </c>
      <c r="I622" t="s">
        <v>30</v>
      </c>
      <c r="J622" t="s">
        <v>30</v>
      </c>
      <c r="K622" t="s">
        <v>30</v>
      </c>
      <c r="L622" t="s">
        <v>30</v>
      </c>
      <c r="M622" t="s">
        <v>30</v>
      </c>
      <c r="N622" t="s">
        <v>1723</v>
      </c>
    </row>
    <row r="623" spans="1:14" x14ac:dyDescent="0.2">
      <c r="A623" t="s">
        <v>801</v>
      </c>
      <c r="B623" t="s">
        <v>802</v>
      </c>
      <c r="C623" t="s">
        <v>46</v>
      </c>
      <c r="D623">
        <v>9254</v>
      </c>
      <c r="E623" t="s">
        <v>1724</v>
      </c>
      <c r="F623" t="s">
        <v>431</v>
      </c>
      <c r="G623" t="s">
        <v>585</v>
      </c>
      <c r="H623">
        <v>3446</v>
      </c>
      <c r="I623">
        <v>3408</v>
      </c>
      <c r="J623">
        <v>1136</v>
      </c>
      <c r="K623" t="s">
        <v>1725</v>
      </c>
      <c r="L623" t="s">
        <v>1726</v>
      </c>
      <c r="M623" t="s">
        <v>30</v>
      </c>
      <c r="N623" t="s">
        <v>1727</v>
      </c>
    </row>
    <row r="624" spans="1:14" x14ac:dyDescent="0.2">
      <c r="A624" t="s">
        <v>801</v>
      </c>
      <c r="B624" t="s">
        <v>802</v>
      </c>
      <c r="C624" t="s">
        <v>46</v>
      </c>
      <c r="D624">
        <v>9254</v>
      </c>
      <c r="E624" t="s">
        <v>1728</v>
      </c>
      <c r="F624" t="s">
        <v>431</v>
      </c>
      <c r="G624" t="s">
        <v>585</v>
      </c>
      <c r="H624">
        <v>3582</v>
      </c>
      <c r="I624">
        <v>3408</v>
      </c>
      <c r="J624">
        <v>1136</v>
      </c>
      <c r="K624" t="s">
        <v>1725</v>
      </c>
      <c r="L624" t="s">
        <v>1726</v>
      </c>
      <c r="M624" t="s">
        <v>30</v>
      </c>
      <c r="N624" t="s">
        <v>1729</v>
      </c>
    </row>
    <row r="625" spans="1:14" x14ac:dyDescent="0.2">
      <c r="A625" t="s">
        <v>801</v>
      </c>
      <c r="B625" t="s">
        <v>802</v>
      </c>
      <c r="C625" t="s">
        <v>46</v>
      </c>
      <c r="D625">
        <v>9254</v>
      </c>
      <c r="E625" t="s">
        <v>1730</v>
      </c>
      <c r="F625" t="s">
        <v>431</v>
      </c>
      <c r="G625" t="s">
        <v>585</v>
      </c>
      <c r="H625">
        <v>3461</v>
      </c>
      <c r="I625">
        <v>3423</v>
      </c>
      <c r="J625">
        <v>1141</v>
      </c>
      <c r="K625" t="s">
        <v>1725</v>
      </c>
      <c r="L625" t="s">
        <v>1726</v>
      </c>
      <c r="M625" t="s">
        <v>30</v>
      </c>
      <c r="N625" t="s">
        <v>1727</v>
      </c>
    </row>
    <row r="626" spans="1:14" x14ac:dyDescent="0.2">
      <c r="A626" t="s">
        <v>801</v>
      </c>
      <c r="B626" t="s">
        <v>802</v>
      </c>
      <c r="C626" t="s">
        <v>46</v>
      </c>
      <c r="D626">
        <v>9254</v>
      </c>
      <c r="E626" t="s">
        <v>1731</v>
      </c>
      <c r="F626" t="s">
        <v>431</v>
      </c>
      <c r="G626" t="s">
        <v>585</v>
      </c>
      <c r="H626">
        <v>3597</v>
      </c>
      <c r="I626">
        <v>3423</v>
      </c>
      <c r="J626">
        <v>1141</v>
      </c>
      <c r="K626" t="s">
        <v>1725</v>
      </c>
      <c r="L626" t="s">
        <v>1726</v>
      </c>
      <c r="M626" t="s">
        <v>30</v>
      </c>
      <c r="N626" t="s">
        <v>1729</v>
      </c>
    </row>
    <row r="627" spans="1:14" x14ac:dyDescent="0.2">
      <c r="A627" t="s">
        <v>801</v>
      </c>
      <c r="B627" t="s">
        <v>802</v>
      </c>
      <c r="C627" t="s">
        <v>46</v>
      </c>
      <c r="D627">
        <v>9254</v>
      </c>
      <c r="E627" t="s">
        <v>1732</v>
      </c>
      <c r="F627" t="s">
        <v>431</v>
      </c>
      <c r="G627" t="s">
        <v>585</v>
      </c>
      <c r="H627">
        <v>3378</v>
      </c>
      <c r="I627">
        <v>3201</v>
      </c>
      <c r="J627">
        <v>1067</v>
      </c>
      <c r="K627" t="s">
        <v>1725</v>
      </c>
      <c r="L627" t="s">
        <v>1726</v>
      </c>
      <c r="M627" t="s">
        <v>30</v>
      </c>
      <c r="N627" t="s">
        <v>1729</v>
      </c>
    </row>
    <row r="628" spans="1:14" x14ac:dyDescent="0.2">
      <c r="A628" t="s">
        <v>801</v>
      </c>
      <c r="B628" t="s">
        <v>802</v>
      </c>
      <c r="C628" t="s">
        <v>46</v>
      </c>
      <c r="D628">
        <v>9254</v>
      </c>
      <c r="E628" t="s">
        <v>1733</v>
      </c>
      <c r="F628" t="s">
        <v>431</v>
      </c>
      <c r="G628" t="s">
        <v>585</v>
      </c>
      <c r="H628">
        <v>3440</v>
      </c>
      <c r="I628">
        <v>3402</v>
      </c>
      <c r="J628">
        <v>1134</v>
      </c>
      <c r="K628" t="s">
        <v>1725</v>
      </c>
      <c r="L628" t="s">
        <v>1726</v>
      </c>
      <c r="M628" t="s">
        <v>30</v>
      </c>
      <c r="N628" t="s">
        <v>1727</v>
      </c>
    </row>
    <row r="629" spans="1:14" x14ac:dyDescent="0.2">
      <c r="A629" t="s">
        <v>801</v>
      </c>
      <c r="B629" t="s">
        <v>802</v>
      </c>
      <c r="C629" t="s">
        <v>46</v>
      </c>
      <c r="D629">
        <v>9254</v>
      </c>
      <c r="E629" t="s">
        <v>1734</v>
      </c>
      <c r="F629" t="s">
        <v>431</v>
      </c>
      <c r="G629" t="s">
        <v>585</v>
      </c>
      <c r="H629">
        <v>3576</v>
      </c>
      <c r="I629">
        <v>3402</v>
      </c>
      <c r="J629">
        <v>1134</v>
      </c>
      <c r="K629" t="s">
        <v>1725</v>
      </c>
      <c r="L629" t="s">
        <v>1726</v>
      </c>
      <c r="M629" t="s">
        <v>30</v>
      </c>
      <c r="N629" t="s">
        <v>1729</v>
      </c>
    </row>
    <row r="630" spans="1:14" x14ac:dyDescent="0.2">
      <c r="A630" t="s">
        <v>801</v>
      </c>
      <c r="B630" t="s">
        <v>802</v>
      </c>
      <c r="C630" t="s">
        <v>46</v>
      </c>
      <c r="D630">
        <v>11068</v>
      </c>
      <c r="E630" t="s">
        <v>1735</v>
      </c>
      <c r="F630" t="s">
        <v>431</v>
      </c>
      <c r="G630" t="s">
        <v>518</v>
      </c>
      <c r="H630" t="s">
        <v>30</v>
      </c>
      <c r="I630" t="s">
        <v>30</v>
      </c>
      <c r="J630" t="s">
        <v>30</v>
      </c>
      <c r="K630" t="s">
        <v>30</v>
      </c>
      <c r="L630" t="s">
        <v>30</v>
      </c>
      <c r="M630" t="s">
        <v>30</v>
      </c>
      <c r="N630" t="s">
        <v>1736</v>
      </c>
    </row>
    <row r="631" spans="1:14" x14ac:dyDescent="0.2">
      <c r="A631" t="s">
        <v>801</v>
      </c>
      <c r="B631" t="s">
        <v>802</v>
      </c>
      <c r="C631" t="s">
        <v>46</v>
      </c>
      <c r="D631">
        <v>11068</v>
      </c>
      <c r="E631" t="s">
        <v>1737</v>
      </c>
      <c r="F631" t="s">
        <v>431</v>
      </c>
      <c r="G631" t="s">
        <v>712</v>
      </c>
      <c r="H631" t="s">
        <v>30</v>
      </c>
      <c r="I631" t="s">
        <v>30</v>
      </c>
      <c r="J631" t="s">
        <v>30</v>
      </c>
      <c r="K631" t="s">
        <v>30</v>
      </c>
      <c r="L631" t="s">
        <v>30</v>
      </c>
      <c r="M631" t="s">
        <v>30</v>
      </c>
      <c r="N631" t="s">
        <v>1738</v>
      </c>
    </row>
    <row r="632" spans="1:14" x14ac:dyDescent="0.2">
      <c r="A632" t="s">
        <v>801</v>
      </c>
      <c r="B632" t="s">
        <v>802</v>
      </c>
      <c r="C632" t="s">
        <v>46</v>
      </c>
      <c r="D632">
        <v>11068</v>
      </c>
      <c r="E632" t="s">
        <v>1739</v>
      </c>
      <c r="F632" t="s">
        <v>431</v>
      </c>
      <c r="G632" t="s">
        <v>712</v>
      </c>
      <c r="H632" t="s">
        <v>30</v>
      </c>
      <c r="I632" t="s">
        <v>30</v>
      </c>
      <c r="J632" t="s">
        <v>30</v>
      </c>
      <c r="K632" t="s">
        <v>30</v>
      </c>
      <c r="L632" t="s">
        <v>30</v>
      </c>
      <c r="M632" t="s">
        <v>30</v>
      </c>
      <c r="N632" t="s">
        <v>1738</v>
      </c>
    </row>
    <row r="633" spans="1:14" x14ac:dyDescent="0.2">
      <c r="A633" t="s">
        <v>806</v>
      </c>
      <c r="B633" t="s">
        <v>807</v>
      </c>
      <c r="C633" t="s">
        <v>26</v>
      </c>
      <c r="D633">
        <v>9254</v>
      </c>
      <c r="E633" t="s">
        <v>1724</v>
      </c>
      <c r="F633" t="s">
        <v>431</v>
      </c>
      <c r="G633" t="s">
        <v>585</v>
      </c>
      <c r="H633">
        <v>3033</v>
      </c>
      <c r="I633">
        <v>2995</v>
      </c>
      <c r="J633">
        <v>999</v>
      </c>
      <c r="K633" t="s">
        <v>1593</v>
      </c>
      <c r="L633" t="s">
        <v>1740</v>
      </c>
      <c r="M633" t="s">
        <v>30</v>
      </c>
      <c r="N633" t="s">
        <v>1741</v>
      </c>
    </row>
    <row r="634" spans="1:14" x14ac:dyDescent="0.2">
      <c r="A634" t="s">
        <v>806</v>
      </c>
      <c r="B634" t="s">
        <v>807</v>
      </c>
      <c r="C634" t="s">
        <v>26</v>
      </c>
      <c r="D634">
        <v>9254</v>
      </c>
      <c r="E634" t="s">
        <v>1728</v>
      </c>
      <c r="F634" t="s">
        <v>431</v>
      </c>
      <c r="G634" t="s">
        <v>585</v>
      </c>
      <c r="H634">
        <v>3169</v>
      </c>
      <c r="I634">
        <v>2995</v>
      </c>
      <c r="J634">
        <v>999</v>
      </c>
      <c r="K634" t="s">
        <v>1593</v>
      </c>
      <c r="L634" t="s">
        <v>1740</v>
      </c>
      <c r="M634" t="s">
        <v>30</v>
      </c>
      <c r="N634" t="s">
        <v>1742</v>
      </c>
    </row>
    <row r="635" spans="1:14" x14ac:dyDescent="0.2">
      <c r="A635" t="s">
        <v>806</v>
      </c>
      <c r="B635" t="s">
        <v>807</v>
      </c>
      <c r="C635" t="s">
        <v>26</v>
      </c>
      <c r="D635">
        <v>9254</v>
      </c>
      <c r="E635" t="s">
        <v>1730</v>
      </c>
      <c r="F635" t="s">
        <v>431</v>
      </c>
      <c r="G635" t="s">
        <v>585</v>
      </c>
      <c r="H635">
        <v>3054</v>
      </c>
      <c r="I635">
        <v>3016</v>
      </c>
      <c r="J635">
        <v>1006</v>
      </c>
      <c r="K635" t="s">
        <v>1593</v>
      </c>
      <c r="L635" t="s">
        <v>1740</v>
      </c>
      <c r="M635" t="s">
        <v>30</v>
      </c>
      <c r="N635" t="s">
        <v>1741</v>
      </c>
    </row>
    <row r="636" spans="1:14" x14ac:dyDescent="0.2">
      <c r="A636" t="s">
        <v>806</v>
      </c>
      <c r="B636" t="s">
        <v>807</v>
      </c>
      <c r="C636" t="s">
        <v>26</v>
      </c>
      <c r="D636">
        <v>9254</v>
      </c>
      <c r="E636" t="s">
        <v>1731</v>
      </c>
      <c r="F636" t="s">
        <v>431</v>
      </c>
      <c r="G636" t="s">
        <v>585</v>
      </c>
      <c r="H636">
        <v>3190</v>
      </c>
      <c r="I636">
        <v>3016</v>
      </c>
      <c r="J636">
        <v>1006</v>
      </c>
      <c r="K636" t="s">
        <v>1593</v>
      </c>
      <c r="L636" t="s">
        <v>1740</v>
      </c>
      <c r="M636" t="s">
        <v>30</v>
      </c>
      <c r="N636" t="s">
        <v>1742</v>
      </c>
    </row>
    <row r="637" spans="1:14" x14ac:dyDescent="0.2">
      <c r="A637" t="s">
        <v>806</v>
      </c>
      <c r="B637" t="s">
        <v>807</v>
      </c>
      <c r="C637" t="s">
        <v>26</v>
      </c>
      <c r="D637">
        <v>9254</v>
      </c>
      <c r="E637" t="s">
        <v>1732</v>
      </c>
      <c r="F637" t="s">
        <v>431</v>
      </c>
      <c r="G637" t="s">
        <v>585</v>
      </c>
      <c r="H637">
        <v>2965</v>
      </c>
      <c r="I637">
        <v>2788</v>
      </c>
      <c r="J637">
        <v>930</v>
      </c>
      <c r="K637" t="s">
        <v>1593</v>
      </c>
      <c r="L637" t="s">
        <v>1740</v>
      </c>
      <c r="M637" t="s">
        <v>30</v>
      </c>
      <c r="N637" t="s">
        <v>1742</v>
      </c>
    </row>
    <row r="638" spans="1:14" x14ac:dyDescent="0.2">
      <c r="A638" t="s">
        <v>806</v>
      </c>
      <c r="B638" t="s">
        <v>807</v>
      </c>
      <c r="C638" t="s">
        <v>26</v>
      </c>
      <c r="D638">
        <v>9254</v>
      </c>
      <c r="E638" t="s">
        <v>1733</v>
      </c>
      <c r="F638" t="s">
        <v>431</v>
      </c>
      <c r="G638" t="s">
        <v>585</v>
      </c>
      <c r="H638">
        <v>3033</v>
      </c>
      <c r="I638">
        <v>2995</v>
      </c>
      <c r="J638">
        <v>999</v>
      </c>
      <c r="K638" t="s">
        <v>1593</v>
      </c>
      <c r="L638" t="s">
        <v>1740</v>
      </c>
      <c r="M638" t="s">
        <v>30</v>
      </c>
      <c r="N638" t="s">
        <v>1741</v>
      </c>
    </row>
    <row r="639" spans="1:14" x14ac:dyDescent="0.2">
      <c r="A639" t="s">
        <v>806</v>
      </c>
      <c r="B639" t="s">
        <v>807</v>
      </c>
      <c r="C639" t="s">
        <v>26</v>
      </c>
      <c r="D639">
        <v>9254</v>
      </c>
      <c r="E639" t="s">
        <v>1734</v>
      </c>
      <c r="F639" t="s">
        <v>431</v>
      </c>
      <c r="G639" t="s">
        <v>585</v>
      </c>
      <c r="H639">
        <v>3169</v>
      </c>
      <c r="I639">
        <v>2995</v>
      </c>
      <c r="J639">
        <v>999</v>
      </c>
      <c r="K639" t="s">
        <v>1593</v>
      </c>
      <c r="L639" t="s">
        <v>1740</v>
      </c>
      <c r="M639" t="s">
        <v>30</v>
      </c>
      <c r="N639" t="s">
        <v>1742</v>
      </c>
    </row>
    <row r="640" spans="1:14" x14ac:dyDescent="0.2">
      <c r="A640" t="s">
        <v>806</v>
      </c>
      <c r="B640" t="s">
        <v>807</v>
      </c>
      <c r="C640" t="s">
        <v>26</v>
      </c>
      <c r="D640">
        <v>11068</v>
      </c>
      <c r="E640" t="s">
        <v>1735</v>
      </c>
      <c r="F640" t="s">
        <v>431</v>
      </c>
      <c r="G640" t="s">
        <v>518</v>
      </c>
      <c r="H640" t="s">
        <v>30</v>
      </c>
      <c r="I640" t="s">
        <v>30</v>
      </c>
      <c r="J640" t="s">
        <v>30</v>
      </c>
      <c r="K640" t="s">
        <v>30</v>
      </c>
      <c r="L640" t="s">
        <v>30</v>
      </c>
      <c r="M640" t="s">
        <v>30</v>
      </c>
      <c r="N640" t="s">
        <v>1743</v>
      </c>
    </row>
    <row r="641" spans="1:14" x14ac:dyDescent="0.2">
      <c r="A641" t="s">
        <v>806</v>
      </c>
      <c r="B641" t="s">
        <v>807</v>
      </c>
      <c r="C641" t="s">
        <v>26</v>
      </c>
      <c r="D641">
        <v>11068</v>
      </c>
      <c r="E641" t="s">
        <v>1737</v>
      </c>
      <c r="F641" t="s">
        <v>431</v>
      </c>
      <c r="G641" t="s">
        <v>1096</v>
      </c>
      <c r="H641">
        <v>126</v>
      </c>
      <c r="I641" t="s">
        <v>30</v>
      </c>
      <c r="J641" t="s">
        <v>30</v>
      </c>
      <c r="K641" t="s">
        <v>30</v>
      </c>
      <c r="L641" t="s">
        <v>30</v>
      </c>
      <c r="M641" t="s">
        <v>30</v>
      </c>
      <c r="N641" t="s">
        <v>1743</v>
      </c>
    </row>
    <row r="642" spans="1:14" x14ac:dyDescent="0.2">
      <c r="A642" t="s">
        <v>806</v>
      </c>
      <c r="B642" t="s">
        <v>807</v>
      </c>
      <c r="C642" t="s">
        <v>26</v>
      </c>
      <c r="D642">
        <v>11068</v>
      </c>
      <c r="E642" t="s">
        <v>1739</v>
      </c>
      <c r="F642" t="s">
        <v>431</v>
      </c>
      <c r="G642" t="s">
        <v>1096</v>
      </c>
      <c r="H642">
        <v>126</v>
      </c>
      <c r="I642" t="s">
        <v>30</v>
      </c>
      <c r="J642" t="s">
        <v>30</v>
      </c>
      <c r="K642" t="s">
        <v>30</v>
      </c>
      <c r="L642" t="s">
        <v>30</v>
      </c>
      <c r="M642" t="s">
        <v>30</v>
      </c>
      <c r="N642" t="s">
        <v>1743</v>
      </c>
    </row>
    <row r="643" spans="1:14" x14ac:dyDescent="0.2">
      <c r="A643" t="s">
        <v>810</v>
      </c>
      <c r="B643" t="s">
        <v>811</v>
      </c>
      <c r="C643" t="s">
        <v>30</v>
      </c>
      <c r="D643">
        <v>7871</v>
      </c>
      <c r="E643" t="s">
        <v>1744</v>
      </c>
      <c r="F643" t="s">
        <v>431</v>
      </c>
      <c r="G643" t="s">
        <v>459</v>
      </c>
      <c r="H643" t="s">
        <v>30</v>
      </c>
      <c r="I643" t="s">
        <v>30</v>
      </c>
      <c r="J643" t="s">
        <v>30</v>
      </c>
      <c r="K643" t="s">
        <v>30</v>
      </c>
      <c r="L643" t="s">
        <v>30</v>
      </c>
      <c r="M643" t="s">
        <v>30</v>
      </c>
      <c r="N643" t="s">
        <v>1745</v>
      </c>
    </row>
    <row r="644" spans="1:14" x14ac:dyDescent="0.2">
      <c r="A644" t="s">
        <v>810</v>
      </c>
      <c r="B644" t="s">
        <v>811</v>
      </c>
      <c r="C644" t="s">
        <v>30</v>
      </c>
      <c r="D644">
        <v>7871</v>
      </c>
      <c r="E644" t="s">
        <v>1746</v>
      </c>
      <c r="F644" t="s">
        <v>431</v>
      </c>
      <c r="G644" t="s">
        <v>459</v>
      </c>
      <c r="H644" t="s">
        <v>30</v>
      </c>
      <c r="I644" t="s">
        <v>30</v>
      </c>
      <c r="J644" t="s">
        <v>30</v>
      </c>
      <c r="K644" t="s">
        <v>30</v>
      </c>
      <c r="L644" t="s">
        <v>30</v>
      </c>
      <c r="M644" t="s">
        <v>30</v>
      </c>
      <c r="N644" t="s">
        <v>1745</v>
      </c>
    </row>
    <row r="645" spans="1:14" x14ac:dyDescent="0.2">
      <c r="A645" t="s">
        <v>810</v>
      </c>
      <c r="B645" t="s">
        <v>811</v>
      </c>
      <c r="C645" t="s">
        <v>30</v>
      </c>
      <c r="D645">
        <v>7871</v>
      </c>
      <c r="E645" t="s">
        <v>1747</v>
      </c>
      <c r="F645" t="s">
        <v>431</v>
      </c>
      <c r="G645" t="s">
        <v>459</v>
      </c>
      <c r="H645" t="s">
        <v>30</v>
      </c>
      <c r="I645" t="s">
        <v>30</v>
      </c>
      <c r="J645" t="s">
        <v>30</v>
      </c>
      <c r="K645" t="s">
        <v>30</v>
      </c>
      <c r="L645" t="s">
        <v>30</v>
      </c>
      <c r="M645" t="s">
        <v>30</v>
      </c>
      <c r="N645" t="s">
        <v>1748</v>
      </c>
    </row>
    <row r="646" spans="1:14" x14ac:dyDescent="0.2">
      <c r="A646" t="s">
        <v>810</v>
      </c>
      <c r="B646" t="s">
        <v>811</v>
      </c>
      <c r="C646" t="s">
        <v>30</v>
      </c>
      <c r="D646">
        <v>7871</v>
      </c>
      <c r="E646" t="s">
        <v>1749</v>
      </c>
      <c r="F646" t="s">
        <v>431</v>
      </c>
      <c r="G646" t="s">
        <v>459</v>
      </c>
      <c r="H646" t="s">
        <v>30</v>
      </c>
      <c r="I646" t="s">
        <v>30</v>
      </c>
      <c r="J646" t="s">
        <v>30</v>
      </c>
      <c r="K646" t="s">
        <v>30</v>
      </c>
      <c r="L646" t="s">
        <v>30</v>
      </c>
      <c r="M646" t="s">
        <v>30</v>
      </c>
      <c r="N646" t="s">
        <v>1745</v>
      </c>
    </row>
    <row r="647" spans="1:14" x14ac:dyDescent="0.2">
      <c r="A647" t="s">
        <v>812</v>
      </c>
      <c r="B647" t="s">
        <v>813</v>
      </c>
      <c r="C647" t="s">
        <v>814</v>
      </c>
      <c r="D647">
        <v>55294</v>
      </c>
      <c r="E647" t="s">
        <v>1750</v>
      </c>
      <c r="F647" t="s">
        <v>431</v>
      </c>
      <c r="G647" t="s">
        <v>815</v>
      </c>
      <c r="H647" t="s">
        <v>1751</v>
      </c>
      <c r="I647" t="s">
        <v>816</v>
      </c>
      <c r="J647" t="s">
        <v>817</v>
      </c>
      <c r="K647" t="s">
        <v>818</v>
      </c>
      <c r="L647" t="s">
        <v>819</v>
      </c>
      <c r="M647" t="s">
        <v>30</v>
      </c>
      <c r="N647" t="s">
        <v>1752</v>
      </c>
    </row>
    <row r="648" spans="1:14" x14ac:dyDescent="0.2">
      <c r="A648" t="s">
        <v>812</v>
      </c>
      <c r="B648" t="s">
        <v>813</v>
      </c>
      <c r="C648" t="s">
        <v>814</v>
      </c>
      <c r="D648">
        <v>55294</v>
      </c>
      <c r="E648" t="s">
        <v>1750</v>
      </c>
      <c r="F648" t="s">
        <v>431</v>
      </c>
      <c r="G648" t="s">
        <v>815</v>
      </c>
      <c r="H648" t="s">
        <v>1751</v>
      </c>
      <c r="I648" t="s">
        <v>816</v>
      </c>
      <c r="J648" t="s">
        <v>817</v>
      </c>
      <c r="K648" t="s">
        <v>818</v>
      </c>
      <c r="L648" t="s">
        <v>819</v>
      </c>
      <c r="M648" t="s">
        <v>30</v>
      </c>
      <c r="N648" t="s">
        <v>1753</v>
      </c>
    </row>
    <row r="649" spans="1:14" x14ac:dyDescent="0.2">
      <c r="A649" t="s">
        <v>812</v>
      </c>
      <c r="B649" t="s">
        <v>813</v>
      </c>
      <c r="C649" t="s">
        <v>814</v>
      </c>
      <c r="D649">
        <v>55294</v>
      </c>
      <c r="E649" t="s">
        <v>1754</v>
      </c>
      <c r="F649" t="s">
        <v>431</v>
      </c>
      <c r="G649" t="s">
        <v>815</v>
      </c>
      <c r="H649" t="s">
        <v>1755</v>
      </c>
      <c r="I649" t="s">
        <v>816</v>
      </c>
      <c r="J649" t="s">
        <v>817</v>
      </c>
      <c r="K649" t="s">
        <v>818</v>
      </c>
      <c r="L649" t="s">
        <v>819</v>
      </c>
      <c r="M649" t="s">
        <v>30</v>
      </c>
      <c r="N649" t="s">
        <v>1752</v>
      </c>
    </row>
    <row r="650" spans="1:14" x14ac:dyDescent="0.2">
      <c r="A650" t="s">
        <v>812</v>
      </c>
      <c r="B650" t="s">
        <v>813</v>
      </c>
      <c r="C650" t="s">
        <v>814</v>
      </c>
      <c r="D650">
        <v>55294</v>
      </c>
      <c r="E650" t="s">
        <v>1754</v>
      </c>
      <c r="F650" t="s">
        <v>431</v>
      </c>
      <c r="G650" t="s">
        <v>815</v>
      </c>
      <c r="H650" t="s">
        <v>1755</v>
      </c>
      <c r="I650" t="s">
        <v>816</v>
      </c>
      <c r="J650" t="s">
        <v>817</v>
      </c>
      <c r="K650" t="s">
        <v>818</v>
      </c>
      <c r="L650" t="s">
        <v>819</v>
      </c>
      <c r="M650" t="s">
        <v>30</v>
      </c>
      <c r="N650" t="s">
        <v>1753</v>
      </c>
    </row>
    <row r="651" spans="1:14" x14ac:dyDescent="0.2">
      <c r="A651" t="s">
        <v>820</v>
      </c>
      <c r="B651" t="s">
        <v>821</v>
      </c>
      <c r="C651" t="s">
        <v>26</v>
      </c>
      <c r="D651">
        <v>7015</v>
      </c>
      <c r="E651" t="s">
        <v>1756</v>
      </c>
      <c r="F651" t="s">
        <v>431</v>
      </c>
      <c r="G651" t="s">
        <v>712</v>
      </c>
      <c r="H651" t="s">
        <v>30</v>
      </c>
      <c r="I651" t="s">
        <v>30</v>
      </c>
      <c r="J651" t="s">
        <v>30</v>
      </c>
      <c r="K651" t="s">
        <v>30</v>
      </c>
      <c r="L651" t="s">
        <v>30</v>
      </c>
      <c r="M651" t="s">
        <v>30</v>
      </c>
      <c r="N651" t="s">
        <v>1757</v>
      </c>
    </row>
    <row r="652" spans="1:14" x14ac:dyDescent="0.2">
      <c r="A652" t="s">
        <v>820</v>
      </c>
      <c r="B652" t="s">
        <v>821</v>
      </c>
      <c r="C652" t="s">
        <v>26</v>
      </c>
      <c r="D652">
        <v>7015</v>
      </c>
      <c r="E652" t="s">
        <v>1756</v>
      </c>
      <c r="F652" t="s">
        <v>431</v>
      </c>
      <c r="G652" t="s">
        <v>712</v>
      </c>
      <c r="H652" t="s">
        <v>30</v>
      </c>
      <c r="I652" t="s">
        <v>30</v>
      </c>
      <c r="J652" t="s">
        <v>30</v>
      </c>
      <c r="K652" t="s">
        <v>30</v>
      </c>
      <c r="L652" t="s">
        <v>30</v>
      </c>
      <c r="M652" t="s">
        <v>30</v>
      </c>
      <c r="N652" t="s">
        <v>1758</v>
      </c>
    </row>
    <row r="653" spans="1:14" x14ac:dyDescent="0.2">
      <c r="A653" t="s">
        <v>820</v>
      </c>
      <c r="B653" t="s">
        <v>821</v>
      </c>
      <c r="C653" t="s">
        <v>26</v>
      </c>
      <c r="D653">
        <v>7015</v>
      </c>
      <c r="E653" t="s">
        <v>1759</v>
      </c>
      <c r="F653" t="s">
        <v>431</v>
      </c>
      <c r="G653" t="s">
        <v>712</v>
      </c>
      <c r="H653" t="s">
        <v>30</v>
      </c>
      <c r="I653" t="s">
        <v>30</v>
      </c>
      <c r="J653" t="s">
        <v>30</v>
      </c>
      <c r="K653" t="s">
        <v>30</v>
      </c>
      <c r="L653" t="s">
        <v>30</v>
      </c>
      <c r="M653" t="s">
        <v>30</v>
      </c>
      <c r="N653" t="s">
        <v>1760</v>
      </c>
    </row>
    <row r="654" spans="1:14" x14ac:dyDescent="0.2">
      <c r="A654" t="s">
        <v>820</v>
      </c>
      <c r="B654" t="s">
        <v>821</v>
      </c>
      <c r="C654" t="s">
        <v>26</v>
      </c>
      <c r="D654">
        <v>7015</v>
      </c>
      <c r="E654" t="s">
        <v>1759</v>
      </c>
      <c r="F654" t="s">
        <v>431</v>
      </c>
      <c r="G654" t="s">
        <v>712</v>
      </c>
      <c r="H654" t="s">
        <v>30</v>
      </c>
      <c r="I654" t="s">
        <v>30</v>
      </c>
      <c r="J654" t="s">
        <v>30</v>
      </c>
      <c r="K654" t="s">
        <v>30</v>
      </c>
      <c r="L654" t="s">
        <v>30</v>
      </c>
      <c r="M654" t="s">
        <v>30</v>
      </c>
      <c r="N654" t="s">
        <v>1758</v>
      </c>
    </row>
    <row r="655" spans="1:14" x14ac:dyDescent="0.2">
      <c r="A655" t="s">
        <v>822</v>
      </c>
      <c r="B655" t="s">
        <v>823</v>
      </c>
      <c r="C655" t="s">
        <v>30</v>
      </c>
      <c r="D655">
        <v>8546</v>
      </c>
      <c r="E655" t="s">
        <v>1761</v>
      </c>
      <c r="F655" t="s">
        <v>431</v>
      </c>
      <c r="G655" t="s">
        <v>438</v>
      </c>
      <c r="H655" t="s">
        <v>1762</v>
      </c>
      <c r="I655" t="s">
        <v>1763</v>
      </c>
      <c r="J655" t="s">
        <v>1764</v>
      </c>
      <c r="K655" t="s">
        <v>826</v>
      </c>
      <c r="L655" t="s">
        <v>827</v>
      </c>
      <c r="M655" t="s">
        <v>30</v>
      </c>
      <c r="N655" t="s">
        <v>1765</v>
      </c>
    </row>
    <row r="656" spans="1:14" x14ac:dyDescent="0.2">
      <c r="A656" t="s">
        <v>822</v>
      </c>
      <c r="B656" t="s">
        <v>823</v>
      </c>
      <c r="C656" t="s">
        <v>30</v>
      </c>
      <c r="D656">
        <v>8546</v>
      </c>
      <c r="E656" t="s">
        <v>1761</v>
      </c>
      <c r="F656" t="s">
        <v>431</v>
      </c>
      <c r="G656" t="s">
        <v>438</v>
      </c>
      <c r="H656" t="s">
        <v>1762</v>
      </c>
      <c r="I656" t="s">
        <v>1763</v>
      </c>
      <c r="J656" t="s">
        <v>1764</v>
      </c>
      <c r="K656" t="s">
        <v>826</v>
      </c>
      <c r="L656" t="s">
        <v>827</v>
      </c>
      <c r="M656" t="s">
        <v>30</v>
      </c>
      <c r="N656" t="s">
        <v>1766</v>
      </c>
    </row>
    <row r="657" spans="1:14" x14ac:dyDescent="0.2">
      <c r="A657" t="s">
        <v>822</v>
      </c>
      <c r="B657" t="s">
        <v>823</v>
      </c>
      <c r="C657" t="s">
        <v>30</v>
      </c>
      <c r="D657">
        <v>8546</v>
      </c>
      <c r="E657" t="s">
        <v>1767</v>
      </c>
      <c r="F657" t="s">
        <v>431</v>
      </c>
      <c r="G657" t="s">
        <v>438</v>
      </c>
      <c r="H657" t="s">
        <v>1768</v>
      </c>
      <c r="I657" t="s">
        <v>1769</v>
      </c>
      <c r="J657" t="s">
        <v>1770</v>
      </c>
      <c r="K657" t="s">
        <v>826</v>
      </c>
      <c r="L657" t="s">
        <v>827</v>
      </c>
      <c r="M657" t="s">
        <v>30</v>
      </c>
      <c r="N657" t="s">
        <v>1765</v>
      </c>
    </row>
    <row r="658" spans="1:14" x14ac:dyDescent="0.2">
      <c r="A658" t="s">
        <v>822</v>
      </c>
      <c r="B658" t="s">
        <v>823</v>
      </c>
      <c r="C658" t="s">
        <v>30</v>
      </c>
      <c r="D658">
        <v>8546</v>
      </c>
      <c r="E658" t="s">
        <v>1767</v>
      </c>
      <c r="F658" t="s">
        <v>431</v>
      </c>
      <c r="G658" t="s">
        <v>438</v>
      </c>
      <c r="H658" t="s">
        <v>1768</v>
      </c>
      <c r="I658" t="s">
        <v>1769</v>
      </c>
      <c r="J658" t="s">
        <v>1770</v>
      </c>
      <c r="K658" t="s">
        <v>826</v>
      </c>
      <c r="L658" t="s">
        <v>827</v>
      </c>
      <c r="M658" t="s">
        <v>30</v>
      </c>
      <c r="N658" t="s">
        <v>1766</v>
      </c>
    </row>
    <row r="659" spans="1:14" x14ac:dyDescent="0.2">
      <c r="A659" t="s">
        <v>828</v>
      </c>
      <c r="B659" t="s">
        <v>829</v>
      </c>
      <c r="C659" t="s">
        <v>30</v>
      </c>
      <c r="D659">
        <v>3295</v>
      </c>
      <c r="E659" t="s">
        <v>1771</v>
      </c>
      <c r="F659" t="s">
        <v>431</v>
      </c>
      <c r="G659" t="s">
        <v>1036</v>
      </c>
      <c r="H659" t="s">
        <v>30</v>
      </c>
      <c r="I659" t="s">
        <v>30</v>
      </c>
      <c r="J659" t="s">
        <v>30</v>
      </c>
      <c r="K659" t="s">
        <v>30</v>
      </c>
      <c r="L659" t="s">
        <v>30</v>
      </c>
      <c r="M659" t="s">
        <v>30</v>
      </c>
      <c r="N659" t="s">
        <v>1772</v>
      </c>
    </row>
    <row r="660" spans="1:14" x14ac:dyDescent="0.2">
      <c r="A660" t="s">
        <v>828</v>
      </c>
      <c r="B660" t="s">
        <v>829</v>
      </c>
      <c r="C660" t="s">
        <v>30</v>
      </c>
      <c r="D660">
        <v>3295</v>
      </c>
      <c r="E660" t="s">
        <v>1771</v>
      </c>
      <c r="F660" t="s">
        <v>431</v>
      </c>
      <c r="G660" t="s">
        <v>1036</v>
      </c>
      <c r="H660" t="s">
        <v>30</v>
      </c>
      <c r="I660" t="s">
        <v>30</v>
      </c>
      <c r="J660" t="s">
        <v>30</v>
      </c>
      <c r="K660" t="s">
        <v>30</v>
      </c>
      <c r="L660" t="s">
        <v>30</v>
      </c>
      <c r="M660" t="s">
        <v>30</v>
      </c>
      <c r="N660" t="s">
        <v>1773</v>
      </c>
    </row>
    <row r="661" spans="1:14" x14ac:dyDescent="0.2">
      <c r="A661" t="s">
        <v>828</v>
      </c>
      <c r="B661" t="s">
        <v>829</v>
      </c>
      <c r="C661" t="s">
        <v>30</v>
      </c>
      <c r="D661">
        <v>3295</v>
      </c>
      <c r="E661" t="s">
        <v>1774</v>
      </c>
      <c r="F661" t="s">
        <v>431</v>
      </c>
      <c r="G661" t="s">
        <v>1036</v>
      </c>
      <c r="H661" t="s">
        <v>30</v>
      </c>
      <c r="I661" t="s">
        <v>30</v>
      </c>
      <c r="J661" t="s">
        <v>30</v>
      </c>
      <c r="K661" t="s">
        <v>30</v>
      </c>
      <c r="L661" t="s">
        <v>30</v>
      </c>
      <c r="M661" t="s">
        <v>30</v>
      </c>
      <c r="N661" t="s">
        <v>1775</v>
      </c>
    </row>
    <row r="662" spans="1:14" x14ac:dyDescent="0.2">
      <c r="A662" t="s">
        <v>828</v>
      </c>
      <c r="B662" t="s">
        <v>829</v>
      </c>
      <c r="C662" t="s">
        <v>30</v>
      </c>
      <c r="D662">
        <v>3295</v>
      </c>
      <c r="E662" t="s">
        <v>1776</v>
      </c>
      <c r="F662" t="s">
        <v>431</v>
      </c>
      <c r="G662" t="s">
        <v>1036</v>
      </c>
      <c r="H662" t="s">
        <v>30</v>
      </c>
      <c r="I662" t="s">
        <v>30</v>
      </c>
      <c r="J662" t="s">
        <v>30</v>
      </c>
      <c r="K662" t="s">
        <v>30</v>
      </c>
      <c r="L662" t="s">
        <v>30</v>
      </c>
      <c r="M662" t="s">
        <v>30</v>
      </c>
      <c r="N662" t="s">
        <v>1773</v>
      </c>
    </row>
    <row r="663" spans="1:14" x14ac:dyDescent="0.2">
      <c r="A663" t="s">
        <v>828</v>
      </c>
      <c r="B663" t="s">
        <v>829</v>
      </c>
      <c r="C663" t="s">
        <v>30</v>
      </c>
      <c r="D663">
        <v>3295</v>
      </c>
      <c r="E663" t="s">
        <v>1777</v>
      </c>
      <c r="F663" t="s">
        <v>431</v>
      </c>
      <c r="G663" t="s">
        <v>1036</v>
      </c>
      <c r="H663" t="s">
        <v>30</v>
      </c>
      <c r="I663" t="s">
        <v>30</v>
      </c>
      <c r="J663" t="s">
        <v>30</v>
      </c>
      <c r="K663" t="s">
        <v>30</v>
      </c>
      <c r="L663" t="s">
        <v>30</v>
      </c>
      <c r="M663" t="s">
        <v>30</v>
      </c>
      <c r="N663" t="s">
        <v>1772</v>
      </c>
    </row>
    <row r="664" spans="1:14" x14ac:dyDescent="0.2">
      <c r="A664" t="s">
        <v>828</v>
      </c>
      <c r="B664" t="s">
        <v>829</v>
      </c>
      <c r="C664" t="s">
        <v>30</v>
      </c>
      <c r="D664">
        <v>3295</v>
      </c>
      <c r="E664" t="s">
        <v>1777</v>
      </c>
      <c r="F664" t="s">
        <v>431</v>
      </c>
      <c r="G664" t="s">
        <v>1036</v>
      </c>
      <c r="H664" t="s">
        <v>30</v>
      </c>
      <c r="I664" t="s">
        <v>30</v>
      </c>
      <c r="J664" t="s">
        <v>30</v>
      </c>
      <c r="K664" t="s">
        <v>30</v>
      </c>
      <c r="L664" t="s">
        <v>30</v>
      </c>
      <c r="M664" t="s">
        <v>30</v>
      </c>
      <c r="N664" t="s">
        <v>1773</v>
      </c>
    </row>
    <row r="665" spans="1:14" x14ac:dyDescent="0.2">
      <c r="A665" t="s">
        <v>828</v>
      </c>
      <c r="B665" t="s">
        <v>829</v>
      </c>
      <c r="C665" t="s">
        <v>30</v>
      </c>
      <c r="D665">
        <v>3295</v>
      </c>
      <c r="E665" t="s">
        <v>1778</v>
      </c>
      <c r="F665" t="s">
        <v>431</v>
      </c>
      <c r="G665" t="s">
        <v>1036</v>
      </c>
      <c r="H665" t="s">
        <v>30</v>
      </c>
      <c r="I665" t="s">
        <v>30</v>
      </c>
      <c r="J665" t="s">
        <v>30</v>
      </c>
      <c r="K665" t="s">
        <v>30</v>
      </c>
      <c r="L665" t="s">
        <v>30</v>
      </c>
      <c r="M665" t="s">
        <v>30</v>
      </c>
      <c r="N665" t="s">
        <v>1773</v>
      </c>
    </row>
    <row r="666" spans="1:14" x14ac:dyDescent="0.2">
      <c r="A666" t="s">
        <v>828</v>
      </c>
      <c r="B666" t="s">
        <v>829</v>
      </c>
      <c r="C666" t="s">
        <v>30</v>
      </c>
      <c r="D666">
        <v>3295</v>
      </c>
      <c r="E666" t="s">
        <v>1779</v>
      </c>
      <c r="F666" t="s">
        <v>431</v>
      </c>
      <c r="G666" t="s">
        <v>1036</v>
      </c>
      <c r="H666" t="s">
        <v>30</v>
      </c>
      <c r="I666" t="s">
        <v>30</v>
      </c>
      <c r="J666" t="s">
        <v>30</v>
      </c>
      <c r="K666" t="s">
        <v>30</v>
      </c>
      <c r="L666" t="s">
        <v>30</v>
      </c>
      <c r="M666" t="s">
        <v>30</v>
      </c>
      <c r="N666" t="s">
        <v>1773</v>
      </c>
    </row>
    <row r="667" spans="1:14" x14ac:dyDescent="0.2">
      <c r="A667" t="s">
        <v>830</v>
      </c>
      <c r="B667" t="s">
        <v>831</v>
      </c>
      <c r="C667" t="s">
        <v>30</v>
      </c>
      <c r="D667">
        <v>6584</v>
      </c>
      <c r="E667" t="s">
        <v>1780</v>
      </c>
      <c r="F667" t="s">
        <v>431</v>
      </c>
      <c r="G667" t="s">
        <v>535</v>
      </c>
      <c r="H667">
        <v>188</v>
      </c>
      <c r="I667" t="s">
        <v>30</v>
      </c>
      <c r="J667" t="s">
        <v>30</v>
      </c>
      <c r="K667" t="s">
        <v>30</v>
      </c>
      <c r="L667" t="s">
        <v>30</v>
      </c>
      <c r="M667" t="s">
        <v>30</v>
      </c>
      <c r="N667" t="s">
        <v>1781</v>
      </c>
    </row>
    <row r="668" spans="1:14" x14ac:dyDescent="0.2">
      <c r="A668" t="s">
        <v>830</v>
      </c>
      <c r="B668" t="s">
        <v>831</v>
      </c>
      <c r="C668" t="s">
        <v>30</v>
      </c>
      <c r="D668">
        <v>6584</v>
      </c>
      <c r="E668" t="s">
        <v>1782</v>
      </c>
      <c r="F668" t="s">
        <v>431</v>
      </c>
      <c r="G668" t="s">
        <v>535</v>
      </c>
      <c r="H668">
        <v>188</v>
      </c>
      <c r="I668" t="s">
        <v>30</v>
      </c>
      <c r="J668" t="s">
        <v>30</v>
      </c>
      <c r="K668" t="s">
        <v>30</v>
      </c>
      <c r="L668" t="s">
        <v>30</v>
      </c>
      <c r="M668" t="s">
        <v>30</v>
      </c>
      <c r="N668" t="s">
        <v>1783</v>
      </c>
    </row>
    <row r="669" spans="1:14" x14ac:dyDescent="0.2">
      <c r="A669" t="s">
        <v>830</v>
      </c>
      <c r="B669" t="s">
        <v>831</v>
      </c>
      <c r="C669" t="s">
        <v>30</v>
      </c>
      <c r="D669">
        <v>6584</v>
      </c>
      <c r="E669" t="s">
        <v>1782</v>
      </c>
      <c r="F669" t="s">
        <v>431</v>
      </c>
      <c r="G669" t="s">
        <v>535</v>
      </c>
      <c r="H669">
        <v>188</v>
      </c>
      <c r="I669" t="s">
        <v>30</v>
      </c>
      <c r="J669" t="s">
        <v>30</v>
      </c>
      <c r="K669" t="s">
        <v>30</v>
      </c>
      <c r="L669" t="s">
        <v>30</v>
      </c>
      <c r="M669" t="s">
        <v>30</v>
      </c>
      <c r="N669" t="s">
        <v>1781</v>
      </c>
    </row>
    <row r="670" spans="1:14" x14ac:dyDescent="0.2">
      <c r="A670" t="s">
        <v>830</v>
      </c>
      <c r="B670" t="s">
        <v>831</v>
      </c>
      <c r="C670" t="s">
        <v>30</v>
      </c>
      <c r="D670">
        <v>100500865</v>
      </c>
      <c r="E670" t="s">
        <v>1784</v>
      </c>
      <c r="F670" t="s">
        <v>431</v>
      </c>
      <c r="G670" t="s">
        <v>712</v>
      </c>
      <c r="H670" t="s">
        <v>30</v>
      </c>
      <c r="I670" t="s">
        <v>30</v>
      </c>
      <c r="J670" t="s">
        <v>30</v>
      </c>
      <c r="K670" t="s">
        <v>30</v>
      </c>
      <c r="L670" t="s">
        <v>30</v>
      </c>
      <c r="M670" t="s">
        <v>30</v>
      </c>
      <c r="N670" t="s">
        <v>1785</v>
      </c>
    </row>
    <row r="671" spans="1:14" x14ac:dyDescent="0.2">
      <c r="A671" t="s">
        <v>830</v>
      </c>
      <c r="B671" t="s">
        <v>831</v>
      </c>
      <c r="C671" t="s">
        <v>30</v>
      </c>
      <c r="D671">
        <v>100500865</v>
      </c>
      <c r="E671" t="s">
        <v>1784</v>
      </c>
      <c r="F671" t="s">
        <v>431</v>
      </c>
      <c r="G671" t="s">
        <v>712</v>
      </c>
      <c r="H671" t="s">
        <v>30</v>
      </c>
      <c r="I671" t="s">
        <v>30</v>
      </c>
      <c r="J671" t="s">
        <v>30</v>
      </c>
      <c r="K671" t="s">
        <v>30</v>
      </c>
      <c r="L671" t="s">
        <v>30</v>
      </c>
      <c r="M671" t="s">
        <v>30</v>
      </c>
      <c r="N671" t="s">
        <v>1786</v>
      </c>
    </row>
    <row r="672" spans="1:14" x14ac:dyDescent="0.2">
      <c r="A672" t="s">
        <v>830</v>
      </c>
      <c r="B672" t="s">
        <v>831</v>
      </c>
      <c r="C672" t="s">
        <v>30</v>
      </c>
      <c r="D672">
        <v>553103</v>
      </c>
      <c r="E672" t="s">
        <v>1787</v>
      </c>
      <c r="F672" t="s">
        <v>431</v>
      </c>
      <c r="G672" t="s">
        <v>1096</v>
      </c>
      <c r="H672">
        <v>21</v>
      </c>
      <c r="I672" t="s">
        <v>30</v>
      </c>
      <c r="J672" t="s">
        <v>30</v>
      </c>
      <c r="K672" t="s">
        <v>30</v>
      </c>
      <c r="L672" t="s">
        <v>30</v>
      </c>
      <c r="M672" t="s">
        <v>30</v>
      </c>
      <c r="N672" t="s">
        <v>1788</v>
      </c>
    </row>
    <row r="673" spans="1:14" x14ac:dyDescent="0.2">
      <c r="A673" t="s">
        <v>830</v>
      </c>
      <c r="B673" t="s">
        <v>831</v>
      </c>
      <c r="C673" t="s">
        <v>30</v>
      </c>
      <c r="D673">
        <v>553103</v>
      </c>
      <c r="E673" t="s">
        <v>1789</v>
      </c>
      <c r="F673" t="s">
        <v>431</v>
      </c>
      <c r="G673" t="s">
        <v>1096</v>
      </c>
      <c r="H673">
        <v>21</v>
      </c>
      <c r="I673" t="s">
        <v>30</v>
      </c>
      <c r="J673" t="s">
        <v>30</v>
      </c>
      <c r="K673" t="s">
        <v>30</v>
      </c>
      <c r="L673" t="s">
        <v>30</v>
      </c>
      <c r="M673" t="s">
        <v>30</v>
      </c>
      <c r="N673" t="s">
        <v>1790</v>
      </c>
    </row>
    <row r="674" spans="1:14" x14ac:dyDescent="0.2">
      <c r="A674" t="s">
        <v>834</v>
      </c>
      <c r="B674" t="s">
        <v>835</v>
      </c>
      <c r="C674" t="s">
        <v>83</v>
      </c>
      <c r="D674">
        <v>79628</v>
      </c>
      <c r="E674" t="s">
        <v>1791</v>
      </c>
      <c r="F674" t="s">
        <v>431</v>
      </c>
      <c r="G674" t="s">
        <v>585</v>
      </c>
      <c r="H674">
        <v>2965</v>
      </c>
      <c r="I674">
        <v>2813</v>
      </c>
      <c r="J674">
        <v>938</v>
      </c>
      <c r="K674" t="s">
        <v>1792</v>
      </c>
      <c r="L674" t="s">
        <v>1793</v>
      </c>
      <c r="M674" t="s">
        <v>30</v>
      </c>
      <c r="N674" t="s">
        <v>1794</v>
      </c>
    </row>
    <row r="675" spans="1:14" x14ac:dyDescent="0.2">
      <c r="A675" t="s">
        <v>834</v>
      </c>
      <c r="B675" t="s">
        <v>835</v>
      </c>
      <c r="C675" t="s">
        <v>83</v>
      </c>
      <c r="D675">
        <v>79628</v>
      </c>
      <c r="E675" t="s">
        <v>1791</v>
      </c>
      <c r="F675" t="s">
        <v>431</v>
      </c>
      <c r="G675" t="s">
        <v>585</v>
      </c>
      <c r="H675">
        <v>2965</v>
      </c>
      <c r="I675">
        <v>2813</v>
      </c>
      <c r="J675">
        <v>938</v>
      </c>
      <c r="K675" t="s">
        <v>1792</v>
      </c>
      <c r="L675" t="s">
        <v>1793</v>
      </c>
      <c r="M675" t="s">
        <v>30</v>
      </c>
      <c r="N675" t="s">
        <v>1795</v>
      </c>
    </row>
    <row r="676" spans="1:14" x14ac:dyDescent="0.2">
      <c r="A676" t="s">
        <v>837</v>
      </c>
      <c r="B676" t="s">
        <v>838</v>
      </c>
      <c r="C676" t="s">
        <v>839</v>
      </c>
      <c r="D676">
        <v>9896</v>
      </c>
      <c r="E676" t="s">
        <v>1796</v>
      </c>
      <c r="F676" t="s">
        <v>431</v>
      </c>
      <c r="G676" t="s">
        <v>815</v>
      </c>
      <c r="H676" t="s">
        <v>1797</v>
      </c>
      <c r="I676" t="s">
        <v>1798</v>
      </c>
      <c r="J676" t="s">
        <v>1799</v>
      </c>
      <c r="K676" t="s">
        <v>1800</v>
      </c>
      <c r="L676" t="s">
        <v>1801</v>
      </c>
      <c r="M676" t="s">
        <v>30</v>
      </c>
      <c r="N676" t="s">
        <v>1802</v>
      </c>
    </row>
    <row r="677" spans="1:14" x14ac:dyDescent="0.2">
      <c r="A677" t="s">
        <v>837</v>
      </c>
      <c r="B677" t="s">
        <v>838</v>
      </c>
      <c r="C677" t="s">
        <v>839</v>
      </c>
      <c r="D677">
        <v>9896</v>
      </c>
      <c r="E677" t="s">
        <v>1796</v>
      </c>
      <c r="F677" t="s">
        <v>431</v>
      </c>
      <c r="G677" t="s">
        <v>815</v>
      </c>
      <c r="H677" t="s">
        <v>1797</v>
      </c>
      <c r="I677" t="s">
        <v>1798</v>
      </c>
      <c r="J677" t="s">
        <v>1799</v>
      </c>
      <c r="K677" t="s">
        <v>1800</v>
      </c>
      <c r="L677" t="s">
        <v>1801</v>
      </c>
      <c r="M677" t="s">
        <v>30</v>
      </c>
      <c r="N677" t="s">
        <v>1803</v>
      </c>
    </row>
    <row r="678" spans="1:14" x14ac:dyDescent="0.2">
      <c r="A678" t="s">
        <v>840</v>
      </c>
      <c r="B678" t="s">
        <v>841</v>
      </c>
      <c r="C678" t="s">
        <v>30</v>
      </c>
      <c r="D678">
        <v>9896</v>
      </c>
      <c r="E678" t="s">
        <v>1796</v>
      </c>
      <c r="F678" t="s">
        <v>431</v>
      </c>
      <c r="G678" t="s">
        <v>438</v>
      </c>
      <c r="H678" t="s">
        <v>1804</v>
      </c>
      <c r="I678" t="s">
        <v>1805</v>
      </c>
      <c r="J678">
        <v>42</v>
      </c>
      <c r="K678" t="s">
        <v>1806</v>
      </c>
      <c r="L678" t="s">
        <v>1807</v>
      </c>
      <c r="M678" t="s">
        <v>30</v>
      </c>
      <c r="N678" t="s">
        <v>1808</v>
      </c>
    </row>
    <row r="679" spans="1:14" x14ac:dyDescent="0.2">
      <c r="A679" t="s">
        <v>840</v>
      </c>
      <c r="B679" t="s">
        <v>841</v>
      </c>
      <c r="C679" t="s">
        <v>30</v>
      </c>
      <c r="D679">
        <v>9896</v>
      </c>
      <c r="E679" t="s">
        <v>1796</v>
      </c>
      <c r="F679" t="s">
        <v>431</v>
      </c>
      <c r="G679" t="s">
        <v>438</v>
      </c>
      <c r="H679" t="s">
        <v>1804</v>
      </c>
      <c r="I679" t="s">
        <v>1805</v>
      </c>
      <c r="J679">
        <v>42</v>
      </c>
      <c r="K679" t="s">
        <v>1806</v>
      </c>
      <c r="L679" t="s">
        <v>1807</v>
      </c>
      <c r="M679" t="s">
        <v>30</v>
      </c>
      <c r="N679" t="s">
        <v>1809</v>
      </c>
    </row>
    <row r="680" spans="1:14" x14ac:dyDescent="0.2">
      <c r="A680" t="s">
        <v>842</v>
      </c>
      <c r="B680" t="s">
        <v>843</v>
      </c>
      <c r="C680" t="s">
        <v>26</v>
      </c>
      <c r="D680">
        <v>23345</v>
      </c>
      <c r="E680" t="s">
        <v>1810</v>
      </c>
      <c r="F680" t="s">
        <v>431</v>
      </c>
      <c r="G680" t="s">
        <v>585</v>
      </c>
      <c r="H680">
        <v>14242</v>
      </c>
      <c r="I680">
        <v>13805</v>
      </c>
      <c r="J680">
        <v>4602</v>
      </c>
      <c r="K680" t="s">
        <v>846</v>
      </c>
      <c r="L680" t="s">
        <v>847</v>
      </c>
      <c r="M680" t="s">
        <v>30</v>
      </c>
      <c r="N680" t="s">
        <v>1811</v>
      </c>
    </row>
    <row r="681" spans="1:14" x14ac:dyDescent="0.2">
      <c r="A681" t="s">
        <v>842</v>
      </c>
      <c r="B681" t="s">
        <v>843</v>
      </c>
      <c r="C681" t="s">
        <v>26</v>
      </c>
      <c r="D681">
        <v>23345</v>
      </c>
      <c r="E681" t="s">
        <v>1810</v>
      </c>
      <c r="F681" t="s">
        <v>431</v>
      </c>
      <c r="G681" t="s">
        <v>585</v>
      </c>
      <c r="H681">
        <v>14242</v>
      </c>
      <c r="I681">
        <v>13805</v>
      </c>
      <c r="J681">
        <v>4602</v>
      </c>
      <c r="K681" t="s">
        <v>846</v>
      </c>
      <c r="L681" t="s">
        <v>847</v>
      </c>
      <c r="M681" t="s">
        <v>30</v>
      </c>
      <c r="N681" t="s">
        <v>1812</v>
      </c>
    </row>
    <row r="682" spans="1:14" x14ac:dyDescent="0.2">
      <c r="A682" t="s">
        <v>842</v>
      </c>
      <c r="B682" t="s">
        <v>843</v>
      </c>
      <c r="C682" t="s">
        <v>26</v>
      </c>
      <c r="D682">
        <v>23345</v>
      </c>
      <c r="E682" t="s">
        <v>1813</v>
      </c>
      <c r="F682" t="s">
        <v>431</v>
      </c>
      <c r="G682" t="s">
        <v>585</v>
      </c>
      <c r="H682">
        <v>14620</v>
      </c>
      <c r="I682">
        <v>14018</v>
      </c>
      <c r="J682">
        <v>4673</v>
      </c>
      <c r="K682" t="s">
        <v>846</v>
      </c>
      <c r="L682" t="s">
        <v>847</v>
      </c>
      <c r="M682" t="s">
        <v>30</v>
      </c>
      <c r="N682" t="s">
        <v>1814</v>
      </c>
    </row>
    <row r="683" spans="1:14" x14ac:dyDescent="0.2">
      <c r="A683" t="s">
        <v>842</v>
      </c>
      <c r="B683" t="s">
        <v>843</v>
      </c>
      <c r="C683" t="s">
        <v>26</v>
      </c>
      <c r="D683">
        <v>23345</v>
      </c>
      <c r="E683" t="s">
        <v>1813</v>
      </c>
      <c r="F683" t="s">
        <v>431</v>
      </c>
      <c r="G683" t="s">
        <v>585</v>
      </c>
      <c r="H683">
        <v>14620</v>
      </c>
      <c r="I683">
        <v>14018</v>
      </c>
      <c r="J683">
        <v>4673</v>
      </c>
      <c r="K683" t="s">
        <v>846</v>
      </c>
      <c r="L683" t="s">
        <v>847</v>
      </c>
      <c r="M683" t="s">
        <v>30</v>
      </c>
      <c r="N683" t="s">
        <v>1812</v>
      </c>
    </row>
    <row r="684" spans="1:14" x14ac:dyDescent="0.2">
      <c r="A684" t="s">
        <v>1815</v>
      </c>
      <c r="B684" t="s">
        <v>1816</v>
      </c>
      <c r="C684" t="s">
        <v>46</v>
      </c>
      <c r="D684">
        <v>23345</v>
      </c>
      <c r="E684" t="s">
        <v>1810</v>
      </c>
      <c r="F684" t="s">
        <v>431</v>
      </c>
      <c r="G684" t="s">
        <v>585</v>
      </c>
      <c r="H684">
        <v>6387</v>
      </c>
      <c r="I684">
        <v>5950</v>
      </c>
      <c r="J684">
        <v>1984</v>
      </c>
      <c r="K684" t="s">
        <v>1817</v>
      </c>
      <c r="L684" t="s">
        <v>1818</v>
      </c>
      <c r="M684" t="s">
        <v>30</v>
      </c>
      <c r="N684" t="s">
        <v>1819</v>
      </c>
    </row>
    <row r="685" spans="1:14" x14ac:dyDescent="0.2">
      <c r="A685" t="s">
        <v>1815</v>
      </c>
      <c r="B685" t="s">
        <v>1816</v>
      </c>
      <c r="C685" t="s">
        <v>46</v>
      </c>
      <c r="D685">
        <v>23345</v>
      </c>
      <c r="E685" t="s">
        <v>1810</v>
      </c>
      <c r="F685" t="s">
        <v>431</v>
      </c>
      <c r="G685" t="s">
        <v>585</v>
      </c>
      <c r="H685">
        <v>6387</v>
      </c>
      <c r="I685">
        <v>5950</v>
      </c>
      <c r="J685">
        <v>1984</v>
      </c>
      <c r="K685" t="s">
        <v>1817</v>
      </c>
      <c r="L685" t="s">
        <v>1818</v>
      </c>
      <c r="M685" t="s">
        <v>30</v>
      </c>
      <c r="N685" t="s">
        <v>1820</v>
      </c>
    </row>
    <row r="686" spans="1:14" x14ac:dyDescent="0.2">
      <c r="A686" t="s">
        <v>1815</v>
      </c>
      <c r="B686" t="s">
        <v>1816</v>
      </c>
      <c r="C686" t="s">
        <v>46</v>
      </c>
      <c r="D686">
        <v>23345</v>
      </c>
      <c r="E686" t="s">
        <v>1813</v>
      </c>
      <c r="F686" t="s">
        <v>431</v>
      </c>
      <c r="G686" t="s">
        <v>585</v>
      </c>
      <c r="H686">
        <v>6531</v>
      </c>
      <c r="I686">
        <v>5929</v>
      </c>
      <c r="J686">
        <v>1977</v>
      </c>
      <c r="K686" t="s">
        <v>1817</v>
      </c>
      <c r="L686" t="s">
        <v>1818</v>
      </c>
      <c r="M686" t="s">
        <v>30</v>
      </c>
      <c r="N686" t="s">
        <v>1821</v>
      </c>
    </row>
    <row r="687" spans="1:14" x14ac:dyDescent="0.2">
      <c r="A687" t="s">
        <v>1815</v>
      </c>
      <c r="B687" t="s">
        <v>1816</v>
      </c>
      <c r="C687" t="s">
        <v>46</v>
      </c>
      <c r="D687">
        <v>23345</v>
      </c>
      <c r="E687" t="s">
        <v>1813</v>
      </c>
      <c r="F687" t="s">
        <v>431</v>
      </c>
      <c r="G687" t="s">
        <v>585</v>
      </c>
      <c r="H687">
        <v>6531</v>
      </c>
      <c r="I687">
        <v>5929</v>
      </c>
      <c r="J687">
        <v>1977</v>
      </c>
      <c r="K687" t="s">
        <v>1817</v>
      </c>
      <c r="L687" t="s">
        <v>1818</v>
      </c>
      <c r="M687" t="s">
        <v>30</v>
      </c>
      <c r="N687" t="s">
        <v>1820</v>
      </c>
    </row>
    <row r="688" spans="1:14" x14ac:dyDescent="0.2">
      <c r="A688" t="s">
        <v>848</v>
      </c>
      <c r="B688" t="s">
        <v>849</v>
      </c>
      <c r="C688" t="s">
        <v>83</v>
      </c>
      <c r="D688">
        <v>5395</v>
      </c>
      <c r="E688" t="s">
        <v>1822</v>
      </c>
      <c r="F688" t="s">
        <v>431</v>
      </c>
      <c r="G688" t="s">
        <v>585</v>
      </c>
      <c r="H688">
        <v>1708</v>
      </c>
      <c r="I688">
        <v>1621</v>
      </c>
      <c r="J688">
        <v>541</v>
      </c>
      <c r="K688" t="s">
        <v>1823</v>
      </c>
      <c r="L688" t="s">
        <v>1824</v>
      </c>
      <c r="M688" t="s">
        <v>30</v>
      </c>
      <c r="N688" t="s">
        <v>1825</v>
      </c>
    </row>
    <row r="689" spans="1:14" x14ac:dyDescent="0.2">
      <c r="A689" t="s">
        <v>848</v>
      </c>
      <c r="B689" t="s">
        <v>849</v>
      </c>
      <c r="C689" t="s">
        <v>83</v>
      </c>
      <c r="D689">
        <v>5395</v>
      </c>
      <c r="E689" t="s">
        <v>1826</v>
      </c>
      <c r="F689" t="s">
        <v>431</v>
      </c>
      <c r="G689" t="s">
        <v>585</v>
      </c>
      <c r="H689">
        <v>1708</v>
      </c>
      <c r="I689">
        <v>1621</v>
      </c>
      <c r="J689">
        <v>541</v>
      </c>
      <c r="K689" t="s">
        <v>1823</v>
      </c>
      <c r="L689" t="s">
        <v>1824</v>
      </c>
      <c r="M689" t="s">
        <v>30</v>
      </c>
      <c r="N689" t="s">
        <v>1827</v>
      </c>
    </row>
    <row r="690" spans="1:14" x14ac:dyDescent="0.2">
      <c r="A690" t="s">
        <v>848</v>
      </c>
      <c r="B690" t="s">
        <v>849</v>
      </c>
      <c r="C690" t="s">
        <v>83</v>
      </c>
      <c r="D690">
        <v>5395</v>
      </c>
      <c r="E690" t="s">
        <v>1828</v>
      </c>
      <c r="F690" t="s">
        <v>431</v>
      </c>
      <c r="G690" t="s">
        <v>585</v>
      </c>
      <c r="H690">
        <v>1703</v>
      </c>
      <c r="I690">
        <v>1216</v>
      </c>
      <c r="J690">
        <v>406</v>
      </c>
      <c r="K690" t="s">
        <v>1823</v>
      </c>
      <c r="L690" t="s">
        <v>1824</v>
      </c>
      <c r="M690" t="s">
        <v>30</v>
      </c>
      <c r="N690" t="s">
        <v>1827</v>
      </c>
    </row>
    <row r="691" spans="1:14" x14ac:dyDescent="0.2">
      <c r="A691" t="s">
        <v>848</v>
      </c>
      <c r="B691" t="s">
        <v>849</v>
      </c>
      <c r="C691" t="s">
        <v>83</v>
      </c>
      <c r="D691">
        <v>5395</v>
      </c>
      <c r="E691" t="s">
        <v>1829</v>
      </c>
      <c r="F691" t="s">
        <v>431</v>
      </c>
      <c r="G691" t="s">
        <v>585</v>
      </c>
      <c r="H691">
        <v>1568</v>
      </c>
      <c r="I691">
        <v>1216</v>
      </c>
      <c r="J691">
        <v>406</v>
      </c>
      <c r="K691" t="s">
        <v>1823</v>
      </c>
      <c r="L691" t="s">
        <v>1824</v>
      </c>
      <c r="M691" t="s">
        <v>30</v>
      </c>
      <c r="N691" t="s">
        <v>1827</v>
      </c>
    </row>
    <row r="692" spans="1:14" x14ac:dyDescent="0.2">
      <c r="A692" t="s">
        <v>848</v>
      </c>
      <c r="B692" t="s">
        <v>849</v>
      </c>
      <c r="C692" t="s">
        <v>83</v>
      </c>
      <c r="D692">
        <v>5395</v>
      </c>
      <c r="E692" t="s">
        <v>1830</v>
      </c>
      <c r="F692" t="s">
        <v>431</v>
      </c>
      <c r="G692" t="s">
        <v>585</v>
      </c>
      <c r="H692">
        <v>1820</v>
      </c>
      <c r="I692">
        <v>1216</v>
      </c>
      <c r="J692">
        <v>406</v>
      </c>
      <c r="K692" t="s">
        <v>1823</v>
      </c>
      <c r="L692" t="s">
        <v>1824</v>
      </c>
      <c r="M692" t="s">
        <v>30</v>
      </c>
      <c r="N692" t="s">
        <v>1827</v>
      </c>
    </row>
    <row r="693" spans="1:14" x14ac:dyDescent="0.2">
      <c r="A693" t="s">
        <v>848</v>
      </c>
      <c r="B693" t="s">
        <v>849</v>
      </c>
      <c r="C693" t="s">
        <v>83</v>
      </c>
      <c r="D693">
        <v>5395</v>
      </c>
      <c r="E693" t="s">
        <v>1831</v>
      </c>
      <c r="F693" t="s">
        <v>431</v>
      </c>
      <c r="G693" t="s">
        <v>585</v>
      </c>
      <c r="H693">
        <v>1552</v>
      </c>
      <c r="I693">
        <v>1465</v>
      </c>
      <c r="J693">
        <v>489</v>
      </c>
      <c r="K693" t="s">
        <v>1823</v>
      </c>
      <c r="L693" t="s">
        <v>1824</v>
      </c>
      <c r="M693" t="s">
        <v>30</v>
      </c>
      <c r="N693" t="s">
        <v>1827</v>
      </c>
    </row>
    <row r="694" spans="1:14" x14ac:dyDescent="0.2">
      <c r="A694" t="s">
        <v>848</v>
      </c>
      <c r="B694" t="s">
        <v>849</v>
      </c>
      <c r="C694" t="s">
        <v>83</v>
      </c>
      <c r="D694">
        <v>5395</v>
      </c>
      <c r="E694" t="s">
        <v>1832</v>
      </c>
      <c r="F694" t="s">
        <v>431</v>
      </c>
      <c r="G694" t="s">
        <v>585</v>
      </c>
      <c r="H694">
        <v>1605</v>
      </c>
      <c r="I694">
        <v>1303</v>
      </c>
      <c r="J694">
        <v>435</v>
      </c>
      <c r="K694" t="s">
        <v>1823</v>
      </c>
      <c r="L694" t="s">
        <v>1824</v>
      </c>
      <c r="M694" t="s">
        <v>30</v>
      </c>
      <c r="N694" t="s">
        <v>1827</v>
      </c>
    </row>
    <row r="695" spans="1:14" x14ac:dyDescent="0.2">
      <c r="A695" t="s">
        <v>848</v>
      </c>
      <c r="B695" t="s">
        <v>849</v>
      </c>
      <c r="C695" t="s">
        <v>83</v>
      </c>
      <c r="D695">
        <v>5395</v>
      </c>
      <c r="E695" t="s">
        <v>1833</v>
      </c>
      <c r="F695" t="s">
        <v>431</v>
      </c>
      <c r="G695" t="s">
        <v>585</v>
      </c>
      <c r="H695">
        <v>1465</v>
      </c>
      <c r="I695">
        <v>1303</v>
      </c>
      <c r="J695">
        <v>435</v>
      </c>
      <c r="K695" t="s">
        <v>1823</v>
      </c>
      <c r="L695" t="s">
        <v>1824</v>
      </c>
      <c r="M695" t="s">
        <v>30</v>
      </c>
      <c r="N695" t="s">
        <v>1827</v>
      </c>
    </row>
    <row r="696" spans="1:14" x14ac:dyDescent="0.2">
      <c r="A696" t="s">
        <v>848</v>
      </c>
      <c r="B696" t="s">
        <v>849</v>
      </c>
      <c r="C696" t="s">
        <v>83</v>
      </c>
      <c r="D696">
        <v>5395</v>
      </c>
      <c r="E696" t="s">
        <v>1834</v>
      </c>
      <c r="F696" t="s">
        <v>431</v>
      </c>
      <c r="G696" t="s">
        <v>585</v>
      </c>
      <c r="H696">
        <v>1815</v>
      </c>
      <c r="I696">
        <v>1216</v>
      </c>
      <c r="J696">
        <v>406</v>
      </c>
      <c r="K696" t="s">
        <v>1823</v>
      </c>
      <c r="L696" t="s">
        <v>1824</v>
      </c>
      <c r="M696" t="s">
        <v>30</v>
      </c>
      <c r="N696" t="s">
        <v>1827</v>
      </c>
    </row>
    <row r="697" spans="1:14" x14ac:dyDescent="0.2">
      <c r="A697" t="s">
        <v>848</v>
      </c>
      <c r="B697" t="s">
        <v>849</v>
      </c>
      <c r="C697" t="s">
        <v>83</v>
      </c>
      <c r="D697">
        <v>5395</v>
      </c>
      <c r="E697" t="s">
        <v>1835</v>
      </c>
      <c r="F697" t="s">
        <v>431</v>
      </c>
      <c r="G697" t="s">
        <v>585</v>
      </c>
      <c r="H697">
        <v>1412</v>
      </c>
      <c r="I697">
        <v>1060</v>
      </c>
      <c r="J697">
        <v>354</v>
      </c>
      <c r="K697" t="s">
        <v>1823</v>
      </c>
      <c r="L697" t="s">
        <v>1824</v>
      </c>
      <c r="M697" t="s">
        <v>30</v>
      </c>
      <c r="N697" t="s">
        <v>1827</v>
      </c>
    </row>
    <row r="698" spans="1:14" x14ac:dyDescent="0.2">
      <c r="A698" t="s">
        <v>848</v>
      </c>
      <c r="B698" t="s">
        <v>849</v>
      </c>
      <c r="C698" t="s">
        <v>83</v>
      </c>
      <c r="D698">
        <v>5395</v>
      </c>
      <c r="E698" t="s">
        <v>1836</v>
      </c>
      <c r="F698" t="s">
        <v>431</v>
      </c>
      <c r="G698" t="s">
        <v>585</v>
      </c>
      <c r="H698">
        <v>1659</v>
      </c>
      <c r="I698">
        <v>688</v>
      </c>
      <c r="J698">
        <v>230</v>
      </c>
      <c r="K698" t="s">
        <v>1823</v>
      </c>
      <c r="L698" t="s">
        <v>1824</v>
      </c>
      <c r="M698" t="s">
        <v>30</v>
      </c>
      <c r="N698" t="s">
        <v>1827</v>
      </c>
    </row>
    <row r="699" spans="1:14" x14ac:dyDescent="0.2">
      <c r="A699" t="s">
        <v>848</v>
      </c>
      <c r="B699" t="s">
        <v>849</v>
      </c>
      <c r="C699" t="s">
        <v>83</v>
      </c>
      <c r="D699">
        <v>5395</v>
      </c>
      <c r="E699" t="s">
        <v>1837</v>
      </c>
      <c r="F699" t="s">
        <v>431</v>
      </c>
      <c r="G699" t="s">
        <v>585</v>
      </c>
      <c r="H699">
        <v>1654</v>
      </c>
      <c r="I699">
        <v>688</v>
      </c>
      <c r="J699">
        <v>230</v>
      </c>
      <c r="K699" t="s">
        <v>1823</v>
      </c>
      <c r="L699" t="s">
        <v>1824</v>
      </c>
      <c r="M699" t="s">
        <v>30</v>
      </c>
      <c r="N699" t="s">
        <v>1827</v>
      </c>
    </row>
    <row r="700" spans="1:14" x14ac:dyDescent="0.2">
      <c r="A700" t="s">
        <v>848</v>
      </c>
      <c r="B700" t="s">
        <v>849</v>
      </c>
      <c r="C700" t="s">
        <v>83</v>
      </c>
      <c r="D700">
        <v>5395</v>
      </c>
      <c r="E700" t="s">
        <v>1838</v>
      </c>
      <c r="F700" t="s">
        <v>431</v>
      </c>
      <c r="G700" t="s">
        <v>585</v>
      </c>
      <c r="H700">
        <v>1535</v>
      </c>
      <c r="I700">
        <v>1048</v>
      </c>
      <c r="J700">
        <v>350</v>
      </c>
      <c r="K700" t="s">
        <v>1823</v>
      </c>
      <c r="L700" t="s">
        <v>1824</v>
      </c>
      <c r="M700" t="s">
        <v>30</v>
      </c>
      <c r="N700" t="s">
        <v>1827</v>
      </c>
    </row>
    <row r="701" spans="1:14" x14ac:dyDescent="0.2">
      <c r="A701" t="s">
        <v>848</v>
      </c>
      <c r="B701" t="s">
        <v>849</v>
      </c>
      <c r="C701" t="s">
        <v>83</v>
      </c>
      <c r="D701">
        <v>5395</v>
      </c>
      <c r="E701" t="s">
        <v>1839</v>
      </c>
      <c r="F701" t="s">
        <v>431</v>
      </c>
      <c r="G701" t="s">
        <v>585</v>
      </c>
      <c r="H701">
        <v>1708</v>
      </c>
      <c r="I701">
        <v>1621</v>
      </c>
      <c r="J701">
        <v>541</v>
      </c>
      <c r="K701" t="s">
        <v>1823</v>
      </c>
      <c r="L701" t="s">
        <v>1824</v>
      </c>
      <c r="M701" t="s">
        <v>30</v>
      </c>
      <c r="N701" t="s">
        <v>1827</v>
      </c>
    </row>
    <row r="702" spans="1:14" x14ac:dyDescent="0.2">
      <c r="A702" t="s">
        <v>848</v>
      </c>
      <c r="B702" t="s">
        <v>849</v>
      </c>
      <c r="C702" t="s">
        <v>83</v>
      </c>
      <c r="D702">
        <v>5395</v>
      </c>
      <c r="E702" t="s">
        <v>1840</v>
      </c>
      <c r="F702" t="s">
        <v>431</v>
      </c>
      <c r="G702" t="s">
        <v>585</v>
      </c>
      <c r="H702">
        <v>1878</v>
      </c>
      <c r="I702">
        <v>1312</v>
      </c>
      <c r="J702">
        <v>438</v>
      </c>
      <c r="K702" t="s">
        <v>1823</v>
      </c>
      <c r="L702" t="s">
        <v>1824</v>
      </c>
      <c r="M702" t="s">
        <v>30</v>
      </c>
      <c r="N702" t="s">
        <v>1827</v>
      </c>
    </row>
    <row r="703" spans="1:14" x14ac:dyDescent="0.2">
      <c r="A703" t="s">
        <v>848</v>
      </c>
      <c r="B703" t="s">
        <v>849</v>
      </c>
      <c r="C703" t="s">
        <v>83</v>
      </c>
      <c r="D703">
        <v>5395</v>
      </c>
      <c r="E703" t="s">
        <v>1841</v>
      </c>
      <c r="F703" t="s">
        <v>431</v>
      </c>
      <c r="G703" t="s">
        <v>1096</v>
      </c>
      <c r="H703">
        <v>1703</v>
      </c>
      <c r="I703" t="s">
        <v>30</v>
      </c>
      <c r="J703" t="s">
        <v>30</v>
      </c>
      <c r="K703" t="s">
        <v>30</v>
      </c>
      <c r="L703" t="s">
        <v>30</v>
      </c>
      <c r="M703" t="s">
        <v>30</v>
      </c>
      <c r="N703" t="s">
        <v>1842</v>
      </c>
    </row>
    <row r="704" spans="1:14" x14ac:dyDescent="0.2">
      <c r="A704" t="s">
        <v>848</v>
      </c>
      <c r="B704" t="s">
        <v>849</v>
      </c>
      <c r="C704" t="s">
        <v>83</v>
      </c>
      <c r="D704">
        <v>5395</v>
      </c>
      <c r="E704" t="s">
        <v>1843</v>
      </c>
      <c r="F704" t="s">
        <v>431</v>
      </c>
      <c r="G704" t="s">
        <v>1096</v>
      </c>
      <c r="H704">
        <v>1708</v>
      </c>
      <c r="I704" t="s">
        <v>30</v>
      </c>
      <c r="J704" t="s">
        <v>30</v>
      </c>
      <c r="K704" t="s">
        <v>30</v>
      </c>
      <c r="L704" t="s">
        <v>30</v>
      </c>
      <c r="M704" t="s">
        <v>30</v>
      </c>
      <c r="N704" t="s">
        <v>1844</v>
      </c>
    </row>
    <row r="705" spans="1:14" x14ac:dyDescent="0.2">
      <c r="A705" t="s">
        <v>857</v>
      </c>
      <c r="B705" t="s">
        <v>858</v>
      </c>
      <c r="C705" t="s">
        <v>30</v>
      </c>
      <c r="D705">
        <v>1956</v>
      </c>
      <c r="E705" t="s">
        <v>1845</v>
      </c>
      <c r="F705" t="s">
        <v>431</v>
      </c>
      <c r="G705" t="s">
        <v>438</v>
      </c>
      <c r="H705" t="s">
        <v>1846</v>
      </c>
      <c r="I705" t="s">
        <v>1847</v>
      </c>
      <c r="J705" t="s">
        <v>1848</v>
      </c>
      <c r="K705" t="s">
        <v>1849</v>
      </c>
      <c r="L705" t="s">
        <v>1850</v>
      </c>
      <c r="M705" t="s">
        <v>30</v>
      </c>
      <c r="N705" t="s">
        <v>1851</v>
      </c>
    </row>
    <row r="706" spans="1:14" x14ac:dyDescent="0.2">
      <c r="A706" t="s">
        <v>857</v>
      </c>
      <c r="B706" t="s">
        <v>858</v>
      </c>
      <c r="C706" t="s">
        <v>30</v>
      </c>
      <c r="D706">
        <v>1956</v>
      </c>
      <c r="E706" t="s">
        <v>1852</v>
      </c>
      <c r="F706" t="s">
        <v>431</v>
      </c>
      <c r="G706" t="s">
        <v>438</v>
      </c>
      <c r="H706" t="s">
        <v>1853</v>
      </c>
      <c r="I706" t="s">
        <v>1854</v>
      </c>
      <c r="J706" t="s">
        <v>1855</v>
      </c>
      <c r="K706" t="s">
        <v>1849</v>
      </c>
      <c r="L706" t="s">
        <v>1850</v>
      </c>
      <c r="M706" t="s">
        <v>30</v>
      </c>
      <c r="N706" t="s">
        <v>1851</v>
      </c>
    </row>
    <row r="707" spans="1:14" x14ac:dyDescent="0.2">
      <c r="A707" t="s">
        <v>857</v>
      </c>
      <c r="B707" t="s">
        <v>858</v>
      </c>
      <c r="C707" t="s">
        <v>30</v>
      </c>
      <c r="D707">
        <v>1956</v>
      </c>
      <c r="E707" t="s">
        <v>1856</v>
      </c>
      <c r="F707" t="s">
        <v>431</v>
      </c>
      <c r="G707" t="s">
        <v>438</v>
      </c>
      <c r="H707" t="s">
        <v>1846</v>
      </c>
      <c r="I707" t="s">
        <v>1847</v>
      </c>
      <c r="J707" t="s">
        <v>1848</v>
      </c>
      <c r="K707" t="s">
        <v>1849</v>
      </c>
      <c r="L707" t="s">
        <v>1850</v>
      </c>
      <c r="M707" t="s">
        <v>30</v>
      </c>
      <c r="N707" t="s">
        <v>1851</v>
      </c>
    </row>
    <row r="708" spans="1:14" x14ac:dyDescent="0.2">
      <c r="A708" t="s">
        <v>857</v>
      </c>
      <c r="B708" t="s">
        <v>858</v>
      </c>
      <c r="C708" t="s">
        <v>30</v>
      </c>
      <c r="D708">
        <v>1956</v>
      </c>
      <c r="E708" t="s">
        <v>1857</v>
      </c>
      <c r="F708" t="s">
        <v>431</v>
      </c>
      <c r="G708" t="s">
        <v>438</v>
      </c>
      <c r="H708" t="s">
        <v>1858</v>
      </c>
      <c r="I708" t="s">
        <v>1859</v>
      </c>
      <c r="J708" t="s">
        <v>1860</v>
      </c>
      <c r="K708" t="s">
        <v>1849</v>
      </c>
      <c r="L708" t="s">
        <v>1850</v>
      </c>
      <c r="M708" t="s">
        <v>30</v>
      </c>
      <c r="N708" t="s">
        <v>1851</v>
      </c>
    </row>
    <row r="709" spans="1:14" x14ac:dyDescent="0.2">
      <c r="A709" t="s">
        <v>857</v>
      </c>
      <c r="B709" t="s">
        <v>858</v>
      </c>
      <c r="C709" t="s">
        <v>30</v>
      </c>
      <c r="D709">
        <v>1956</v>
      </c>
      <c r="E709" t="s">
        <v>1861</v>
      </c>
      <c r="F709" t="s">
        <v>431</v>
      </c>
      <c r="G709" t="s">
        <v>438</v>
      </c>
      <c r="H709" t="s">
        <v>1862</v>
      </c>
      <c r="I709" t="s">
        <v>1863</v>
      </c>
      <c r="J709" t="s">
        <v>1864</v>
      </c>
      <c r="K709" t="s">
        <v>1849</v>
      </c>
      <c r="L709" t="s">
        <v>1850</v>
      </c>
      <c r="M709" t="s">
        <v>30</v>
      </c>
      <c r="N709" t="s">
        <v>1851</v>
      </c>
    </row>
    <row r="710" spans="1:14" x14ac:dyDescent="0.2">
      <c r="A710" t="s">
        <v>857</v>
      </c>
      <c r="B710" t="s">
        <v>858</v>
      </c>
      <c r="C710" t="s">
        <v>30</v>
      </c>
      <c r="D710">
        <v>1956</v>
      </c>
      <c r="E710" t="s">
        <v>1865</v>
      </c>
      <c r="F710" t="s">
        <v>431</v>
      </c>
      <c r="G710" t="s">
        <v>438</v>
      </c>
      <c r="H710" t="s">
        <v>1866</v>
      </c>
      <c r="I710" t="s">
        <v>1854</v>
      </c>
      <c r="J710" t="s">
        <v>1855</v>
      </c>
      <c r="K710" t="s">
        <v>1849</v>
      </c>
      <c r="L710" t="s">
        <v>1850</v>
      </c>
      <c r="M710" t="s">
        <v>30</v>
      </c>
      <c r="N710" t="s">
        <v>1867</v>
      </c>
    </row>
    <row r="711" spans="1:14" x14ac:dyDescent="0.2">
      <c r="A711" t="s">
        <v>857</v>
      </c>
      <c r="B711" t="s">
        <v>858</v>
      </c>
      <c r="C711" t="s">
        <v>30</v>
      </c>
      <c r="D711">
        <v>1956</v>
      </c>
      <c r="E711" t="s">
        <v>1868</v>
      </c>
      <c r="F711" t="s">
        <v>431</v>
      </c>
      <c r="G711" t="s">
        <v>438</v>
      </c>
      <c r="H711" t="s">
        <v>1853</v>
      </c>
      <c r="I711" t="s">
        <v>1854</v>
      </c>
      <c r="J711" t="s">
        <v>1855</v>
      </c>
      <c r="K711" t="s">
        <v>1849</v>
      </c>
      <c r="L711" t="s">
        <v>1850</v>
      </c>
      <c r="M711" t="s">
        <v>30</v>
      </c>
      <c r="N711" t="s">
        <v>1851</v>
      </c>
    </row>
    <row r="712" spans="1:14" x14ac:dyDescent="0.2">
      <c r="A712" t="s">
        <v>857</v>
      </c>
      <c r="B712" t="s">
        <v>858</v>
      </c>
      <c r="C712" t="s">
        <v>30</v>
      </c>
      <c r="D712">
        <v>1956</v>
      </c>
      <c r="E712" t="s">
        <v>1869</v>
      </c>
      <c r="F712" t="s">
        <v>431</v>
      </c>
      <c r="G712" t="s">
        <v>1024</v>
      </c>
      <c r="H712" t="s">
        <v>30</v>
      </c>
      <c r="I712" t="s">
        <v>30</v>
      </c>
      <c r="J712" t="s">
        <v>30</v>
      </c>
      <c r="K712" t="s">
        <v>30</v>
      </c>
      <c r="L712" t="s">
        <v>30</v>
      </c>
      <c r="M712" t="s">
        <v>30</v>
      </c>
      <c r="N712" t="s">
        <v>1870</v>
      </c>
    </row>
    <row r="713" spans="1:14" x14ac:dyDescent="0.2">
      <c r="A713" t="s">
        <v>857</v>
      </c>
      <c r="B713" t="s">
        <v>858</v>
      </c>
      <c r="C713" t="s">
        <v>30</v>
      </c>
      <c r="D713">
        <v>1956</v>
      </c>
      <c r="E713" t="s">
        <v>1869</v>
      </c>
      <c r="F713" t="s">
        <v>431</v>
      </c>
      <c r="G713" t="s">
        <v>1024</v>
      </c>
      <c r="H713" t="s">
        <v>30</v>
      </c>
      <c r="I713" t="s">
        <v>30</v>
      </c>
      <c r="J713" t="s">
        <v>30</v>
      </c>
      <c r="K713" t="s">
        <v>30</v>
      </c>
      <c r="L713" t="s">
        <v>30</v>
      </c>
      <c r="M713" t="s">
        <v>30</v>
      </c>
      <c r="N713" t="s">
        <v>1871</v>
      </c>
    </row>
    <row r="714" spans="1:14" x14ac:dyDescent="0.2">
      <c r="A714" t="s">
        <v>857</v>
      </c>
      <c r="B714" t="s">
        <v>858</v>
      </c>
      <c r="C714" t="s">
        <v>30</v>
      </c>
      <c r="D714">
        <v>100507500</v>
      </c>
      <c r="E714" t="s">
        <v>1872</v>
      </c>
      <c r="F714" t="s">
        <v>431</v>
      </c>
      <c r="G714" t="s">
        <v>1024</v>
      </c>
      <c r="H714" t="s">
        <v>30</v>
      </c>
      <c r="I714" t="s">
        <v>30</v>
      </c>
      <c r="J714" t="s">
        <v>30</v>
      </c>
      <c r="K714" t="s">
        <v>30</v>
      </c>
      <c r="L714" t="s">
        <v>30</v>
      </c>
      <c r="M714" t="s">
        <v>30</v>
      </c>
      <c r="N714" t="s">
        <v>1873</v>
      </c>
    </row>
    <row r="715" spans="1:14" x14ac:dyDescent="0.2">
      <c r="A715" t="s">
        <v>857</v>
      </c>
      <c r="B715" t="s">
        <v>858</v>
      </c>
      <c r="C715" t="s">
        <v>30</v>
      </c>
      <c r="D715">
        <v>100507500</v>
      </c>
      <c r="E715" t="s">
        <v>1872</v>
      </c>
      <c r="F715" t="s">
        <v>431</v>
      </c>
      <c r="G715" t="s">
        <v>1024</v>
      </c>
      <c r="H715" t="s">
        <v>30</v>
      </c>
      <c r="I715" t="s">
        <v>30</v>
      </c>
      <c r="J715" t="s">
        <v>30</v>
      </c>
      <c r="K715" t="s">
        <v>30</v>
      </c>
      <c r="L715" t="s">
        <v>30</v>
      </c>
      <c r="M715" t="s">
        <v>30</v>
      </c>
      <c r="N715" t="s">
        <v>1874</v>
      </c>
    </row>
    <row r="716" spans="1:14" x14ac:dyDescent="0.2">
      <c r="A716" t="s">
        <v>865</v>
      </c>
      <c r="B716" t="s">
        <v>866</v>
      </c>
      <c r="C716" t="s">
        <v>867</v>
      </c>
      <c r="D716">
        <v>1956</v>
      </c>
      <c r="E716" t="s">
        <v>1845</v>
      </c>
      <c r="F716" t="s">
        <v>431</v>
      </c>
      <c r="G716" t="s">
        <v>815</v>
      </c>
      <c r="H716" t="s">
        <v>1875</v>
      </c>
      <c r="I716" t="s">
        <v>1876</v>
      </c>
      <c r="J716">
        <v>719</v>
      </c>
      <c r="K716" t="s">
        <v>1877</v>
      </c>
      <c r="L716" t="s">
        <v>1878</v>
      </c>
      <c r="M716" t="s">
        <v>30</v>
      </c>
      <c r="N716" t="s">
        <v>1879</v>
      </c>
    </row>
    <row r="717" spans="1:14" x14ac:dyDescent="0.2">
      <c r="A717" t="s">
        <v>865</v>
      </c>
      <c r="B717" t="s">
        <v>866</v>
      </c>
      <c r="C717" t="s">
        <v>867</v>
      </c>
      <c r="D717">
        <v>1956</v>
      </c>
      <c r="E717" t="s">
        <v>1852</v>
      </c>
      <c r="F717" t="s">
        <v>431</v>
      </c>
      <c r="G717" t="s">
        <v>815</v>
      </c>
      <c r="H717" t="s">
        <v>1880</v>
      </c>
      <c r="I717" t="s">
        <v>1881</v>
      </c>
      <c r="J717">
        <v>764</v>
      </c>
      <c r="K717" t="s">
        <v>1877</v>
      </c>
      <c r="L717" t="s">
        <v>1878</v>
      </c>
      <c r="M717" t="s">
        <v>30</v>
      </c>
      <c r="N717" t="s">
        <v>1879</v>
      </c>
    </row>
    <row r="718" spans="1:14" x14ac:dyDescent="0.2">
      <c r="A718" t="s">
        <v>865</v>
      </c>
      <c r="B718" t="s">
        <v>866</v>
      </c>
      <c r="C718" t="s">
        <v>867</v>
      </c>
      <c r="D718">
        <v>1956</v>
      </c>
      <c r="E718" t="s">
        <v>1856</v>
      </c>
      <c r="F718" t="s">
        <v>431</v>
      </c>
      <c r="G718" t="s">
        <v>815</v>
      </c>
      <c r="H718" t="s">
        <v>1875</v>
      </c>
      <c r="I718" t="s">
        <v>1876</v>
      </c>
      <c r="J718">
        <v>719</v>
      </c>
      <c r="K718" t="s">
        <v>1877</v>
      </c>
      <c r="L718" t="s">
        <v>1878</v>
      </c>
      <c r="M718" t="s">
        <v>30</v>
      </c>
      <c r="N718" t="s">
        <v>1879</v>
      </c>
    </row>
    <row r="719" spans="1:14" x14ac:dyDescent="0.2">
      <c r="A719" t="s">
        <v>865</v>
      </c>
      <c r="B719" t="s">
        <v>866</v>
      </c>
      <c r="C719" t="s">
        <v>867</v>
      </c>
      <c r="D719">
        <v>1956</v>
      </c>
      <c r="E719" t="s">
        <v>1857</v>
      </c>
      <c r="F719" t="s">
        <v>431</v>
      </c>
      <c r="G719" t="s">
        <v>815</v>
      </c>
      <c r="H719" t="s">
        <v>1304</v>
      </c>
      <c r="I719" t="s">
        <v>1882</v>
      </c>
      <c r="J719">
        <v>711</v>
      </c>
      <c r="K719" t="s">
        <v>1877</v>
      </c>
      <c r="L719" t="s">
        <v>1878</v>
      </c>
      <c r="M719" t="s">
        <v>30</v>
      </c>
      <c r="N719" t="s">
        <v>1879</v>
      </c>
    </row>
    <row r="720" spans="1:14" x14ac:dyDescent="0.2">
      <c r="A720" t="s">
        <v>865</v>
      </c>
      <c r="B720" t="s">
        <v>866</v>
      </c>
      <c r="C720" t="s">
        <v>867</v>
      </c>
      <c r="D720">
        <v>1956</v>
      </c>
      <c r="E720" t="s">
        <v>1861</v>
      </c>
      <c r="F720" t="s">
        <v>431</v>
      </c>
      <c r="G720" t="s">
        <v>815</v>
      </c>
      <c r="H720" t="s">
        <v>1883</v>
      </c>
      <c r="I720" t="s">
        <v>1884</v>
      </c>
      <c r="J720">
        <v>497</v>
      </c>
      <c r="K720" t="s">
        <v>1877</v>
      </c>
      <c r="L720" t="s">
        <v>1878</v>
      </c>
      <c r="M720" t="s">
        <v>30</v>
      </c>
      <c r="N720" t="s">
        <v>1879</v>
      </c>
    </row>
    <row r="721" spans="1:14" x14ac:dyDescent="0.2">
      <c r="A721" t="s">
        <v>865</v>
      </c>
      <c r="B721" t="s">
        <v>866</v>
      </c>
      <c r="C721" t="s">
        <v>867</v>
      </c>
      <c r="D721">
        <v>1956</v>
      </c>
      <c r="E721" t="s">
        <v>1865</v>
      </c>
      <c r="F721" t="s">
        <v>431</v>
      </c>
      <c r="G721" t="s">
        <v>815</v>
      </c>
      <c r="H721" t="s">
        <v>1885</v>
      </c>
      <c r="I721" t="s">
        <v>1881</v>
      </c>
      <c r="J721">
        <v>764</v>
      </c>
      <c r="K721" t="s">
        <v>1877</v>
      </c>
      <c r="L721" t="s">
        <v>1878</v>
      </c>
      <c r="M721" t="s">
        <v>30</v>
      </c>
      <c r="N721" t="s">
        <v>1886</v>
      </c>
    </row>
    <row r="722" spans="1:14" x14ac:dyDescent="0.2">
      <c r="A722" t="s">
        <v>865</v>
      </c>
      <c r="B722" t="s">
        <v>866</v>
      </c>
      <c r="C722" t="s">
        <v>867</v>
      </c>
      <c r="D722">
        <v>1956</v>
      </c>
      <c r="E722" t="s">
        <v>1868</v>
      </c>
      <c r="F722" t="s">
        <v>431</v>
      </c>
      <c r="G722" t="s">
        <v>815</v>
      </c>
      <c r="H722" t="s">
        <v>1880</v>
      </c>
      <c r="I722" t="s">
        <v>1881</v>
      </c>
      <c r="J722">
        <v>764</v>
      </c>
      <c r="K722" t="s">
        <v>1877</v>
      </c>
      <c r="L722" t="s">
        <v>1878</v>
      </c>
      <c r="M722" t="s">
        <v>30</v>
      </c>
      <c r="N722" t="s">
        <v>1879</v>
      </c>
    </row>
    <row r="723" spans="1:14" x14ac:dyDescent="0.2">
      <c r="A723" t="s">
        <v>865</v>
      </c>
      <c r="B723" t="s">
        <v>866</v>
      </c>
      <c r="C723" t="s">
        <v>867</v>
      </c>
      <c r="D723">
        <v>100507500</v>
      </c>
      <c r="E723" t="s">
        <v>1872</v>
      </c>
      <c r="F723" t="s">
        <v>431</v>
      </c>
      <c r="G723" t="s">
        <v>1096</v>
      </c>
      <c r="H723" t="s">
        <v>1887</v>
      </c>
      <c r="I723" t="s">
        <v>30</v>
      </c>
      <c r="J723" t="s">
        <v>30</v>
      </c>
      <c r="K723" t="s">
        <v>30</v>
      </c>
      <c r="L723" t="s">
        <v>30</v>
      </c>
      <c r="M723" t="s">
        <v>30</v>
      </c>
      <c r="N723" t="s">
        <v>1888</v>
      </c>
    </row>
    <row r="724" spans="1:14" x14ac:dyDescent="0.2">
      <c r="A724" t="s">
        <v>865</v>
      </c>
      <c r="B724" t="s">
        <v>866</v>
      </c>
      <c r="C724" t="s">
        <v>867</v>
      </c>
      <c r="D724">
        <v>100507500</v>
      </c>
      <c r="E724" t="s">
        <v>1872</v>
      </c>
      <c r="F724" t="s">
        <v>431</v>
      </c>
      <c r="G724" t="s">
        <v>1096</v>
      </c>
      <c r="H724" t="s">
        <v>1887</v>
      </c>
      <c r="I724" t="s">
        <v>30</v>
      </c>
      <c r="J724" t="s">
        <v>30</v>
      </c>
      <c r="K724" t="s">
        <v>30</v>
      </c>
      <c r="L724" t="s">
        <v>30</v>
      </c>
      <c r="M724" t="s">
        <v>30</v>
      </c>
      <c r="N724" t="s">
        <v>1889</v>
      </c>
    </row>
    <row r="725" spans="1:14" x14ac:dyDescent="0.2">
      <c r="A725" t="s">
        <v>873</v>
      </c>
      <c r="B725" t="s">
        <v>874</v>
      </c>
      <c r="C725" t="s">
        <v>26</v>
      </c>
      <c r="D725">
        <v>3315</v>
      </c>
      <c r="E725" t="s">
        <v>875</v>
      </c>
      <c r="F725" t="s">
        <v>431</v>
      </c>
      <c r="G725" t="s">
        <v>585</v>
      </c>
      <c r="H725">
        <v>237</v>
      </c>
      <c r="I725">
        <v>82</v>
      </c>
      <c r="J725">
        <v>28</v>
      </c>
      <c r="K725" t="s">
        <v>876</v>
      </c>
      <c r="L725" t="s">
        <v>877</v>
      </c>
      <c r="M725" t="s">
        <v>30</v>
      </c>
      <c r="N725" t="s">
        <v>1890</v>
      </c>
    </row>
    <row r="726" spans="1:14" x14ac:dyDescent="0.2">
      <c r="A726" t="s">
        <v>873</v>
      </c>
      <c r="B726" t="s">
        <v>874</v>
      </c>
      <c r="C726" t="s">
        <v>26</v>
      </c>
      <c r="D726">
        <v>3315</v>
      </c>
      <c r="E726" t="s">
        <v>875</v>
      </c>
      <c r="F726" t="s">
        <v>431</v>
      </c>
      <c r="G726" t="s">
        <v>585</v>
      </c>
      <c r="H726">
        <v>237</v>
      </c>
      <c r="I726">
        <v>82</v>
      </c>
      <c r="J726">
        <v>28</v>
      </c>
      <c r="K726" t="s">
        <v>876</v>
      </c>
      <c r="L726" t="s">
        <v>877</v>
      </c>
      <c r="M726" t="s">
        <v>30</v>
      </c>
      <c r="N726" t="s">
        <v>1891</v>
      </c>
    </row>
    <row r="727" spans="1:14" x14ac:dyDescent="0.2">
      <c r="A727" t="s">
        <v>879</v>
      </c>
      <c r="B727" t="s">
        <v>880</v>
      </c>
      <c r="C727" t="s">
        <v>881</v>
      </c>
      <c r="D727">
        <v>10142</v>
      </c>
      <c r="E727" t="s">
        <v>1892</v>
      </c>
      <c r="F727" t="s">
        <v>431</v>
      </c>
      <c r="G727" t="s">
        <v>815</v>
      </c>
      <c r="H727" t="s">
        <v>1893</v>
      </c>
      <c r="I727" t="s">
        <v>882</v>
      </c>
      <c r="J727">
        <v>1335</v>
      </c>
      <c r="K727" t="s">
        <v>883</v>
      </c>
      <c r="L727" t="s">
        <v>884</v>
      </c>
      <c r="M727" t="s">
        <v>30</v>
      </c>
      <c r="N727" t="s">
        <v>1894</v>
      </c>
    </row>
    <row r="728" spans="1:14" x14ac:dyDescent="0.2">
      <c r="A728" t="s">
        <v>879</v>
      </c>
      <c r="B728" t="s">
        <v>880</v>
      </c>
      <c r="C728" t="s">
        <v>881</v>
      </c>
      <c r="D728">
        <v>10142</v>
      </c>
      <c r="E728" t="s">
        <v>1892</v>
      </c>
      <c r="F728" t="s">
        <v>431</v>
      </c>
      <c r="G728" t="s">
        <v>815</v>
      </c>
      <c r="H728" t="s">
        <v>1893</v>
      </c>
      <c r="I728" t="s">
        <v>882</v>
      </c>
      <c r="J728">
        <v>1335</v>
      </c>
      <c r="K728" t="s">
        <v>883</v>
      </c>
      <c r="L728" t="s">
        <v>884</v>
      </c>
      <c r="M728" t="s">
        <v>30</v>
      </c>
      <c r="N728" t="s">
        <v>1895</v>
      </c>
    </row>
    <row r="729" spans="1:14" x14ac:dyDescent="0.2">
      <c r="A729" t="s">
        <v>879</v>
      </c>
      <c r="B729" t="s">
        <v>880</v>
      </c>
      <c r="C729" t="s">
        <v>881</v>
      </c>
      <c r="D729">
        <v>10142</v>
      </c>
      <c r="E729" t="s">
        <v>1896</v>
      </c>
      <c r="F729" t="s">
        <v>431</v>
      </c>
      <c r="G729" t="s">
        <v>815</v>
      </c>
      <c r="H729" t="s">
        <v>1893</v>
      </c>
      <c r="I729" t="s">
        <v>882</v>
      </c>
      <c r="J729">
        <v>1335</v>
      </c>
      <c r="K729" t="s">
        <v>883</v>
      </c>
      <c r="L729" t="s">
        <v>884</v>
      </c>
      <c r="M729" t="s">
        <v>30</v>
      </c>
      <c r="N729" t="s">
        <v>1897</v>
      </c>
    </row>
    <row r="730" spans="1:14" x14ac:dyDescent="0.2">
      <c r="A730" t="s">
        <v>879</v>
      </c>
      <c r="B730" t="s">
        <v>880</v>
      </c>
      <c r="C730" t="s">
        <v>881</v>
      </c>
      <c r="D730">
        <v>10142</v>
      </c>
      <c r="E730" t="s">
        <v>1896</v>
      </c>
      <c r="F730" t="s">
        <v>431</v>
      </c>
      <c r="G730" t="s">
        <v>815</v>
      </c>
      <c r="H730" t="s">
        <v>1893</v>
      </c>
      <c r="I730" t="s">
        <v>882</v>
      </c>
      <c r="J730">
        <v>1335</v>
      </c>
      <c r="K730" t="s">
        <v>883</v>
      </c>
      <c r="L730" t="s">
        <v>884</v>
      </c>
      <c r="M730" t="s">
        <v>30</v>
      </c>
      <c r="N730" t="s">
        <v>1895</v>
      </c>
    </row>
    <row r="731" spans="1:14" x14ac:dyDescent="0.2">
      <c r="A731" t="s">
        <v>886</v>
      </c>
      <c r="B731" t="s">
        <v>887</v>
      </c>
      <c r="C731" t="s">
        <v>30</v>
      </c>
      <c r="D731">
        <v>1080</v>
      </c>
      <c r="E731" t="s">
        <v>888</v>
      </c>
      <c r="F731" t="s">
        <v>431</v>
      </c>
      <c r="G731" t="s">
        <v>438</v>
      </c>
      <c r="H731" t="s">
        <v>889</v>
      </c>
      <c r="I731" t="s">
        <v>890</v>
      </c>
      <c r="J731" t="s">
        <v>891</v>
      </c>
      <c r="K731" t="s">
        <v>892</v>
      </c>
      <c r="L731" t="s">
        <v>893</v>
      </c>
      <c r="M731" t="s">
        <v>30</v>
      </c>
      <c r="N731" t="s">
        <v>1898</v>
      </c>
    </row>
    <row r="732" spans="1:14" x14ac:dyDescent="0.2">
      <c r="A732" t="s">
        <v>886</v>
      </c>
      <c r="B732" t="s">
        <v>887</v>
      </c>
      <c r="C732" t="s">
        <v>30</v>
      </c>
      <c r="D732">
        <v>1080</v>
      </c>
      <c r="E732" t="s">
        <v>888</v>
      </c>
      <c r="F732" t="s">
        <v>431</v>
      </c>
      <c r="G732" t="s">
        <v>438</v>
      </c>
      <c r="H732" t="s">
        <v>889</v>
      </c>
      <c r="I732" t="s">
        <v>890</v>
      </c>
      <c r="J732" t="s">
        <v>891</v>
      </c>
      <c r="K732" t="s">
        <v>892</v>
      </c>
      <c r="L732" t="s">
        <v>893</v>
      </c>
      <c r="M732" t="s">
        <v>30</v>
      </c>
      <c r="N732" t="s">
        <v>1899</v>
      </c>
    </row>
    <row r="733" spans="1:14" x14ac:dyDescent="0.2">
      <c r="A733" t="s">
        <v>895</v>
      </c>
      <c r="B733" t="s">
        <v>896</v>
      </c>
      <c r="C733" t="s">
        <v>897</v>
      </c>
      <c r="D733">
        <v>673</v>
      </c>
      <c r="E733" t="s">
        <v>1900</v>
      </c>
      <c r="F733" t="s">
        <v>431</v>
      </c>
      <c r="G733" t="s">
        <v>585</v>
      </c>
      <c r="H733" t="s">
        <v>1901</v>
      </c>
      <c r="I733" t="s">
        <v>1902</v>
      </c>
      <c r="J733">
        <v>600</v>
      </c>
      <c r="K733" t="s">
        <v>1903</v>
      </c>
      <c r="L733" t="s">
        <v>1904</v>
      </c>
      <c r="M733" t="s">
        <v>30</v>
      </c>
      <c r="N733" t="s">
        <v>1905</v>
      </c>
    </row>
    <row r="734" spans="1:14" x14ac:dyDescent="0.2">
      <c r="A734" t="s">
        <v>895</v>
      </c>
      <c r="B734" t="s">
        <v>896</v>
      </c>
      <c r="C734" t="s">
        <v>897</v>
      </c>
      <c r="D734">
        <v>673</v>
      </c>
      <c r="E734" t="s">
        <v>1900</v>
      </c>
      <c r="F734" t="s">
        <v>431</v>
      </c>
      <c r="G734" t="s">
        <v>585</v>
      </c>
      <c r="H734" t="s">
        <v>1901</v>
      </c>
      <c r="I734" t="s">
        <v>1902</v>
      </c>
      <c r="J734">
        <v>600</v>
      </c>
      <c r="K734" t="s">
        <v>1903</v>
      </c>
      <c r="L734" t="s">
        <v>1904</v>
      </c>
      <c r="M734" t="s">
        <v>30</v>
      </c>
      <c r="N734" t="s">
        <v>1906</v>
      </c>
    </row>
    <row r="735" spans="1:14" x14ac:dyDescent="0.2">
      <c r="A735" t="s">
        <v>898</v>
      </c>
      <c r="B735" t="s">
        <v>899</v>
      </c>
      <c r="C735" t="s">
        <v>23</v>
      </c>
      <c r="D735">
        <v>673</v>
      </c>
      <c r="E735" t="s">
        <v>1900</v>
      </c>
      <c r="F735" t="s">
        <v>431</v>
      </c>
      <c r="G735" t="s">
        <v>585</v>
      </c>
      <c r="H735">
        <v>1860</v>
      </c>
      <c r="I735">
        <v>1799</v>
      </c>
      <c r="J735">
        <v>600</v>
      </c>
      <c r="K735" t="s">
        <v>1907</v>
      </c>
      <c r="L735" t="s">
        <v>1908</v>
      </c>
      <c r="M735" t="s">
        <v>30</v>
      </c>
      <c r="N735" t="s">
        <v>1909</v>
      </c>
    </row>
    <row r="736" spans="1:14" x14ac:dyDescent="0.2">
      <c r="A736" t="s">
        <v>898</v>
      </c>
      <c r="B736" t="s">
        <v>899</v>
      </c>
      <c r="C736" t="s">
        <v>23</v>
      </c>
      <c r="D736">
        <v>673</v>
      </c>
      <c r="E736" t="s">
        <v>1900</v>
      </c>
      <c r="F736" t="s">
        <v>431</v>
      </c>
      <c r="G736" t="s">
        <v>585</v>
      </c>
      <c r="H736">
        <v>1860</v>
      </c>
      <c r="I736">
        <v>1799</v>
      </c>
      <c r="J736">
        <v>600</v>
      </c>
      <c r="K736" t="s">
        <v>1907</v>
      </c>
      <c r="L736" t="s">
        <v>1908</v>
      </c>
      <c r="M736" t="s">
        <v>30</v>
      </c>
      <c r="N736" t="s">
        <v>1910</v>
      </c>
    </row>
    <row r="737" spans="1:14" x14ac:dyDescent="0.2">
      <c r="A737" t="s">
        <v>900</v>
      </c>
      <c r="B737" t="s">
        <v>901</v>
      </c>
      <c r="C737" t="s">
        <v>23</v>
      </c>
      <c r="D737">
        <v>673</v>
      </c>
      <c r="E737" t="s">
        <v>1900</v>
      </c>
      <c r="F737" t="s">
        <v>431</v>
      </c>
      <c r="G737" t="s">
        <v>585</v>
      </c>
      <c r="H737">
        <v>1859</v>
      </c>
      <c r="I737">
        <v>1798</v>
      </c>
      <c r="J737">
        <v>600</v>
      </c>
      <c r="K737" t="s">
        <v>1911</v>
      </c>
      <c r="L737" t="s">
        <v>1912</v>
      </c>
      <c r="M737" t="s">
        <v>30</v>
      </c>
      <c r="N737" t="s">
        <v>1913</v>
      </c>
    </row>
    <row r="738" spans="1:14" x14ac:dyDescent="0.2">
      <c r="A738" t="s">
        <v>900</v>
      </c>
      <c r="B738" t="s">
        <v>901</v>
      </c>
      <c r="C738" t="s">
        <v>23</v>
      </c>
      <c r="D738">
        <v>673</v>
      </c>
      <c r="E738" t="s">
        <v>1900</v>
      </c>
      <c r="F738" t="s">
        <v>431</v>
      </c>
      <c r="G738" t="s">
        <v>585</v>
      </c>
      <c r="H738">
        <v>1859</v>
      </c>
      <c r="I738">
        <v>1798</v>
      </c>
      <c r="J738">
        <v>600</v>
      </c>
      <c r="K738" t="s">
        <v>1911</v>
      </c>
      <c r="L738" t="s">
        <v>1912</v>
      </c>
      <c r="M738" t="s">
        <v>30</v>
      </c>
      <c r="N738" t="s">
        <v>1914</v>
      </c>
    </row>
    <row r="739" spans="1:14" x14ac:dyDescent="0.2">
      <c r="A739" t="s">
        <v>902</v>
      </c>
      <c r="B739" t="s">
        <v>903</v>
      </c>
      <c r="C739" t="s">
        <v>23</v>
      </c>
      <c r="D739">
        <v>1180</v>
      </c>
      <c r="E739" t="s">
        <v>1915</v>
      </c>
      <c r="F739" t="s">
        <v>431</v>
      </c>
      <c r="G739" t="s">
        <v>513</v>
      </c>
      <c r="H739" t="s">
        <v>30</v>
      </c>
      <c r="I739" t="s">
        <v>30</v>
      </c>
      <c r="J739" t="s">
        <v>30</v>
      </c>
      <c r="K739" t="s">
        <v>30</v>
      </c>
      <c r="L739" t="s">
        <v>30</v>
      </c>
      <c r="M739" t="s">
        <v>30</v>
      </c>
      <c r="N739" t="s">
        <v>1916</v>
      </c>
    </row>
    <row r="740" spans="1:14" x14ac:dyDescent="0.2">
      <c r="A740" t="s">
        <v>902</v>
      </c>
      <c r="B740" t="s">
        <v>903</v>
      </c>
      <c r="C740" t="s">
        <v>23</v>
      </c>
      <c r="D740">
        <v>1180</v>
      </c>
      <c r="E740" t="s">
        <v>1915</v>
      </c>
      <c r="F740" t="s">
        <v>431</v>
      </c>
      <c r="G740" t="s">
        <v>513</v>
      </c>
      <c r="H740" t="s">
        <v>30</v>
      </c>
      <c r="I740" t="s">
        <v>30</v>
      </c>
      <c r="J740" t="s">
        <v>30</v>
      </c>
      <c r="K740" t="s">
        <v>30</v>
      </c>
      <c r="L740" t="s">
        <v>30</v>
      </c>
      <c r="M740" t="s">
        <v>30</v>
      </c>
      <c r="N740" t="s">
        <v>1917</v>
      </c>
    </row>
    <row r="741" spans="1:14" x14ac:dyDescent="0.2">
      <c r="A741" t="s">
        <v>902</v>
      </c>
      <c r="B741" t="s">
        <v>903</v>
      </c>
      <c r="C741" t="s">
        <v>23</v>
      </c>
      <c r="D741">
        <v>1180</v>
      </c>
      <c r="E741" t="s">
        <v>1918</v>
      </c>
      <c r="F741" t="s">
        <v>431</v>
      </c>
      <c r="G741" t="s">
        <v>1919</v>
      </c>
      <c r="H741" t="s">
        <v>30</v>
      </c>
      <c r="I741" t="s">
        <v>30</v>
      </c>
      <c r="J741" t="s">
        <v>30</v>
      </c>
      <c r="K741" t="s">
        <v>30</v>
      </c>
      <c r="L741" t="s">
        <v>30</v>
      </c>
      <c r="M741" t="s">
        <v>30</v>
      </c>
      <c r="N741" t="s">
        <v>1920</v>
      </c>
    </row>
    <row r="742" spans="1:14" x14ac:dyDescent="0.2">
      <c r="A742" t="s">
        <v>902</v>
      </c>
      <c r="B742" t="s">
        <v>903</v>
      </c>
      <c r="C742" t="s">
        <v>23</v>
      </c>
      <c r="D742">
        <v>1180</v>
      </c>
      <c r="E742" t="s">
        <v>1918</v>
      </c>
      <c r="F742" t="s">
        <v>431</v>
      </c>
      <c r="G742" t="s">
        <v>1919</v>
      </c>
      <c r="H742" t="s">
        <v>30</v>
      </c>
      <c r="I742" t="s">
        <v>30</v>
      </c>
      <c r="J742" t="s">
        <v>30</v>
      </c>
      <c r="K742" t="s">
        <v>30</v>
      </c>
      <c r="L742" t="s">
        <v>30</v>
      </c>
      <c r="M742" t="s">
        <v>30</v>
      </c>
      <c r="N742" t="s">
        <v>1921</v>
      </c>
    </row>
    <row r="743" spans="1:14" x14ac:dyDescent="0.2">
      <c r="A743" t="s">
        <v>907</v>
      </c>
      <c r="B743" t="s">
        <v>908</v>
      </c>
      <c r="C743" t="s">
        <v>26</v>
      </c>
      <c r="D743">
        <v>1180</v>
      </c>
      <c r="E743" t="s">
        <v>1915</v>
      </c>
      <c r="F743" t="s">
        <v>431</v>
      </c>
      <c r="G743" t="s">
        <v>585</v>
      </c>
      <c r="H743">
        <v>776</v>
      </c>
      <c r="I743">
        <v>689</v>
      </c>
      <c r="J743">
        <v>230</v>
      </c>
      <c r="K743" t="s">
        <v>1922</v>
      </c>
      <c r="L743" t="s">
        <v>1923</v>
      </c>
      <c r="M743" t="s">
        <v>30</v>
      </c>
      <c r="N743" t="s">
        <v>1924</v>
      </c>
    </row>
    <row r="744" spans="1:14" x14ac:dyDescent="0.2">
      <c r="A744" t="s">
        <v>907</v>
      </c>
      <c r="B744" t="s">
        <v>908</v>
      </c>
      <c r="C744" t="s">
        <v>26</v>
      </c>
      <c r="D744">
        <v>1180</v>
      </c>
      <c r="E744" t="s">
        <v>1915</v>
      </c>
      <c r="F744" t="s">
        <v>431</v>
      </c>
      <c r="G744" t="s">
        <v>585</v>
      </c>
      <c r="H744">
        <v>776</v>
      </c>
      <c r="I744">
        <v>689</v>
      </c>
      <c r="J744">
        <v>230</v>
      </c>
      <c r="K744" t="s">
        <v>1922</v>
      </c>
      <c r="L744" t="s">
        <v>1923</v>
      </c>
      <c r="M744" t="s">
        <v>30</v>
      </c>
      <c r="N744" t="s">
        <v>1925</v>
      </c>
    </row>
    <row r="745" spans="1:14" x14ac:dyDescent="0.2">
      <c r="A745" t="s">
        <v>907</v>
      </c>
      <c r="B745" t="s">
        <v>908</v>
      </c>
      <c r="C745" t="s">
        <v>26</v>
      </c>
      <c r="D745">
        <v>1180</v>
      </c>
      <c r="E745" t="s">
        <v>1918</v>
      </c>
      <c r="F745" t="s">
        <v>431</v>
      </c>
      <c r="G745" t="s">
        <v>1096</v>
      </c>
      <c r="H745">
        <v>776</v>
      </c>
      <c r="I745" t="s">
        <v>30</v>
      </c>
      <c r="J745" t="s">
        <v>30</v>
      </c>
      <c r="K745" t="s">
        <v>30</v>
      </c>
      <c r="L745" t="s">
        <v>30</v>
      </c>
      <c r="M745" t="s">
        <v>30</v>
      </c>
      <c r="N745" t="s">
        <v>1926</v>
      </c>
    </row>
    <row r="746" spans="1:14" x14ac:dyDescent="0.2">
      <c r="A746" t="s">
        <v>907</v>
      </c>
      <c r="B746" t="s">
        <v>908</v>
      </c>
      <c r="C746" t="s">
        <v>26</v>
      </c>
      <c r="D746">
        <v>1180</v>
      </c>
      <c r="E746" t="s">
        <v>1918</v>
      </c>
      <c r="F746" t="s">
        <v>431</v>
      </c>
      <c r="G746" t="s">
        <v>1096</v>
      </c>
      <c r="H746">
        <v>776</v>
      </c>
      <c r="I746" t="s">
        <v>30</v>
      </c>
      <c r="J746" t="s">
        <v>30</v>
      </c>
      <c r="K746" t="s">
        <v>30</v>
      </c>
      <c r="L746" t="s">
        <v>30</v>
      </c>
      <c r="M746" t="s">
        <v>30</v>
      </c>
      <c r="N746" t="s">
        <v>1927</v>
      </c>
    </row>
    <row r="747" spans="1:14" x14ac:dyDescent="0.2">
      <c r="A747" t="s">
        <v>914</v>
      </c>
      <c r="B747" t="s">
        <v>915</v>
      </c>
      <c r="C747" t="s">
        <v>23</v>
      </c>
      <c r="D747">
        <v>1180</v>
      </c>
      <c r="E747" t="s">
        <v>1915</v>
      </c>
      <c r="F747" t="s">
        <v>431</v>
      </c>
      <c r="G747" t="s">
        <v>673</v>
      </c>
      <c r="H747">
        <v>2767</v>
      </c>
      <c r="I747">
        <v>2680</v>
      </c>
      <c r="J747">
        <v>894</v>
      </c>
      <c r="K747" t="s">
        <v>942</v>
      </c>
      <c r="L747" t="s">
        <v>943</v>
      </c>
      <c r="M747" t="s">
        <v>30</v>
      </c>
      <c r="N747" t="s">
        <v>1928</v>
      </c>
    </row>
    <row r="748" spans="1:14" x14ac:dyDescent="0.2">
      <c r="A748" t="s">
        <v>914</v>
      </c>
      <c r="B748" t="s">
        <v>915</v>
      </c>
      <c r="C748" t="s">
        <v>23</v>
      </c>
      <c r="D748">
        <v>1180</v>
      </c>
      <c r="E748" t="s">
        <v>1915</v>
      </c>
      <c r="F748" t="s">
        <v>431</v>
      </c>
      <c r="G748" t="s">
        <v>673</v>
      </c>
      <c r="H748">
        <v>2767</v>
      </c>
      <c r="I748">
        <v>2680</v>
      </c>
      <c r="J748">
        <v>894</v>
      </c>
      <c r="K748" t="s">
        <v>942</v>
      </c>
      <c r="L748" t="s">
        <v>943</v>
      </c>
      <c r="M748" t="s">
        <v>30</v>
      </c>
      <c r="N748" t="s">
        <v>1929</v>
      </c>
    </row>
    <row r="749" spans="1:14" x14ac:dyDescent="0.2">
      <c r="A749" t="s">
        <v>914</v>
      </c>
      <c r="B749" t="s">
        <v>915</v>
      </c>
      <c r="C749" t="s">
        <v>23</v>
      </c>
      <c r="D749">
        <v>9715</v>
      </c>
      <c r="E749" t="s">
        <v>1930</v>
      </c>
      <c r="F749" t="s">
        <v>431</v>
      </c>
      <c r="G749" t="s">
        <v>1024</v>
      </c>
      <c r="H749" t="s">
        <v>30</v>
      </c>
      <c r="I749" t="s">
        <v>30</v>
      </c>
      <c r="J749" t="s">
        <v>30</v>
      </c>
      <c r="K749" t="s">
        <v>30</v>
      </c>
      <c r="L749" t="s">
        <v>30</v>
      </c>
      <c r="M749" t="s">
        <v>30</v>
      </c>
      <c r="N749" t="s">
        <v>1931</v>
      </c>
    </row>
    <row r="750" spans="1:14" x14ac:dyDescent="0.2">
      <c r="A750" t="s">
        <v>914</v>
      </c>
      <c r="B750" t="s">
        <v>915</v>
      </c>
      <c r="C750" t="s">
        <v>23</v>
      </c>
      <c r="D750">
        <v>9715</v>
      </c>
      <c r="E750" t="s">
        <v>1930</v>
      </c>
      <c r="F750" t="s">
        <v>431</v>
      </c>
      <c r="G750" t="s">
        <v>1024</v>
      </c>
      <c r="H750" t="s">
        <v>30</v>
      </c>
      <c r="I750" t="s">
        <v>30</v>
      </c>
      <c r="J750" t="s">
        <v>30</v>
      </c>
      <c r="K750" t="s">
        <v>30</v>
      </c>
      <c r="L750" t="s">
        <v>30</v>
      </c>
      <c r="M750" t="s">
        <v>30</v>
      </c>
      <c r="N750" t="s">
        <v>1932</v>
      </c>
    </row>
    <row r="751" spans="1:14" x14ac:dyDescent="0.2">
      <c r="A751" t="s">
        <v>914</v>
      </c>
      <c r="B751" t="s">
        <v>915</v>
      </c>
      <c r="C751" t="s">
        <v>23</v>
      </c>
      <c r="D751">
        <v>9715</v>
      </c>
      <c r="E751" t="s">
        <v>1933</v>
      </c>
      <c r="F751" t="s">
        <v>431</v>
      </c>
      <c r="G751" t="s">
        <v>1024</v>
      </c>
      <c r="H751" t="s">
        <v>30</v>
      </c>
      <c r="I751" t="s">
        <v>30</v>
      </c>
      <c r="J751" t="s">
        <v>30</v>
      </c>
      <c r="K751" t="s">
        <v>30</v>
      </c>
      <c r="L751" t="s">
        <v>30</v>
      </c>
      <c r="M751" t="s">
        <v>30</v>
      </c>
      <c r="N751" t="s">
        <v>1934</v>
      </c>
    </row>
    <row r="752" spans="1:14" x14ac:dyDescent="0.2">
      <c r="A752" t="s">
        <v>914</v>
      </c>
      <c r="B752" t="s">
        <v>915</v>
      </c>
      <c r="C752" t="s">
        <v>23</v>
      </c>
      <c r="D752">
        <v>9715</v>
      </c>
      <c r="E752" t="s">
        <v>1933</v>
      </c>
      <c r="F752" t="s">
        <v>431</v>
      </c>
      <c r="G752" t="s">
        <v>1024</v>
      </c>
      <c r="H752" t="s">
        <v>30</v>
      </c>
      <c r="I752" t="s">
        <v>30</v>
      </c>
      <c r="J752" t="s">
        <v>30</v>
      </c>
      <c r="K752" t="s">
        <v>30</v>
      </c>
      <c r="L752" t="s">
        <v>30</v>
      </c>
      <c r="M752" t="s">
        <v>30</v>
      </c>
      <c r="N752" t="s">
        <v>1932</v>
      </c>
    </row>
    <row r="753" spans="1:14" x14ac:dyDescent="0.2">
      <c r="A753" t="s">
        <v>914</v>
      </c>
      <c r="B753" t="s">
        <v>915</v>
      </c>
      <c r="C753" t="s">
        <v>23</v>
      </c>
      <c r="D753">
        <v>9715</v>
      </c>
      <c r="E753" t="s">
        <v>1935</v>
      </c>
      <c r="F753" t="s">
        <v>431</v>
      </c>
      <c r="G753" t="s">
        <v>1024</v>
      </c>
      <c r="H753" t="s">
        <v>30</v>
      </c>
      <c r="I753" t="s">
        <v>30</v>
      </c>
      <c r="J753" t="s">
        <v>30</v>
      </c>
      <c r="K753" t="s">
        <v>30</v>
      </c>
      <c r="L753" t="s">
        <v>30</v>
      </c>
      <c r="M753" t="s">
        <v>30</v>
      </c>
      <c r="N753" t="s">
        <v>1931</v>
      </c>
    </row>
    <row r="754" spans="1:14" x14ac:dyDescent="0.2">
      <c r="A754" t="s">
        <v>914</v>
      </c>
      <c r="B754" t="s">
        <v>915</v>
      </c>
      <c r="C754" t="s">
        <v>23</v>
      </c>
      <c r="D754">
        <v>9715</v>
      </c>
      <c r="E754" t="s">
        <v>1935</v>
      </c>
      <c r="F754" t="s">
        <v>431</v>
      </c>
      <c r="G754" t="s">
        <v>1024</v>
      </c>
      <c r="H754" t="s">
        <v>30</v>
      </c>
      <c r="I754" t="s">
        <v>30</v>
      </c>
      <c r="J754" t="s">
        <v>30</v>
      </c>
      <c r="K754" t="s">
        <v>30</v>
      </c>
      <c r="L754" t="s">
        <v>30</v>
      </c>
      <c r="M754" t="s">
        <v>30</v>
      </c>
      <c r="N754" t="s">
        <v>1932</v>
      </c>
    </row>
    <row r="755" spans="1:14" x14ac:dyDescent="0.2">
      <c r="A755" t="s">
        <v>914</v>
      </c>
      <c r="B755" t="s">
        <v>915</v>
      </c>
      <c r="C755" t="s">
        <v>23</v>
      </c>
      <c r="D755">
        <v>1180</v>
      </c>
      <c r="E755" t="s">
        <v>1918</v>
      </c>
      <c r="F755" t="s">
        <v>431</v>
      </c>
      <c r="G755" t="s">
        <v>1096</v>
      </c>
      <c r="H755">
        <v>2620</v>
      </c>
      <c r="I755" t="s">
        <v>30</v>
      </c>
      <c r="J755" t="s">
        <v>30</v>
      </c>
      <c r="K755" t="s">
        <v>30</v>
      </c>
      <c r="L755" t="s">
        <v>30</v>
      </c>
      <c r="M755" t="s">
        <v>30</v>
      </c>
      <c r="N755" t="s">
        <v>1936</v>
      </c>
    </row>
    <row r="756" spans="1:14" x14ac:dyDescent="0.2">
      <c r="A756" t="s">
        <v>914</v>
      </c>
      <c r="B756" t="s">
        <v>915</v>
      </c>
      <c r="C756" t="s">
        <v>23</v>
      </c>
      <c r="D756">
        <v>1180</v>
      </c>
      <c r="E756" t="s">
        <v>1918</v>
      </c>
      <c r="F756" t="s">
        <v>431</v>
      </c>
      <c r="G756" t="s">
        <v>1096</v>
      </c>
      <c r="H756">
        <v>2620</v>
      </c>
      <c r="I756" t="s">
        <v>30</v>
      </c>
      <c r="J756" t="s">
        <v>30</v>
      </c>
      <c r="K756" t="s">
        <v>30</v>
      </c>
      <c r="L756" t="s">
        <v>30</v>
      </c>
      <c r="M756" t="s">
        <v>30</v>
      </c>
      <c r="N756" t="s">
        <v>1937</v>
      </c>
    </row>
    <row r="757" spans="1:14" x14ac:dyDescent="0.2">
      <c r="A757" t="s">
        <v>923</v>
      </c>
      <c r="B757" t="s">
        <v>924</v>
      </c>
      <c r="C757" t="s">
        <v>23</v>
      </c>
      <c r="D757">
        <v>9639</v>
      </c>
      <c r="E757" t="s">
        <v>1938</v>
      </c>
      <c r="F757" t="s">
        <v>431</v>
      </c>
      <c r="G757" t="s">
        <v>585</v>
      </c>
      <c r="H757">
        <v>2470</v>
      </c>
      <c r="I757">
        <v>2285</v>
      </c>
      <c r="J757">
        <v>762</v>
      </c>
      <c r="K757" t="s">
        <v>925</v>
      </c>
      <c r="L757" t="s">
        <v>926</v>
      </c>
      <c r="M757" t="s">
        <v>30</v>
      </c>
      <c r="N757" t="s">
        <v>1939</v>
      </c>
    </row>
    <row r="758" spans="1:14" x14ac:dyDescent="0.2">
      <c r="A758" t="s">
        <v>923</v>
      </c>
      <c r="B758" t="s">
        <v>924</v>
      </c>
      <c r="C758" t="s">
        <v>23</v>
      </c>
      <c r="D758">
        <v>9639</v>
      </c>
      <c r="E758" t="s">
        <v>1940</v>
      </c>
      <c r="F758" t="s">
        <v>431</v>
      </c>
      <c r="G758" t="s">
        <v>585</v>
      </c>
      <c r="H758">
        <v>2673</v>
      </c>
      <c r="I758">
        <v>2471</v>
      </c>
      <c r="J758">
        <v>824</v>
      </c>
      <c r="K758" t="s">
        <v>925</v>
      </c>
      <c r="L758" t="s">
        <v>926</v>
      </c>
      <c r="M758" t="s">
        <v>30</v>
      </c>
      <c r="N758" t="s">
        <v>1939</v>
      </c>
    </row>
    <row r="759" spans="1:14" x14ac:dyDescent="0.2">
      <c r="A759" t="s">
        <v>923</v>
      </c>
      <c r="B759" t="s">
        <v>924</v>
      </c>
      <c r="C759" t="s">
        <v>23</v>
      </c>
      <c r="D759">
        <v>9639</v>
      </c>
      <c r="E759" t="s">
        <v>1941</v>
      </c>
      <c r="F759" t="s">
        <v>431</v>
      </c>
      <c r="G759" t="s">
        <v>585</v>
      </c>
      <c r="H759">
        <v>2577</v>
      </c>
      <c r="I759">
        <v>2399</v>
      </c>
      <c r="J759">
        <v>800</v>
      </c>
      <c r="K759" t="s">
        <v>925</v>
      </c>
      <c r="L759" t="s">
        <v>926</v>
      </c>
      <c r="M759" t="s">
        <v>30</v>
      </c>
      <c r="N759" t="s">
        <v>1942</v>
      </c>
    </row>
    <row r="760" spans="1:14" x14ac:dyDescent="0.2">
      <c r="A760" t="s">
        <v>923</v>
      </c>
      <c r="B760" t="s">
        <v>924</v>
      </c>
      <c r="C760" t="s">
        <v>23</v>
      </c>
      <c r="D760">
        <v>9639</v>
      </c>
      <c r="E760" t="s">
        <v>1943</v>
      </c>
      <c r="F760" t="s">
        <v>431</v>
      </c>
      <c r="G760" t="s">
        <v>585</v>
      </c>
      <c r="H760">
        <v>2584</v>
      </c>
      <c r="I760">
        <v>2399</v>
      </c>
      <c r="J760">
        <v>800</v>
      </c>
      <c r="K760" t="s">
        <v>925</v>
      </c>
      <c r="L760" t="s">
        <v>926</v>
      </c>
      <c r="M760" t="s">
        <v>30</v>
      </c>
      <c r="N760" t="s">
        <v>1939</v>
      </c>
    </row>
    <row r="761" spans="1:14" x14ac:dyDescent="0.2">
      <c r="A761" t="s">
        <v>927</v>
      </c>
      <c r="B761" t="s">
        <v>928</v>
      </c>
      <c r="C761" t="s">
        <v>46</v>
      </c>
      <c r="D761">
        <v>8777</v>
      </c>
      <c r="E761" t="s">
        <v>1944</v>
      </c>
      <c r="F761" t="s">
        <v>431</v>
      </c>
      <c r="G761" t="s">
        <v>462</v>
      </c>
      <c r="H761" t="s">
        <v>1945</v>
      </c>
      <c r="I761" t="s">
        <v>1946</v>
      </c>
      <c r="J761">
        <v>1864</v>
      </c>
      <c r="K761" t="s">
        <v>929</v>
      </c>
      <c r="L761" t="s">
        <v>930</v>
      </c>
      <c r="M761" t="s">
        <v>30</v>
      </c>
      <c r="N761" t="s">
        <v>1947</v>
      </c>
    </row>
    <row r="762" spans="1:14" x14ac:dyDescent="0.2">
      <c r="A762" t="s">
        <v>927</v>
      </c>
      <c r="B762" t="s">
        <v>928</v>
      </c>
      <c r="C762" t="s">
        <v>46</v>
      </c>
      <c r="D762">
        <v>8777</v>
      </c>
      <c r="E762" t="s">
        <v>1944</v>
      </c>
      <c r="F762" t="s">
        <v>431</v>
      </c>
      <c r="G762" t="s">
        <v>462</v>
      </c>
      <c r="H762" t="s">
        <v>1945</v>
      </c>
      <c r="I762" t="s">
        <v>1946</v>
      </c>
      <c r="J762">
        <v>1864</v>
      </c>
      <c r="K762" t="s">
        <v>929</v>
      </c>
      <c r="L762" t="s">
        <v>930</v>
      </c>
      <c r="M762" t="s">
        <v>30</v>
      </c>
      <c r="N762" t="s">
        <v>1948</v>
      </c>
    </row>
    <row r="763" spans="1:14" x14ac:dyDescent="0.2">
      <c r="A763" t="s">
        <v>927</v>
      </c>
      <c r="B763" t="s">
        <v>928</v>
      </c>
      <c r="C763" t="s">
        <v>46</v>
      </c>
      <c r="D763">
        <v>8777</v>
      </c>
      <c r="E763" t="s">
        <v>1949</v>
      </c>
      <c r="F763" t="s">
        <v>431</v>
      </c>
      <c r="G763" t="s">
        <v>462</v>
      </c>
      <c r="H763" t="s">
        <v>1950</v>
      </c>
      <c r="I763" t="s">
        <v>1951</v>
      </c>
      <c r="J763">
        <v>1835</v>
      </c>
      <c r="K763" t="s">
        <v>929</v>
      </c>
      <c r="L763" t="s">
        <v>930</v>
      </c>
      <c r="M763" t="s">
        <v>30</v>
      </c>
      <c r="N763" t="s">
        <v>1947</v>
      </c>
    </row>
    <row r="764" spans="1:14" x14ac:dyDescent="0.2">
      <c r="A764" t="s">
        <v>927</v>
      </c>
      <c r="B764" t="s">
        <v>928</v>
      </c>
      <c r="C764" t="s">
        <v>46</v>
      </c>
      <c r="D764">
        <v>8777</v>
      </c>
      <c r="E764" t="s">
        <v>1949</v>
      </c>
      <c r="F764" t="s">
        <v>431</v>
      </c>
      <c r="G764" t="s">
        <v>462</v>
      </c>
      <c r="H764" t="s">
        <v>1950</v>
      </c>
      <c r="I764" t="s">
        <v>1951</v>
      </c>
      <c r="J764">
        <v>1835</v>
      </c>
      <c r="K764" t="s">
        <v>929</v>
      </c>
      <c r="L764" t="s">
        <v>930</v>
      </c>
      <c r="M764" t="s">
        <v>30</v>
      </c>
      <c r="N764" t="s">
        <v>1948</v>
      </c>
    </row>
    <row r="765" spans="1:14" x14ac:dyDescent="0.2">
      <c r="A765" t="s">
        <v>927</v>
      </c>
      <c r="B765" t="s">
        <v>928</v>
      </c>
      <c r="C765" t="s">
        <v>46</v>
      </c>
      <c r="D765">
        <v>8777</v>
      </c>
      <c r="E765" t="s">
        <v>1952</v>
      </c>
      <c r="F765" t="s">
        <v>431</v>
      </c>
      <c r="G765" t="s">
        <v>462</v>
      </c>
      <c r="H765" t="s">
        <v>1953</v>
      </c>
      <c r="I765" t="s">
        <v>1954</v>
      </c>
      <c r="J765">
        <v>1897</v>
      </c>
      <c r="K765" t="s">
        <v>929</v>
      </c>
      <c r="L765" t="s">
        <v>930</v>
      </c>
      <c r="M765" t="s">
        <v>30</v>
      </c>
      <c r="N765" t="s">
        <v>1948</v>
      </c>
    </row>
    <row r="766" spans="1:14" x14ac:dyDescent="0.2">
      <c r="A766" t="s">
        <v>927</v>
      </c>
      <c r="B766" t="s">
        <v>928</v>
      </c>
      <c r="C766" t="s">
        <v>46</v>
      </c>
      <c r="D766">
        <v>8777</v>
      </c>
      <c r="E766" t="s">
        <v>1955</v>
      </c>
      <c r="F766" t="s">
        <v>431</v>
      </c>
      <c r="G766" t="s">
        <v>462</v>
      </c>
      <c r="H766" t="s">
        <v>1956</v>
      </c>
      <c r="I766" t="s">
        <v>1957</v>
      </c>
      <c r="J766">
        <v>1868</v>
      </c>
      <c r="K766" t="s">
        <v>929</v>
      </c>
      <c r="L766" t="s">
        <v>930</v>
      </c>
      <c r="M766" t="s">
        <v>30</v>
      </c>
      <c r="N766" t="s">
        <v>1947</v>
      </c>
    </row>
    <row r="767" spans="1:14" x14ac:dyDescent="0.2">
      <c r="A767" t="s">
        <v>927</v>
      </c>
      <c r="B767" t="s">
        <v>928</v>
      </c>
      <c r="C767" t="s">
        <v>46</v>
      </c>
      <c r="D767">
        <v>8777</v>
      </c>
      <c r="E767" t="s">
        <v>1955</v>
      </c>
      <c r="F767" t="s">
        <v>431</v>
      </c>
      <c r="G767" t="s">
        <v>462</v>
      </c>
      <c r="H767" t="s">
        <v>1956</v>
      </c>
      <c r="I767" t="s">
        <v>1957</v>
      </c>
      <c r="J767">
        <v>1868</v>
      </c>
      <c r="K767" t="s">
        <v>929</v>
      </c>
      <c r="L767" t="s">
        <v>930</v>
      </c>
      <c r="M767" t="s">
        <v>30</v>
      </c>
      <c r="N767" t="s">
        <v>1948</v>
      </c>
    </row>
    <row r="768" spans="1:14" x14ac:dyDescent="0.2">
      <c r="A768" t="s">
        <v>931</v>
      </c>
      <c r="B768" t="s">
        <v>932</v>
      </c>
      <c r="C768" t="s">
        <v>26</v>
      </c>
      <c r="D768">
        <v>1029</v>
      </c>
      <c r="E768" t="s">
        <v>1958</v>
      </c>
      <c r="F768" t="s">
        <v>431</v>
      </c>
      <c r="G768" t="s">
        <v>524</v>
      </c>
      <c r="H768" t="s">
        <v>30</v>
      </c>
      <c r="I768" t="s">
        <v>30</v>
      </c>
      <c r="J768" t="s">
        <v>30</v>
      </c>
      <c r="K768" t="s">
        <v>30</v>
      </c>
      <c r="L768" t="s">
        <v>30</v>
      </c>
      <c r="M768" t="s">
        <v>30</v>
      </c>
      <c r="N768" t="s">
        <v>1959</v>
      </c>
    </row>
    <row r="769" spans="1:14" x14ac:dyDescent="0.2">
      <c r="A769" t="s">
        <v>931</v>
      </c>
      <c r="B769" t="s">
        <v>932</v>
      </c>
      <c r="C769" t="s">
        <v>26</v>
      </c>
      <c r="D769">
        <v>1029</v>
      </c>
      <c r="E769" t="s">
        <v>1958</v>
      </c>
      <c r="F769" t="s">
        <v>431</v>
      </c>
      <c r="G769" t="s">
        <v>524</v>
      </c>
      <c r="H769" t="s">
        <v>30</v>
      </c>
      <c r="I769" t="s">
        <v>30</v>
      </c>
      <c r="J769" t="s">
        <v>30</v>
      </c>
      <c r="K769" t="s">
        <v>30</v>
      </c>
      <c r="L769" t="s">
        <v>30</v>
      </c>
      <c r="M769" t="s">
        <v>30</v>
      </c>
      <c r="N769" t="s">
        <v>1960</v>
      </c>
    </row>
    <row r="770" spans="1:14" x14ac:dyDescent="0.2">
      <c r="A770" t="s">
        <v>931</v>
      </c>
      <c r="B770" t="s">
        <v>932</v>
      </c>
      <c r="C770" t="s">
        <v>26</v>
      </c>
      <c r="D770">
        <v>1029</v>
      </c>
      <c r="E770" t="s">
        <v>1961</v>
      </c>
      <c r="F770" t="s">
        <v>431</v>
      </c>
      <c r="G770" t="s">
        <v>524</v>
      </c>
      <c r="H770" t="s">
        <v>30</v>
      </c>
      <c r="I770" t="s">
        <v>30</v>
      </c>
      <c r="J770" t="s">
        <v>30</v>
      </c>
      <c r="K770" t="s">
        <v>30</v>
      </c>
      <c r="L770" t="s">
        <v>30</v>
      </c>
      <c r="M770" t="s">
        <v>30</v>
      </c>
      <c r="N770" t="s">
        <v>1959</v>
      </c>
    </row>
    <row r="771" spans="1:14" x14ac:dyDescent="0.2">
      <c r="A771" t="s">
        <v>931</v>
      </c>
      <c r="B771" t="s">
        <v>932</v>
      </c>
      <c r="C771" t="s">
        <v>26</v>
      </c>
      <c r="D771">
        <v>1029</v>
      </c>
      <c r="E771" t="s">
        <v>1961</v>
      </c>
      <c r="F771" t="s">
        <v>431</v>
      </c>
      <c r="G771" t="s">
        <v>524</v>
      </c>
      <c r="H771" t="s">
        <v>30</v>
      </c>
      <c r="I771" t="s">
        <v>30</v>
      </c>
      <c r="J771" t="s">
        <v>30</v>
      </c>
      <c r="K771" t="s">
        <v>30</v>
      </c>
      <c r="L771" t="s">
        <v>30</v>
      </c>
      <c r="M771" t="s">
        <v>30</v>
      </c>
      <c r="N771" t="s">
        <v>1960</v>
      </c>
    </row>
    <row r="772" spans="1:14" x14ac:dyDescent="0.2">
      <c r="A772" t="s">
        <v>931</v>
      </c>
      <c r="B772" t="s">
        <v>932</v>
      </c>
      <c r="C772" t="s">
        <v>26</v>
      </c>
      <c r="D772">
        <v>1029</v>
      </c>
      <c r="E772" t="s">
        <v>1962</v>
      </c>
      <c r="F772" t="s">
        <v>431</v>
      </c>
      <c r="G772" t="s">
        <v>524</v>
      </c>
      <c r="H772" t="s">
        <v>30</v>
      </c>
      <c r="I772" t="s">
        <v>30</v>
      </c>
      <c r="J772" t="s">
        <v>30</v>
      </c>
      <c r="K772" t="s">
        <v>30</v>
      </c>
      <c r="L772" t="s">
        <v>30</v>
      </c>
      <c r="M772" t="s">
        <v>30</v>
      </c>
      <c r="N772" t="s">
        <v>1959</v>
      </c>
    </row>
    <row r="773" spans="1:14" x14ac:dyDescent="0.2">
      <c r="A773" t="s">
        <v>931</v>
      </c>
      <c r="B773" t="s">
        <v>932</v>
      </c>
      <c r="C773" t="s">
        <v>26</v>
      </c>
      <c r="D773">
        <v>1029</v>
      </c>
      <c r="E773" t="s">
        <v>1962</v>
      </c>
      <c r="F773" t="s">
        <v>431</v>
      </c>
      <c r="G773" t="s">
        <v>524</v>
      </c>
      <c r="H773" t="s">
        <v>30</v>
      </c>
      <c r="I773" t="s">
        <v>30</v>
      </c>
      <c r="J773" t="s">
        <v>30</v>
      </c>
      <c r="K773" t="s">
        <v>30</v>
      </c>
      <c r="L773" t="s">
        <v>30</v>
      </c>
      <c r="M773" t="s">
        <v>30</v>
      </c>
      <c r="N773" t="s">
        <v>1960</v>
      </c>
    </row>
    <row r="774" spans="1:14" x14ac:dyDescent="0.2">
      <c r="A774" t="s">
        <v>931</v>
      </c>
      <c r="B774" t="s">
        <v>932</v>
      </c>
      <c r="C774" t="s">
        <v>26</v>
      </c>
      <c r="D774">
        <v>1029</v>
      </c>
      <c r="E774" t="s">
        <v>1963</v>
      </c>
      <c r="F774" t="s">
        <v>431</v>
      </c>
      <c r="G774" t="s">
        <v>524</v>
      </c>
      <c r="H774" t="s">
        <v>30</v>
      </c>
      <c r="I774" t="s">
        <v>30</v>
      </c>
      <c r="J774" t="s">
        <v>30</v>
      </c>
      <c r="K774" t="s">
        <v>30</v>
      </c>
      <c r="L774" t="s">
        <v>30</v>
      </c>
      <c r="M774" t="s">
        <v>30</v>
      </c>
      <c r="N774" t="s">
        <v>1959</v>
      </c>
    </row>
    <row r="775" spans="1:14" x14ac:dyDescent="0.2">
      <c r="A775" t="s">
        <v>931</v>
      </c>
      <c r="B775" t="s">
        <v>932</v>
      </c>
      <c r="C775" t="s">
        <v>26</v>
      </c>
      <c r="D775">
        <v>1029</v>
      </c>
      <c r="E775" t="s">
        <v>1963</v>
      </c>
      <c r="F775" t="s">
        <v>431</v>
      </c>
      <c r="G775" t="s">
        <v>524</v>
      </c>
      <c r="H775" t="s">
        <v>30</v>
      </c>
      <c r="I775" t="s">
        <v>30</v>
      </c>
      <c r="J775" t="s">
        <v>30</v>
      </c>
      <c r="K775" t="s">
        <v>30</v>
      </c>
      <c r="L775" t="s">
        <v>30</v>
      </c>
      <c r="M775" t="s">
        <v>30</v>
      </c>
      <c r="N775" t="s">
        <v>1960</v>
      </c>
    </row>
    <row r="776" spans="1:14" x14ac:dyDescent="0.2">
      <c r="A776" t="s">
        <v>931</v>
      </c>
      <c r="B776" t="s">
        <v>932</v>
      </c>
      <c r="C776" t="s">
        <v>26</v>
      </c>
      <c r="D776">
        <v>51198</v>
      </c>
      <c r="E776" t="s">
        <v>1964</v>
      </c>
      <c r="F776" t="s">
        <v>431</v>
      </c>
      <c r="G776" t="s">
        <v>1024</v>
      </c>
      <c r="H776" t="s">
        <v>30</v>
      </c>
      <c r="I776" t="s">
        <v>30</v>
      </c>
      <c r="J776" t="s">
        <v>30</v>
      </c>
      <c r="K776" t="s">
        <v>30</v>
      </c>
      <c r="L776" t="s">
        <v>30</v>
      </c>
      <c r="M776" t="s">
        <v>30</v>
      </c>
      <c r="N776" t="s">
        <v>1965</v>
      </c>
    </row>
    <row r="777" spans="1:14" x14ac:dyDescent="0.2">
      <c r="A777" t="s">
        <v>931</v>
      </c>
      <c r="B777" t="s">
        <v>932</v>
      </c>
      <c r="C777" t="s">
        <v>26</v>
      </c>
      <c r="D777">
        <v>51198</v>
      </c>
      <c r="E777" t="s">
        <v>1964</v>
      </c>
      <c r="F777" t="s">
        <v>431</v>
      </c>
      <c r="G777" t="s">
        <v>1024</v>
      </c>
      <c r="H777" t="s">
        <v>30</v>
      </c>
      <c r="I777" t="s">
        <v>30</v>
      </c>
      <c r="J777" t="s">
        <v>30</v>
      </c>
      <c r="K777" t="s">
        <v>30</v>
      </c>
      <c r="L777" t="s">
        <v>30</v>
      </c>
      <c r="M777" t="s">
        <v>30</v>
      </c>
      <c r="N777" t="s">
        <v>1966</v>
      </c>
    </row>
    <row r="778" spans="1:14" x14ac:dyDescent="0.2">
      <c r="A778" t="s">
        <v>934</v>
      </c>
      <c r="B778" t="s">
        <v>935</v>
      </c>
      <c r="C778" t="s">
        <v>46</v>
      </c>
      <c r="D778">
        <v>768</v>
      </c>
      <c r="E778" t="s">
        <v>1967</v>
      </c>
      <c r="F778" t="s">
        <v>431</v>
      </c>
      <c r="G778" t="s">
        <v>1024</v>
      </c>
      <c r="H778" t="s">
        <v>30</v>
      </c>
      <c r="I778" t="s">
        <v>30</v>
      </c>
      <c r="J778" t="s">
        <v>30</v>
      </c>
      <c r="K778" t="s">
        <v>30</v>
      </c>
      <c r="L778" t="s">
        <v>30</v>
      </c>
      <c r="M778" t="s">
        <v>30</v>
      </c>
      <c r="N778" t="s">
        <v>1968</v>
      </c>
    </row>
    <row r="779" spans="1:14" x14ac:dyDescent="0.2">
      <c r="A779" t="s">
        <v>934</v>
      </c>
      <c r="B779" t="s">
        <v>935</v>
      </c>
      <c r="C779" t="s">
        <v>46</v>
      </c>
      <c r="D779">
        <v>768</v>
      </c>
      <c r="E779" t="s">
        <v>1967</v>
      </c>
      <c r="F779" t="s">
        <v>431</v>
      </c>
      <c r="G779" t="s">
        <v>1024</v>
      </c>
      <c r="H779" t="s">
        <v>30</v>
      </c>
      <c r="I779" t="s">
        <v>30</v>
      </c>
      <c r="J779" t="s">
        <v>30</v>
      </c>
      <c r="K779" t="s">
        <v>30</v>
      </c>
      <c r="L779" t="s">
        <v>30</v>
      </c>
      <c r="M779" t="s">
        <v>30</v>
      </c>
      <c r="N779" t="s">
        <v>1969</v>
      </c>
    </row>
    <row r="780" spans="1:14" x14ac:dyDescent="0.2">
      <c r="A780" t="s">
        <v>934</v>
      </c>
      <c r="B780" t="s">
        <v>935</v>
      </c>
      <c r="C780" t="s">
        <v>46</v>
      </c>
      <c r="D780">
        <v>7169</v>
      </c>
      <c r="E780" t="s">
        <v>1970</v>
      </c>
      <c r="F780" t="s">
        <v>431</v>
      </c>
      <c r="G780" t="s">
        <v>459</v>
      </c>
      <c r="H780" t="s">
        <v>30</v>
      </c>
      <c r="I780" t="s">
        <v>30</v>
      </c>
      <c r="J780" t="s">
        <v>30</v>
      </c>
      <c r="K780" t="s">
        <v>30</v>
      </c>
      <c r="L780" t="s">
        <v>30</v>
      </c>
      <c r="M780" t="s">
        <v>30</v>
      </c>
      <c r="N780" t="s">
        <v>1971</v>
      </c>
    </row>
    <row r="781" spans="1:14" x14ac:dyDescent="0.2">
      <c r="A781" t="s">
        <v>934</v>
      </c>
      <c r="B781" t="s">
        <v>935</v>
      </c>
      <c r="C781" t="s">
        <v>46</v>
      </c>
      <c r="D781">
        <v>7169</v>
      </c>
      <c r="E781" t="s">
        <v>1972</v>
      </c>
      <c r="F781" t="s">
        <v>431</v>
      </c>
      <c r="G781" t="s">
        <v>513</v>
      </c>
      <c r="H781" t="s">
        <v>30</v>
      </c>
      <c r="I781" t="s">
        <v>30</v>
      </c>
      <c r="J781" t="s">
        <v>30</v>
      </c>
      <c r="K781" t="s">
        <v>30</v>
      </c>
      <c r="L781" t="s">
        <v>30</v>
      </c>
      <c r="M781" t="s">
        <v>30</v>
      </c>
      <c r="N781" t="s">
        <v>1973</v>
      </c>
    </row>
    <row r="782" spans="1:14" x14ac:dyDescent="0.2">
      <c r="A782" t="s">
        <v>934</v>
      </c>
      <c r="B782" t="s">
        <v>935</v>
      </c>
      <c r="C782" t="s">
        <v>46</v>
      </c>
      <c r="D782">
        <v>7169</v>
      </c>
      <c r="E782" t="s">
        <v>1974</v>
      </c>
      <c r="F782" t="s">
        <v>431</v>
      </c>
      <c r="G782" t="s">
        <v>513</v>
      </c>
      <c r="H782" t="s">
        <v>30</v>
      </c>
      <c r="I782" t="s">
        <v>30</v>
      </c>
      <c r="J782" t="s">
        <v>30</v>
      </c>
      <c r="K782" t="s">
        <v>30</v>
      </c>
      <c r="L782" t="s">
        <v>30</v>
      </c>
      <c r="M782" t="s">
        <v>30</v>
      </c>
      <c r="N782" t="s">
        <v>1975</v>
      </c>
    </row>
    <row r="783" spans="1:14" x14ac:dyDescent="0.2">
      <c r="A783" t="s">
        <v>934</v>
      </c>
      <c r="B783" t="s">
        <v>935</v>
      </c>
      <c r="C783" t="s">
        <v>46</v>
      </c>
      <c r="D783">
        <v>7169</v>
      </c>
      <c r="E783" t="s">
        <v>1974</v>
      </c>
      <c r="F783" t="s">
        <v>431</v>
      </c>
      <c r="G783" t="s">
        <v>513</v>
      </c>
      <c r="H783" t="s">
        <v>30</v>
      </c>
      <c r="I783" t="s">
        <v>30</v>
      </c>
      <c r="J783" t="s">
        <v>30</v>
      </c>
      <c r="K783" t="s">
        <v>30</v>
      </c>
      <c r="L783" t="s">
        <v>30</v>
      </c>
      <c r="M783" t="s">
        <v>30</v>
      </c>
      <c r="N783" t="s">
        <v>1973</v>
      </c>
    </row>
    <row r="784" spans="1:14" x14ac:dyDescent="0.2">
      <c r="A784" t="s">
        <v>934</v>
      </c>
      <c r="B784" t="s">
        <v>935</v>
      </c>
      <c r="C784" t="s">
        <v>46</v>
      </c>
      <c r="D784">
        <v>7169</v>
      </c>
      <c r="E784" t="s">
        <v>1976</v>
      </c>
      <c r="F784" t="s">
        <v>431</v>
      </c>
      <c r="G784" t="s">
        <v>459</v>
      </c>
      <c r="H784" t="s">
        <v>30</v>
      </c>
      <c r="I784" t="s">
        <v>30</v>
      </c>
      <c r="J784" t="s">
        <v>30</v>
      </c>
      <c r="K784" t="s">
        <v>30</v>
      </c>
      <c r="L784" t="s">
        <v>30</v>
      </c>
      <c r="M784" t="s">
        <v>30</v>
      </c>
      <c r="N784" t="s">
        <v>1977</v>
      </c>
    </row>
    <row r="785" spans="1:14" x14ac:dyDescent="0.2">
      <c r="A785" t="s">
        <v>934</v>
      </c>
      <c r="B785" t="s">
        <v>935</v>
      </c>
      <c r="C785" t="s">
        <v>46</v>
      </c>
      <c r="D785">
        <v>7169</v>
      </c>
      <c r="E785" t="s">
        <v>1976</v>
      </c>
      <c r="F785" t="s">
        <v>431</v>
      </c>
      <c r="G785" t="s">
        <v>459</v>
      </c>
      <c r="H785" t="s">
        <v>30</v>
      </c>
      <c r="I785" t="s">
        <v>30</v>
      </c>
      <c r="J785" t="s">
        <v>30</v>
      </c>
      <c r="K785" t="s">
        <v>30</v>
      </c>
      <c r="L785" t="s">
        <v>30</v>
      </c>
      <c r="M785" t="s">
        <v>30</v>
      </c>
      <c r="N785" t="s">
        <v>1971</v>
      </c>
    </row>
    <row r="786" spans="1:14" x14ac:dyDescent="0.2">
      <c r="A786" t="s">
        <v>938</v>
      </c>
      <c r="B786" t="s">
        <v>939</v>
      </c>
      <c r="C786" t="s">
        <v>26</v>
      </c>
      <c r="D786">
        <v>7248</v>
      </c>
      <c r="E786" t="s">
        <v>1978</v>
      </c>
      <c r="F786" t="s">
        <v>431</v>
      </c>
      <c r="G786" t="s">
        <v>673</v>
      </c>
      <c r="H786">
        <v>967</v>
      </c>
      <c r="I786">
        <v>733</v>
      </c>
      <c r="J786">
        <v>245</v>
      </c>
      <c r="K786" t="s">
        <v>942</v>
      </c>
      <c r="L786" t="s">
        <v>943</v>
      </c>
      <c r="M786" t="s">
        <v>30</v>
      </c>
      <c r="N786" t="s">
        <v>1979</v>
      </c>
    </row>
    <row r="787" spans="1:14" x14ac:dyDescent="0.2">
      <c r="A787" t="s">
        <v>938</v>
      </c>
      <c r="B787" t="s">
        <v>939</v>
      </c>
      <c r="C787" t="s">
        <v>26</v>
      </c>
      <c r="D787">
        <v>7248</v>
      </c>
      <c r="E787" t="s">
        <v>1978</v>
      </c>
      <c r="F787" t="s">
        <v>431</v>
      </c>
      <c r="G787" t="s">
        <v>673</v>
      </c>
      <c r="H787">
        <v>967</v>
      </c>
      <c r="I787">
        <v>733</v>
      </c>
      <c r="J787">
        <v>245</v>
      </c>
      <c r="K787" t="s">
        <v>942</v>
      </c>
      <c r="L787" t="s">
        <v>943</v>
      </c>
      <c r="M787" t="s">
        <v>30</v>
      </c>
      <c r="N787" t="s">
        <v>1980</v>
      </c>
    </row>
    <row r="788" spans="1:14" x14ac:dyDescent="0.2">
      <c r="A788" t="s">
        <v>938</v>
      </c>
      <c r="B788" t="s">
        <v>939</v>
      </c>
      <c r="C788" t="s">
        <v>26</v>
      </c>
      <c r="D788">
        <v>7248</v>
      </c>
      <c r="E788" t="s">
        <v>1981</v>
      </c>
      <c r="F788" t="s">
        <v>431</v>
      </c>
      <c r="G788" t="s">
        <v>673</v>
      </c>
      <c r="H788">
        <v>967</v>
      </c>
      <c r="I788">
        <v>733</v>
      </c>
      <c r="J788">
        <v>245</v>
      </c>
      <c r="K788" t="s">
        <v>942</v>
      </c>
      <c r="L788" t="s">
        <v>943</v>
      </c>
      <c r="M788" t="s">
        <v>30</v>
      </c>
      <c r="N788" t="s">
        <v>1982</v>
      </c>
    </row>
    <row r="789" spans="1:14" x14ac:dyDescent="0.2">
      <c r="A789" t="s">
        <v>938</v>
      </c>
      <c r="B789" t="s">
        <v>939</v>
      </c>
      <c r="C789" t="s">
        <v>26</v>
      </c>
      <c r="D789">
        <v>7248</v>
      </c>
      <c r="E789" t="s">
        <v>1981</v>
      </c>
      <c r="F789" t="s">
        <v>431</v>
      </c>
      <c r="G789" t="s">
        <v>673</v>
      </c>
      <c r="H789">
        <v>967</v>
      </c>
      <c r="I789">
        <v>733</v>
      </c>
      <c r="J789">
        <v>245</v>
      </c>
      <c r="K789" t="s">
        <v>942</v>
      </c>
      <c r="L789" t="s">
        <v>943</v>
      </c>
      <c r="M789" t="s">
        <v>30</v>
      </c>
      <c r="N789" t="s">
        <v>1980</v>
      </c>
    </row>
    <row r="790" spans="1:14" x14ac:dyDescent="0.2">
      <c r="A790" t="s">
        <v>938</v>
      </c>
      <c r="B790" t="s">
        <v>939</v>
      </c>
      <c r="C790" t="s">
        <v>26</v>
      </c>
      <c r="D790">
        <v>7248</v>
      </c>
      <c r="E790" t="s">
        <v>1983</v>
      </c>
      <c r="F790" t="s">
        <v>431</v>
      </c>
      <c r="G790" t="s">
        <v>673</v>
      </c>
      <c r="H790">
        <v>814</v>
      </c>
      <c r="I790">
        <v>580</v>
      </c>
      <c r="J790">
        <v>194</v>
      </c>
      <c r="K790" t="s">
        <v>942</v>
      </c>
      <c r="L790" t="s">
        <v>943</v>
      </c>
      <c r="M790" t="s">
        <v>30</v>
      </c>
      <c r="N790" t="s">
        <v>1979</v>
      </c>
    </row>
    <row r="791" spans="1:14" x14ac:dyDescent="0.2">
      <c r="A791" t="s">
        <v>938</v>
      </c>
      <c r="B791" t="s">
        <v>939</v>
      </c>
      <c r="C791" t="s">
        <v>26</v>
      </c>
      <c r="D791">
        <v>7248</v>
      </c>
      <c r="E791" t="s">
        <v>1983</v>
      </c>
      <c r="F791" t="s">
        <v>431</v>
      </c>
      <c r="G791" t="s">
        <v>673</v>
      </c>
      <c r="H791">
        <v>814</v>
      </c>
      <c r="I791">
        <v>580</v>
      </c>
      <c r="J791">
        <v>194</v>
      </c>
      <c r="K791" t="s">
        <v>942</v>
      </c>
      <c r="L791" t="s">
        <v>943</v>
      </c>
      <c r="M791" t="s">
        <v>30</v>
      </c>
      <c r="N791" t="s">
        <v>1980</v>
      </c>
    </row>
    <row r="792" spans="1:14" x14ac:dyDescent="0.2">
      <c r="A792" t="s">
        <v>944</v>
      </c>
      <c r="B792" t="s">
        <v>945</v>
      </c>
      <c r="C792" t="s">
        <v>23</v>
      </c>
      <c r="D792">
        <v>2705</v>
      </c>
      <c r="E792" t="s">
        <v>1984</v>
      </c>
      <c r="F792" t="s">
        <v>431</v>
      </c>
      <c r="G792" t="s">
        <v>535</v>
      </c>
      <c r="H792">
        <v>46</v>
      </c>
      <c r="I792" t="s">
        <v>30</v>
      </c>
      <c r="J792" t="s">
        <v>30</v>
      </c>
      <c r="K792" t="s">
        <v>30</v>
      </c>
      <c r="L792" t="s">
        <v>30</v>
      </c>
      <c r="M792" t="s">
        <v>30</v>
      </c>
      <c r="N792" t="s">
        <v>1985</v>
      </c>
    </row>
    <row r="793" spans="1:14" x14ac:dyDescent="0.2">
      <c r="A793" t="s">
        <v>944</v>
      </c>
      <c r="B793" t="s">
        <v>945</v>
      </c>
      <c r="C793" t="s">
        <v>23</v>
      </c>
      <c r="D793">
        <v>2705</v>
      </c>
      <c r="E793" t="s">
        <v>1984</v>
      </c>
      <c r="F793" t="s">
        <v>431</v>
      </c>
      <c r="G793" t="s">
        <v>535</v>
      </c>
      <c r="H793">
        <v>46</v>
      </c>
      <c r="I793" t="s">
        <v>30</v>
      </c>
      <c r="J793" t="s">
        <v>30</v>
      </c>
      <c r="K793" t="s">
        <v>30</v>
      </c>
      <c r="L793" t="s">
        <v>30</v>
      </c>
      <c r="M793" t="s">
        <v>30</v>
      </c>
      <c r="N793" t="s">
        <v>1986</v>
      </c>
    </row>
    <row r="794" spans="1:14" x14ac:dyDescent="0.2">
      <c r="A794" t="s">
        <v>944</v>
      </c>
      <c r="B794" t="s">
        <v>945</v>
      </c>
      <c r="C794" t="s">
        <v>23</v>
      </c>
      <c r="D794">
        <v>2705</v>
      </c>
      <c r="E794" t="s">
        <v>1987</v>
      </c>
      <c r="F794" t="s">
        <v>431</v>
      </c>
      <c r="G794" t="s">
        <v>459</v>
      </c>
      <c r="H794" t="s">
        <v>30</v>
      </c>
      <c r="I794" t="s">
        <v>30</v>
      </c>
      <c r="J794" t="s">
        <v>30</v>
      </c>
      <c r="K794" t="s">
        <v>30</v>
      </c>
      <c r="L794" t="s">
        <v>30</v>
      </c>
      <c r="M794" t="s">
        <v>30</v>
      </c>
      <c r="N794" t="s">
        <v>1985</v>
      </c>
    </row>
    <row r="795" spans="1:14" x14ac:dyDescent="0.2">
      <c r="A795" t="s">
        <v>944</v>
      </c>
      <c r="B795" t="s">
        <v>945</v>
      </c>
      <c r="C795" t="s">
        <v>23</v>
      </c>
      <c r="D795">
        <v>2705</v>
      </c>
      <c r="E795" t="s">
        <v>1987</v>
      </c>
      <c r="F795" t="s">
        <v>431</v>
      </c>
      <c r="G795" t="s">
        <v>459</v>
      </c>
      <c r="H795" t="s">
        <v>30</v>
      </c>
      <c r="I795" t="s">
        <v>30</v>
      </c>
      <c r="J795" t="s">
        <v>30</v>
      </c>
      <c r="K795" t="s">
        <v>30</v>
      </c>
      <c r="L795" t="s">
        <v>30</v>
      </c>
      <c r="M795" t="s">
        <v>30</v>
      </c>
      <c r="N795" t="s">
        <v>1986</v>
      </c>
    </row>
    <row r="796" spans="1:14" x14ac:dyDescent="0.2">
      <c r="A796" t="s">
        <v>950</v>
      </c>
      <c r="B796" t="s">
        <v>951</v>
      </c>
      <c r="C796" t="s">
        <v>30</v>
      </c>
      <c r="D796">
        <v>1287</v>
      </c>
      <c r="E796" t="s">
        <v>1988</v>
      </c>
      <c r="F796" t="s">
        <v>431</v>
      </c>
      <c r="G796" t="s">
        <v>438</v>
      </c>
      <c r="H796" t="s">
        <v>1989</v>
      </c>
      <c r="I796" t="s">
        <v>1990</v>
      </c>
      <c r="J796" t="s">
        <v>1991</v>
      </c>
      <c r="K796" t="s">
        <v>1992</v>
      </c>
      <c r="L796" t="s">
        <v>1993</v>
      </c>
      <c r="M796" t="s">
        <v>30</v>
      </c>
      <c r="N796" t="s">
        <v>1994</v>
      </c>
    </row>
    <row r="797" spans="1:14" x14ac:dyDescent="0.2">
      <c r="A797" t="s">
        <v>950</v>
      </c>
      <c r="B797" t="s">
        <v>951</v>
      </c>
      <c r="C797" t="s">
        <v>30</v>
      </c>
      <c r="D797">
        <v>1287</v>
      </c>
      <c r="E797" t="s">
        <v>1988</v>
      </c>
      <c r="F797" t="s">
        <v>431</v>
      </c>
      <c r="G797" t="s">
        <v>438</v>
      </c>
      <c r="H797" t="s">
        <v>1989</v>
      </c>
      <c r="I797" t="s">
        <v>1990</v>
      </c>
      <c r="J797" t="s">
        <v>1991</v>
      </c>
      <c r="K797" t="s">
        <v>1992</v>
      </c>
      <c r="L797" t="s">
        <v>1993</v>
      </c>
      <c r="M797" t="s">
        <v>30</v>
      </c>
      <c r="N797" t="s">
        <v>1995</v>
      </c>
    </row>
    <row r="798" spans="1:14" x14ac:dyDescent="0.2">
      <c r="A798" t="s">
        <v>950</v>
      </c>
      <c r="B798" t="s">
        <v>951</v>
      </c>
      <c r="C798" t="s">
        <v>30</v>
      </c>
      <c r="D798">
        <v>1287</v>
      </c>
      <c r="E798" t="s">
        <v>1996</v>
      </c>
      <c r="F798" t="s">
        <v>431</v>
      </c>
      <c r="G798" t="s">
        <v>438</v>
      </c>
      <c r="H798" t="s">
        <v>1989</v>
      </c>
      <c r="I798" t="s">
        <v>1990</v>
      </c>
      <c r="J798" t="s">
        <v>1991</v>
      </c>
      <c r="K798" t="s">
        <v>1992</v>
      </c>
      <c r="L798" t="s">
        <v>1993</v>
      </c>
      <c r="M798" t="s">
        <v>30</v>
      </c>
      <c r="N798" t="s">
        <v>1994</v>
      </c>
    </row>
    <row r="799" spans="1:14" x14ac:dyDescent="0.2">
      <c r="A799" t="s">
        <v>950</v>
      </c>
      <c r="B799" t="s">
        <v>951</v>
      </c>
      <c r="C799" t="s">
        <v>30</v>
      </c>
      <c r="D799">
        <v>1287</v>
      </c>
      <c r="E799" t="s">
        <v>1996</v>
      </c>
      <c r="F799" t="s">
        <v>431</v>
      </c>
      <c r="G799" t="s">
        <v>438</v>
      </c>
      <c r="H799" t="s">
        <v>1989</v>
      </c>
      <c r="I799" t="s">
        <v>1990</v>
      </c>
      <c r="J799" t="s">
        <v>1991</v>
      </c>
      <c r="K799" t="s">
        <v>1992</v>
      </c>
      <c r="L799" t="s">
        <v>1993</v>
      </c>
      <c r="M799" t="s">
        <v>30</v>
      </c>
      <c r="N799" t="s">
        <v>1995</v>
      </c>
    </row>
    <row r="800" spans="1:14" x14ac:dyDescent="0.2">
      <c r="A800" t="s">
        <v>950</v>
      </c>
      <c r="B800" t="s">
        <v>951</v>
      </c>
      <c r="C800" t="s">
        <v>30</v>
      </c>
      <c r="D800">
        <v>1287</v>
      </c>
      <c r="E800" t="s">
        <v>1988</v>
      </c>
      <c r="F800" t="s">
        <v>431</v>
      </c>
      <c r="G800" t="s">
        <v>438</v>
      </c>
      <c r="H800" t="s">
        <v>1997</v>
      </c>
      <c r="I800" t="s">
        <v>1998</v>
      </c>
      <c r="J800" t="s">
        <v>1999</v>
      </c>
      <c r="K800" t="s">
        <v>954</v>
      </c>
      <c r="L800" t="s">
        <v>955</v>
      </c>
      <c r="M800" t="s">
        <v>30</v>
      </c>
      <c r="N800" t="s">
        <v>2000</v>
      </c>
    </row>
    <row r="801" spans="1:14" x14ac:dyDescent="0.2">
      <c r="A801" t="s">
        <v>950</v>
      </c>
      <c r="B801" t="s">
        <v>951</v>
      </c>
      <c r="C801" t="s">
        <v>30</v>
      </c>
      <c r="D801">
        <v>1287</v>
      </c>
      <c r="E801" t="s">
        <v>1988</v>
      </c>
      <c r="F801" t="s">
        <v>431</v>
      </c>
      <c r="G801" t="s">
        <v>438</v>
      </c>
      <c r="H801" t="s">
        <v>1997</v>
      </c>
      <c r="I801" t="s">
        <v>1998</v>
      </c>
      <c r="J801" t="s">
        <v>1999</v>
      </c>
      <c r="K801" t="s">
        <v>954</v>
      </c>
      <c r="L801" t="s">
        <v>955</v>
      </c>
      <c r="M801" t="s">
        <v>30</v>
      </c>
      <c r="N801" t="s">
        <v>2001</v>
      </c>
    </row>
    <row r="802" spans="1:14" x14ac:dyDescent="0.2">
      <c r="A802" t="s">
        <v>950</v>
      </c>
      <c r="B802" t="s">
        <v>951</v>
      </c>
      <c r="C802" t="s">
        <v>30</v>
      </c>
      <c r="D802">
        <v>1287</v>
      </c>
      <c r="E802" t="s">
        <v>1996</v>
      </c>
      <c r="F802" t="s">
        <v>431</v>
      </c>
      <c r="G802" t="s">
        <v>438</v>
      </c>
      <c r="H802" t="s">
        <v>1997</v>
      </c>
      <c r="I802" t="s">
        <v>1998</v>
      </c>
      <c r="J802" t="s">
        <v>1999</v>
      </c>
      <c r="K802" t="s">
        <v>954</v>
      </c>
      <c r="L802" t="s">
        <v>955</v>
      </c>
      <c r="M802" t="s">
        <v>30</v>
      </c>
      <c r="N802" t="s">
        <v>2000</v>
      </c>
    </row>
    <row r="803" spans="1:14" x14ac:dyDescent="0.2">
      <c r="A803" t="s">
        <v>950</v>
      </c>
      <c r="B803" t="s">
        <v>951</v>
      </c>
      <c r="C803" t="s">
        <v>30</v>
      </c>
      <c r="D803">
        <v>1287</v>
      </c>
      <c r="E803" t="s">
        <v>1996</v>
      </c>
      <c r="F803" t="s">
        <v>431</v>
      </c>
      <c r="G803" t="s">
        <v>438</v>
      </c>
      <c r="H803" t="s">
        <v>1997</v>
      </c>
      <c r="I803" t="s">
        <v>1998</v>
      </c>
      <c r="J803" t="s">
        <v>1999</v>
      </c>
      <c r="K803" t="s">
        <v>954</v>
      </c>
      <c r="L803" t="s">
        <v>955</v>
      </c>
      <c r="M803" t="s">
        <v>30</v>
      </c>
      <c r="N803" t="s">
        <v>2001</v>
      </c>
    </row>
    <row r="804" spans="1:14" x14ac:dyDescent="0.2">
      <c r="A804" t="s">
        <v>956</v>
      </c>
      <c r="B804" t="s">
        <v>957</v>
      </c>
      <c r="C804" t="s">
        <v>26</v>
      </c>
      <c r="D804">
        <v>4204</v>
      </c>
      <c r="E804" t="s">
        <v>2002</v>
      </c>
      <c r="F804" t="s">
        <v>431</v>
      </c>
      <c r="G804" t="s">
        <v>673</v>
      </c>
      <c r="H804">
        <v>604</v>
      </c>
      <c r="I804">
        <v>538</v>
      </c>
      <c r="J804">
        <v>180</v>
      </c>
      <c r="K804" t="s">
        <v>942</v>
      </c>
      <c r="L804" t="s">
        <v>943</v>
      </c>
      <c r="M804" t="s">
        <v>30</v>
      </c>
      <c r="N804" t="s">
        <v>2003</v>
      </c>
    </row>
    <row r="805" spans="1:14" x14ac:dyDescent="0.2">
      <c r="A805" t="s">
        <v>956</v>
      </c>
      <c r="B805" t="s">
        <v>957</v>
      </c>
      <c r="C805" t="s">
        <v>26</v>
      </c>
      <c r="D805">
        <v>4204</v>
      </c>
      <c r="E805" t="s">
        <v>2002</v>
      </c>
      <c r="F805" t="s">
        <v>431</v>
      </c>
      <c r="G805" t="s">
        <v>673</v>
      </c>
      <c r="H805">
        <v>604</v>
      </c>
      <c r="I805">
        <v>538</v>
      </c>
      <c r="J805">
        <v>180</v>
      </c>
      <c r="K805" t="s">
        <v>942</v>
      </c>
      <c r="L805" t="s">
        <v>943</v>
      </c>
      <c r="M805" t="s">
        <v>30</v>
      </c>
      <c r="N805" t="s">
        <v>2004</v>
      </c>
    </row>
    <row r="806" spans="1:14" x14ac:dyDescent="0.2">
      <c r="A806" t="s">
        <v>956</v>
      </c>
      <c r="B806" t="s">
        <v>957</v>
      </c>
      <c r="C806" t="s">
        <v>26</v>
      </c>
      <c r="D806">
        <v>4204</v>
      </c>
      <c r="E806" t="s">
        <v>2005</v>
      </c>
      <c r="F806" t="s">
        <v>431</v>
      </c>
      <c r="G806" t="s">
        <v>673</v>
      </c>
      <c r="H806">
        <v>896</v>
      </c>
      <c r="I806">
        <v>223</v>
      </c>
      <c r="J806">
        <v>75</v>
      </c>
      <c r="K806" t="s">
        <v>942</v>
      </c>
      <c r="L806" t="s">
        <v>943</v>
      </c>
      <c r="M806" t="s">
        <v>30</v>
      </c>
      <c r="N806" t="s">
        <v>2004</v>
      </c>
    </row>
    <row r="807" spans="1:14" x14ac:dyDescent="0.2">
      <c r="A807" t="s">
        <v>956</v>
      </c>
      <c r="B807" t="s">
        <v>957</v>
      </c>
      <c r="C807" t="s">
        <v>26</v>
      </c>
      <c r="D807">
        <v>4204</v>
      </c>
      <c r="E807" t="s">
        <v>2006</v>
      </c>
      <c r="F807" t="s">
        <v>431</v>
      </c>
      <c r="G807" t="s">
        <v>673</v>
      </c>
      <c r="H807">
        <v>728</v>
      </c>
      <c r="I807">
        <v>502</v>
      </c>
      <c r="J807">
        <v>168</v>
      </c>
      <c r="K807" t="s">
        <v>942</v>
      </c>
      <c r="L807" t="s">
        <v>943</v>
      </c>
      <c r="M807" t="s">
        <v>30</v>
      </c>
      <c r="N807" t="s">
        <v>2007</v>
      </c>
    </row>
    <row r="808" spans="1:14" x14ac:dyDescent="0.2">
      <c r="A808" t="s">
        <v>956</v>
      </c>
      <c r="B808" t="s">
        <v>957</v>
      </c>
      <c r="C808" t="s">
        <v>26</v>
      </c>
      <c r="D808">
        <v>4204</v>
      </c>
      <c r="E808" t="s">
        <v>2006</v>
      </c>
      <c r="F808" t="s">
        <v>431</v>
      </c>
      <c r="G808" t="s">
        <v>673</v>
      </c>
      <c r="H808">
        <v>728</v>
      </c>
      <c r="I808">
        <v>502</v>
      </c>
      <c r="J808">
        <v>168</v>
      </c>
      <c r="K808" t="s">
        <v>942</v>
      </c>
      <c r="L808" t="s">
        <v>943</v>
      </c>
      <c r="M808" t="s">
        <v>30</v>
      </c>
      <c r="N808" t="s">
        <v>2008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Bystro vs VEP</vt:lpstr>
      <vt:lpstr>Bystro multi-line-refGene</vt:lpstr>
      <vt:lpstr>VEP full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2017-10-05T23:26:27Z</dcterms:created>
  <dcterms:modified xsi:type="dcterms:W3CDTF">2017-10-14T21:05:59Z</dcterms:modified>
</cp:coreProperties>
</file>