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tabRatio="837"/>
  </bookViews>
  <sheets>
    <sheet name="S3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2" l="1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3" i="2"/>
  <c r="C48" i="2" l="1"/>
  <c r="E48" i="2"/>
  <c r="F48" i="2"/>
  <c r="H48" i="2"/>
  <c r="I48" i="2"/>
  <c r="J48" i="2"/>
</calcChain>
</file>

<file path=xl/sharedStrings.xml><?xml version="1.0" encoding="utf-8"?>
<sst xmlns="http://schemas.openxmlformats.org/spreadsheetml/2006/main" count="56" uniqueCount="56">
  <si>
    <t>Original reads pair</t>
  </si>
  <si>
    <t>Trimmed reads pair</t>
  </si>
  <si>
    <t>Deduplicated leafover read pair</t>
  </si>
  <si>
    <t>Genome coverage</t>
  </si>
  <si>
    <t>AVERAGE</t>
  </si>
  <si>
    <t>Sample_id</t>
    <phoneticPr fontId="3" type="noConversion"/>
  </si>
  <si>
    <t>Mapping efficiency</t>
    <phoneticPr fontId="3" type="noConversion"/>
  </si>
  <si>
    <t>Read length</t>
    <phoneticPr fontId="3" type="noConversion"/>
  </si>
  <si>
    <t>ACC-2210</t>
  </si>
  <si>
    <t>ACC-2218</t>
  </si>
  <si>
    <t>ACC-2226</t>
  </si>
  <si>
    <t>ACC-244</t>
  </si>
  <si>
    <t>ACC-248</t>
  </si>
  <si>
    <t>ACC-250</t>
  </si>
  <si>
    <t>ACC-253</t>
  </si>
  <si>
    <t>ACC-262</t>
  </si>
  <si>
    <t>ACC-281</t>
  </si>
  <si>
    <t>ACC-051</t>
  </si>
  <si>
    <t>ACC-076</t>
  </si>
  <si>
    <t>ACC-082</t>
  </si>
  <si>
    <t>ACC-089</t>
  </si>
  <si>
    <t>ACC-100</t>
  </si>
  <si>
    <t>ACC-103</t>
  </si>
  <si>
    <t>ACC-108</t>
  </si>
  <si>
    <t>ACC-130</t>
  </si>
  <si>
    <t>ACC-1843</t>
  </si>
  <si>
    <t>ACC-212</t>
  </si>
  <si>
    <t>ACC-215</t>
  </si>
  <si>
    <t>ACC-438</t>
  </si>
  <si>
    <t>ACC-001</t>
  </si>
  <si>
    <t>ACC-1279</t>
  </si>
  <si>
    <t>ACC-128</t>
  </si>
  <si>
    <t>ACC-1297</t>
  </si>
  <si>
    <t>ACC-1379</t>
  </si>
  <si>
    <t>ACC-1399</t>
  </si>
  <si>
    <t>ACC-1412</t>
  </si>
  <si>
    <t>ACC-1433</t>
  </si>
  <si>
    <t>ACC-171</t>
  </si>
  <si>
    <t>ACC-172</t>
  </si>
  <si>
    <t>ACC-176</t>
  </si>
  <si>
    <t>ACC-1942</t>
  </si>
  <si>
    <t>ACC-2219</t>
  </si>
  <si>
    <t>ACC-2225</t>
  </si>
  <si>
    <t>ACC-2227</t>
  </si>
  <si>
    <t>ACC-2228</t>
  </si>
  <si>
    <t>ACC-2229</t>
  </si>
  <si>
    <t>ACC-2230</t>
  </si>
  <si>
    <t>ACC-315</t>
  </si>
  <si>
    <t>ACC-319</t>
  </si>
  <si>
    <t>ACC-433</t>
  </si>
  <si>
    <t>ACC-504</t>
  </si>
  <si>
    <t>ACC-546</t>
  </si>
  <si>
    <t>ACC-616</t>
  </si>
  <si>
    <t>Depth (×)</t>
    <phoneticPr fontId="3" type="noConversion"/>
  </si>
  <si>
    <t xml:space="preserve">Table S3. WGBS mapping for sequenced accessions </t>
    <phoneticPr fontId="3" type="noConversion"/>
  </si>
  <si>
    <t>Unique mapped read pair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</si>
</sst>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0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0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12"/>
      <color theme="1"/>
      <name val="Calibri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/>
    <xf numFmtId="3" fontId="5" fillId="0" borderId="0" xfId="0" applyNumberFormat="1" applyFont="1" applyAlignment="1">
      <alignment horizontal="center" wrapText="1" readingOrder="1"/>
    </xf>
    <xf numFmtId="10" fontId="5" fillId="0" borderId="0" xfId="0" applyNumberFormat="1" applyFont="1" applyAlignment="1">
      <alignment horizontal="center" wrapText="1" readingOrder="1"/>
    </xf>
    <xf numFmtId="0" fontId="5" fillId="0" borderId="0" xfId="0" applyFont="1" applyAlignment="1">
      <alignment horizontal="center" wrapText="1" readingOrder="1"/>
    </xf>
    <xf numFmtId="0" fontId="6" fillId="0" borderId="0" xfId="0" applyFont="1" applyAlignment="1">
      <alignment horizontal="center"/>
    </xf>
    <xf numFmtId="0" fontId="4" fillId="0" borderId="0" xfId="0" applyFont="1" applyFill="1" applyBorder="1" applyAlignment="1">
      <alignment horizontal="center" vertical="center" wrapText="1" readingOrder="1"/>
    </xf>
    <xf numFmtId="0" fontId="9" fillId="0" borderId="0" xfId="0" applyFont="1" applyBorder="1" applyAlignment="1">
      <alignment horizontal="center" wrapText="1" readingOrder="1"/>
    </xf>
    <xf numFmtId="3" fontId="9" fillId="0" borderId="0" xfId="0" applyNumberFormat="1" applyFont="1" applyBorder="1" applyAlignment="1">
      <alignment horizontal="center" wrapText="1" readingOrder="1"/>
    </xf>
    <xf numFmtId="3" fontId="9" fillId="0" borderId="0" xfId="0" applyNumberFormat="1" applyFont="1" applyAlignment="1">
      <alignment horizontal="center" wrapText="1" readingOrder="1"/>
    </xf>
    <xf numFmtId="10" fontId="9" fillId="0" borderId="0" xfId="0" applyNumberFormat="1" applyFont="1" applyAlignment="1">
      <alignment horizontal="center" wrapText="1" readingOrder="1"/>
    </xf>
    <xf numFmtId="176" fontId="9" fillId="0" borderId="0" xfId="0" applyNumberFormat="1" applyFont="1" applyAlignment="1">
      <alignment horizontal="center" wrapText="1" readingOrder="1"/>
    </xf>
    <xf numFmtId="0" fontId="9" fillId="0" borderId="0" xfId="0" applyFont="1" applyAlignment="1">
      <alignment horizontal="center" wrapText="1" readingOrder="1"/>
    </xf>
    <xf numFmtId="0" fontId="9" fillId="0" borderId="0" xfId="0" applyFont="1" applyFill="1" applyAlignment="1">
      <alignment horizontal="center" wrapText="1" readingOrder="1"/>
    </xf>
    <xf numFmtId="3" fontId="9" fillId="0" borderId="0" xfId="0" applyNumberFormat="1" applyFont="1" applyFill="1" applyAlignment="1">
      <alignment horizontal="center" wrapText="1" readingOrder="1"/>
    </xf>
    <xf numFmtId="3" fontId="9" fillId="0" borderId="0" xfId="0" applyNumberFormat="1" applyFont="1" applyFill="1" applyBorder="1" applyAlignment="1">
      <alignment horizontal="center" wrapText="1" readingOrder="1"/>
    </xf>
    <xf numFmtId="10" fontId="9" fillId="0" borderId="0" xfId="0" applyNumberFormat="1" applyFont="1" applyFill="1" applyAlignment="1">
      <alignment horizontal="center" wrapText="1" readingOrder="1"/>
    </xf>
    <xf numFmtId="176" fontId="9" fillId="0" borderId="0" xfId="0" applyNumberFormat="1" applyFont="1" applyFill="1" applyAlignment="1">
      <alignment horizontal="center" wrapText="1" readingOrder="1"/>
    </xf>
    <xf numFmtId="0" fontId="8" fillId="0" borderId="2" xfId="0" applyFont="1" applyBorder="1" applyAlignment="1">
      <alignment horizontal="center" wrapText="1" readingOrder="1"/>
    </xf>
    <xf numFmtId="3" fontId="8" fillId="0" borderId="2" xfId="0" applyNumberFormat="1" applyFont="1" applyBorder="1" applyAlignment="1">
      <alignment horizontal="center" wrapText="1" readingOrder="1"/>
    </xf>
    <xf numFmtId="10" fontId="8" fillId="0" borderId="2" xfId="0" applyNumberFormat="1" applyFont="1" applyBorder="1" applyAlignment="1">
      <alignment horizontal="center" wrapText="1" readingOrder="1"/>
    </xf>
    <xf numFmtId="4" fontId="8" fillId="0" borderId="2" xfId="0" applyNumberFormat="1" applyFont="1" applyBorder="1" applyAlignment="1">
      <alignment horizontal="center" wrapText="1" readingOrder="1"/>
    </xf>
    <xf numFmtId="0" fontId="7" fillId="0" borderId="0" xfId="0" applyFont="1" applyAlignment="1">
      <alignment readingOrder="1"/>
    </xf>
    <xf numFmtId="0" fontId="7" fillId="0" borderId="3" xfId="0" applyFont="1" applyBorder="1" applyAlignment="1">
      <alignment horizontal="center" readingOrder="1"/>
    </xf>
    <xf numFmtId="0" fontId="9" fillId="0" borderId="1" xfId="0" applyFont="1" applyBorder="1" applyAlignment="1">
      <alignment horizontal="center" wrapText="1" readingOrder="1"/>
    </xf>
    <xf numFmtId="0" fontId="7" fillId="0" borderId="3" xfId="0" applyFont="1" applyBorder="1" applyAlignment="1">
      <alignment horizontal="center" wrapText="1" readingOrder="1"/>
    </xf>
    <xf numFmtId="0" fontId="8" fillId="0" borderId="0" xfId="0" applyFont="1" applyAlignment="1">
      <alignment horizontal="left" readingOrder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50"/>
  <sheetViews>
    <sheetView tabSelected="1" workbookViewId="0">
      <selection activeCell="F3" sqref="F3"/>
    </sheetView>
  </sheetViews>
  <sheetFormatPr defaultRowHeight="14.25" x14ac:dyDescent="0.2"/>
  <cols>
    <col min="2" max="2" width="9.5" customWidth="1"/>
    <col min="3" max="3" width="15" bestFit="1" customWidth="1"/>
    <col min="4" max="4" width="9.875" bestFit="1" customWidth="1"/>
    <col min="5" max="5" width="16.25" customWidth="1"/>
    <col min="6" max="6" width="19" customWidth="1"/>
    <col min="7" max="7" width="15.875" customWidth="1"/>
    <col min="8" max="8" width="24.125" customWidth="1"/>
    <col min="9" max="9" width="15" bestFit="1" customWidth="1"/>
    <col min="10" max="10" width="8" customWidth="1"/>
    <col min="11" max="11" width="12.75" bestFit="1" customWidth="1"/>
  </cols>
  <sheetData>
    <row r="1" spans="2:15" ht="24" customHeight="1" x14ac:dyDescent="0.2">
      <c r="B1" s="25" t="s">
        <v>54</v>
      </c>
      <c r="C1" s="21"/>
      <c r="D1" s="21"/>
      <c r="E1" s="21"/>
      <c r="F1" s="21"/>
      <c r="G1" s="21"/>
      <c r="H1" s="21"/>
      <c r="I1" s="21"/>
      <c r="J1" s="21"/>
    </row>
    <row r="2" spans="2:15" ht="21" customHeight="1" x14ac:dyDescent="0.2">
      <c r="B2" s="22" t="s">
        <v>5</v>
      </c>
      <c r="C2" s="23" t="s">
        <v>0</v>
      </c>
      <c r="D2" s="23" t="s">
        <v>7</v>
      </c>
      <c r="E2" s="23" t="s">
        <v>1</v>
      </c>
      <c r="F2" s="23" t="s">
        <v>55</v>
      </c>
      <c r="G2" s="24" t="s">
        <v>6</v>
      </c>
      <c r="H2" s="23" t="s">
        <v>2</v>
      </c>
      <c r="I2" s="23" t="s">
        <v>3</v>
      </c>
      <c r="J2" s="23" t="s">
        <v>53</v>
      </c>
      <c r="K2" s="5"/>
    </row>
    <row r="3" spans="2:15" ht="20.100000000000001" customHeight="1" x14ac:dyDescent="0.25">
      <c r="B3" s="6" t="s">
        <v>29</v>
      </c>
      <c r="C3" s="7">
        <v>150586395</v>
      </c>
      <c r="D3" s="7">
        <v>125</v>
      </c>
      <c r="E3" s="7">
        <v>123251367</v>
      </c>
      <c r="F3" s="8">
        <v>102030372</v>
      </c>
      <c r="G3" s="9">
        <f>F3/E3</f>
        <v>0.8278234512400986</v>
      </c>
      <c r="H3" s="7">
        <v>96012359</v>
      </c>
      <c r="I3" s="9">
        <v>0.95559380024335339</v>
      </c>
      <c r="J3" s="10">
        <v>23.932888126776472</v>
      </c>
      <c r="O3" s="4"/>
    </row>
    <row r="4" spans="2:15" ht="20.100000000000001" customHeight="1" x14ac:dyDescent="0.25">
      <c r="B4" s="11" t="s">
        <v>17</v>
      </c>
      <c r="C4" s="8">
        <v>132619789</v>
      </c>
      <c r="D4" s="8">
        <v>125</v>
      </c>
      <c r="E4" s="7">
        <v>109046697</v>
      </c>
      <c r="F4" s="8">
        <v>87342282</v>
      </c>
      <c r="G4" s="9">
        <f t="shared" ref="G4:G47" si="0">F4/E4</f>
        <v>0.80096219695677717</v>
      </c>
      <c r="H4" s="7">
        <v>77650736</v>
      </c>
      <c r="I4" s="9">
        <v>0.94189160822700246</v>
      </c>
      <c r="J4" s="10">
        <v>19.366735443857355</v>
      </c>
      <c r="O4" s="4"/>
    </row>
    <row r="5" spans="2:15" ht="20.100000000000001" customHeight="1" x14ac:dyDescent="0.25">
      <c r="B5" s="11" t="s">
        <v>18</v>
      </c>
      <c r="C5" s="8">
        <v>153785151</v>
      </c>
      <c r="D5" s="8">
        <v>125</v>
      </c>
      <c r="E5" s="7">
        <v>120032769</v>
      </c>
      <c r="F5" s="8">
        <v>96051337</v>
      </c>
      <c r="G5" s="9">
        <f t="shared" si="0"/>
        <v>0.80020929118114403</v>
      </c>
      <c r="H5" s="7">
        <v>88181969</v>
      </c>
      <c r="I5" s="9">
        <v>0.94145740446141502</v>
      </c>
      <c r="J5" s="10">
        <v>21.94765272676997</v>
      </c>
      <c r="O5" s="4"/>
    </row>
    <row r="6" spans="2:15" ht="20.100000000000001" customHeight="1" x14ac:dyDescent="0.25">
      <c r="B6" s="11" t="s">
        <v>19</v>
      </c>
      <c r="C6" s="8">
        <v>142930389</v>
      </c>
      <c r="D6" s="8">
        <v>125</v>
      </c>
      <c r="E6" s="7">
        <v>112866629</v>
      </c>
      <c r="F6" s="8">
        <v>89127285</v>
      </c>
      <c r="G6" s="9">
        <f t="shared" si="0"/>
        <v>0.78966906152570571</v>
      </c>
      <c r="H6" s="7">
        <v>81709221</v>
      </c>
      <c r="I6" s="9">
        <v>0.93366288011878762</v>
      </c>
      <c r="J6" s="10">
        <v>20.352014718420296</v>
      </c>
      <c r="O6" s="4"/>
    </row>
    <row r="7" spans="2:15" ht="20.100000000000001" customHeight="1" x14ac:dyDescent="0.25">
      <c r="B7" s="11" t="s">
        <v>20</v>
      </c>
      <c r="C7" s="8">
        <v>145870215</v>
      </c>
      <c r="D7" s="8">
        <v>125</v>
      </c>
      <c r="E7" s="7">
        <v>121264899</v>
      </c>
      <c r="F7" s="8">
        <v>97319294</v>
      </c>
      <c r="G7" s="9">
        <f t="shared" si="0"/>
        <v>0.80253473843242962</v>
      </c>
      <c r="H7" s="7">
        <v>86994908</v>
      </c>
      <c r="I7" s="9">
        <v>0.93447237911776126</v>
      </c>
      <c r="J7" s="10">
        <v>21.691299188723157</v>
      </c>
      <c r="O7" s="4"/>
    </row>
    <row r="8" spans="2:15" ht="20.100000000000001" customHeight="1" x14ac:dyDescent="0.25">
      <c r="B8" s="11" t="s">
        <v>21</v>
      </c>
      <c r="C8" s="8">
        <v>131651397</v>
      </c>
      <c r="D8" s="8">
        <v>125</v>
      </c>
      <c r="E8" s="7">
        <v>110533460</v>
      </c>
      <c r="F8" s="8">
        <v>85296747</v>
      </c>
      <c r="G8" s="9">
        <f t="shared" si="0"/>
        <v>0.77168259276421813</v>
      </c>
      <c r="H8" s="7">
        <v>76424097</v>
      </c>
      <c r="I8" s="9">
        <v>0.93396350695708819</v>
      </c>
      <c r="J8" s="10">
        <v>19.069902611074465</v>
      </c>
      <c r="O8" s="4"/>
    </row>
    <row r="9" spans="2:15" ht="20.100000000000001" customHeight="1" x14ac:dyDescent="0.25">
      <c r="B9" s="11" t="s">
        <v>22</v>
      </c>
      <c r="C9" s="8">
        <v>129734965</v>
      </c>
      <c r="D9" s="8">
        <v>125</v>
      </c>
      <c r="E9" s="7">
        <v>108297829</v>
      </c>
      <c r="F9" s="8">
        <v>84082985</v>
      </c>
      <c r="G9" s="9">
        <f t="shared" si="0"/>
        <v>0.77640508379904827</v>
      </c>
      <c r="H9" s="7">
        <v>65493859</v>
      </c>
      <c r="I9" s="9">
        <v>0.93420900219402803</v>
      </c>
      <c r="J9" s="10">
        <v>16.336540273511002</v>
      </c>
      <c r="O9" s="4"/>
    </row>
    <row r="10" spans="2:15" ht="20.100000000000001" customHeight="1" x14ac:dyDescent="0.25">
      <c r="B10" s="11" t="s">
        <v>23</v>
      </c>
      <c r="C10" s="8">
        <v>147969531</v>
      </c>
      <c r="D10" s="8">
        <v>125</v>
      </c>
      <c r="E10" s="7">
        <v>118170675</v>
      </c>
      <c r="F10" s="8">
        <v>95162238</v>
      </c>
      <c r="G10" s="9">
        <f t="shared" si="0"/>
        <v>0.80529486693716523</v>
      </c>
      <c r="H10" s="7">
        <v>85115129</v>
      </c>
      <c r="I10" s="9">
        <v>0.95744827012537725</v>
      </c>
      <c r="J10" s="10">
        <v>21.22188586033878</v>
      </c>
      <c r="O10" s="4"/>
    </row>
    <row r="11" spans="2:15" ht="20.100000000000001" customHeight="1" x14ac:dyDescent="0.25">
      <c r="B11" s="11" t="s">
        <v>30</v>
      </c>
      <c r="C11" s="8">
        <v>152315578</v>
      </c>
      <c r="D11" s="8">
        <v>150</v>
      </c>
      <c r="E11" s="7">
        <v>137699360</v>
      </c>
      <c r="F11" s="8">
        <v>111395262</v>
      </c>
      <c r="G11" s="9">
        <f t="shared" si="0"/>
        <v>0.80897443532054181</v>
      </c>
      <c r="H11" s="7">
        <v>66370871</v>
      </c>
      <c r="I11" s="9">
        <v>0.94778190307239729</v>
      </c>
      <c r="J11" s="10">
        <v>19.896833672452033</v>
      </c>
      <c r="O11" s="4"/>
    </row>
    <row r="12" spans="2:15" ht="20.100000000000001" customHeight="1" x14ac:dyDescent="0.25">
      <c r="B12" s="8" t="s">
        <v>31</v>
      </c>
      <c r="C12" s="8">
        <v>214581065</v>
      </c>
      <c r="D12" s="8">
        <v>150</v>
      </c>
      <c r="E12" s="7">
        <v>194194508</v>
      </c>
      <c r="F12" s="8">
        <v>160035239</v>
      </c>
      <c r="G12" s="9">
        <f t="shared" si="0"/>
        <v>0.82409765676792468</v>
      </c>
      <c r="H12" s="7">
        <v>104106572</v>
      </c>
      <c r="I12" s="9">
        <v>0.94910638896191801</v>
      </c>
      <c r="J12" s="10">
        <v>31.219510637557146</v>
      </c>
      <c r="O12" s="4"/>
    </row>
    <row r="13" spans="2:15" ht="20.100000000000001" customHeight="1" x14ac:dyDescent="0.25">
      <c r="B13" s="11" t="s">
        <v>32</v>
      </c>
      <c r="C13" s="8">
        <v>170877608</v>
      </c>
      <c r="D13" s="8">
        <v>150</v>
      </c>
      <c r="E13" s="7">
        <v>155763996</v>
      </c>
      <c r="F13" s="8">
        <v>126365146</v>
      </c>
      <c r="G13" s="9">
        <f t="shared" si="0"/>
        <v>0.81126029920290432</v>
      </c>
      <c r="H13" s="7">
        <v>81369838</v>
      </c>
      <c r="I13" s="9">
        <v>0.96188989022390015</v>
      </c>
      <c r="J13" s="10">
        <v>24.406849091653665</v>
      </c>
      <c r="O13" s="4"/>
    </row>
    <row r="14" spans="2:15" ht="20.100000000000001" customHeight="1" x14ac:dyDescent="0.25">
      <c r="B14" s="11" t="s">
        <v>24</v>
      </c>
      <c r="C14" s="8">
        <v>139469602</v>
      </c>
      <c r="D14" s="8">
        <v>125</v>
      </c>
      <c r="E14" s="7">
        <v>114071899</v>
      </c>
      <c r="F14" s="8">
        <v>91745085</v>
      </c>
      <c r="G14" s="9">
        <f t="shared" si="0"/>
        <v>0.8042741972762284</v>
      </c>
      <c r="H14" s="7">
        <v>79517157</v>
      </c>
      <c r="I14" s="9">
        <v>0.94075992912581374</v>
      </c>
      <c r="J14" s="10">
        <v>19.814788186584199</v>
      </c>
      <c r="O14" s="4"/>
    </row>
    <row r="15" spans="2:15" ht="20.100000000000001" customHeight="1" x14ac:dyDescent="0.25">
      <c r="B15" s="11" t="s">
        <v>33</v>
      </c>
      <c r="C15" s="8">
        <v>173035270</v>
      </c>
      <c r="D15" s="8">
        <v>150</v>
      </c>
      <c r="E15" s="7">
        <v>156273025</v>
      </c>
      <c r="F15" s="8">
        <v>128501208</v>
      </c>
      <c r="G15" s="9">
        <f t="shared" si="0"/>
        <v>0.82228655905265802</v>
      </c>
      <c r="H15" s="7">
        <v>86439146</v>
      </c>
      <c r="I15" s="9">
        <v>0.95284249102190088</v>
      </c>
      <c r="J15" s="10">
        <v>25.850504988559191</v>
      </c>
      <c r="O15" s="4"/>
    </row>
    <row r="16" spans="2:15" ht="20.100000000000001" customHeight="1" x14ac:dyDescent="0.25">
      <c r="B16" s="11" t="s">
        <v>34</v>
      </c>
      <c r="C16" s="8">
        <v>191905486</v>
      </c>
      <c r="D16" s="8">
        <v>150</v>
      </c>
      <c r="E16" s="7">
        <v>173040153</v>
      </c>
      <c r="F16" s="8">
        <v>140387276</v>
      </c>
      <c r="G16" s="9">
        <f t="shared" si="0"/>
        <v>0.81129884345398151</v>
      </c>
      <c r="H16" s="7">
        <v>86656925</v>
      </c>
      <c r="I16" s="9">
        <v>0.95302407237143116</v>
      </c>
      <c r="J16" s="10">
        <v>25.970014214903266</v>
      </c>
      <c r="O16" s="4"/>
    </row>
    <row r="17" spans="2:15" ht="20.100000000000001" customHeight="1" x14ac:dyDescent="0.25">
      <c r="B17" s="11" t="s">
        <v>35</v>
      </c>
      <c r="C17" s="8">
        <v>176329051</v>
      </c>
      <c r="D17" s="8">
        <v>150</v>
      </c>
      <c r="E17" s="7">
        <v>158062070</v>
      </c>
      <c r="F17" s="8">
        <v>125822296</v>
      </c>
      <c r="G17" s="9">
        <f t="shared" si="0"/>
        <v>0.79603092633166195</v>
      </c>
      <c r="H17" s="7">
        <v>83715393</v>
      </c>
      <c r="I17" s="9">
        <v>0.94707349518133421</v>
      </c>
      <c r="J17" s="10">
        <v>24.8660971262155</v>
      </c>
      <c r="O17" s="4"/>
    </row>
    <row r="18" spans="2:15" ht="20.100000000000001" customHeight="1" x14ac:dyDescent="0.25">
      <c r="B18" s="11" t="s">
        <v>36</v>
      </c>
      <c r="C18" s="8">
        <v>254914233</v>
      </c>
      <c r="D18" s="8">
        <v>150</v>
      </c>
      <c r="E18" s="7">
        <v>230651248</v>
      </c>
      <c r="F18" s="8">
        <v>185941306</v>
      </c>
      <c r="G18" s="9">
        <f t="shared" si="0"/>
        <v>0.80615781450269886</v>
      </c>
      <c r="H18" s="7">
        <v>120562022</v>
      </c>
      <c r="I18" s="9">
        <v>0.96135176238888753</v>
      </c>
      <c r="J18" s="10">
        <v>36.171691725303432</v>
      </c>
      <c r="O18" s="4"/>
    </row>
    <row r="19" spans="2:15" ht="20.100000000000001" customHeight="1" x14ac:dyDescent="0.25">
      <c r="B19" s="11" t="s">
        <v>37</v>
      </c>
      <c r="C19" s="8">
        <v>147769755</v>
      </c>
      <c r="D19" s="8">
        <v>125</v>
      </c>
      <c r="E19" s="7">
        <v>123188774</v>
      </c>
      <c r="F19" s="8">
        <v>97790779</v>
      </c>
      <c r="G19" s="9">
        <f t="shared" si="0"/>
        <v>0.79382865682225234</v>
      </c>
      <c r="H19" s="7">
        <v>89017819</v>
      </c>
      <c r="I19" s="9">
        <v>0.93967166313177719</v>
      </c>
      <c r="J19" s="10">
        <v>22.214737385020705</v>
      </c>
      <c r="O19" s="4"/>
    </row>
    <row r="20" spans="2:15" ht="20.100000000000001" customHeight="1" x14ac:dyDescent="0.25">
      <c r="B20" s="11" t="s">
        <v>38</v>
      </c>
      <c r="C20" s="8">
        <v>146256798</v>
      </c>
      <c r="D20" s="8">
        <v>125</v>
      </c>
      <c r="E20" s="7">
        <v>125040935</v>
      </c>
      <c r="F20" s="8">
        <v>98978826</v>
      </c>
      <c r="G20" s="9">
        <f t="shared" si="0"/>
        <v>0.79157138420310114</v>
      </c>
      <c r="H20" s="7">
        <v>88863064</v>
      </c>
      <c r="I20" s="9">
        <v>0.94842330705146083</v>
      </c>
      <c r="J20" s="10">
        <v>22.196123241242788</v>
      </c>
      <c r="O20" s="4"/>
    </row>
    <row r="21" spans="2:15" ht="20.100000000000001" customHeight="1" x14ac:dyDescent="0.25">
      <c r="B21" s="11" t="s">
        <v>39</v>
      </c>
      <c r="C21" s="8">
        <v>140603439</v>
      </c>
      <c r="D21" s="8">
        <v>125</v>
      </c>
      <c r="E21" s="7">
        <v>117083065</v>
      </c>
      <c r="F21" s="8">
        <v>92519785</v>
      </c>
      <c r="G21" s="9">
        <f t="shared" si="0"/>
        <v>0.79020638040181135</v>
      </c>
      <c r="H21" s="7">
        <v>83810561</v>
      </c>
      <c r="I21" s="9">
        <v>0.94561652698967125</v>
      </c>
      <c r="J21" s="10">
        <v>20.911199447512452</v>
      </c>
      <c r="O21" s="4"/>
    </row>
    <row r="22" spans="2:15" ht="20.100000000000001" customHeight="1" x14ac:dyDescent="0.25">
      <c r="B22" s="11" t="s">
        <v>25</v>
      </c>
      <c r="C22" s="8">
        <v>153978076</v>
      </c>
      <c r="D22" s="8">
        <v>150</v>
      </c>
      <c r="E22" s="7">
        <v>135937906</v>
      </c>
      <c r="F22" s="8">
        <v>109836561</v>
      </c>
      <c r="G22" s="9">
        <f t="shared" si="0"/>
        <v>0.80799067921496448</v>
      </c>
      <c r="H22" s="7">
        <v>72843526</v>
      </c>
      <c r="I22" s="9">
        <v>0.93743675991547193</v>
      </c>
      <c r="J22" s="10">
        <v>21.58611387197849</v>
      </c>
      <c r="O22" s="4"/>
    </row>
    <row r="23" spans="2:15" ht="20.100000000000001" customHeight="1" x14ac:dyDescent="0.25">
      <c r="B23" s="11" t="s">
        <v>40</v>
      </c>
      <c r="C23" s="8">
        <v>131447931</v>
      </c>
      <c r="D23" s="8">
        <v>150</v>
      </c>
      <c r="E23" s="7">
        <v>119421139</v>
      </c>
      <c r="F23" s="8">
        <v>103707109</v>
      </c>
      <c r="G23" s="9">
        <f t="shared" si="0"/>
        <v>0.86841500481753064</v>
      </c>
      <c r="H23" s="7">
        <v>62340432</v>
      </c>
      <c r="I23" s="9">
        <v>0.96284248696578267</v>
      </c>
      <c r="J23" s="10">
        <v>18.676573157672792</v>
      </c>
      <c r="O23" s="4"/>
    </row>
    <row r="24" spans="2:15" ht="20.100000000000001" customHeight="1" x14ac:dyDescent="0.25">
      <c r="B24" s="11" t="s">
        <v>26</v>
      </c>
      <c r="C24" s="8">
        <v>144618338</v>
      </c>
      <c r="D24" s="8">
        <v>125</v>
      </c>
      <c r="E24" s="7">
        <v>113077666</v>
      </c>
      <c r="F24" s="8">
        <v>89934945</v>
      </c>
      <c r="G24" s="9">
        <f t="shared" si="0"/>
        <v>0.79533782559678934</v>
      </c>
      <c r="H24" s="7">
        <v>78270972</v>
      </c>
      <c r="I24" s="9">
        <v>0.93494158771015567</v>
      </c>
      <c r="J24" s="10">
        <v>19.476135312882661</v>
      </c>
      <c r="O24" s="4"/>
    </row>
    <row r="25" spans="2:15" ht="20.100000000000001" customHeight="1" x14ac:dyDescent="0.25">
      <c r="B25" s="11" t="s">
        <v>27</v>
      </c>
      <c r="C25" s="8">
        <v>146771656</v>
      </c>
      <c r="D25" s="8">
        <v>150</v>
      </c>
      <c r="E25" s="7">
        <v>130842813</v>
      </c>
      <c r="F25" s="8">
        <v>108291605</v>
      </c>
      <c r="G25" s="9">
        <f t="shared" si="0"/>
        <v>0.82764656703001338</v>
      </c>
      <c r="H25" s="7">
        <v>69192890</v>
      </c>
      <c r="I25" s="9">
        <v>0.94212535125654351</v>
      </c>
      <c r="J25" s="10">
        <v>20.486225871937275</v>
      </c>
      <c r="O25" s="4"/>
    </row>
    <row r="26" spans="2:15" ht="20.100000000000001" customHeight="1" x14ac:dyDescent="0.25">
      <c r="B26" s="11" t="s">
        <v>8</v>
      </c>
      <c r="C26" s="8">
        <v>140470433</v>
      </c>
      <c r="D26" s="8">
        <v>150</v>
      </c>
      <c r="E26" s="7">
        <v>126799401</v>
      </c>
      <c r="F26" s="8">
        <v>99085762</v>
      </c>
      <c r="G26" s="9">
        <f t="shared" si="0"/>
        <v>0.7814371457480308</v>
      </c>
      <c r="H26" s="7">
        <v>71101515</v>
      </c>
      <c r="I26" s="9">
        <v>0.93211480729827567</v>
      </c>
      <c r="J26" s="10">
        <v>21.220288966604699</v>
      </c>
      <c r="O26" s="4"/>
    </row>
    <row r="27" spans="2:15" ht="20.100000000000001" customHeight="1" x14ac:dyDescent="0.25">
      <c r="B27" s="11" t="s">
        <v>9</v>
      </c>
      <c r="C27" s="8">
        <v>167362479</v>
      </c>
      <c r="D27" s="8">
        <v>150</v>
      </c>
      <c r="E27" s="7">
        <v>149956362</v>
      </c>
      <c r="F27" s="8">
        <v>113469442</v>
      </c>
      <c r="G27" s="9">
        <f t="shared" si="0"/>
        <v>0.75668308090856462</v>
      </c>
      <c r="H27" s="7">
        <v>80212522</v>
      </c>
      <c r="I27" s="9">
        <v>0.9384345639383479</v>
      </c>
      <c r="J27" s="10">
        <v>23.954556308420845</v>
      </c>
      <c r="O27" s="4"/>
    </row>
    <row r="28" spans="2:15" ht="20.100000000000001" customHeight="1" x14ac:dyDescent="0.25">
      <c r="B28" s="11" t="s">
        <v>41</v>
      </c>
      <c r="C28" s="8">
        <v>176893800</v>
      </c>
      <c r="D28" s="8">
        <v>150</v>
      </c>
      <c r="E28" s="7">
        <v>152199426</v>
      </c>
      <c r="F28" s="8">
        <v>125143890</v>
      </c>
      <c r="G28" s="9">
        <f t="shared" si="0"/>
        <v>0.82223628096994272</v>
      </c>
      <c r="H28" s="7">
        <v>93583138</v>
      </c>
      <c r="I28" s="9">
        <v>0.95181296183350284</v>
      </c>
      <c r="J28" s="10">
        <v>27.580810851424669</v>
      </c>
      <c r="O28" s="4"/>
    </row>
    <row r="29" spans="2:15" ht="20.100000000000001" customHeight="1" x14ac:dyDescent="0.25">
      <c r="B29" s="11" t="s">
        <v>42</v>
      </c>
      <c r="C29" s="8">
        <v>179404981</v>
      </c>
      <c r="D29" s="8">
        <v>150</v>
      </c>
      <c r="E29" s="7">
        <v>164325119</v>
      </c>
      <c r="F29" s="8">
        <v>140168561</v>
      </c>
      <c r="G29" s="9">
        <f t="shared" si="0"/>
        <v>0.85299534150953515</v>
      </c>
      <c r="H29" s="7">
        <v>85480011</v>
      </c>
      <c r="I29" s="9">
        <v>0.96549860172699931</v>
      </c>
      <c r="J29" s="10">
        <v>25.640828452765216</v>
      </c>
      <c r="O29" s="4"/>
    </row>
    <row r="30" spans="2:15" ht="20.100000000000001" customHeight="1" x14ac:dyDescent="0.25">
      <c r="B30" s="11" t="s">
        <v>10</v>
      </c>
      <c r="C30" s="8">
        <v>140430862</v>
      </c>
      <c r="D30" s="8">
        <v>150</v>
      </c>
      <c r="E30" s="7">
        <v>126035220</v>
      </c>
      <c r="F30" s="8">
        <v>102751262</v>
      </c>
      <c r="G30" s="9">
        <f t="shared" si="0"/>
        <v>0.81525832223722861</v>
      </c>
      <c r="H30" s="7">
        <v>67201039</v>
      </c>
      <c r="I30" s="9">
        <v>0.92973810429688464</v>
      </c>
      <c r="J30" s="10">
        <v>20.213529827010195</v>
      </c>
      <c r="O30" s="4"/>
    </row>
    <row r="31" spans="2:15" ht="20.100000000000001" customHeight="1" x14ac:dyDescent="0.25">
      <c r="B31" s="11" t="s">
        <v>43</v>
      </c>
      <c r="C31" s="8">
        <v>149568185</v>
      </c>
      <c r="D31" s="8">
        <v>150</v>
      </c>
      <c r="E31" s="7">
        <v>135078106</v>
      </c>
      <c r="F31" s="8">
        <v>109492583</v>
      </c>
      <c r="G31" s="9">
        <f t="shared" si="0"/>
        <v>0.81058719464129891</v>
      </c>
      <c r="H31" s="7">
        <v>75459684</v>
      </c>
      <c r="I31" s="9">
        <v>0.94752762660294565</v>
      </c>
      <c r="J31" s="10">
        <v>22.552573175309004</v>
      </c>
      <c r="O31" s="4"/>
    </row>
    <row r="32" spans="2:15" ht="20.100000000000001" customHeight="1" x14ac:dyDescent="0.25">
      <c r="B32" s="11" t="s">
        <v>44</v>
      </c>
      <c r="C32" s="8">
        <v>210142070</v>
      </c>
      <c r="D32" s="8">
        <v>150</v>
      </c>
      <c r="E32" s="7">
        <v>178857279</v>
      </c>
      <c r="F32" s="8">
        <v>146224787</v>
      </c>
      <c r="G32" s="9">
        <f t="shared" si="0"/>
        <v>0.81755010373382675</v>
      </c>
      <c r="H32" s="7">
        <v>98928624</v>
      </c>
      <c r="I32" s="9">
        <v>0.94943153582487116</v>
      </c>
      <c r="J32" s="10">
        <v>29.119157242728178</v>
      </c>
      <c r="O32" s="4"/>
    </row>
    <row r="33" spans="2:15" ht="20.100000000000001" customHeight="1" x14ac:dyDescent="0.25">
      <c r="B33" s="11" t="s">
        <v>45</v>
      </c>
      <c r="C33" s="8">
        <v>171616223</v>
      </c>
      <c r="D33" s="8">
        <v>150</v>
      </c>
      <c r="E33" s="7">
        <v>154742438</v>
      </c>
      <c r="F33" s="8">
        <v>126176604</v>
      </c>
      <c r="G33" s="9">
        <f t="shared" si="0"/>
        <v>0.81539754466063152</v>
      </c>
      <c r="H33" s="7">
        <v>74626389</v>
      </c>
      <c r="I33" s="9">
        <v>0.94614236847392774</v>
      </c>
      <c r="J33" s="10">
        <v>22.130056213531383</v>
      </c>
      <c r="O33" s="4"/>
    </row>
    <row r="34" spans="2:15" ht="20.100000000000001" customHeight="1" x14ac:dyDescent="0.25">
      <c r="B34" s="11" t="s">
        <v>46</v>
      </c>
      <c r="C34" s="8">
        <v>154794052</v>
      </c>
      <c r="D34" s="8">
        <v>150</v>
      </c>
      <c r="E34" s="7">
        <v>138723345</v>
      </c>
      <c r="F34" s="8">
        <v>113456961</v>
      </c>
      <c r="G34" s="9">
        <f t="shared" si="0"/>
        <v>0.8178649455143977</v>
      </c>
      <c r="H34" s="7">
        <v>77663041</v>
      </c>
      <c r="I34" s="9">
        <v>0.94878015168796914</v>
      </c>
      <c r="J34" s="10">
        <v>23.233904594737506</v>
      </c>
      <c r="O34" s="4"/>
    </row>
    <row r="35" spans="2:15" ht="20.100000000000001" customHeight="1" x14ac:dyDescent="0.25">
      <c r="B35" s="11" t="s">
        <v>11</v>
      </c>
      <c r="C35" s="8">
        <v>162215905</v>
      </c>
      <c r="D35" s="8">
        <v>125</v>
      </c>
      <c r="E35" s="7">
        <v>131179655</v>
      </c>
      <c r="F35" s="8">
        <v>100263130</v>
      </c>
      <c r="G35" s="9">
        <f t="shared" si="0"/>
        <v>0.76431920788326513</v>
      </c>
      <c r="H35" s="7">
        <v>91248311</v>
      </c>
      <c r="I35" s="9">
        <v>0.94687202094250733</v>
      </c>
      <c r="J35" s="10">
        <v>22.735704514043931</v>
      </c>
      <c r="O35" s="4"/>
    </row>
    <row r="36" spans="2:15" ht="20.100000000000001" customHeight="1" x14ac:dyDescent="0.25">
      <c r="B36" s="11" t="s">
        <v>12</v>
      </c>
      <c r="C36" s="8">
        <v>148046950</v>
      </c>
      <c r="D36" s="8">
        <v>125</v>
      </c>
      <c r="E36" s="7">
        <v>121184666</v>
      </c>
      <c r="F36" s="8">
        <v>92593565</v>
      </c>
      <c r="G36" s="9">
        <f t="shared" si="0"/>
        <v>0.7640699773022438</v>
      </c>
      <c r="H36" s="7">
        <v>80027032</v>
      </c>
      <c r="I36" s="9">
        <v>0.92256754157153731</v>
      </c>
      <c r="J36" s="10">
        <v>19.956419552160618</v>
      </c>
      <c r="O36" s="4"/>
    </row>
    <row r="37" spans="2:15" ht="20.100000000000001" customHeight="1" x14ac:dyDescent="0.25">
      <c r="B37" s="11" t="s">
        <v>13</v>
      </c>
      <c r="C37" s="8">
        <v>156795305</v>
      </c>
      <c r="D37" s="8">
        <v>125</v>
      </c>
      <c r="E37" s="7">
        <v>125396743</v>
      </c>
      <c r="F37" s="8">
        <v>94914501</v>
      </c>
      <c r="G37" s="9">
        <f t="shared" si="0"/>
        <v>0.75691360659981421</v>
      </c>
      <c r="H37" s="7">
        <v>82529465</v>
      </c>
      <c r="I37" s="9">
        <v>0.94350043537687922</v>
      </c>
      <c r="J37" s="10">
        <v>20.559247563103941</v>
      </c>
      <c r="O37" s="4"/>
    </row>
    <row r="38" spans="2:15" ht="20.100000000000001" customHeight="1" x14ac:dyDescent="0.25">
      <c r="B38" s="11" t="s">
        <v>14</v>
      </c>
      <c r="C38" s="8">
        <v>137288810</v>
      </c>
      <c r="D38" s="8">
        <v>125</v>
      </c>
      <c r="E38" s="7">
        <v>114872858</v>
      </c>
      <c r="F38" s="8">
        <v>85170242</v>
      </c>
      <c r="G38" s="9">
        <f t="shared" si="0"/>
        <v>0.74143051268037574</v>
      </c>
      <c r="H38" s="7">
        <v>73669562</v>
      </c>
      <c r="I38" s="9">
        <v>0.92341378689429965</v>
      </c>
      <c r="J38" s="10">
        <v>18.38546965821573</v>
      </c>
      <c r="O38" s="4"/>
    </row>
    <row r="39" spans="2:15" ht="20.100000000000001" customHeight="1" x14ac:dyDescent="0.25">
      <c r="B39" s="11" t="s">
        <v>15</v>
      </c>
      <c r="C39" s="8">
        <v>137511145</v>
      </c>
      <c r="D39" s="8">
        <v>125</v>
      </c>
      <c r="E39" s="7">
        <v>115479456</v>
      </c>
      <c r="F39" s="8">
        <v>86113483</v>
      </c>
      <c r="G39" s="9">
        <f t="shared" si="0"/>
        <v>0.74570391983834772</v>
      </c>
      <c r="H39" s="7">
        <v>76917051</v>
      </c>
      <c r="I39" s="9">
        <v>0.94261382061591814</v>
      </c>
      <c r="J39" s="10">
        <v>19.193432599960648</v>
      </c>
      <c r="O39" s="4"/>
    </row>
    <row r="40" spans="2:15" ht="20.100000000000001" customHeight="1" x14ac:dyDescent="0.25">
      <c r="B40" s="11" t="s">
        <v>16</v>
      </c>
      <c r="C40" s="8">
        <v>135552023</v>
      </c>
      <c r="D40" s="8">
        <v>125</v>
      </c>
      <c r="E40" s="7">
        <v>114143413</v>
      </c>
      <c r="F40" s="8">
        <v>84480708</v>
      </c>
      <c r="G40" s="9">
        <f t="shared" si="0"/>
        <v>0.74012775489725369</v>
      </c>
      <c r="H40" s="7">
        <v>79483798</v>
      </c>
      <c r="I40" s="9">
        <v>0.9357514775714284</v>
      </c>
      <c r="J40" s="10">
        <v>19.837094045846577</v>
      </c>
      <c r="O40" s="4"/>
    </row>
    <row r="41" spans="2:15" ht="20.100000000000001" customHeight="1" x14ac:dyDescent="0.25">
      <c r="B41" s="11" t="s">
        <v>47</v>
      </c>
      <c r="C41" s="8">
        <v>149001790</v>
      </c>
      <c r="D41" s="8">
        <v>125</v>
      </c>
      <c r="E41" s="7">
        <v>118362516</v>
      </c>
      <c r="F41" s="8">
        <v>97514053</v>
      </c>
      <c r="G41" s="9">
        <f t="shared" si="0"/>
        <v>0.82385924442498337</v>
      </c>
      <c r="H41" s="7">
        <v>87290588</v>
      </c>
      <c r="I41" s="9">
        <v>0.96325537872747324</v>
      </c>
      <c r="J41" s="10">
        <v>21.736210901963901</v>
      </c>
      <c r="O41" s="4"/>
    </row>
    <row r="42" spans="2:15" ht="20.100000000000001" customHeight="1" x14ac:dyDescent="0.25">
      <c r="B42" s="12" t="s">
        <v>48</v>
      </c>
      <c r="C42" s="13">
        <v>138615104</v>
      </c>
      <c r="D42" s="13">
        <v>150</v>
      </c>
      <c r="E42" s="14">
        <v>126372402</v>
      </c>
      <c r="F42" s="13">
        <v>105115474</v>
      </c>
      <c r="G42" s="9">
        <f t="shared" si="0"/>
        <v>0.83179137482881749</v>
      </c>
      <c r="H42" s="14">
        <v>86113229</v>
      </c>
      <c r="I42" s="15">
        <v>0.9546206542585024</v>
      </c>
      <c r="J42" s="16">
        <v>25.96320317595951</v>
      </c>
      <c r="O42" s="4"/>
    </row>
    <row r="43" spans="2:15" ht="20.100000000000001" customHeight="1" x14ac:dyDescent="0.25">
      <c r="B43" s="11" t="s">
        <v>49</v>
      </c>
      <c r="C43" s="8">
        <v>149976400</v>
      </c>
      <c r="D43" s="8">
        <v>125</v>
      </c>
      <c r="E43" s="7">
        <v>122023488</v>
      </c>
      <c r="F43" s="8">
        <v>98313240</v>
      </c>
      <c r="G43" s="9">
        <f t="shared" si="0"/>
        <v>0.80569111415664496</v>
      </c>
      <c r="H43" s="7">
        <v>91658327</v>
      </c>
      <c r="I43" s="9">
        <v>0.95044681065503478</v>
      </c>
      <c r="J43" s="10">
        <v>22.837215647216581</v>
      </c>
      <c r="O43" s="4"/>
    </row>
    <row r="44" spans="2:15" ht="20.100000000000001" customHeight="1" x14ac:dyDescent="0.25">
      <c r="B44" s="11" t="s">
        <v>28</v>
      </c>
      <c r="C44" s="8">
        <v>152785407</v>
      </c>
      <c r="D44" s="8">
        <v>125</v>
      </c>
      <c r="E44" s="7">
        <v>126888486</v>
      </c>
      <c r="F44" s="8">
        <v>99291021</v>
      </c>
      <c r="G44" s="9">
        <f t="shared" si="0"/>
        <v>0.78250615268591039</v>
      </c>
      <c r="H44" s="7">
        <v>86882652</v>
      </c>
      <c r="I44" s="9">
        <v>0.94423520487560997</v>
      </c>
      <c r="J44" s="10">
        <v>21.67601819115281</v>
      </c>
      <c r="O44" s="4"/>
    </row>
    <row r="45" spans="2:15" ht="20.100000000000001" customHeight="1" x14ac:dyDescent="0.25">
      <c r="B45" s="11" t="s">
        <v>50</v>
      </c>
      <c r="C45" s="8">
        <v>139215866</v>
      </c>
      <c r="D45" s="8">
        <v>125</v>
      </c>
      <c r="E45" s="7">
        <v>116382830</v>
      </c>
      <c r="F45" s="8">
        <v>93237273</v>
      </c>
      <c r="G45" s="9">
        <f t="shared" si="0"/>
        <v>0.80112567291927861</v>
      </c>
      <c r="H45" s="7">
        <v>85704805</v>
      </c>
      <c r="I45" s="9">
        <v>0.94541206491936225</v>
      </c>
      <c r="J45" s="10">
        <v>21.386970508338596</v>
      </c>
      <c r="O45" s="4"/>
    </row>
    <row r="46" spans="2:15" ht="20.100000000000001" customHeight="1" x14ac:dyDescent="0.25">
      <c r="B46" s="11" t="s">
        <v>51</v>
      </c>
      <c r="C46" s="8">
        <v>144421218</v>
      </c>
      <c r="D46" s="8">
        <v>125</v>
      </c>
      <c r="E46" s="7">
        <v>121677374</v>
      </c>
      <c r="F46" s="8">
        <v>100000650</v>
      </c>
      <c r="G46" s="9">
        <f t="shared" si="0"/>
        <v>0.82185082330918813</v>
      </c>
      <c r="H46" s="7">
        <v>84861849</v>
      </c>
      <c r="I46" s="9">
        <v>0.95506760371706256</v>
      </c>
      <c r="J46" s="10">
        <v>21.18532273191866</v>
      </c>
      <c r="O46" s="4"/>
    </row>
    <row r="47" spans="2:15" ht="20.100000000000001" customHeight="1" x14ac:dyDescent="0.25">
      <c r="B47" s="11" t="s">
        <v>52</v>
      </c>
      <c r="C47" s="8">
        <v>137750278</v>
      </c>
      <c r="D47" s="8">
        <v>125</v>
      </c>
      <c r="E47" s="7">
        <v>116527500</v>
      </c>
      <c r="F47" s="8">
        <v>90267950</v>
      </c>
      <c r="G47" s="9">
        <f t="shared" si="0"/>
        <v>0.77464933170281691</v>
      </c>
      <c r="H47" s="7">
        <v>79182589</v>
      </c>
      <c r="I47" s="9">
        <v>0.94652255949465447</v>
      </c>
      <c r="J47" s="10">
        <v>19.76959100058415</v>
      </c>
      <c r="O47" s="4"/>
    </row>
    <row r="48" spans="2:15" ht="20.100000000000001" customHeight="1" x14ac:dyDescent="0.2">
      <c r="B48" s="17" t="s">
        <v>4</v>
      </c>
      <c r="C48" s="18">
        <f t="shared" ref="C48:J48" si="1">AVERAGE(C3:C47)</f>
        <v>155552911.19999999</v>
      </c>
      <c r="D48" s="18"/>
      <c r="E48" s="18">
        <f t="shared" si="1"/>
        <v>133444910.33333333</v>
      </c>
      <c r="F48" s="18">
        <f t="shared" si="1"/>
        <v>106909113.55555555</v>
      </c>
      <c r="G48" s="19">
        <v>0.79949999999999999</v>
      </c>
      <c r="H48" s="18">
        <f t="shared" si="1"/>
        <v>82677437.48888889</v>
      </c>
      <c r="I48" s="19">
        <f t="shared" si="1"/>
        <v>0.9453632566248279</v>
      </c>
      <c r="J48" s="20">
        <f t="shared" si="1"/>
        <v>22.411776057865424</v>
      </c>
    </row>
    <row r="49" spans="2:10" x14ac:dyDescent="0.2">
      <c r="B49" s="3"/>
      <c r="C49" s="1"/>
      <c r="D49" s="1"/>
      <c r="E49" s="1"/>
      <c r="F49" s="1"/>
      <c r="G49" s="1"/>
      <c r="H49" s="1"/>
      <c r="I49" s="2"/>
      <c r="J49" s="3"/>
    </row>
    <row r="50" spans="2:10" x14ac:dyDescent="0.2">
      <c r="B50" s="3"/>
      <c r="C50" s="1"/>
      <c r="D50" s="1"/>
      <c r="E50" s="1"/>
      <c r="F50" s="1"/>
      <c r="G50" s="1"/>
      <c r="H50" s="1"/>
      <c r="I50" s="2"/>
      <c r="J50" s="3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2018-01-17T14:20:55Z</dcterms:modified>
</cp:coreProperties>
</file>