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555" yWindow="495" windowWidth="25035" windowHeight="15675"/>
  </bookViews>
  <sheets>
    <sheet name="S1A. autosomal sample_modern" sheetId="1" r:id="rId1"/>
    <sheet name="S1B. autosomal sample_aDNA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7" i="1" l="1"/>
  <c r="B141" i="1"/>
  <c r="D127" i="1"/>
  <c r="E127" i="1"/>
  <c r="C127" i="1"/>
  <c r="B142" i="1"/>
  <c r="H127" i="1"/>
  <c r="G127" i="1"/>
  <c r="F127" i="1"/>
</calcChain>
</file>

<file path=xl/sharedStrings.xml><?xml version="1.0" encoding="utf-8"?>
<sst xmlns="http://schemas.openxmlformats.org/spreadsheetml/2006/main" count="911" uniqueCount="512">
  <si>
    <t>Regions/Populations</t>
  </si>
  <si>
    <t>Abbreviations for PCA</t>
  </si>
  <si>
    <t>ADMIXTURE</t>
  </si>
  <si>
    <t>fineSTRUCTURE</t>
  </si>
  <si>
    <t>PCA</t>
  </si>
  <si>
    <t>Fst</t>
  </si>
  <si>
    <t>f3 and D-statistics</t>
  </si>
  <si>
    <t>Africa</t>
  </si>
  <si>
    <t>Bantus [1]</t>
  </si>
  <si>
    <t>Ethiopians [2]</t>
  </si>
  <si>
    <t>Mandenkas [1]</t>
  </si>
  <si>
    <t>Yorubas [1]</t>
  </si>
  <si>
    <t>Mozabites [1]</t>
  </si>
  <si>
    <t>Moroccans [2]</t>
  </si>
  <si>
    <t>Arabia</t>
  </si>
  <si>
    <t>Saudis [2]</t>
  </si>
  <si>
    <t>Sau</t>
  </si>
  <si>
    <t>Yemenese [2]</t>
  </si>
  <si>
    <t>Yem</t>
  </si>
  <si>
    <t>Caucasus</t>
  </si>
  <si>
    <t>Abkhasians [3]</t>
  </si>
  <si>
    <t>Abk</t>
  </si>
  <si>
    <t>Adygei [1]</t>
  </si>
  <si>
    <t>Ady</t>
  </si>
  <si>
    <t>Armenians [3]</t>
  </si>
  <si>
    <t>Arm</t>
  </si>
  <si>
    <t>Azeris [4]</t>
  </si>
  <si>
    <t>Aze</t>
  </si>
  <si>
    <t>Balkars [3]</t>
  </si>
  <si>
    <t>Blk</t>
  </si>
  <si>
    <t>Lezgins [2]</t>
  </si>
  <si>
    <t>Lez</t>
  </si>
  <si>
    <t>Chechens [3]</t>
  </si>
  <si>
    <t>Che</t>
  </si>
  <si>
    <t>Georgians [2]</t>
  </si>
  <si>
    <t>Geo</t>
  </si>
  <si>
    <t>Kalmyks [4]</t>
  </si>
  <si>
    <t>Kal</t>
  </si>
  <si>
    <t>Kumyks [3]</t>
  </si>
  <si>
    <t>Kum</t>
  </si>
  <si>
    <t>Nogais [3]</t>
  </si>
  <si>
    <t>Nog</t>
  </si>
  <si>
    <t>North Ossetians [3]</t>
  </si>
  <si>
    <t>OsN</t>
  </si>
  <si>
    <t>Central Asia</t>
  </si>
  <si>
    <t>Iranians [2]</t>
  </si>
  <si>
    <t>Ira</t>
  </si>
  <si>
    <t>Kazakhs [5]</t>
  </si>
  <si>
    <t>Kaz</t>
  </si>
  <si>
    <t>Kurds [3]</t>
  </si>
  <si>
    <t>Kur</t>
  </si>
  <si>
    <t>Kyrgyzians [5]</t>
  </si>
  <si>
    <t>Kyr</t>
  </si>
  <si>
    <t>Tajiks [3]</t>
  </si>
  <si>
    <t>Taj</t>
  </si>
  <si>
    <t>Turkmens [3]</t>
  </si>
  <si>
    <t>Tuk</t>
  </si>
  <si>
    <t>Uzb</t>
  </si>
  <si>
    <t>East Asia</t>
  </si>
  <si>
    <t>Mongola [1]</t>
  </si>
  <si>
    <t>Mon</t>
  </si>
  <si>
    <t>Daur [1]</t>
  </si>
  <si>
    <t>Dau</t>
  </si>
  <si>
    <t>Oroqens [1]</t>
  </si>
  <si>
    <t>Oro</t>
  </si>
  <si>
    <t>Han [1]</t>
  </si>
  <si>
    <t>Han</t>
  </si>
  <si>
    <t>Hezhen [1]</t>
  </si>
  <si>
    <t>hez</t>
  </si>
  <si>
    <t>Japanese [1]</t>
  </si>
  <si>
    <t>Jap</t>
  </si>
  <si>
    <t>Tu [1]</t>
  </si>
  <si>
    <t>Tu</t>
  </si>
  <si>
    <t>Uygurs [1]</t>
  </si>
  <si>
    <t>Uyg</t>
  </si>
  <si>
    <t>Xibo [1]</t>
  </si>
  <si>
    <t>Xib</t>
  </si>
  <si>
    <t>Mongolians [6]</t>
  </si>
  <si>
    <t>Mng</t>
  </si>
  <si>
    <t>Europe</t>
  </si>
  <si>
    <t>SaS</t>
  </si>
  <si>
    <r>
      <t>Saami_Kola</t>
    </r>
    <r>
      <rPr>
        <sz val="11"/>
        <rFont val="Calibri"/>
        <family val="2"/>
        <charset val="186"/>
        <scheme val="minor"/>
      </rPr>
      <t xml:space="preserve"> [*]</t>
    </r>
  </si>
  <si>
    <t>SaK</t>
  </si>
  <si>
    <t>Fin</t>
  </si>
  <si>
    <t>Ing</t>
  </si>
  <si>
    <r>
      <t xml:space="preserve">Karelians </t>
    </r>
    <r>
      <rPr>
        <sz val="11"/>
        <rFont val="Calibri"/>
        <family val="2"/>
        <charset val="186"/>
        <scheme val="minor"/>
      </rPr>
      <t>[4;*]</t>
    </r>
  </si>
  <si>
    <t>Kar</t>
  </si>
  <si>
    <t>Vep</t>
  </si>
  <si>
    <t>Est</t>
  </si>
  <si>
    <r>
      <t xml:space="preserve">Hungarians </t>
    </r>
    <r>
      <rPr>
        <sz val="11"/>
        <rFont val="Calibri"/>
        <family val="2"/>
        <charset val="186"/>
        <scheme val="minor"/>
      </rPr>
      <t>[2]</t>
    </r>
  </si>
  <si>
    <t>Hun</t>
  </si>
  <si>
    <r>
      <t xml:space="preserve">Komis </t>
    </r>
    <r>
      <rPr>
        <sz val="11"/>
        <rFont val="Calibri"/>
        <family val="2"/>
        <charset val="186"/>
        <scheme val="minor"/>
      </rPr>
      <t>[4]</t>
    </r>
  </si>
  <si>
    <t>Kom</t>
  </si>
  <si>
    <r>
      <t xml:space="preserve">Maris </t>
    </r>
    <r>
      <rPr>
        <sz val="11"/>
        <rFont val="Calibri"/>
        <family val="2"/>
        <charset val="186"/>
        <scheme val="minor"/>
      </rPr>
      <t>[5; *]</t>
    </r>
  </si>
  <si>
    <t>Mar</t>
  </si>
  <si>
    <r>
      <t>Mordovians</t>
    </r>
    <r>
      <rPr>
        <sz val="11"/>
        <color rgb="FF0070C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>[3]</t>
    </r>
  </si>
  <si>
    <t>Mrd</t>
  </si>
  <si>
    <r>
      <t xml:space="preserve">Udmurts </t>
    </r>
    <r>
      <rPr>
        <sz val="11"/>
        <rFont val="Calibri"/>
        <family val="2"/>
        <charset val="186"/>
        <scheme val="minor"/>
      </rPr>
      <t>[4]</t>
    </r>
  </si>
  <si>
    <t>Udm</t>
  </si>
  <si>
    <t>Lat</t>
  </si>
  <si>
    <t>Lithuanians [2]</t>
  </si>
  <si>
    <t>Lit</t>
  </si>
  <si>
    <t>Swe</t>
  </si>
  <si>
    <t>Germans [4; *]</t>
  </si>
  <si>
    <t>Ger</t>
  </si>
  <si>
    <t>Bel</t>
  </si>
  <si>
    <t>Pol</t>
  </si>
  <si>
    <t>Ukrainians [3]</t>
  </si>
  <si>
    <t>Ukr</t>
  </si>
  <si>
    <t>RsN</t>
  </si>
  <si>
    <t>Russians Central [2; 4]</t>
  </si>
  <si>
    <t>RsC</t>
  </si>
  <si>
    <t>Russians South [4]</t>
  </si>
  <si>
    <t>RsS</t>
  </si>
  <si>
    <t>Slo</t>
  </si>
  <si>
    <t>Bashkirs [4]</t>
  </si>
  <si>
    <t>Bas</t>
  </si>
  <si>
    <t>Tatars [4; *]</t>
  </si>
  <si>
    <t>Tat</t>
  </si>
  <si>
    <t>Chuvash [2]</t>
  </si>
  <si>
    <t>Chu</t>
  </si>
  <si>
    <t>French [1]</t>
  </si>
  <si>
    <t>Fra</t>
  </si>
  <si>
    <t>French Basques [1]</t>
  </si>
  <si>
    <t>Bsq</t>
  </si>
  <si>
    <t>Orcadians [1]</t>
  </si>
  <si>
    <t>Orc</t>
  </si>
  <si>
    <t>Wls</t>
  </si>
  <si>
    <t>Spaniards [2]</t>
  </si>
  <si>
    <t>Spa</t>
  </si>
  <si>
    <t>Por</t>
  </si>
  <si>
    <t>Cypriots [2]</t>
  </si>
  <si>
    <t>Cyp</t>
  </si>
  <si>
    <t>North Italians [1]</t>
  </si>
  <si>
    <t>ItN</t>
  </si>
  <si>
    <t>Tuscans [1]</t>
  </si>
  <si>
    <t>Sardinians [1]</t>
  </si>
  <si>
    <t>Sar</t>
  </si>
  <si>
    <t>Bulgarians [3]</t>
  </si>
  <si>
    <t>Bul</t>
  </si>
  <si>
    <t>Romanians [2]</t>
  </si>
  <si>
    <t>Rom</t>
  </si>
  <si>
    <t>Gagauzes [4; *]</t>
  </si>
  <si>
    <t>Gag</t>
  </si>
  <si>
    <t>Near East</t>
  </si>
  <si>
    <t>Lebanese [2]</t>
  </si>
  <si>
    <t>Leb</t>
  </si>
  <si>
    <t>Palestinians [1]</t>
  </si>
  <si>
    <t>Pal</t>
  </si>
  <si>
    <t>Jordanians [2]</t>
  </si>
  <si>
    <t>Jor</t>
  </si>
  <si>
    <t>Syrians [2]</t>
  </si>
  <si>
    <t>Syr</t>
  </si>
  <si>
    <t>Turks [2]</t>
  </si>
  <si>
    <t>Tur</t>
  </si>
  <si>
    <t>Siberia</t>
  </si>
  <si>
    <r>
      <t xml:space="preserve">Mansi </t>
    </r>
    <r>
      <rPr>
        <sz val="11"/>
        <rFont val="Calibri"/>
        <family val="2"/>
        <charset val="186"/>
        <scheme val="minor"/>
      </rPr>
      <t>[*]</t>
    </r>
  </si>
  <si>
    <t>Man</t>
  </si>
  <si>
    <r>
      <t>Khanty</t>
    </r>
    <r>
      <rPr>
        <sz val="11"/>
        <rFont val="Calibri"/>
        <family val="2"/>
        <charset val="186"/>
        <scheme val="minor"/>
      </rPr>
      <t xml:space="preserve"> [*]</t>
    </r>
  </si>
  <si>
    <t>Khn</t>
  </si>
  <si>
    <t>Nga</t>
  </si>
  <si>
    <r>
      <t xml:space="preserve">Nenets </t>
    </r>
    <r>
      <rPr>
        <sz val="11"/>
        <rFont val="Calibri"/>
        <family val="2"/>
        <charset val="186"/>
        <scheme val="minor"/>
      </rPr>
      <t>[4]</t>
    </r>
  </si>
  <si>
    <t>Nen</t>
  </si>
  <si>
    <r>
      <t xml:space="preserve">Selkups </t>
    </r>
    <r>
      <rPr>
        <sz val="11"/>
        <rFont val="Calibri"/>
        <family val="2"/>
        <charset val="186"/>
        <scheme val="minor"/>
      </rPr>
      <t>[5; 6]</t>
    </r>
  </si>
  <si>
    <t>Slk</t>
  </si>
  <si>
    <t>Altaians [5; 6]</t>
  </si>
  <si>
    <t>Alt</t>
  </si>
  <si>
    <t>Buryats [6]</t>
  </si>
  <si>
    <t>Bur</t>
  </si>
  <si>
    <t>Chk</t>
  </si>
  <si>
    <t>Dol</t>
  </si>
  <si>
    <t>Evenkis [6]</t>
  </si>
  <si>
    <t>Evk</t>
  </si>
  <si>
    <t>Evn</t>
  </si>
  <si>
    <t>Ket</t>
  </si>
  <si>
    <t>Kha</t>
  </si>
  <si>
    <t>Kor</t>
  </si>
  <si>
    <t>Niv</t>
  </si>
  <si>
    <t>Sho</t>
  </si>
  <si>
    <t>Tuvinians [4; 6]</t>
  </si>
  <si>
    <t>Tuv</t>
  </si>
  <si>
    <t>Yak</t>
  </si>
  <si>
    <t>Yukaghirs [6]</t>
  </si>
  <si>
    <t>Yuk</t>
  </si>
  <si>
    <t>South Asia</t>
  </si>
  <si>
    <t>Balochi [1]</t>
  </si>
  <si>
    <t>Blo</t>
  </si>
  <si>
    <t>Brahui [1]</t>
  </si>
  <si>
    <t>Bra</t>
  </si>
  <si>
    <t>Burusho [1]</t>
  </si>
  <si>
    <t>Paniya [2]</t>
  </si>
  <si>
    <t>Pathan [1]</t>
  </si>
  <si>
    <t>Pat</t>
  </si>
  <si>
    <t>Sakilli [2]</t>
  </si>
  <si>
    <t>Hazara [1]</t>
  </si>
  <si>
    <t>Haz</t>
  </si>
  <si>
    <t>Makrani [1]</t>
  </si>
  <si>
    <t>Mak</t>
  </si>
  <si>
    <t>Malayan [2]</t>
  </si>
  <si>
    <t>Sindhi [1]</t>
  </si>
  <si>
    <t>Sin</t>
  </si>
  <si>
    <t>North Kannadi [6]</t>
  </si>
  <si>
    <t>Total</t>
  </si>
  <si>
    <t>No. of Uralic-speaking individuals</t>
  </si>
  <si>
    <t>No of other individuals</t>
  </si>
  <si>
    <t>ID</t>
  </si>
  <si>
    <r>
      <t>culture</t>
    </r>
    <r>
      <rPr>
        <vertAlign val="superscript"/>
        <sz val="11"/>
        <color theme="1"/>
        <rFont val="Calibri"/>
        <family val="2"/>
        <charset val="186"/>
        <scheme val="minor"/>
      </rPr>
      <t>1</t>
    </r>
  </si>
  <si>
    <r>
      <t>reference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</si>
  <si>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RISE507</t>
  </si>
  <si>
    <t>Afanasievo</t>
  </si>
  <si>
    <t>Allentoft et al. 2015</t>
  </si>
  <si>
    <t>RISE508</t>
  </si>
  <si>
    <t>RISE509</t>
  </si>
  <si>
    <t>RISE510</t>
  </si>
  <si>
    <t>RISE511</t>
  </si>
  <si>
    <t>I0707</t>
  </si>
  <si>
    <t>Anatolia_Neolithic</t>
  </si>
  <si>
    <t>Mathieson et al. 2015</t>
  </si>
  <si>
    <t>I0708</t>
  </si>
  <si>
    <t>I0709</t>
  </si>
  <si>
    <t>I0723</t>
  </si>
  <si>
    <t>I0724</t>
  </si>
  <si>
    <t>I0726</t>
  </si>
  <si>
    <t>I0727</t>
  </si>
  <si>
    <t>I0736</t>
  </si>
  <si>
    <t>I0744</t>
  </si>
  <si>
    <t>I0745</t>
  </si>
  <si>
    <t>I0746</t>
  </si>
  <si>
    <t>I1096</t>
  </si>
  <si>
    <t>I1097</t>
  </si>
  <si>
    <t>I1098</t>
  </si>
  <si>
    <t>I1099</t>
  </si>
  <si>
    <t>I1100</t>
  </si>
  <si>
    <t>I1101</t>
  </si>
  <si>
    <t>I1102</t>
  </si>
  <si>
    <t>I1103</t>
  </si>
  <si>
    <t>I1579</t>
  </si>
  <si>
    <t>I1580</t>
  </si>
  <si>
    <t>I1581</t>
  </si>
  <si>
    <t>I1583</t>
  </si>
  <si>
    <t>I1585</t>
  </si>
  <si>
    <t>RISE500</t>
  </si>
  <si>
    <t>Andronovo</t>
  </si>
  <si>
    <t>RISE503</t>
  </si>
  <si>
    <t>RISE505</t>
  </si>
  <si>
    <t>I0060</t>
  </si>
  <si>
    <t>Bell_Beaker_LN</t>
  </si>
  <si>
    <t>Haak et al. 2015</t>
  </si>
  <si>
    <t>I0108</t>
  </si>
  <si>
    <t>I0111</t>
  </si>
  <si>
    <t>I0112</t>
  </si>
  <si>
    <t>I0113</t>
  </si>
  <si>
    <t>I0805</t>
  </si>
  <si>
    <t>I0806</t>
  </si>
  <si>
    <t>I1546</t>
  </si>
  <si>
    <t>I1549</t>
  </si>
  <si>
    <t>RISE559</t>
  </si>
  <si>
    <t>RISE560</t>
  </si>
  <si>
    <t>RISE562</t>
  </si>
  <si>
    <t>RISE563</t>
  </si>
  <si>
    <t>RISE564</t>
  </si>
  <si>
    <t>RISE566</t>
  </si>
  <si>
    <t>RISE568</t>
  </si>
  <si>
    <t>RISE569</t>
  </si>
  <si>
    <t>I0047</t>
  </si>
  <si>
    <t>Central_LNBA</t>
  </si>
  <si>
    <t>I0049</t>
  </si>
  <si>
    <t>I0059</t>
  </si>
  <si>
    <t>I0099</t>
  </si>
  <si>
    <t>I0103</t>
  </si>
  <si>
    <t>I0104</t>
  </si>
  <si>
    <t>I0106</t>
  </si>
  <si>
    <t>I0115</t>
  </si>
  <si>
    <t>I0116</t>
  </si>
  <si>
    <t>I0117</t>
  </si>
  <si>
    <t>I0118</t>
  </si>
  <si>
    <t>I0164</t>
  </si>
  <si>
    <t>I0171</t>
  </si>
  <si>
    <t>I0550</t>
  </si>
  <si>
    <t>I0803</t>
  </si>
  <si>
    <t>I0804</t>
  </si>
  <si>
    <t>I1532</t>
  </si>
  <si>
    <t>I1534</t>
  </si>
  <si>
    <t>I1536</t>
  </si>
  <si>
    <t>I1538</t>
  </si>
  <si>
    <t>I1539</t>
  </si>
  <si>
    <t>I1540</t>
  </si>
  <si>
    <t>I1542</t>
  </si>
  <si>
    <t>I1544</t>
  </si>
  <si>
    <t>RISE00</t>
  </si>
  <si>
    <t>RISE109</t>
  </si>
  <si>
    <t>RISE150</t>
  </si>
  <si>
    <t>RISE154</t>
  </si>
  <si>
    <t>RISE431</t>
  </si>
  <si>
    <t>RISE434</t>
  </si>
  <si>
    <t>RISE435</t>
  </si>
  <si>
    <t>RISE436</t>
  </si>
  <si>
    <t>RISE446</t>
  </si>
  <si>
    <t>RISE577</t>
  </si>
  <si>
    <t>RISE586</t>
  </si>
  <si>
    <t>I0172</t>
  </si>
  <si>
    <t>Central_MN</t>
  </si>
  <si>
    <t>I0551</t>
  </si>
  <si>
    <t>I0559</t>
  </si>
  <si>
    <t>I0560</t>
  </si>
  <si>
    <t>I0807</t>
  </si>
  <si>
    <t>I1497</t>
  </si>
  <si>
    <t>Gamba et al. 2014</t>
  </si>
  <si>
    <t>I0061</t>
  </si>
  <si>
    <t>EHG</t>
  </si>
  <si>
    <t>I0124</t>
  </si>
  <si>
    <t>I0211</t>
  </si>
  <si>
    <t>I1502</t>
  </si>
  <si>
    <t>Hungary_BA</t>
  </si>
  <si>
    <t>I1504</t>
  </si>
  <si>
    <t>RISE247</t>
  </si>
  <si>
    <t>RISE254</t>
  </si>
  <si>
    <t>RISE349</t>
  </si>
  <si>
    <t>RISE371</t>
  </si>
  <si>
    <t>RISE373</t>
  </si>
  <si>
    <t>RISE374</t>
  </si>
  <si>
    <t>RISE479</t>
  </si>
  <si>
    <t>RISE480</t>
  </si>
  <si>
    <t>RISE483</t>
  </si>
  <si>
    <t>RISE484</t>
  </si>
  <si>
    <t>I0174</t>
  </si>
  <si>
    <t>Hungary_EN</t>
  </si>
  <si>
    <t>I0176</t>
  </si>
  <si>
    <t>I1495</t>
  </si>
  <si>
    <t>I1496</t>
  </si>
  <si>
    <t>I1498</t>
  </si>
  <si>
    <t>I1499</t>
  </si>
  <si>
    <t>I1500</t>
  </si>
  <si>
    <t>I1505</t>
  </si>
  <si>
    <t>I1506</t>
  </si>
  <si>
    <t>I1508</t>
  </si>
  <si>
    <t>I1271</t>
  </si>
  <si>
    <t>Iberia_Chalcolithic</t>
  </si>
  <si>
    <t>I1272</t>
  </si>
  <si>
    <t>I1276</t>
  </si>
  <si>
    <t>I1277</t>
  </si>
  <si>
    <t>I1280</t>
  </si>
  <si>
    <t>I1281</t>
  </si>
  <si>
    <t>I1282</t>
  </si>
  <si>
    <t>I1284</t>
  </si>
  <si>
    <t>I1300</t>
  </si>
  <si>
    <t>I1303</t>
  </si>
  <si>
    <t>I1314</t>
  </si>
  <si>
    <t>I0409</t>
  </si>
  <si>
    <t>Iberia_EN</t>
  </si>
  <si>
    <t>I0410</t>
  </si>
  <si>
    <t>I0412</t>
  </si>
  <si>
    <t>I0413</t>
  </si>
  <si>
    <t>I0405</t>
  </si>
  <si>
    <t>Iberia_MN</t>
  </si>
  <si>
    <t>I0406</t>
  </si>
  <si>
    <t>I0407</t>
  </si>
  <si>
    <t>I0408</t>
  </si>
  <si>
    <t>Iceman</t>
  </si>
  <si>
    <t>Keller et al. 2012</t>
  </si>
  <si>
    <t>I0022</t>
  </si>
  <si>
    <t>LBK_EN</t>
  </si>
  <si>
    <t>I0025</t>
  </si>
  <si>
    <t>I0026</t>
  </si>
  <si>
    <t>I0046</t>
  </si>
  <si>
    <t>I0048</t>
  </si>
  <si>
    <t>I0054</t>
  </si>
  <si>
    <t>I0057</t>
  </si>
  <si>
    <t>I0100</t>
  </si>
  <si>
    <t>I0659</t>
  </si>
  <si>
    <t>I0795</t>
  </si>
  <si>
    <t>I0797</t>
  </si>
  <si>
    <t>I0821</t>
  </si>
  <si>
    <t>I1550</t>
  </si>
  <si>
    <t>Stuttgart</t>
  </si>
  <si>
    <t>Lazaridis et al. 2014</t>
  </si>
  <si>
    <t>I0011</t>
  </si>
  <si>
    <t>Motala_HG</t>
  </si>
  <si>
    <t>I0012</t>
  </si>
  <si>
    <t>I0013</t>
  </si>
  <si>
    <t>I0014</t>
  </si>
  <si>
    <t>I0015</t>
  </si>
  <si>
    <t>I0017</t>
  </si>
  <si>
    <t>RISE175</t>
  </si>
  <si>
    <t>Northern_LNBA</t>
  </si>
  <si>
    <t>RISE179</t>
  </si>
  <si>
    <t>RISE210</t>
  </si>
  <si>
    <t>RISE276</t>
  </si>
  <si>
    <t>RISE47</t>
  </si>
  <si>
    <t>RISE61</t>
  </si>
  <si>
    <t>RISE71</t>
  </si>
  <si>
    <t>RISE94</t>
  </si>
  <si>
    <t>RISE97</t>
  </si>
  <si>
    <t>RISE98</t>
  </si>
  <si>
    <t>I0126</t>
  </si>
  <si>
    <t>Poltavka</t>
  </si>
  <si>
    <t>I0371</t>
  </si>
  <si>
    <t>I0374</t>
  </si>
  <si>
    <t>I0440</t>
  </si>
  <si>
    <t>I0246</t>
  </si>
  <si>
    <t>Potapovka</t>
  </si>
  <si>
    <t>I0418</t>
  </si>
  <si>
    <t>I0419</t>
  </si>
  <si>
    <t>RISE486</t>
  </si>
  <si>
    <t>Remedello</t>
  </si>
  <si>
    <t>RISE487</t>
  </si>
  <si>
    <t>RISE489</t>
  </si>
  <si>
    <t>RISE555</t>
  </si>
  <si>
    <t>Russia_EBA</t>
  </si>
  <si>
    <t>I0122</t>
  </si>
  <si>
    <t>Samara_Eneolithic</t>
  </si>
  <si>
    <t>I0433</t>
  </si>
  <si>
    <t>I0434</t>
  </si>
  <si>
    <t>I0247</t>
  </si>
  <si>
    <t>Scythian_IA</t>
  </si>
  <si>
    <t>RISE386</t>
  </si>
  <si>
    <t>Sintashta</t>
  </si>
  <si>
    <t>RISE391</t>
  </si>
  <si>
    <t>RISE392</t>
  </si>
  <si>
    <t>RISE394</t>
  </si>
  <si>
    <t>RISE395</t>
  </si>
  <si>
    <t>I0232</t>
  </si>
  <si>
    <t>Srubnaya</t>
  </si>
  <si>
    <t>I0234</t>
  </si>
  <si>
    <t>I0235</t>
  </si>
  <si>
    <t>I0358</t>
  </si>
  <si>
    <t>I0359</t>
  </si>
  <si>
    <t>I0360</t>
  </si>
  <si>
    <t>I0361</t>
  </si>
  <si>
    <t>I0422</t>
  </si>
  <si>
    <t>I0423</t>
  </si>
  <si>
    <t>I0424</t>
  </si>
  <si>
    <t>I0430</t>
  </si>
  <si>
    <t>I0431</t>
  </si>
  <si>
    <t>I0585</t>
  </si>
  <si>
    <t>WHG</t>
  </si>
  <si>
    <t>Olade et al. 2014</t>
  </si>
  <si>
    <t>I1507</t>
  </si>
  <si>
    <t>Loschbour</t>
  </si>
  <si>
    <t>RISE240</t>
  </si>
  <si>
    <t>Yamnaya_Kalmykia</t>
  </si>
  <si>
    <t>RISE546</t>
  </si>
  <si>
    <t>RISE547</t>
  </si>
  <si>
    <t>RISE548</t>
  </si>
  <si>
    <t>RISE550</t>
  </si>
  <si>
    <t>RISE552</t>
  </si>
  <si>
    <t>I0231</t>
  </si>
  <si>
    <t>Yamnaya_Samara</t>
  </si>
  <si>
    <t>I0357</t>
  </si>
  <si>
    <t>I0370</t>
  </si>
  <si>
    <t>I0429</t>
  </si>
  <si>
    <t>I0438</t>
  </si>
  <si>
    <t>I0439</t>
  </si>
  <si>
    <t>I0441</t>
  </si>
  <si>
    <t>I0443</t>
  </si>
  <si>
    <t>I0444</t>
  </si>
  <si>
    <t>MA-1</t>
  </si>
  <si>
    <t>Mal`ta</t>
  </si>
  <si>
    <t>Raghavan et al. 2013</t>
  </si>
  <si>
    <r>
      <rPr>
        <vertAlign val="superscript"/>
        <sz val="11"/>
        <rFont val="Calibri"/>
        <family val="2"/>
        <charset val="186"/>
        <scheme val="minor"/>
      </rPr>
      <t xml:space="preserve">1 </t>
    </r>
    <r>
      <rPr>
        <sz val="11"/>
        <rFont val="Calibri"/>
        <family val="2"/>
        <charset val="186"/>
        <scheme val="minor"/>
      </rPr>
      <t>abbreviations of cultural group are as follows:  EBA - Early Bronze Age; E/M/LN - Early/Middle/Late Neolithic; E/WHG - Eastern/Western hunter-gatherer; IA - Iron age; LBK - Linearbandkeramik; LNBA - Late Neolithic and Bronze Age</t>
    </r>
  </si>
  <si>
    <r>
      <rPr>
        <vertAlign val="superscript"/>
        <sz val="1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references are as follows:</t>
    </r>
  </si>
  <si>
    <t>Allentoft ME, Sikora M, Sjögren K-G, Rasmussen S, Rasmussen M, et al. (2015) Population genomics of Bronze Age Eurasia. Nature 522: 167–172. doi:10.1038/nature14507.</t>
  </si>
  <si>
    <t>Gamba C, Jones ER, Teasdale MD, McLaughlin RL, Gonzalez-Fortes G, et al. (2014) Genome flux and stasis in a five millennium transect of European prehistory. Nat Commun 5: 5257. doi:10.1038/ncomms6257.</t>
  </si>
  <si>
    <t>Haak W, Lazaridis I, Patterson N, Rohland N, Mallick S, et al. (2015) Massive migration from the steppe was a source for Indo-European languages in Europe. Nature. doi:10.1038/nature14317.</t>
  </si>
  <si>
    <t>Keller A, Graefen A, Ball M, Matzas M, Boisguerin V, et al. (2012) New insights into the Tyrolean Iceman’s origin and phenotype as inferred by whole-genome sequencing. Nat Commun 3: 698. doi:10.1038/ncomms1701.</t>
  </si>
  <si>
    <t>Lazaridis I, Patterson N, Mittnik A, Renaud G, Mallick S, et al. (2014) Ancient human genomes suggest three ancestral populations for present-day Europeans. Nature 513.</t>
  </si>
  <si>
    <t>Mathieson I, Lazaridis I, Rohland N, Mallick S, Patterson N, et al. (2015) Genome-wide patterns of selection in 230 ancient Eurasians. Nature 528: 499–503. doi:10.1038/nature16152.</t>
  </si>
  <si>
    <t>Olalde I, Allentoft ME, Sánchez-Quinto F, Santpere G, Chiang CWK, et al. (2014) Derived immune and ancestral pigmentation alleles in a 7,000-year-old Mesolithic European. Nature 507: 225–228. doi:10.1038/nature12960.</t>
  </si>
  <si>
    <t xml:space="preserve">Raghavan M, Skoglund P, Graf KE, Metspalu M, Albrechtsen A, et al. (2014) Upper Palaeolithic Siberian genome reveals dual ancestry of Native Americans. Nature 505: 87–91. doi:10.1038/nature12736. </t>
  </si>
  <si>
    <r>
      <t xml:space="preserve">[2] Behar, D. M.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The genome-wide structure of the Jewish people. </t>
    </r>
    <r>
      <rPr>
        <i/>
        <sz val="11"/>
        <color theme="1"/>
        <rFont val="Calibri"/>
        <family val="2"/>
        <charset val="186"/>
      </rPr>
      <t>Nature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466,</t>
    </r>
    <r>
      <rPr>
        <sz val="11"/>
        <color theme="1"/>
        <rFont val="Calibri"/>
        <family val="2"/>
        <charset val="186"/>
      </rPr>
      <t xml:space="preserve"> 238–42 (2010).</t>
    </r>
  </si>
  <si>
    <r>
      <t xml:space="preserve">[1] Li, J. Z.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Worldwide human relationships inferred from genome-wide patterns of variation. </t>
    </r>
    <r>
      <rPr>
        <i/>
        <sz val="11"/>
        <color theme="1"/>
        <rFont val="Calibri"/>
        <family val="2"/>
        <charset val="186"/>
      </rPr>
      <t>Science (80-. ).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319,</t>
    </r>
    <r>
      <rPr>
        <sz val="11"/>
        <color theme="1"/>
        <rFont val="Calibri"/>
        <family val="2"/>
        <charset val="186"/>
      </rPr>
      <t xml:space="preserve"> 1100–1104 (2008).</t>
    </r>
  </si>
  <si>
    <r>
      <t xml:space="preserve">[3] Yunusbayev, B.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The Caucasus as an asymmetric semipermeable barrier to ancient human migrations. </t>
    </r>
    <r>
      <rPr>
        <i/>
        <sz val="11"/>
        <color theme="1"/>
        <rFont val="Calibri"/>
        <family val="2"/>
        <charset val="186"/>
      </rPr>
      <t>Mol. Biol. Evol.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29,</t>
    </r>
    <r>
      <rPr>
        <sz val="11"/>
        <color theme="1"/>
        <rFont val="Calibri"/>
        <family val="2"/>
        <charset val="186"/>
      </rPr>
      <t xml:space="preserve"> 359–65 (2012).</t>
    </r>
  </si>
  <si>
    <r>
      <t xml:space="preserve">[4] Yunusbayev, B.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The Genetic Legacy of the Expansion of Turkic-Speaking Nomads across Eurasia. </t>
    </r>
    <r>
      <rPr>
        <i/>
        <sz val="11"/>
        <color theme="1"/>
        <rFont val="Calibri"/>
        <family val="2"/>
        <charset val="186"/>
      </rPr>
      <t>PLoS Genet.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11,</t>
    </r>
    <r>
      <rPr>
        <sz val="11"/>
        <color theme="1"/>
        <rFont val="Calibri"/>
        <family val="2"/>
        <charset val="186"/>
      </rPr>
      <t xml:space="preserve"> e1005068 (2015).</t>
    </r>
  </si>
  <si>
    <r>
      <t xml:space="preserve">[5] Raghavan, M.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Upper Palaeolithic Siberian genome reveals dual ancestry of Native Americans. </t>
    </r>
    <r>
      <rPr>
        <i/>
        <sz val="11"/>
        <color theme="1"/>
        <rFont val="Calibri"/>
        <family val="2"/>
        <charset val="186"/>
      </rPr>
      <t>Nature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505,</t>
    </r>
    <r>
      <rPr>
        <sz val="11"/>
        <color theme="1"/>
        <rFont val="Calibri"/>
        <family val="2"/>
        <charset val="186"/>
      </rPr>
      <t xml:space="preserve"> 87–91 (2014).</t>
    </r>
  </si>
  <si>
    <r>
      <t xml:space="preserve">[6] Rasmussen, M.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Ancient human genome sequence of an extinct Palaeo-Eskimo. </t>
    </r>
    <r>
      <rPr>
        <i/>
        <sz val="11"/>
        <color theme="1"/>
        <rFont val="Calibri"/>
        <family val="2"/>
        <charset val="186"/>
      </rPr>
      <t>Nature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463,</t>
    </r>
    <r>
      <rPr>
        <sz val="11"/>
        <color theme="1"/>
        <rFont val="Calibri"/>
        <family val="2"/>
        <charset val="186"/>
      </rPr>
      <t xml:space="preserve"> 757–62 (2010).</t>
    </r>
  </si>
  <si>
    <t>Globetrotter</t>
  </si>
  <si>
    <r>
      <t>Ingrian Finns</t>
    </r>
    <r>
      <rPr>
        <sz val="11"/>
        <color rgb="FF0070C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>[*]</t>
    </r>
  </si>
  <si>
    <t>IBD sharing analysis</t>
  </si>
  <si>
    <t>Croats [9]</t>
  </si>
  <si>
    <t>Uzbeks [2; 5]</t>
  </si>
  <si>
    <t>[*] this study</t>
  </si>
  <si>
    <t>Welsh [**]</t>
  </si>
  <si>
    <t>[**] Pennarun et al. submitted</t>
  </si>
  <si>
    <t>Portugese [***]</t>
  </si>
  <si>
    <t>[***] Tamm et al. submitted</t>
  </si>
  <si>
    <r>
      <t xml:space="preserve">Nganasans </t>
    </r>
    <r>
      <rPr>
        <sz val="11"/>
        <rFont val="Calibri"/>
        <family val="2"/>
        <charset val="186"/>
        <scheme val="minor"/>
      </rPr>
      <t>[6]</t>
    </r>
  </si>
  <si>
    <r>
      <t xml:space="preserve">Vepsians </t>
    </r>
    <r>
      <rPr>
        <sz val="11"/>
        <rFont val="Calibri"/>
        <family val="2"/>
        <charset val="186"/>
        <scheme val="minor"/>
      </rPr>
      <t>[4; *]</t>
    </r>
  </si>
  <si>
    <r>
      <t xml:space="preserve">Saami_SWE </t>
    </r>
    <r>
      <rPr>
        <sz val="11"/>
        <rFont val="Calibri"/>
        <family val="2"/>
        <charset val="186"/>
        <scheme val="minor"/>
      </rPr>
      <t>[*]</t>
    </r>
  </si>
  <si>
    <r>
      <t xml:space="preserve">Finns </t>
    </r>
    <r>
      <rPr>
        <sz val="11"/>
        <rFont val="Calibri"/>
        <family val="2"/>
        <charset val="186"/>
        <scheme val="minor"/>
      </rPr>
      <t>[*]</t>
    </r>
  </si>
  <si>
    <r>
      <t xml:space="preserve">[7] Kushniarevich, A.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Genetic Heritage of the Balto-Slavic Speaking Populations: A Synthesis of Autosomal, Mitochondrial and Y-Chromosomal Data. </t>
    </r>
    <r>
      <rPr>
        <i/>
        <sz val="11"/>
        <color theme="1"/>
        <rFont val="Calibri"/>
        <family val="2"/>
        <charset val="186"/>
      </rPr>
      <t>PLoS One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10,</t>
    </r>
    <r>
      <rPr>
        <sz val="11"/>
        <color theme="1"/>
        <rFont val="Calibri"/>
        <family val="2"/>
        <charset val="186"/>
      </rPr>
      <t xml:space="preserve"> e0135820 (2015).</t>
    </r>
  </si>
  <si>
    <r>
      <t xml:space="preserve">Estonians </t>
    </r>
    <r>
      <rPr>
        <sz val="11"/>
        <rFont val="Calibri"/>
        <family val="2"/>
        <charset val="186"/>
        <scheme val="minor"/>
      </rPr>
      <t>[5; 7; *]</t>
    </r>
  </si>
  <si>
    <t>Latvians [7; *]</t>
  </si>
  <si>
    <t>Belarusians [2; 7]</t>
  </si>
  <si>
    <t>Russians North [1; 2; 4; 7]</t>
  </si>
  <si>
    <t>Slovaks [7]</t>
  </si>
  <si>
    <t>Slovenes [7]</t>
  </si>
  <si>
    <r>
      <t xml:space="preserve">[8] Behar, D. M.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No Evidence from Genome-wide Data of a Khazar Origin for the Ashkenazi Jews. </t>
    </r>
    <r>
      <rPr>
        <i/>
        <sz val="11"/>
        <color theme="1"/>
        <rFont val="Calibri"/>
        <family val="2"/>
        <charset val="186"/>
      </rPr>
      <t>Hum. Biol.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85,</t>
    </r>
    <r>
      <rPr>
        <sz val="11"/>
        <color theme="1"/>
        <rFont val="Calibri"/>
        <family val="2"/>
        <charset val="186"/>
      </rPr>
      <t xml:space="preserve"> 859–900 (2013).</t>
    </r>
  </si>
  <si>
    <t>Swedes [8; *]</t>
  </si>
  <si>
    <t>Poles [8]</t>
  </si>
  <si>
    <r>
      <t xml:space="preserve">[9] Fedorova, S. A. </t>
    </r>
    <r>
      <rPr>
        <i/>
        <sz val="11"/>
        <color theme="1"/>
        <rFont val="Calibri"/>
        <family val="2"/>
        <charset val="186"/>
      </rPr>
      <t>et al.</t>
    </r>
    <r>
      <rPr>
        <sz val="11"/>
        <color theme="1"/>
        <rFont val="Calibri"/>
        <family val="2"/>
        <charset val="186"/>
      </rPr>
      <t xml:space="preserve"> Autosomal and uniparental portraits of the native populations of Sakha (Yakutia): implications for the peopling of Northeast Eurasia. </t>
    </r>
    <r>
      <rPr>
        <i/>
        <sz val="11"/>
        <color theme="1"/>
        <rFont val="Calibri"/>
        <family val="2"/>
        <charset val="186"/>
      </rPr>
      <t>BMC Evol. Biol.</t>
    </r>
    <r>
      <rPr>
        <sz val="11"/>
        <color theme="1"/>
        <rFont val="Calibri"/>
        <family val="2"/>
        <charset val="186"/>
      </rPr>
      <t xml:space="preserve"> </t>
    </r>
    <r>
      <rPr>
        <b/>
        <sz val="11"/>
        <color theme="1"/>
        <rFont val="Calibri"/>
        <family val="2"/>
        <charset val="186"/>
      </rPr>
      <t>13,</t>
    </r>
    <r>
      <rPr>
        <sz val="11"/>
        <color theme="1"/>
        <rFont val="Calibri"/>
        <family val="2"/>
        <charset val="186"/>
      </rPr>
      <t xml:space="preserve"> 127 (2013). </t>
    </r>
  </si>
  <si>
    <t>Chukchis [6; 9]</t>
  </si>
  <si>
    <t>Dolgans [6; 9]</t>
  </si>
  <si>
    <t>Evens [5; 9]</t>
  </si>
  <si>
    <t>Kets [6; 9]</t>
  </si>
  <si>
    <t>Khakases [9]</t>
  </si>
  <si>
    <t>Koryaks [6; 9]</t>
  </si>
  <si>
    <t>Nivkhs [9]</t>
  </si>
  <si>
    <t>Shors [9]</t>
  </si>
  <si>
    <t>Yakuts [1; 9]</t>
  </si>
  <si>
    <r>
      <t xml:space="preserve">[10] Kovačević, L. et al. Standing at the Gateway to Europe - The Genetic Structure of Western Balkan Populations Based on Autosomal and Haploid Markers. PLoS One </t>
    </r>
    <r>
      <rPr>
        <b/>
        <sz val="11"/>
        <color theme="1"/>
        <rFont val="Calibri"/>
        <family val="2"/>
        <charset val="186"/>
      </rPr>
      <t>9</t>
    </r>
    <r>
      <rPr>
        <sz val="11"/>
        <color theme="1"/>
        <rFont val="Calibri"/>
        <family val="2"/>
        <charset val="186"/>
      </rPr>
      <t>(8), e105090 (2014).</t>
    </r>
  </si>
  <si>
    <t>Serbians [10]</t>
  </si>
  <si>
    <r>
      <rPr>
        <b/>
        <sz val="11"/>
        <color theme="1"/>
        <rFont val="Calibri"/>
        <family val="2"/>
        <charset val="186"/>
        <scheme val="minor"/>
      </rPr>
      <t xml:space="preserve">Table S1. </t>
    </r>
    <r>
      <rPr>
        <sz val="11"/>
        <color theme="1"/>
        <rFont val="Calibri"/>
        <family val="2"/>
        <charset val="186"/>
        <scheme val="minor"/>
      </rPr>
      <t>Autosomal data used in the study. Uralic-speaking populations are highlighted (blue - European Uralic-speakers; orange - Siberian Uralic-speakers). Modern (A) and ancient (B) sample.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</si>
</sst>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vertAlign val="superscript"/>
      <sz val="11"/>
      <name val="Calibri"/>
      <family val="2"/>
      <charset val="186"/>
      <scheme val="minor"/>
    </font>
    <font>
      <sz val="9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29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textRotation="90"/>
    </xf>
    <xf numFmtId="0" fontId="1" fillId="3" borderId="3" xfId="0" applyFont="1" applyFill="1" applyBorder="1" applyAlignment="1">
      <alignment textRotation="90"/>
    </xf>
    <xf numFmtId="0" fontId="1" fillId="4" borderId="3" xfId="0" applyFont="1" applyFill="1" applyBorder="1" applyAlignment="1">
      <alignment textRotation="90"/>
    </xf>
    <xf numFmtId="0" fontId="1" fillId="5" borderId="3" xfId="0" applyFont="1" applyFill="1" applyBorder="1" applyAlignment="1">
      <alignment textRotation="90"/>
    </xf>
    <xf numFmtId="0" fontId="0" fillId="0" borderId="0" xfId="0" applyFont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0" fillId="0" borderId="0" xfId="0" applyFont="1" applyFill="1" applyBorder="1"/>
    <xf numFmtId="0" fontId="0" fillId="0" borderId="6" xfId="0" applyBorder="1"/>
    <xf numFmtId="0" fontId="1" fillId="0" borderId="0" xfId="0" applyFont="1"/>
    <xf numFmtId="0" fontId="0" fillId="0" borderId="0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0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0" fontId="0" fillId="0" borderId="0" xfId="0" applyFont="1" applyAlignment="1"/>
    <xf numFmtId="0" fontId="10" fillId="0" borderId="0" xfId="0" applyFont="1" applyAlignment="1">
      <alignment vertical="center"/>
    </xf>
    <xf numFmtId="0" fontId="1" fillId="6" borderId="3" xfId="0" applyFont="1" applyFill="1" applyBorder="1" applyAlignment="1">
      <alignment textRotation="90"/>
    </xf>
    <xf numFmtId="0" fontId="1" fillId="8" borderId="3" xfId="0" applyFont="1" applyFill="1" applyBorder="1" applyAlignment="1">
      <alignment textRotation="90"/>
    </xf>
    <xf numFmtId="0" fontId="3" fillId="0" borderId="0" xfId="0" applyFont="1" applyFill="1" applyBorder="1"/>
    <xf numFmtId="0" fontId="1" fillId="0" borderId="10" xfId="0" applyFont="1" applyBorder="1" applyAlignment="1">
      <alignment textRotation="90"/>
    </xf>
    <xf numFmtId="0" fontId="0" fillId="0" borderId="11" xfId="0" applyBorder="1"/>
    <xf numFmtId="0" fontId="0" fillId="7" borderId="0" xfId="0" applyFill="1" applyBorder="1"/>
    <xf numFmtId="0" fontId="0" fillId="0" borderId="0" xfId="0" applyFill="1" applyBorder="1"/>
    <xf numFmtId="0" fontId="3" fillId="0" borderId="4" xfId="0" applyFont="1" applyFill="1" applyBorder="1" applyAlignment="1">
      <alignment horizontal="right"/>
    </xf>
    <xf numFmtId="0" fontId="2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16" fillId="0" borderId="0" xfId="0" applyFont="1"/>
    <xf numFmtId="0" fontId="3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1" fillId="9" borderId="3" xfId="0" applyFont="1" applyFill="1" applyBorder="1" applyAlignment="1">
      <alignment textRotation="90"/>
    </xf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3" fillId="0" borderId="11" xfId="0" applyFont="1" applyBorder="1"/>
    <xf numFmtId="0" fontId="0" fillId="0" borderId="11" xfId="0" applyFont="1" applyFill="1" applyBorder="1"/>
    <xf numFmtId="0" fontId="0" fillId="0" borderId="14" xfId="0" applyBorder="1"/>
    <xf numFmtId="0" fontId="2" fillId="0" borderId="0" xfId="0" applyFont="1" applyBorder="1" applyAlignment="1">
      <alignment horizontal="center" vertical="center"/>
    </xf>
    <xf numFmtId="0" fontId="0" fillId="0" borderId="14" xfId="0" applyFont="1" applyFill="1" applyBorder="1"/>
    <xf numFmtId="0" fontId="15" fillId="0" borderId="0" xfId="0" applyFont="1" applyBorder="1"/>
    <xf numFmtId="0" fontId="15" fillId="0" borderId="14" xfId="0" applyFont="1" applyFill="1" applyBorder="1"/>
    <xf numFmtId="0" fontId="1" fillId="0" borderId="15" xfId="0" applyFont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abSelected="1" workbookViewId="0"/>
  </sheetViews>
  <sheetFormatPr defaultColWidth="8.7109375" defaultRowHeight="15" x14ac:dyDescent="0.25"/>
  <cols>
    <col min="1" max="1" width="32.7109375" style="6" customWidth="1"/>
    <col min="2" max="2" width="5.42578125" style="19" customWidth="1"/>
    <col min="3" max="5" width="5.42578125" style="6" customWidth="1"/>
    <col min="6" max="9" width="5.42578125" customWidth="1"/>
    <col min="12" max="12" width="9.28515625" style="6" customWidth="1"/>
    <col min="13" max="13" width="17.42578125" customWidth="1"/>
  </cols>
  <sheetData>
    <row r="1" spans="1:15" x14ac:dyDescent="0.25">
      <c r="A1" s="6" t="s">
        <v>511</v>
      </c>
    </row>
    <row r="2" spans="1:15" ht="15.75" thickBot="1" x14ac:dyDescent="0.3">
      <c r="I2" s="42"/>
    </row>
    <row r="3" spans="1:15" ht="148.5" customHeight="1" x14ac:dyDescent="0.25">
      <c r="A3" s="1" t="s">
        <v>0</v>
      </c>
      <c r="B3" s="2" t="s">
        <v>1</v>
      </c>
      <c r="C3" s="3" t="s">
        <v>2</v>
      </c>
      <c r="D3" s="27" t="s">
        <v>3</v>
      </c>
      <c r="E3" s="4" t="s">
        <v>475</v>
      </c>
      <c r="F3" s="5" t="s">
        <v>4</v>
      </c>
      <c r="G3" s="26" t="s">
        <v>5</v>
      </c>
      <c r="H3" s="41" t="s">
        <v>6</v>
      </c>
      <c r="I3" s="29" t="s">
        <v>477</v>
      </c>
      <c r="O3" s="20"/>
    </row>
    <row r="4" spans="1:15" x14ac:dyDescent="0.25">
      <c r="A4" s="7" t="s">
        <v>7</v>
      </c>
      <c r="B4" s="43"/>
      <c r="C4" s="44"/>
      <c r="D4" s="45"/>
      <c r="E4" s="45"/>
      <c r="F4" s="30"/>
      <c r="G4" s="46"/>
      <c r="H4" s="30"/>
      <c r="I4" s="12"/>
      <c r="O4" s="20"/>
    </row>
    <row r="5" spans="1:15" x14ac:dyDescent="0.25">
      <c r="A5" s="33" t="s">
        <v>8</v>
      </c>
      <c r="B5" s="8"/>
      <c r="C5" s="10">
        <v>18</v>
      </c>
      <c r="D5" s="9">
        <v>0</v>
      </c>
      <c r="E5" s="9">
        <v>0</v>
      </c>
      <c r="F5" s="10">
        <v>0</v>
      </c>
      <c r="G5" s="10">
        <v>0</v>
      </c>
      <c r="H5" s="10">
        <v>0</v>
      </c>
      <c r="I5" s="47">
        <v>0</v>
      </c>
      <c r="O5" s="20"/>
    </row>
    <row r="6" spans="1:15" s="13" customFormat="1" x14ac:dyDescent="0.25">
      <c r="A6" s="33" t="s">
        <v>9</v>
      </c>
      <c r="B6" s="8"/>
      <c r="C6" s="10">
        <v>19</v>
      </c>
      <c r="D6" s="9">
        <v>0</v>
      </c>
      <c r="E6" s="9">
        <v>0</v>
      </c>
      <c r="F6" s="10">
        <v>0</v>
      </c>
      <c r="G6" s="10">
        <v>0</v>
      </c>
      <c r="H6" s="14">
        <v>0</v>
      </c>
      <c r="I6" s="47">
        <v>0</v>
      </c>
      <c r="L6" s="6"/>
      <c r="M6"/>
      <c r="N6"/>
      <c r="O6" s="20"/>
    </row>
    <row r="7" spans="1:15" x14ac:dyDescent="0.25">
      <c r="A7" s="33" t="s">
        <v>10</v>
      </c>
      <c r="B7" s="8"/>
      <c r="C7" s="10">
        <v>22</v>
      </c>
      <c r="D7" s="9">
        <v>0</v>
      </c>
      <c r="E7" s="9">
        <v>0</v>
      </c>
      <c r="F7" s="10">
        <v>0</v>
      </c>
      <c r="G7" s="10">
        <v>0</v>
      </c>
      <c r="H7" s="10">
        <v>0</v>
      </c>
      <c r="I7" s="47">
        <v>0</v>
      </c>
      <c r="O7" s="20"/>
    </row>
    <row r="8" spans="1:15" x14ac:dyDescent="0.25">
      <c r="A8" s="33" t="s">
        <v>11</v>
      </c>
      <c r="B8" s="8"/>
      <c r="C8" s="10">
        <v>21</v>
      </c>
      <c r="D8" s="9">
        <v>0</v>
      </c>
      <c r="E8" s="9">
        <v>0</v>
      </c>
      <c r="F8" s="10">
        <v>0</v>
      </c>
      <c r="G8" s="10">
        <v>0</v>
      </c>
      <c r="H8" s="10">
        <v>21</v>
      </c>
      <c r="I8" s="47">
        <v>0</v>
      </c>
      <c r="O8" s="20"/>
    </row>
    <row r="9" spans="1:15" s="13" customFormat="1" x14ac:dyDescent="0.25">
      <c r="A9" s="33" t="s">
        <v>12</v>
      </c>
      <c r="B9" s="8"/>
      <c r="C9" s="10">
        <v>27</v>
      </c>
      <c r="D9" s="9">
        <v>0</v>
      </c>
      <c r="E9" s="9">
        <v>0</v>
      </c>
      <c r="F9" s="10">
        <v>0</v>
      </c>
      <c r="G9" s="10">
        <v>0</v>
      </c>
      <c r="H9" s="14">
        <v>0</v>
      </c>
      <c r="I9" s="47">
        <v>0</v>
      </c>
      <c r="L9" s="6"/>
      <c r="M9"/>
      <c r="N9"/>
      <c r="O9" s="20"/>
    </row>
    <row r="10" spans="1:15" x14ac:dyDescent="0.25">
      <c r="A10" s="33" t="s">
        <v>13</v>
      </c>
      <c r="B10" s="8"/>
      <c r="C10" s="10">
        <v>10</v>
      </c>
      <c r="D10" s="9">
        <v>0</v>
      </c>
      <c r="E10" s="9">
        <v>0</v>
      </c>
      <c r="F10" s="10">
        <v>0</v>
      </c>
      <c r="G10" s="10">
        <v>0</v>
      </c>
      <c r="H10" s="10">
        <v>0</v>
      </c>
      <c r="I10" s="47">
        <v>0</v>
      </c>
      <c r="O10" s="20"/>
    </row>
    <row r="11" spans="1:15" x14ac:dyDescent="0.25">
      <c r="A11" s="34" t="s">
        <v>14</v>
      </c>
      <c r="B11" s="8"/>
      <c r="C11" s="10"/>
      <c r="D11" s="9"/>
      <c r="E11" s="9"/>
      <c r="F11" s="10"/>
      <c r="G11" s="10"/>
      <c r="H11" s="10"/>
      <c r="I11" s="47"/>
      <c r="O11" s="20"/>
    </row>
    <row r="12" spans="1:15" x14ac:dyDescent="0.25">
      <c r="A12" s="33" t="s">
        <v>15</v>
      </c>
      <c r="B12" s="8" t="s">
        <v>16</v>
      </c>
      <c r="C12" s="10">
        <v>20</v>
      </c>
      <c r="D12" s="9">
        <v>0</v>
      </c>
      <c r="E12" s="9">
        <v>0</v>
      </c>
      <c r="F12" s="10">
        <v>19</v>
      </c>
      <c r="G12" s="10">
        <v>20</v>
      </c>
      <c r="H12" s="10">
        <v>0</v>
      </c>
      <c r="I12" s="47">
        <v>0</v>
      </c>
      <c r="O12" s="20"/>
    </row>
    <row r="13" spans="1:15" x14ac:dyDescent="0.25">
      <c r="A13" s="33" t="s">
        <v>17</v>
      </c>
      <c r="B13" s="8" t="s">
        <v>18</v>
      </c>
      <c r="C13" s="10">
        <v>8</v>
      </c>
      <c r="D13" s="9">
        <v>0</v>
      </c>
      <c r="E13" s="9">
        <v>0</v>
      </c>
      <c r="F13" s="10">
        <v>6</v>
      </c>
      <c r="G13" s="10">
        <v>8</v>
      </c>
      <c r="H13" s="10">
        <v>0</v>
      </c>
      <c r="I13" s="47">
        <v>0</v>
      </c>
      <c r="O13" s="20"/>
    </row>
    <row r="14" spans="1:15" x14ac:dyDescent="0.25">
      <c r="A14" s="34" t="s">
        <v>19</v>
      </c>
      <c r="B14" s="8"/>
      <c r="C14" s="10"/>
      <c r="D14" s="9"/>
      <c r="E14" s="9"/>
      <c r="F14" s="10"/>
      <c r="G14" s="10"/>
      <c r="H14" s="10"/>
      <c r="I14" s="47"/>
      <c r="O14" s="20"/>
    </row>
    <row r="15" spans="1:15" x14ac:dyDescent="0.25">
      <c r="A15" s="33" t="s">
        <v>20</v>
      </c>
      <c r="B15" s="8" t="s">
        <v>21</v>
      </c>
      <c r="C15" s="10">
        <v>20</v>
      </c>
      <c r="D15" s="9">
        <v>0</v>
      </c>
      <c r="E15" s="9">
        <v>0</v>
      </c>
      <c r="F15" s="10">
        <v>20</v>
      </c>
      <c r="G15" s="10">
        <v>20</v>
      </c>
      <c r="H15" s="10">
        <v>0</v>
      </c>
      <c r="I15" s="47">
        <v>0</v>
      </c>
      <c r="O15" s="20"/>
    </row>
    <row r="16" spans="1:15" x14ac:dyDescent="0.25">
      <c r="A16" s="33" t="s">
        <v>22</v>
      </c>
      <c r="B16" s="8" t="s">
        <v>23</v>
      </c>
      <c r="C16" s="10">
        <v>17</v>
      </c>
      <c r="D16" s="9">
        <v>0</v>
      </c>
      <c r="E16" s="9">
        <v>0</v>
      </c>
      <c r="F16" s="10">
        <v>17</v>
      </c>
      <c r="G16" s="10">
        <v>17</v>
      </c>
      <c r="H16" s="10">
        <v>0</v>
      </c>
      <c r="I16" s="47">
        <v>0</v>
      </c>
      <c r="O16" s="20"/>
    </row>
    <row r="17" spans="1:15" x14ac:dyDescent="0.25">
      <c r="A17" s="33" t="s">
        <v>24</v>
      </c>
      <c r="B17" s="8" t="s">
        <v>25</v>
      </c>
      <c r="C17" s="10">
        <v>16</v>
      </c>
      <c r="D17" s="9">
        <v>16</v>
      </c>
      <c r="E17" s="9">
        <v>16</v>
      </c>
      <c r="F17" s="10">
        <v>16</v>
      </c>
      <c r="G17" s="10">
        <v>16</v>
      </c>
      <c r="H17" s="10">
        <v>0</v>
      </c>
      <c r="I17" s="47">
        <v>0</v>
      </c>
      <c r="O17" s="20"/>
    </row>
    <row r="18" spans="1:15" x14ac:dyDescent="0.25">
      <c r="A18" s="33" t="s">
        <v>26</v>
      </c>
      <c r="B18" s="8" t="s">
        <v>27</v>
      </c>
      <c r="C18" s="10">
        <v>16</v>
      </c>
      <c r="D18" s="9">
        <v>0</v>
      </c>
      <c r="E18" s="9">
        <v>0</v>
      </c>
      <c r="F18" s="10">
        <v>16</v>
      </c>
      <c r="G18" s="10">
        <v>16</v>
      </c>
      <c r="H18" s="10">
        <v>0</v>
      </c>
      <c r="I18" s="47">
        <v>0</v>
      </c>
      <c r="O18" s="20"/>
    </row>
    <row r="19" spans="1:15" x14ac:dyDescent="0.25">
      <c r="A19" s="33" t="s">
        <v>28</v>
      </c>
      <c r="B19" s="8" t="s">
        <v>29</v>
      </c>
      <c r="C19" s="10">
        <v>19</v>
      </c>
      <c r="D19" s="9">
        <v>0</v>
      </c>
      <c r="E19" s="9">
        <v>0</v>
      </c>
      <c r="F19" s="10">
        <v>19</v>
      </c>
      <c r="G19" s="10">
        <v>19</v>
      </c>
      <c r="H19" s="10">
        <v>0</v>
      </c>
      <c r="I19" s="47">
        <v>0</v>
      </c>
      <c r="O19" s="20"/>
    </row>
    <row r="20" spans="1:15" x14ac:dyDescent="0.25">
      <c r="A20" s="33" t="s">
        <v>30</v>
      </c>
      <c r="B20" s="8" t="s">
        <v>31</v>
      </c>
      <c r="C20" s="10">
        <v>18</v>
      </c>
      <c r="D20" s="9">
        <v>18</v>
      </c>
      <c r="E20" s="9">
        <v>18</v>
      </c>
      <c r="F20" s="10">
        <v>18</v>
      </c>
      <c r="G20" s="10">
        <v>18</v>
      </c>
      <c r="H20" s="10">
        <v>0</v>
      </c>
      <c r="I20" s="47">
        <v>0</v>
      </c>
      <c r="O20" s="20"/>
    </row>
    <row r="21" spans="1:15" x14ac:dyDescent="0.25">
      <c r="A21" s="33" t="s">
        <v>32</v>
      </c>
      <c r="B21" s="8" t="s">
        <v>33</v>
      </c>
      <c r="C21" s="10">
        <v>20</v>
      </c>
      <c r="D21" s="9">
        <v>0</v>
      </c>
      <c r="E21" s="9">
        <v>0</v>
      </c>
      <c r="F21" s="10">
        <v>20</v>
      </c>
      <c r="G21" s="10">
        <v>20</v>
      </c>
      <c r="H21" s="10">
        <v>0</v>
      </c>
      <c r="I21" s="47">
        <v>0</v>
      </c>
      <c r="O21" s="20"/>
    </row>
    <row r="22" spans="1:15" s="13" customFormat="1" x14ac:dyDescent="0.25">
      <c r="A22" s="33" t="s">
        <v>34</v>
      </c>
      <c r="B22" s="8" t="s">
        <v>35</v>
      </c>
      <c r="C22" s="10">
        <v>20</v>
      </c>
      <c r="D22" s="9">
        <v>20</v>
      </c>
      <c r="E22" s="9">
        <v>20</v>
      </c>
      <c r="F22" s="10">
        <v>20</v>
      </c>
      <c r="G22" s="10">
        <v>20</v>
      </c>
      <c r="H22" s="14">
        <v>0</v>
      </c>
      <c r="I22" s="47">
        <v>0</v>
      </c>
      <c r="L22" s="6"/>
      <c r="M22"/>
      <c r="N22"/>
      <c r="O22" s="20"/>
    </row>
    <row r="23" spans="1:15" x14ac:dyDescent="0.25">
      <c r="A23" s="33" t="s">
        <v>36</v>
      </c>
      <c r="B23" s="8" t="s">
        <v>37</v>
      </c>
      <c r="C23" s="10">
        <v>14</v>
      </c>
      <c r="D23" s="9">
        <v>0</v>
      </c>
      <c r="E23" s="9">
        <v>0</v>
      </c>
      <c r="F23" s="10">
        <v>14</v>
      </c>
      <c r="G23" s="10">
        <v>14</v>
      </c>
      <c r="H23" s="10">
        <v>0</v>
      </c>
      <c r="I23" s="47">
        <v>0</v>
      </c>
      <c r="O23" s="20"/>
    </row>
    <row r="24" spans="1:15" x14ac:dyDescent="0.25">
      <c r="A24" s="33" t="s">
        <v>38</v>
      </c>
      <c r="B24" s="8" t="s">
        <v>39</v>
      </c>
      <c r="C24" s="10">
        <v>14</v>
      </c>
      <c r="D24" s="9">
        <v>0</v>
      </c>
      <c r="E24" s="9">
        <v>0</v>
      </c>
      <c r="F24" s="10">
        <v>14</v>
      </c>
      <c r="G24" s="10">
        <v>14</v>
      </c>
      <c r="H24" s="10">
        <v>0</v>
      </c>
      <c r="I24" s="47">
        <v>0</v>
      </c>
      <c r="O24" s="20"/>
    </row>
    <row r="25" spans="1:15" x14ac:dyDescent="0.25">
      <c r="A25" s="33" t="s">
        <v>40</v>
      </c>
      <c r="B25" s="8" t="s">
        <v>41</v>
      </c>
      <c r="C25" s="10">
        <v>16</v>
      </c>
      <c r="D25" s="9">
        <v>16</v>
      </c>
      <c r="E25" s="9">
        <v>16</v>
      </c>
      <c r="F25" s="10">
        <v>16</v>
      </c>
      <c r="G25" s="10">
        <v>16</v>
      </c>
      <c r="H25" s="10">
        <v>0</v>
      </c>
      <c r="I25" s="47">
        <v>0</v>
      </c>
      <c r="O25" s="20"/>
    </row>
    <row r="26" spans="1:15" x14ac:dyDescent="0.25">
      <c r="A26" s="33" t="s">
        <v>42</v>
      </c>
      <c r="B26" s="8" t="s">
        <v>43</v>
      </c>
      <c r="C26" s="10">
        <v>15</v>
      </c>
      <c r="D26" s="9">
        <v>0</v>
      </c>
      <c r="E26" s="9">
        <v>0</v>
      </c>
      <c r="F26" s="10">
        <v>15</v>
      </c>
      <c r="G26" s="10">
        <v>15</v>
      </c>
      <c r="H26" s="10">
        <v>0</v>
      </c>
      <c r="I26" s="47">
        <v>0</v>
      </c>
      <c r="O26" s="20"/>
    </row>
    <row r="27" spans="1:15" x14ac:dyDescent="0.25">
      <c r="A27" s="34" t="s">
        <v>44</v>
      </c>
      <c r="B27" s="8"/>
      <c r="C27" s="10"/>
      <c r="D27" s="9"/>
      <c r="E27" s="9"/>
      <c r="F27" s="10"/>
      <c r="G27" s="10"/>
      <c r="H27" s="10"/>
      <c r="I27" s="47"/>
      <c r="O27" s="20"/>
    </row>
    <row r="28" spans="1:15" x14ac:dyDescent="0.25">
      <c r="A28" s="33" t="s">
        <v>45</v>
      </c>
      <c r="B28" s="8" t="s">
        <v>46</v>
      </c>
      <c r="C28" s="10">
        <v>19</v>
      </c>
      <c r="D28" s="9">
        <v>19</v>
      </c>
      <c r="E28" s="9">
        <v>19</v>
      </c>
      <c r="F28" s="10">
        <v>19</v>
      </c>
      <c r="G28" s="10">
        <v>19</v>
      </c>
      <c r="H28" s="10">
        <v>0</v>
      </c>
      <c r="I28" s="47">
        <v>0</v>
      </c>
      <c r="O28" s="20"/>
    </row>
    <row r="29" spans="1:15" x14ac:dyDescent="0.25">
      <c r="A29" s="33" t="s">
        <v>47</v>
      </c>
      <c r="B29" s="8" t="s">
        <v>48</v>
      </c>
      <c r="C29" s="10">
        <v>18</v>
      </c>
      <c r="D29" s="9">
        <v>18</v>
      </c>
      <c r="E29" s="9">
        <v>17</v>
      </c>
      <c r="F29" s="10">
        <v>18</v>
      </c>
      <c r="G29" s="10">
        <v>18</v>
      </c>
      <c r="H29" s="10">
        <v>0</v>
      </c>
      <c r="I29" s="47">
        <v>0</v>
      </c>
      <c r="O29" s="20"/>
    </row>
    <row r="30" spans="1:15" s="13" customFormat="1" x14ac:dyDescent="0.25">
      <c r="A30" s="33" t="s">
        <v>49</v>
      </c>
      <c r="B30" s="8" t="s">
        <v>50</v>
      </c>
      <c r="C30" s="10">
        <v>6</v>
      </c>
      <c r="D30" s="9">
        <v>0</v>
      </c>
      <c r="E30" s="9">
        <v>0</v>
      </c>
      <c r="F30" s="10">
        <v>6</v>
      </c>
      <c r="G30" s="10">
        <v>6</v>
      </c>
      <c r="H30" s="14">
        <v>0</v>
      </c>
      <c r="I30" s="47">
        <v>0</v>
      </c>
      <c r="L30" s="6"/>
      <c r="M30"/>
      <c r="N30"/>
      <c r="O30" s="20"/>
    </row>
    <row r="31" spans="1:15" x14ac:dyDescent="0.25">
      <c r="A31" s="33" t="s">
        <v>51</v>
      </c>
      <c r="B31" s="8" t="s">
        <v>52</v>
      </c>
      <c r="C31" s="10">
        <v>18</v>
      </c>
      <c r="D31" s="9">
        <v>18</v>
      </c>
      <c r="E31" s="9">
        <v>18</v>
      </c>
      <c r="F31" s="10">
        <v>18</v>
      </c>
      <c r="G31" s="10">
        <v>18</v>
      </c>
      <c r="H31" s="10">
        <v>0</v>
      </c>
      <c r="I31" s="47">
        <v>0</v>
      </c>
      <c r="O31" s="20"/>
    </row>
    <row r="32" spans="1:15" x14ac:dyDescent="0.25">
      <c r="A32" s="33" t="s">
        <v>53</v>
      </c>
      <c r="B32" s="8" t="s">
        <v>54</v>
      </c>
      <c r="C32" s="10">
        <v>15</v>
      </c>
      <c r="D32" s="10">
        <v>15</v>
      </c>
      <c r="E32" s="10">
        <v>15</v>
      </c>
      <c r="F32" s="10">
        <v>15</v>
      </c>
      <c r="G32" s="10">
        <v>15</v>
      </c>
      <c r="H32" s="10">
        <v>0</v>
      </c>
      <c r="I32" s="47">
        <v>0</v>
      </c>
      <c r="O32" s="20"/>
    </row>
    <row r="33" spans="1:15" x14ac:dyDescent="0.25">
      <c r="A33" s="33" t="s">
        <v>55</v>
      </c>
      <c r="B33" s="8" t="s">
        <v>56</v>
      </c>
      <c r="C33" s="10">
        <v>11</v>
      </c>
      <c r="D33" s="10">
        <v>11</v>
      </c>
      <c r="E33" s="10">
        <v>11</v>
      </c>
      <c r="F33" s="10">
        <v>11</v>
      </c>
      <c r="G33" s="10">
        <v>11</v>
      </c>
      <c r="H33" s="10">
        <v>0</v>
      </c>
      <c r="I33" s="47">
        <v>0</v>
      </c>
      <c r="O33" s="20"/>
    </row>
    <row r="34" spans="1:15" x14ac:dyDescent="0.25">
      <c r="A34" s="33" t="s">
        <v>479</v>
      </c>
      <c r="B34" s="8" t="s">
        <v>57</v>
      </c>
      <c r="C34" s="10">
        <v>19</v>
      </c>
      <c r="D34" s="10">
        <v>19</v>
      </c>
      <c r="E34" s="10">
        <v>19</v>
      </c>
      <c r="F34" s="10">
        <v>19</v>
      </c>
      <c r="G34" s="10">
        <v>19</v>
      </c>
      <c r="H34" s="10">
        <v>0</v>
      </c>
      <c r="I34" s="47">
        <v>0</v>
      </c>
      <c r="O34" s="20"/>
    </row>
    <row r="35" spans="1:15" x14ac:dyDescent="0.25">
      <c r="A35" s="34" t="s">
        <v>58</v>
      </c>
      <c r="B35" s="8"/>
      <c r="C35" s="10"/>
      <c r="D35" s="9"/>
      <c r="E35" s="9"/>
      <c r="F35" s="10"/>
      <c r="G35" s="10"/>
      <c r="H35" s="10"/>
      <c r="I35" s="47"/>
      <c r="O35" s="20"/>
    </row>
    <row r="36" spans="1:15" x14ac:dyDescent="0.25">
      <c r="A36" s="33" t="s">
        <v>59</v>
      </c>
      <c r="B36" s="8" t="s">
        <v>60</v>
      </c>
      <c r="C36" s="10">
        <v>10</v>
      </c>
      <c r="D36" s="10">
        <v>10</v>
      </c>
      <c r="E36" s="10">
        <v>10</v>
      </c>
      <c r="F36" s="10">
        <v>10</v>
      </c>
      <c r="G36" s="10">
        <v>10</v>
      </c>
      <c r="H36" s="10">
        <v>0</v>
      </c>
      <c r="I36" s="47">
        <v>0</v>
      </c>
      <c r="O36" s="20"/>
    </row>
    <row r="37" spans="1:15" x14ac:dyDescent="0.25">
      <c r="A37" s="33" t="s">
        <v>61</v>
      </c>
      <c r="B37" s="8" t="s">
        <v>62</v>
      </c>
      <c r="C37" s="10">
        <v>9</v>
      </c>
      <c r="D37" s="9">
        <v>0</v>
      </c>
      <c r="E37" s="9">
        <v>0</v>
      </c>
      <c r="F37" s="10">
        <v>9</v>
      </c>
      <c r="G37" s="10">
        <v>9</v>
      </c>
      <c r="H37" s="10">
        <v>0</v>
      </c>
      <c r="I37" s="47">
        <v>0</v>
      </c>
      <c r="O37" s="20"/>
    </row>
    <row r="38" spans="1:15" x14ac:dyDescent="0.25">
      <c r="A38" s="33" t="s">
        <v>63</v>
      </c>
      <c r="B38" s="8" t="s">
        <v>64</v>
      </c>
      <c r="C38" s="10">
        <v>9</v>
      </c>
      <c r="D38" s="10">
        <v>9</v>
      </c>
      <c r="E38" s="10">
        <v>9</v>
      </c>
      <c r="F38" s="10">
        <v>9</v>
      </c>
      <c r="G38" s="10">
        <v>9</v>
      </c>
      <c r="H38" s="10">
        <v>0</v>
      </c>
      <c r="I38" s="47">
        <v>0</v>
      </c>
      <c r="O38" s="20"/>
    </row>
    <row r="39" spans="1:15" x14ac:dyDescent="0.25">
      <c r="A39" s="33" t="s">
        <v>65</v>
      </c>
      <c r="B39" s="8" t="s">
        <v>66</v>
      </c>
      <c r="C39" s="10">
        <v>44</v>
      </c>
      <c r="D39" s="9">
        <v>20</v>
      </c>
      <c r="E39" s="9">
        <v>20</v>
      </c>
      <c r="F39" s="10">
        <v>44</v>
      </c>
      <c r="G39" s="10">
        <v>44</v>
      </c>
      <c r="H39" s="10">
        <v>44</v>
      </c>
      <c r="I39" s="47">
        <v>0</v>
      </c>
      <c r="O39" s="20"/>
    </row>
    <row r="40" spans="1:15" s="13" customFormat="1" x14ac:dyDescent="0.25">
      <c r="A40" s="33" t="s">
        <v>67</v>
      </c>
      <c r="B40" s="8" t="s">
        <v>68</v>
      </c>
      <c r="C40" s="10">
        <v>9</v>
      </c>
      <c r="D40" s="9">
        <v>0</v>
      </c>
      <c r="E40" s="9">
        <v>0</v>
      </c>
      <c r="F40" s="10">
        <v>9</v>
      </c>
      <c r="G40" s="10">
        <v>9</v>
      </c>
      <c r="H40" s="14">
        <v>0</v>
      </c>
      <c r="I40" s="47">
        <v>0</v>
      </c>
      <c r="L40" s="6"/>
      <c r="M40"/>
      <c r="N40"/>
      <c r="O40" s="20"/>
    </row>
    <row r="41" spans="1:15" x14ac:dyDescent="0.25">
      <c r="A41" s="33" t="s">
        <v>69</v>
      </c>
      <c r="B41" s="8" t="s">
        <v>70</v>
      </c>
      <c r="C41" s="10">
        <v>28</v>
      </c>
      <c r="D41" s="9">
        <v>0</v>
      </c>
      <c r="E41" s="9">
        <v>0</v>
      </c>
      <c r="F41" s="10">
        <v>28</v>
      </c>
      <c r="G41" s="10">
        <v>28</v>
      </c>
      <c r="H41" s="10">
        <v>0</v>
      </c>
      <c r="I41" s="47">
        <v>0</v>
      </c>
      <c r="M41" s="20"/>
      <c r="N41" s="20"/>
      <c r="O41" s="20"/>
    </row>
    <row r="42" spans="1:15" x14ac:dyDescent="0.25">
      <c r="A42" s="33" t="s">
        <v>71</v>
      </c>
      <c r="B42" s="8" t="s">
        <v>72</v>
      </c>
      <c r="C42" s="10">
        <v>10</v>
      </c>
      <c r="D42" s="9">
        <v>0</v>
      </c>
      <c r="E42" s="9">
        <v>0</v>
      </c>
      <c r="F42" s="10">
        <v>10</v>
      </c>
      <c r="G42" s="10">
        <v>10</v>
      </c>
      <c r="H42" s="10">
        <v>0</v>
      </c>
      <c r="I42" s="47">
        <v>0</v>
      </c>
      <c r="M42" s="20"/>
      <c r="N42" s="20"/>
      <c r="O42" s="20"/>
    </row>
    <row r="43" spans="1:15" x14ac:dyDescent="0.25">
      <c r="A43" s="33" t="s">
        <v>73</v>
      </c>
      <c r="B43" s="8" t="s">
        <v>74</v>
      </c>
      <c r="C43" s="10">
        <v>10</v>
      </c>
      <c r="D43" s="9">
        <v>0</v>
      </c>
      <c r="E43" s="9">
        <v>0</v>
      </c>
      <c r="F43" s="10">
        <v>10</v>
      </c>
      <c r="G43" s="10">
        <v>10</v>
      </c>
      <c r="H43" s="10">
        <v>0</v>
      </c>
      <c r="I43" s="47">
        <v>0</v>
      </c>
      <c r="M43" s="20"/>
      <c r="N43" s="20"/>
      <c r="O43" s="20"/>
    </row>
    <row r="44" spans="1:15" x14ac:dyDescent="0.25">
      <c r="A44" s="33" t="s">
        <v>75</v>
      </c>
      <c r="B44" s="8" t="s">
        <v>76</v>
      </c>
      <c r="C44" s="10">
        <v>9</v>
      </c>
      <c r="D44" s="9">
        <v>0</v>
      </c>
      <c r="E44" s="9">
        <v>0</v>
      </c>
      <c r="F44" s="10">
        <v>9</v>
      </c>
      <c r="G44" s="10">
        <v>9</v>
      </c>
      <c r="H44" s="10">
        <v>0</v>
      </c>
      <c r="I44" s="47">
        <v>0</v>
      </c>
      <c r="M44" s="20"/>
      <c r="N44" s="20"/>
      <c r="O44" s="20"/>
    </row>
    <row r="45" spans="1:15" x14ac:dyDescent="0.25">
      <c r="A45" s="33" t="s">
        <v>77</v>
      </c>
      <c r="B45" s="8" t="s">
        <v>78</v>
      </c>
      <c r="C45" s="10">
        <v>9</v>
      </c>
      <c r="D45" s="10">
        <v>9</v>
      </c>
      <c r="E45" s="10">
        <v>9</v>
      </c>
      <c r="F45" s="10">
        <v>9</v>
      </c>
      <c r="G45" s="10">
        <v>9</v>
      </c>
      <c r="H45" s="10">
        <v>0</v>
      </c>
      <c r="I45" s="47">
        <v>0</v>
      </c>
      <c r="M45" s="20"/>
      <c r="N45" s="20"/>
      <c r="O45" s="20"/>
    </row>
    <row r="46" spans="1:15" x14ac:dyDescent="0.25">
      <c r="A46" s="34" t="s">
        <v>79</v>
      </c>
      <c r="B46" s="8"/>
      <c r="C46" s="10"/>
      <c r="D46" s="9"/>
      <c r="E46" s="9"/>
      <c r="F46" s="10"/>
      <c r="G46" s="10"/>
      <c r="H46" s="10"/>
      <c r="I46" s="47"/>
      <c r="M46" s="20"/>
      <c r="N46" s="20"/>
      <c r="O46" s="20"/>
    </row>
    <row r="47" spans="1:15" x14ac:dyDescent="0.25">
      <c r="A47" s="35" t="s">
        <v>487</v>
      </c>
      <c r="B47" s="8" t="s">
        <v>80</v>
      </c>
      <c r="C47" s="10">
        <v>13</v>
      </c>
      <c r="D47" s="10">
        <v>13</v>
      </c>
      <c r="E47" s="10">
        <v>13</v>
      </c>
      <c r="F47" s="10">
        <v>13</v>
      </c>
      <c r="G47" s="10">
        <v>13</v>
      </c>
      <c r="H47" s="10">
        <v>13</v>
      </c>
      <c r="I47" s="47">
        <v>11</v>
      </c>
      <c r="M47" s="20"/>
      <c r="N47" s="20"/>
      <c r="O47" s="20"/>
    </row>
    <row r="48" spans="1:15" x14ac:dyDescent="0.25">
      <c r="A48" s="35" t="s">
        <v>81</v>
      </c>
      <c r="B48" s="8" t="s">
        <v>82</v>
      </c>
      <c r="C48" s="10">
        <v>8</v>
      </c>
      <c r="D48" s="10">
        <v>8</v>
      </c>
      <c r="E48" s="10">
        <v>8</v>
      </c>
      <c r="F48" s="10">
        <v>8</v>
      </c>
      <c r="G48" s="10">
        <v>8</v>
      </c>
      <c r="H48" s="10">
        <v>8</v>
      </c>
      <c r="I48" s="47">
        <v>8</v>
      </c>
      <c r="M48" s="20"/>
      <c r="N48" s="20"/>
      <c r="O48" s="20"/>
    </row>
    <row r="49" spans="1:15" x14ac:dyDescent="0.25">
      <c r="A49" s="35" t="s">
        <v>488</v>
      </c>
      <c r="B49" s="8" t="s">
        <v>83</v>
      </c>
      <c r="C49" s="10">
        <v>19</v>
      </c>
      <c r="D49" s="10">
        <v>19</v>
      </c>
      <c r="E49" s="10">
        <v>19</v>
      </c>
      <c r="F49" s="10">
        <v>19</v>
      </c>
      <c r="G49" s="10">
        <v>19</v>
      </c>
      <c r="H49" s="10">
        <v>19</v>
      </c>
      <c r="I49" s="47">
        <v>19</v>
      </c>
      <c r="M49" s="20"/>
      <c r="N49" s="20"/>
      <c r="O49" s="20"/>
    </row>
    <row r="50" spans="1:15" x14ac:dyDescent="0.25">
      <c r="A50" s="35" t="s">
        <v>476</v>
      </c>
      <c r="B50" s="8" t="s">
        <v>84</v>
      </c>
      <c r="C50" s="14">
        <v>6</v>
      </c>
      <c r="D50" s="28">
        <v>0</v>
      </c>
      <c r="E50" s="28">
        <v>0</v>
      </c>
      <c r="F50" s="10">
        <v>6</v>
      </c>
      <c r="G50" s="14">
        <v>6</v>
      </c>
      <c r="H50" s="10">
        <v>6</v>
      </c>
      <c r="I50" s="47">
        <v>0</v>
      </c>
      <c r="M50" s="20"/>
      <c r="N50" s="20"/>
      <c r="O50" s="20"/>
    </row>
    <row r="51" spans="1:15" x14ac:dyDescent="0.25">
      <c r="A51" s="35" t="s">
        <v>85</v>
      </c>
      <c r="B51" s="8" t="s">
        <v>86</v>
      </c>
      <c r="C51" s="14">
        <v>17</v>
      </c>
      <c r="D51" s="9">
        <v>15</v>
      </c>
      <c r="E51" s="9">
        <v>15</v>
      </c>
      <c r="F51" s="10">
        <v>17</v>
      </c>
      <c r="G51" s="14">
        <v>17</v>
      </c>
      <c r="H51" s="10">
        <v>17</v>
      </c>
      <c r="I51" s="47">
        <v>14</v>
      </c>
      <c r="L51"/>
      <c r="M51" s="20"/>
      <c r="N51" s="20"/>
      <c r="O51" s="20"/>
    </row>
    <row r="52" spans="1:15" x14ac:dyDescent="0.25">
      <c r="A52" s="35" t="s">
        <v>486</v>
      </c>
      <c r="B52" s="8" t="s">
        <v>87</v>
      </c>
      <c r="C52" s="14">
        <v>12</v>
      </c>
      <c r="D52" s="9">
        <v>11</v>
      </c>
      <c r="E52" s="9">
        <v>11</v>
      </c>
      <c r="F52" s="10">
        <v>12</v>
      </c>
      <c r="G52" s="14">
        <v>12</v>
      </c>
      <c r="H52" s="10">
        <v>12</v>
      </c>
      <c r="I52" s="47">
        <v>11</v>
      </c>
      <c r="L52"/>
      <c r="M52" s="20"/>
      <c r="N52" s="20"/>
      <c r="O52" s="20"/>
    </row>
    <row r="53" spans="1:15" x14ac:dyDescent="0.25">
      <c r="A53" s="35" t="s">
        <v>490</v>
      </c>
      <c r="B53" s="8" t="s">
        <v>88</v>
      </c>
      <c r="C53" s="14">
        <v>57</v>
      </c>
      <c r="D53" s="9">
        <v>20</v>
      </c>
      <c r="E53" s="9">
        <v>20</v>
      </c>
      <c r="F53" s="10">
        <v>57</v>
      </c>
      <c r="G53" s="14">
        <v>57</v>
      </c>
      <c r="H53" s="10">
        <v>57</v>
      </c>
      <c r="I53" s="47">
        <v>20</v>
      </c>
      <c r="L53"/>
      <c r="M53" s="20"/>
      <c r="N53" s="20"/>
      <c r="O53" s="20"/>
    </row>
    <row r="54" spans="1:15" x14ac:dyDescent="0.25">
      <c r="A54" s="35" t="s">
        <v>89</v>
      </c>
      <c r="B54" s="8" t="s">
        <v>90</v>
      </c>
      <c r="C54" s="14">
        <v>19</v>
      </c>
      <c r="D54" s="14">
        <v>19</v>
      </c>
      <c r="E54" s="14">
        <v>19</v>
      </c>
      <c r="F54" s="10">
        <v>19</v>
      </c>
      <c r="G54" s="14">
        <v>19</v>
      </c>
      <c r="H54" s="10">
        <v>19</v>
      </c>
      <c r="I54" s="47">
        <v>19</v>
      </c>
      <c r="L54"/>
      <c r="M54" s="20"/>
      <c r="N54" s="20"/>
      <c r="O54" s="20"/>
    </row>
    <row r="55" spans="1:15" x14ac:dyDescent="0.25">
      <c r="A55" s="35" t="s">
        <v>91</v>
      </c>
      <c r="B55" s="8" t="s">
        <v>92</v>
      </c>
      <c r="C55" s="14">
        <v>16</v>
      </c>
      <c r="D55" s="14">
        <v>16</v>
      </c>
      <c r="E55" s="14">
        <v>16</v>
      </c>
      <c r="F55" s="10">
        <v>16</v>
      </c>
      <c r="G55" s="14">
        <v>16</v>
      </c>
      <c r="H55" s="10">
        <v>16</v>
      </c>
      <c r="I55" s="47">
        <v>16</v>
      </c>
      <c r="L55"/>
      <c r="M55" s="20"/>
      <c r="N55" s="20"/>
      <c r="O55" s="20"/>
    </row>
    <row r="56" spans="1:15" x14ac:dyDescent="0.25">
      <c r="A56" s="35" t="s">
        <v>93</v>
      </c>
      <c r="B56" s="8" t="s">
        <v>94</v>
      </c>
      <c r="C56" s="14">
        <v>16</v>
      </c>
      <c r="D56" s="28">
        <v>15</v>
      </c>
      <c r="E56" s="28">
        <v>15</v>
      </c>
      <c r="F56" s="10">
        <v>16</v>
      </c>
      <c r="G56" s="14">
        <v>16</v>
      </c>
      <c r="H56" s="10">
        <v>16</v>
      </c>
      <c r="I56" s="47">
        <v>14</v>
      </c>
      <c r="L56"/>
      <c r="M56" s="20"/>
      <c r="N56" s="20"/>
      <c r="O56" s="20"/>
    </row>
    <row r="57" spans="1:15" x14ac:dyDescent="0.25">
      <c r="A57" s="35" t="s">
        <v>95</v>
      </c>
      <c r="B57" s="8" t="s">
        <v>96</v>
      </c>
      <c r="C57" s="14">
        <v>15</v>
      </c>
      <c r="D57" s="14">
        <v>15</v>
      </c>
      <c r="E57" s="14">
        <v>15</v>
      </c>
      <c r="F57" s="10">
        <v>15</v>
      </c>
      <c r="G57" s="14">
        <v>15</v>
      </c>
      <c r="H57" s="10">
        <v>15</v>
      </c>
      <c r="I57" s="47">
        <v>15</v>
      </c>
      <c r="L57"/>
      <c r="M57" s="20"/>
      <c r="N57" s="20"/>
      <c r="O57" s="20"/>
    </row>
    <row r="58" spans="1:15" x14ac:dyDescent="0.25">
      <c r="A58" s="35" t="s">
        <v>97</v>
      </c>
      <c r="B58" s="8" t="s">
        <v>98</v>
      </c>
      <c r="C58" s="14">
        <v>16</v>
      </c>
      <c r="D58" s="14">
        <v>16</v>
      </c>
      <c r="E58" s="14">
        <v>16</v>
      </c>
      <c r="F58" s="10">
        <v>16</v>
      </c>
      <c r="G58" s="14">
        <v>16</v>
      </c>
      <c r="H58" s="10">
        <v>16</v>
      </c>
      <c r="I58" s="47">
        <v>16</v>
      </c>
      <c r="L58"/>
      <c r="M58" s="20"/>
      <c r="N58" s="20"/>
      <c r="O58" s="20"/>
    </row>
    <row r="59" spans="1:15" x14ac:dyDescent="0.25">
      <c r="A59" s="33" t="s">
        <v>491</v>
      </c>
      <c r="B59" s="8" t="s">
        <v>99</v>
      </c>
      <c r="C59" s="14">
        <v>7</v>
      </c>
      <c r="D59" s="28">
        <v>7</v>
      </c>
      <c r="E59" s="28">
        <v>7</v>
      </c>
      <c r="F59" s="10">
        <v>7</v>
      </c>
      <c r="G59" s="14">
        <v>7</v>
      </c>
      <c r="H59" s="10">
        <v>7</v>
      </c>
      <c r="I59" s="47">
        <v>7</v>
      </c>
      <c r="L59"/>
      <c r="M59" s="20"/>
      <c r="N59" s="20"/>
      <c r="O59" s="20"/>
    </row>
    <row r="60" spans="1:15" x14ac:dyDescent="0.25">
      <c r="A60" s="33" t="s">
        <v>100</v>
      </c>
      <c r="B60" s="8" t="s">
        <v>101</v>
      </c>
      <c r="C60" s="14">
        <v>10</v>
      </c>
      <c r="D60" s="14">
        <v>10</v>
      </c>
      <c r="E60" s="14">
        <v>10</v>
      </c>
      <c r="F60" s="10">
        <v>10</v>
      </c>
      <c r="G60" s="14">
        <v>10</v>
      </c>
      <c r="H60" s="10">
        <v>10</v>
      </c>
      <c r="I60" s="47">
        <v>10</v>
      </c>
      <c r="L60"/>
      <c r="M60" s="20"/>
      <c r="N60" s="20"/>
      <c r="O60" s="20"/>
    </row>
    <row r="61" spans="1:15" x14ac:dyDescent="0.25">
      <c r="A61" s="33" t="s">
        <v>497</v>
      </c>
      <c r="B61" s="8" t="s">
        <v>102</v>
      </c>
      <c r="C61" s="14">
        <v>19</v>
      </c>
      <c r="D61" s="9">
        <v>18</v>
      </c>
      <c r="E61" s="9">
        <v>18</v>
      </c>
      <c r="F61" s="10">
        <v>19</v>
      </c>
      <c r="G61" s="14">
        <v>19</v>
      </c>
      <c r="H61" s="10">
        <v>19</v>
      </c>
      <c r="I61" s="47">
        <v>18</v>
      </c>
      <c r="L61"/>
      <c r="M61" s="20"/>
      <c r="N61" s="20"/>
      <c r="O61" s="20"/>
    </row>
    <row r="62" spans="1:15" x14ac:dyDescent="0.25">
      <c r="A62" s="33" t="s">
        <v>103</v>
      </c>
      <c r="B62" s="8" t="s">
        <v>104</v>
      </c>
      <c r="C62" s="14">
        <v>14</v>
      </c>
      <c r="D62" s="9">
        <v>0</v>
      </c>
      <c r="E62" s="9">
        <v>0</v>
      </c>
      <c r="F62" s="10">
        <v>14</v>
      </c>
      <c r="G62" s="14">
        <v>14</v>
      </c>
      <c r="H62" s="10">
        <v>0</v>
      </c>
      <c r="I62" s="47">
        <v>0</v>
      </c>
      <c r="L62"/>
      <c r="M62" s="20"/>
      <c r="N62" s="20"/>
      <c r="O62" s="20"/>
    </row>
    <row r="63" spans="1:15" x14ac:dyDescent="0.25">
      <c r="A63" s="33" t="s">
        <v>492</v>
      </c>
      <c r="B63" s="8" t="s">
        <v>105</v>
      </c>
      <c r="C63" s="14">
        <v>16</v>
      </c>
      <c r="D63" s="14">
        <v>16</v>
      </c>
      <c r="E63" s="14">
        <v>16</v>
      </c>
      <c r="F63" s="10">
        <v>16</v>
      </c>
      <c r="G63" s="14">
        <v>16</v>
      </c>
      <c r="H63" s="10">
        <v>0</v>
      </c>
      <c r="I63" s="47">
        <v>0</v>
      </c>
      <c r="L63"/>
      <c r="M63" s="20"/>
      <c r="N63" s="20"/>
      <c r="O63" s="20"/>
    </row>
    <row r="64" spans="1:15" x14ac:dyDescent="0.25">
      <c r="A64" s="33" t="s">
        <v>498</v>
      </c>
      <c r="B64" s="8" t="s">
        <v>106</v>
      </c>
      <c r="C64" s="14">
        <v>13</v>
      </c>
      <c r="D64" s="14">
        <v>13</v>
      </c>
      <c r="E64" s="14">
        <v>13</v>
      </c>
      <c r="F64" s="10">
        <v>13</v>
      </c>
      <c r="G64" s="14">
        <v>13</v>
      </c>
      <c r="H64" s="31">
        <v>16</v>
      </c>
      <c r="I64" s="47">
        <v>13</v>
      </c>
      <c r="L64"/>
      <c r="M64" s="20"/>
      <c r="N64" s="20"/>
      <c r="O64" s="20"/>
    </row>
    <row r="65" spans="1:15" x14ac:dyDescent="0.25">
      <c r="A65" s="33" t="s">
        <v>107</v>
      </c>
      <c r="B65" s="8" t="s">
        <v>108</v>
      </c>
      <c r="C65" s="14">
        <v>20</v>
      </c>
      <c r="D65" s="14">
        <v>20</v>
      </c>
      <c r="E65" s="14">
        <v>20</v>
      </c>
      <c r="F65" s="10">
        <v>20</v>
      </c>
      <c r="G65" s="14">
        <v>20</v>
      </c>
      <c r="H65" s="10">
        <v>0</v>
      </c>
      <c r="I65" s="47">
        <v>20</v>
      </c>
      <c r="L65"/>
      <c r="M65" s="20"/>
      <c r="N65" s="20"/>
      <c r="O65" s="20"/>
    </row>
    <row r="66" spans="1:15" x14ac:dyDescent="0.25">
      <c r="A66" s="33" t="s">
        <v>493</v>
      </c>
      <c r="B66" s="8" t="s">
        <v>109</v>
      </c>
      <c r="C66" s="14">
        <v>31</v>
      </c>
      <c r="D66" s="28">
        <v>22</v>
      </c>
      <c r="E66" s="28">
        <v>22</v>
      </c>
      <c r="F66" s="10">
        <v>33</v>
      </c>
      <c r="G66" s="14">
        <v>33</v>
      </c>
      <c r="H66" s="10">
        <v>31</v>
      </c>
      <c r="I66" s="47">
        <v>22</v>
      </c>
      <c r="L66"/>
      <c r="M66" s="20"/>
      <c r="N66" s="20"/>
      <c r="O66" s="20"/>
    </row>
    <row r="67" spans="1:15" x14ac:dyDescent="0.25">
      <c r="A67" s="33" t="s">
        <v>110</v>
      </c>
      <c r="B67" s="8" t="s">
        <v>111</v>
      </c>
      <c r="C67" s="14">
        <v>20</v>
      </c>
      <c r="D67" s="28">
        <v>18</v>
      </c>
      <c r="E67" s="28">
        <v>18</v>
      </c>
      <c r="F67" s="10">
        <v>18</v>
      </c>
      <c r="G67" s="14">
        <v>18</v>
      </c>
      <c r="H67" s="10">
        <v>20</v>
      </c>
      <c r="I67" s="47">
        <v>18</v>
      </c>
      <c r="M67" s="20"/>
      <c r="N67" s="20"/>
      <c r="O67" s="20"/>
    </row>
    <row r="68" spans="1:15" x14ac:dyDescent="0.25">
      <c r="A68" s="33" t="s">
        <v>112</v>
      </c>
      <c r="B68" s="8" t="s">
        <v>113</v>
      </c>
      <c r="C68" s="14">
        <v>15</v>
      </c>
      <c r="D68" s="28">
        <v>15</v>
      </c>
      <c r="E68" s="28">
        <v>15</v>
      </c>
      <c r="F68" s="10">
        <v>15</v>
      </c>
      <c r="G68" s="14">
        <v>15</v>
      </c>
      <c r="H68" s="10">
        <v>15</v>
      </c>
      <c r="I68" s="47">
        <v>0</v>
      </c>
      <c r="M68" s="20"/>
      <c r="N68" s="20"/>
      <c r="O68" s="20"/>
    </row>
    <row r="69" spans="1:15" x14ac:dyDescent="0.25">
      <c r="A69" s="33" t="s">
        <v>494</v>
      </c>
      <c r="B69" s="8" t="s">
        <v>114</v>
      </c>
      <c r="C69" s="14">
        <v>15</v>
      </c>
      <c r="D69" s="14">
        <v>15</v>
      </c>
      <c r="E69" s="14">
        <v>15</v>
      </c>
      <c r="F69" s="10">
        <v>15</v>
      </c>
      <c r="G69" s="14">
        <v>15</v>
      </c>
      <c r="H69" s="10">
        <v>0</v>
      </c>
      <c r="I69" s="47">
        <v>15</v>
      </c>
      <c r="M69" s="20"/>
      <c r="N69" s="20"/>
      <c r="O69" s="20"/>
    </row>
    <row r="70" spans="1:15" x14ac:dyDescent="0.25">
      <c r="A70" s="33" t="s">
        <v>495</v>
      </c>
      <c r="B70" s="48"/>
      <c r="C70" s="11">
        <v>0</v>
      </c>
      <c r="D70" s="28">
        <v>0</v>
      </c>
      <c r="E70" s="28">
        <v>0</v>
      </c>
      <c r="F70" s="32">
        <v>0</v>
      </c>
      <c r="G70" s="11">
        <v>0</v>
      </c>
      <c r="H70" s="11">
        <v>0</v>
      </c>
      <c r="I70" s="49">
        <v>15</v>
      </c>
      <c r="M70" s="20"/>
      <c r="N70" s="20"/>
      <c r="O70" s="20"/>
    </row>
    <row r="71" spans="1:15" x14ac:dyDescent="0.25">
      <c r="A71" s="33" t="s">
        <v>478</v>
      </c>
      <c r="B71" s="48"/>
      <c r="C71" s="11">
        <v>0</v>
      </c>
      <c r="D71" s="28">
        <v>0</v>
      </c>
      <c r="E71" s="28">
        <v>0</v>
      </c>
      <c r="F71" s="32">
        <v>0</v>
      </c>
      <c r="G71" s="11">
        <v>0</v>
      </c>
      <c r="H71" s="11">
        <v>0</v>
      </c>
      <c r="I71" s="49">
        <v>13</v>
      </c>
      <c r="M71" s="20"/>
      <c r="N71" s="20"/>
      <c r="O71" s="20"/>
    </row>
    <row r="72" spans="1:15" x14ac:dyDescent="0.25">
      <c r="A72" s="33" t="s">
        <v>510</v>
      </c>
      <c r="B72" s="48"/>
      <c r="C72" s="50">
        <v>0</v>
      </c>
      <c r="D72" s="9">
        <v>0</v>
      </c>
      <c r="E72" s="9">
        <v>0</v>
      </c>
      <c r="F72" s="50">
        <v>0</v>
      </c>
      <c r="G72" s="50">
        <v>0</v>
      </c>
      <c r="H72" s="50">
        <v>0</v>
      </c>
      <c r="I72" s="51">
        <v>14</v>
      </c>
      <c r="M72" s="20"/>
      <c r="N72" s="20"/>
      <c r="O72" s="20"/>
    </row>
    <row r="73" spans="1:15" x14ac:dyDescent="0.25">
      <c r="A73" s="33" t="s">
        <v>115</v>
      </c>
      <c r="B73" s="8" t="s">
        <v>116</v>
      </c>
      <c r="C73" s="14">
        <v>20</v>
      </c>
      <c r="D73" s="14">
        <v>20</v>
      </c>
      <c r="E73" s="14">
        <v>20</v>
      </c>
      <c r="F73" s="10">
        <v>20</v>
      </c>
      <c r="G73" s="14">
        <v>20</v>
      </c>
      <c r="H73" s="10">
        <v>20</v>
      </c>
      <c r="I73" s="47">
        <v>20</v>
      </c>
    </row>
    <row r="74" spans="1:15" x14ac:dyDescent="0.25">
      <c r="A74" s="33" t="s">
        <v>117</v>
      </c>
      <c r="B74" s="8" t="s">
        <v>118</v>
      </c>
      <c r="C74" s="14">
        <v>18</v>
      </c>
      <c r="D74" s="28">
        <v>16</v>
      </c>
      <c r="E74" s="28">
        <v>16</v>
      </c>
      <c r="F74" s="10">
        <v>18</v>
      </c>
      <c r="G74" s="14">
        <v>18</v>
      </c>
      <c r="H74" s="10">
        <v>18</v>
      </c>
      <c r="I74" s="47">
        <v>16</v>
      </c>
    </row>
    <row r="75" spans="1:15" x14ac:dyDescent="0.25">
      <c r="A75" s="33" t="s">
        <v>119</v>
      </c>
      <c r="B75" s="8" t="s">
        <v>120</v>
      </c>
      <c r="C75" s="14">
        <v>17</v>
      </c>
      <c r="D75" s="9">
        <v>17</v>
      </c>
      <c r="E75" s="9">
        <v>16</v>
      </c>
      <c r="F75" s="10">
        <v>17</v>
      </c>
      <c r="G75" s="14">
        <v>17</v>
      </c>
      <c r="H75" s="10">
        <v>17</v>
      </c>
      <c r="I75" s="47">
        <v>16</v>
      </c>
    </row>
    <row r="76" spans="1:15" x14ac:dyDescent="0.25">
      <c r="A76" s="33" t="s">
        <v>121</v>
      </c>
      <c r="B76" s="8" t="s">
        <v>122</v>
      </c>
      <c r="C76" s="14">
        <v>28</v>
      </c>
      <c r="D76" s="9">
        <v>20</v>
      </c>
      <c r="E76" s="9">
        <v>20</v>
      </c>
      <c r="F76" s="10">
        <v>28</v>
      </c>
      <c r="G76" s="14">
        <v>28</v>
      </c>
      <c r="H76" s="10">
        <v>28</v>
      </c>
      <c r="I76" s="47">
        <v>0</v>
      </c>
    </row>
    <row r="77" spans="1:15" x14ac:dyDescent="0.25">
      <c r="A77" s="33" t="s">
        <v>123</v>
      </c>
      <c r="B77" s="8" t="s">
        <v>124</v>
      </c>
      <c r="C77" s="14">
        <v>24</v>
      </c>
      <c r="D77" s="28">
        <v>0</v>
      </c>
      <c r="E77" s="28">
        <v>0</v>
      </c>
      <c r="F77" s="10">
        <v>24</v>
      </c>
      <c r="G77" s="14">
        <v>24</v>
      </c>
      <c r="H77" s="10">
        <v>0</v>
      </c>
      <c r="I77" s="47">
        <v>0</v>
      </c>
    </row>
    <row r="78" spans="1:15" x14ac:dyDescent="0.25">
      <c r="A78" s="33" t="s">
        <v>125</v>
      </c>
      <c r="B78" s="8" t="s">
        <v>126</v>
      </c>
      <c r="C78" s="14">
        <v>15</v>
      </c>
      <c r="D78" s="28">
        <v>0</v>
      </c>
      <c r="E78" s="28">
        <v>0</v>
      </c>
      <c r="F78" s="10">
        <v>15</v>
      </c>
      <c r="G78" s="14">
        <v>15</v>
      </c>
      <c r="H78" s="10">
        <v>0</v>
      </c>
      <c r="I78" s="47">
        <v>0</v>
      </c>
    </row>
    <row r="79" spans="1:15" s="13" customFormat="1" x14ac:dyDescent="0.25">
      <c r="A79" s="33" t="s">
        <v>481</v>
      </c>
      <c r="B79" s="8" t="s">
        <v>127</v>
      </c>
      <c r="C79" s="14">
        <v>20</v>
      </c>
      <c r="D79" s="28">
        <v>0</v>
      </c>
      <c r="E79" s="28">
        <v>0</v>
      </c>
      <c r="F79" s="10">
        <v>20</v>
      </c>
      <c r="G79" s="14">
        <v>20</v>
      </c>
      <c r="H79" s="10">
        <v>0</v>
      </c>
      <c r="I79" s="47">
        <v>0</v>
      </c>
      <c r="L79" s="6"/>
    </row>
    <row r="80" spans="1:15" x14ac:dyDescent="0.25">
      <c r="A80" s="33" t="s">
        <v>128</v>
      </c>
      <c r="B80" s="8" t="s">
        <v>129</v>
      </c>
      <c r="C80" s="14">
        <v>12</v>
      </c>
      <c r="D80" s="14">
        <v>12</v>
      </c>
      <c r="E80" s="14">
        <v>12</v>
      </c>
      <c r="F80" s="14">
        <v>12</v>
      </c>
      <c r="G80" s="14">
        <v>12</v>
      </c>
      <c r="H80" s="10">
        <v>12</v>
      </c>
      <c r="I80" s="47">
        <v>0</v>
      </c>
    </row>
    <row r="81" spans="1:12" x14ac:dyDescent="0.25">
      <c r="A81" s="33" t="s">
        <v>483</v>
      </c>
      <c r="B81" s="8" t="s">
        <v>130</v>
      </c>
      <c r="C81" s="14">
        <v>10</v>
      </c>
      <c r="D81" s="14">
        <v>10</v>
      </c>
      <c r="E81" s="14">
        <v>10</v>
      </c>
      <c r="F81" s="10">
        <v>10</v>
      </c>
      <c r="G81" s="14">
        <v>10</v>
      </c>
      <c r="H81" s="10">
        <v>0</v>
      </c>
      <c r="I81" s="47">
        <v>0</v>
      </c>
    </row>
    <row r="82" spans="1:12" x14ac:dyDescent="0.25">
      <c r="A82" s="33" t="s">
        <v>131</v>
      </c>
      <c r="B82" s="8" t="s">
        <v>132</v>
      </c>
      <c r="C82" s="14">
        <v>12</v>
      </c>
      <c r="D82" s="9">
        <v>0</v>
      </c>
      <c r="E82" s="9">
        <v>0</v>
      </c>
      <c r="F82" s="14">
        <v>12</v>
      </c>
      <c r="G82" s="14">
        <v>12</v>
      </c>
      <c r="H82" s="14">
        <v>0</v>
      </c>
      <c r="I82" s="47">
        <v>0</v>
      </c>
    </row>
    <row r="83" spans="1:12" x14ac:dyDescent="0.25">
      <c r="A83" s="33" t="s">
        <v>133</v>
      </c>
      <c r="B83" s="8" t="s">
        <v>134</v>
      </c>
      <c r="C83" s="14">
        <v>12</v>
      </c>
      <c r="D83" s="14">
        <v>12</v>
      </c>
      <c r="E83" s="14">
        <v>12</v>
      </c>
      <c r="F83" s="14">
        <v>12</v>
      </c>
      <c r="G83" s="14">
        <v>12</v>
      </c>
      <c r="H83" s="10">
        <v>11</v>
      </c>
      <c r="I83" s="47">
        <v>0</v>
      </c>
    </row>
    <row r="84" spans="1:12" x14ac:dyDescent="0.25">
      <c r="A84" s="33" t="s">
        <v>135</v>
      </c>
      <c r="B84" s="8" t="s">
        <v>118</v>
      </c>
      <c r="C84" s="14">
        <v>7</v>
      </c>
      <c r="D84" s="14">
        <v>7</v>
      </c>
      <c r="E84" s="14">
        <v>7</v>
      </c>
      <c r="F84" s="10">
        <v>7</v>
      </c>
      <c r="G84" s="14">
        <v>7</v>
      </c>
      <c r="H84" s="10">
        <v>0</v>
      </c>
      <c r="I84" s="47">
        <v>0</v>
      </c>
    </row>
    <row r="85" spans="1:12" s="13" customFormat="1" x14ac:dyDescent="0.25">
      <c r="A85" s="33" t="s">
        <v>136</v>
      </c>
      <c r="B85" s="8" t="s">
        <v>137</v>
      </c>
      <c r="C85" s="14">
        <v>28</v>
      </c>
      <c r="D85" s="28">
        <v>0</v>
      </c>
      <c r="E85" s="28">
        <v>0</v>
      </c>
      <c r="F85" s="10">
        <v>28</v>
      </c>
      <c r="G85" s="14">
        <v>28</v>
      </c>
      <c r="H85" s="10">
        <v>0</v>
      </c>
      <c r="I85" s="47">
        <v>0</v>
      </c>
      <c r="L85" s="6"/>
    </row>
    <row r="86" spans="1:12" x14ac:dyDescent="0.25">
      <c r="A86" s="33" t="s">
        <v>138</v>
      </c>
      <c r="B86" s="8" t="s">
        <v>139</v>
      </c>
      <c r="C86" s="14">
        <v>13</v>
      </c>
      <c r="D86" s="14">
        <v>13</v>
      </c>
      <c r="E86" s="14">
        <v>13</v>
      </c>
      <c r="F86" s="10">
        <v>13</v>
      </c>
      <c r="G86" s="14">
        <v>13</v>
      </c>
      <c r="H86" s="10">
        <v>0</v>
      </c>
      <c r="I86" s="47">
        <v>0</v>
      </c>
    </row>
    <row r="87" spans="1:12" x14ac:dyDescent="0.25">
      <c r="A87" s="33" t="s">
        <v>140</v>
      </c>
      <c r="B87" s="8" t="s">
        <v>141</v>
      </c>
      <c r="C87" s="14">
        <v>16</v>
      </c>
      <c r="D87" s="28">
        <v>16</v>
      </c>
      <c r="E87" s="28">
        <v>14</v>
      </c>
      <c r="F87" s="10">
        <v>16</v>
      </c>
      <c r="G87" s="14">
        <v>16</v>
      </c>
      <c r="H87" s="10">
        <v>16</v>
      </c>
      <c r="I87" s="47">
        <v>14</v>
      </c>
    </row>
    <row r="88" spans="1:12" s="13" customFormat="1" x14ac:dyDescent="0.25">
      <c r="A88" s="33" t="s">
        <v>142</v>
      </c>
      <c r="B88" s="8" t="s">
        <v>143</v>
      </c>
      <c r="C88" s="14">
        <v>13</v>
      </c>
      <c r="D88" s="9">
        <v>0</v>
      </c>
      <c r="E88" s="9">
        <v>0</v>
      </c>
      <c r="F88" s="14">
        <v>13</v>
      </c>
      <c r="G88" s="14">
        <v>13</v>
      </c>
      <c r="H88" s="14">
        <v>0</v>
      </c>
      <c r="I88" s="47">
        <v>0</v>
      </c>
      <c r="L88" s="6"/>
    </row>
    <row r="89" spans="1:12" x14ac:dyDescent="0.25">
      <c r="A89" s="34" t="s">
        <v>144</v>
      </c>
      <c r="B89" s="8"/>
      <c r="C89" s="14"/>
      <c r="D89" s="9"/>
      <c r="E89" s="9"/>
      <c r="F89" s="10"/>
      <c r="G89" s="14"/>
      <c r="H89" s="10"/>
      <c r="I89" s="47"/>
    </row>
    <row r="90" spans="1:12" x14ac:dyDescent="0.25">
      <c r="A90" s="33" t="s">
        <v>145</v>
      </c>
      <c r="B90" s="8" t="s">
        <v>146</v>
      </c>
      <c r="C90" s="14">
        <v>7</v>
      </c>
      <c r="D90" s="9">
        <v>0</v>
      </c>
      <c r="E90" s="9">
        <v>0</v>
      </c>
      <c r="F90" s="10">
        <v>7</v>
      </c>
      <c r="G90" s="14">
        <v>7</v>
      </c>
      <c r="H90" s="10">
        <v>0</v>
      </c>
      <c r="I90" s="47">
        <v>0</v>
      </c>
    </row>
    <row r="91" spans="1:12" x14ac:dyDescent="0.25">
      <c r="A91" s="33" t="s">
        <v>147</v>
      </c>
      <c r="B91" s="8" t="s">
        <v>148</v>
      </c>
      <c r="C91" s="14">
        <v>46</v>
      </c>
      <c r="D91" s="9">
        <v>0</v>
      </c>
      <c r="E91" s="9">
        <v>0</v>
      </c>
      <c r="F91" s="14">
        <v>46</v>
      </c>
      <c r="G91" s="14">
        <v>46</v>
      </c>
      <c r="H91" s="10">
        <v>0</v>
      </c>
      <c r="I91" s="47">
        <v>0</v>
      </c>
    </row>
    <row r="92" spans="1:12" x14ac:dyDescent="0.25">
      <c r="A92" s="33" t="s">
        <v>149</v>
      </c>
      <c r="B92" s="8" t="s">
        <v>150</v>
      </c>
      <c r="C92" s="14">
        <v>20</v>
      </c>
      <c r="D92" s="9">
        <v>0</v>
      </c>
      <c r="E92" s="9">
        <v>0</v>
      </c>
      <c r="F92" s="14">
        <v>19</v>
      </c>
      <c r="G92" s="14">
        <v>20</v>
      </c>
      <c r="H92" s="10">
        <v>0</v>
      </c>
      <c r="I92" s="47">
        <v>0</v>
      </c>
    </row>
    <row r="93" spans="1:12" x14ac:dyDescent="0.25">
      <c r="A93" s="33" t="s">
        <v>151</v>
      </c>
      <c r="B93" s="8" t="s">
        <v>152</v>
      </c>
      <c r="C93" s="14">
        <v>16</v>
      </c>
      <c r="D93" s="9">
        <v>0</v>
      </c>
      <c r="E93" s="9">
        <v>0</v>
      </c>
      <c r="F93" s="10">
        <v>16</v>
      </c>
      <c r="G93" s="14">
        <v>16</v>
      </c>
      <c r="H93" s="10">
        <v>0</v>
      </c>
      <c r="I93" s="47">
        <v>0</v>
      </c>
    </row>
    <row r="94" spans="1:12" x14ac:dyDescent="0.25">
      <c r="A94" s="33" t="s">
        <v>153</v>
      </c>
      <c r="B94" s="8" t="s">
        <v>154</v>
      </c>
      <c r="C94" s="14">
        <v>19</v>
      </c>
      <c r="D94" s="9">
        <v>0</v>
      </c>
      <c r="E94" s="9">
        <v>0</v>
      </c>
      <c r="F94" s="10">
        <v>19</v>
      </c>
      <c r="G94" s="14">
        <v>19</v>
      </c>
      <c r="H94" s="10">
        <v>0</v>
      </c>
      <c r="I94" s="47">
        <v>0</v>
      </c>
    </row>
    <row r="95" spans="1:12" x14ac:dyDescent="0.25">
      <c r="A95" s="34" t="s">
        <v>155</v>
      </c>
      <c r="B95" s="8"/>
      <c r="C95" s="14"/>
      <c r="D95" s="9"/>
      <c r="E95" s="9"/>
      <c r="F95" s="10"/>
      <c r="G95" s="14"/>
      <c r="H95" s="10"/>
      <c r="I95" s="47"/>
    </row>
    <row r="96" spans="1:12" x14ac:dyDescent="0.25">
      <c r="A96" s="36" t="s">
        <v>156</v>
      </c>
      <c r="B96" s="8" t="s">
        <v>157</v>
      </c>
      <c r="C96" s="14">
        <v>23</v>
      </c>
      <c r="D96" s="28">
        <v>20</v>
      </c>
      <c r="E96" s="28">
        <v>20</v>
      </c>
      <c r="F96" s="10">
        <v>23</v>
      </c>
      <c r="G96" s="14">
        <v>23</v>
      </c>
      <c r="H96" s="10">
        <v>23</v>
      </c>
      <c r="I96" s="47">
        <v>20</v>
      </c>
    </row>
    <row r="97" spans="1:12" x14ac:dyDescent="0.25">
      <c r="A97" s="36" t="s">
        <v>158</v>
      </c>
      <c r="B97" s="8" t="s">
        <v>159</v>
      </c>
      <c r="C97" s="14">
        <v>11</v>
      </c>
      <c r="D97" s="9">
        <v>10</v>
      </c>
      <c r="E97" s="9">
        <v>10</v>
      </c>
      <c r="F97" s="10">
        <v>11</v>
      </c>
      <c r="G97" s="14">
        <v>11</v>
      </c>
      <c r="H97" s="10">
        <v>11</v>
      </c>
      <c r="I97" s="47">
        <v>9</v>
      </c>
    </row>
    <row r="98" spans="1:12" x14ac:dyDescent="0.25">
      <c r="A98" s="36" t="s">
        <v>485</v>
      </c>
      <c r="B98" s="8" t="s">
        <v>160</v>
      </c>
      <c r="C98" s="14">
        <v>11</v>
      </c>
      <c r="D98" s="28">
        <v>12</v>
      </c>
      <c r="E98" s="28">
        <v>9</v>
      </c>
      <c r="F98" s="10">
        <v>11</v>
      </c>
      <c r="G98" s="14">
        <v>11</v>
      </c>
      <c r="H98" s="10">
        <v>11</v>
      </c>
      <c r="I98" s="47">
        <v>7</v>
      </c>
    </row>
    <row r="99" spans="1:12" x14ac:dyDescent="0.25">
      <c r="A99" s="36" t="s">
        <v>161</v>
      </c>
      <c r="B99" s="8" t="s">
        <v>162</v>
      </c>
      <c r="C99" s="14">
        <v>10</v>
      </c>
      <c r="D99" s="14">
        <v>10</v>
      </c>
      <c r="E99" s="14">
        <v>10</v>
      </c>
      <c r="F99" s="10">
        <v>10</v>
      </c>
      <c r="G99" s="14">
        <v>10</v>
      </c>
      <c r="H99" s="10">
        <v>10</v>
      </c>
      <c r="I99" s="47">
        <v>10</v>
      </c>
    </row>
    <row r="100" spans="1:12" x14ac:dyDescent="0.25">
      <c r="A100" s="36" t="s">
        <v>163</v>
      </c>
      <c r="B100" s="8" t="s">
        <v>164</v>
      </c>
      <c r="C100" s="14">
        <v>17</v>
      </c>
      <c r="D100" s="28">
        <v>17</v>
      </c>
      <c r="E100" s="28">
        <v>16</v>
      </c>
      <c r="F100" s="10">
        <v>17</v>
      </c>
      <c r="G100" s="14">
        <v>17</v>
      </c>
      <c r="H100" s="10">
        <v>17</v>
      </c>
      <c r="I100" s="47">
        <v>16</v>
      </c>
    </row>
    <row r="101" spans="1:12" x14ac:dyDescent="0.25">
      <c r="A101" s="33" t="s">
        <v>165</v>
      </c>
      <c r="B101" s="8" t="s">
        <v>166</v>
      </c>
      <c r="C101" s="14">
        <v>17</v>
      </c>
      <c r="D101" s="9">
        <v>16</v>
      </c>
      <c r="E101" s="9">
        <v>16</v>
      </c>
      <c r="F101" s="10">
        <v>17</v>
      </c>
      <c r="G101" s="14">
        <v>17</v>
      </c>
      <c r="H101" s="10">
        <v>16</v>
      </c>
      <c r="I101" s="47">
        <v>0</v>
      </c>
    </row>
    <row r="102" spans="1:12" x14ac:dyDescent="0.25">
      <c r="A102" s="33" t="s">
        <v>167</v>
      </c>
      <c r="B102" s="8" t="s">
        <v>168</v>
      </c>
      <c r="C102" s="14">
        <v>19</v>
      </c>
      <c r="D102" s="9">
        <v>18</v>
      </c>
      <c r="E102" s="9">
        <v>18</v>
      </c>
      <c r="F102" s="10">
        <v>19</v>
      </c>
      <c r="G102" s="14">
        <v>19</v>
      </c>
      <c r="H102" s="10">
        <v>19</v>
      </c>
      <c r="I102" s="47">
        <v>0</v>
      </c>
    </row>
    <row r="103" spans="1:12" x14ac:dyDescent="0.25">
      <c r="A103" s="33" t="s">
        <v>500</v>
      </c>
      <c r="B103" s="8" t="s">
        <v>169</v>
      </c>
      <c r="C103" s="14">
        <v>15</v>
      </c>
      <c r="D103" s="9">
        <v>15</v>
      </c>
      <c r="E103" s="9">
        <v>14</v>
      </c>
      <c r="F103" s="10">
        <v>4</v>
      </c>
      <c r="G103" s="14">
        <v>15</v>
      </c>
      <c r="H103" s="10">
        <v>15</v>
      </c>
      <c r="I103" s="47">
        <v>0</v>
      </c>
    </row>
    <row r="104" spans="1:12" x14ac:dyDescent="0.25">
      <c r="A104" s="33" t="s">
        <v>501</v>
      </c>
      <c r="B104" s="8" t="s">
        <v>170</v>
      </c>
      <c r="C104" s="14">
        <v>10</v>
      </c>
      <c r="D104" s="28">
        <v>10</v>
      </c>
      <c r="E104" s="28">
        <v>8</v>
      </c>
      <c r="F104" s="10">
        <v>10</v>
      </c>
      <c r="G104" s="14">
        <v>10</v>
      </c>
      <c r="H104" s="10">
        <v>10</v>
      </c>
      <c r="I104" s="47">
        <v>7</v>
      </c>
    </row>
    <row r="105" spans="1:12" x14ac:dyDescent="0.25">
      <c r="A105" s="33" t="s">
        <v>171</v>
      </c>
      <c r="B105" s="8" t="s">
        <v>172</v>
      </c>
      <c r="C105" s="14">
        <v>14</v>
      </c>
      <c r="D105" s="14">
        <v>14</v>
      </c>
      <c r="E105" s="14">
        <v>14</v>
      </c>
      <c r="F105" s="10">
        <v>14</v>
      </c>
      <c r="G105" s="14">
        <v>14</v>
      </c>
      <c r="H105" s="10">
        <v>14</v>
      </c>
      <c r="I105" s="47">
        <v>13</v>
      </c>
    </row>
    <row r="106" spans="1:12" x14ac:dyDescent="0.25">
      <c r="A106" s="33" t="s">
        <v>502</v>
      </c>
      <c r="B106" s="8" t="s">
        <v>173</v>
      </c>
      <c r="C106" s="14">
        <v>9</v>
      </c>
      <c r="D106" s="14">
        <v>9</v>
      </c>
      <c r="E106" s="14">
        <v>9</v>
      </c>
      <c r="F106" s="10">
        <v>9</v>
      </c>
      <c r="G106" s="14">
        <v>9</v>
      </c>
      <c r="H106" s="10">
        <v>9</v>
      </c>
      <c r="I106" s="47">
        <v>9</v>
      </c>
    </row>
    <row r="107" spans="1:12" x14ac:dyDescent="0.25">
      <c r="A107" s="33" t="s">
        <v>503</v>
      </c>
      <c r="B107" s="8" t="s">
        <v>174</v>
      </c>
      <c r="C107" s="14">
        <v>4</v>
      </c>
      <c r="D107" s="28">
        <v>4</v>
      </c>
      <c r="E107" s="28">
        <v>4</v>
      </c>
      <c r="F107" s="10">
        <v>4</v>
      </c>
      <c r="G107" s="14">
        <v>4</v>
      </c>
      <c r="H107" s="10">
        <v>4</v>
      </c>
      <c r="I107" s="47">
        <v>0</v>
      </c>
    </row>
    <row r="108" spans="1:12" x14ac:dyDescent="0.25">
      <c r="A108" s="33" t="s">
        <v>504</v>
      </c>
      <c r="B108" s="8" t="s">
        <v>175</v>
      </c>
      <c r="C108" s="14">
        <v>17</v>
      </c>
      <c r="D108" s="28">
        <v>17</v>
      </c>
      <c r="E108" s="28">
        <v>15</v>
      </c>
      <c r="F108" s="10">
        <v>17</v>
      </c>
      <c r="G108" s="14">
        <v>17</v>
      </c>
      <c r="H108" s="10">
        <v>17</v>
      </c>
      <c r="I108" s="47">
        <v>0</v>
      </c>
    </row>
    <row r="109" spans="1:12" s="13" customFormat="1" x14ac:dyDescent="0.25">
      <c r="A109" s="33" t="s">
        <v>505</v>
      </c>
      <c r="B109" s="8" t="s">
        <v>176</v>
      </c>
      <c r="C109" s="14">
        <v>13</v>
      </c>
      <c r="D109" s="28">
        <v>13</v>
      </c>
      <c r="E109" s="28">
        <v>12</v>
      </c>
      <c r="F109" s="10">
        <v>5</v>
      </c>
      <c r="G109" s="14">
        <v>13</v>
      </c>
      <c r="H109" s="10">
        <v>13</v>
      </c>
      <c r="I109" s="47">
        <v>0</v>
      </c>
      <c r="L109" s="6"/>
    </row>
    <row r="110" spans="1:12" x14ac:dyDescent="0.25">
      <c r="A110" s="33" t="s">
        <v>506</v>
      </c>
      <c r="B110" s="8" t="s">
        <v>177</v>
      </c>
      <c r="C110" s="14">
        <v>3</v>
      </c>
      <c r="D110" s="28"/>
      <c r="E110" s="28"/>
      <c r="F110" s="10">
        <v>3</v>
      </c>
      <c r="G110" s="14">
        <v>0</v>
      </c>
      <c r="H110" s="10">
        <v>3</v>
      </c>
      <c r="I110" s="47">
        <v>0</v>
      </c>
    </row>
    <row r="111" spans="1:12" x14ac:dyDescent="0.25">
      <c r="A111" s="33" t="s">
        <v>507</v>
      </c>
      <c r="B111" s="8" t="s">
        <v>178</v>
      </c>
      <c r="C111" s="14">
        <v>4</v>
      </c>
      <c r="D111" s="14">
        <v>4</v>
      </c>
      <c r="E111" s="14">
        <v>4</v>
      </c>
      <c r="F111" s="10">
        <v>4</v>
      </c>
      <c r="G111" s="14">
        <v>4</v>
      </c>
      <c r="H111" s="14">
        <v>4</v>
      </c>
      <c r="I111" s="47">
        <v>0</v>
      </c>
    </row>
    <row r="112" spans="1:12" x14ac:dyDescent="0.25">
      <c r="A112" s="33" t="s">
        <v>179</v>
      </c>
      <c r="B112" s="8" t="s">
        <v>180</v>
      </c>
      <c r="C112" s="14">
        <v>16</v>
      </c>
      <c r="D112" s="14">
        <v>16</v>
      </c>
      <c r="E112" s="14">
        <v>16</v>
      </c>
      <c r="F112" s="14">
        <v>16</v>
      </c>
      <c r="G112" s="14">
        <v>16</v>
      </c>
      <c r="H112" s="10">
        <v>16</v>
      </c>
      <c r="I112" s="47">
        <v>15</v>
      </c>
    </row>
    <row r="113" spans="1:12" x14ac:dyDescent="0.25">
      <c r="A113" s="33" t="s">
        <v>508</v>
      </c>
      <c r="B113" s="8" t="s">
        <v>181</v>
      </c>
      <c r="C113" s="14">
        <v>26</v>
      </c>
      <c r="D113" s="9">
        <v>20</v>
      </c>
      <c r="E113" s="9">
        <v>19</v>
      </c>
      <c r="F113" s="14">
        <v>25</v>
      </c>
      <c r="G113" s="14">
        <v>25</v>
      </c>
      <c r="H113" s="10">
        <v>25</v>
      </c>
      <c r="I113" s="47">
        <v>19</v>
      </c>
    </row>
    <row r="114" spans="1:12" x14ac:dyDescent="0.25">
      <c r="A114" s="33" t="s">
        <v>182</v>
      </c>
      <c r="B114" s="8" t="s">
        <v>183</v>
      </c>
      <c r="C114" s="14">
        <v>6</v>
      </c>
      <c r="D114" s="9">
        <v>6</v>
      </c>
      <c r="E114" s="9">
        <v>3</v>
      </c>
      <c r="F114" s="14">
        <v>6</v>
      </c>
      <c r="G114" s="14">
        <v>6</v>
      </c>
      <c r="H114" s="10">
        <v>6</v>
      </c>
      <c r="I114" s="47">
        <v>0</v>
      </c>
    </row>
    <row r="115" spans="1:12" x14ac:dyDescent="0.25">
      <c r="A115" s="34" t="s">
        <v>184</v>
      </c>
      <c r="B115" s="8"/>
      <c r="C115" s="14"/>
      <c r="D115" s="9"/>
      <c r="E115" s="9"/>
      <c r="F115" s="10"/>
      <c r="G115" s="14"/>
      <c r="H115" s="10"/>
      <c r="I115" s="47"/>
    </row>
    <row r="116" spans="1:12" x14ac:dyDescent="0.25">
      <c r="A116" s="33" t="s">
        <v>185</v>
      </c>
      <c r="B116" s="8" t="s">
        <v>186</v>
      </c>
      <c r="C116" s="10">
        <v>24</v>
      </c>
      <c r="D116" s="9">
        <v>0</v>
      </c>
      <c r="E116" s="9">
        <v>0</v>
      </c>
      <c r="F116" s="10">
        <v>24</v>
      </c>
      <c r="G116" s="10">
        <v>24</v>
      </c>
      <c r="H116" s="10">
        <v>0</v>
      </c>
      <c r="I116" s="47">
        <v>0</v>
      </c>
    </row>
    <row r="117" spans="1:12" x14ac:dyDescent="0.25">
      <c r="A117" s="33" t="s">
        <v>187</v>
      </c>
      <c r="B117" s="8" t="s">
        <v>188</v>
      </c>
      <c r="C117" s="10">
        <v>25</v>
      </c>
      <c r="D117" s="9">
        <v>0</v>
      </c>
      <c r="E117" s="9">
        <v>0</v>
      </c>
      <c r="F117" s="10">
        <v>25</v>
      </c>
      <c r="G117" s="10">
        <v>25</v>
      </c>
      <c r="H117" s="10">
        <v>0</v>
      </c>
      <c r="I117" s="47">
        <v>0</v>
      </c>
    </row>
    <row r="118" spans="1:12" x14ac:dyDescent="0.25">
      <c r="A118" s="33" t="s">
        <v>189</v>
      </c>
      <c r="B118" s="8" t="s">
        <v>168</v>
      </c>
      <c r="C118" s="10">
        <v>25</v>
      </c>
      <c r="D118" s="9">
        <v>0</v>
      </c>
      <c r="E118" s="9">
        <v>0</v>
      </c>
      <c r="F118" s="10">
        <v>25</v>
      </c>
      <c r="G118" s="10">
        <v>25</v>
      </c>
      <c r="H118" s="10">
        <v>0</v>
      </c>
      <c r="I118" s="47">
        <v>0</v>
      </c>
    </row>
    <row r="119" spans="1:12" x14ac:dyDescent="0.25">
      <c r="A119" s="33" t="s">
        <v>190</v>
      </c>
      <c r="B119" s="8"/>
      <c r="C119" s="10">
        <v>4</v>
      </c>
      <c r="D119" s="9">
        <v>0</v>
      </c>
      <c r="E119" s="9">
        <v>0</v>
      </c>
      <c r="F119" s="10">
        <v>0</v>
      </c>
      <c r="G119" s="10">
        <v>0</v>
      </c>
      <c r="H119" s="10">
        <v>0</v>
      </c>
      <c r="I119" s="47">
        <v>0</v>
      </c>
    </row>
    <row r="120" spans="1:12" x14ac:dyDescent="0.25">
      <c r="A120" s="33" t="s">
        <v>191</v>
      </c>
      <c r="B120" s="8" t="s">
        <v>192</v>
      </c>
      <c r="C120" s="10">
        <v>22</v>
      </c>
      <c r="D120" s="9">
        <v>0</v>
      </c>
      <c r="E120" s="9">
        <v>0</v>
      </c>
      <c r="F120" s="10">
        <v>22</v>
      </c>
      <c r="G120" s="10">
        <v>22</v>
      </c>
      <c r="H120" s="10">
        <v>0</v>
      </c>
      <c r="I120" s="47">
        <v>0</v>
      </c>
    </row>
    <row r="121" spans="1:12" s="13" customFormat="1" x14ac:dyDescent="0.25">
      <c r="A121" s="33" t="s">
        <v>193</v>
      </c>
      <c r="B121" s="8"/>
      <c r="C121" s="10">
        <v>4</v>
      </c>
      <c r="D121" s="9">
        <v>0</v>
      </c>
      <c r="E121" s="9">
        <v>0</v>
      </c>
      <c r="F121" s="10">
        <v>0</v>
      </c>
      <c r="G121" s="10">
        <v>0</v>
      </c>
      <c r="H121" s="10">
        <v>0</v>
      </c>
      <c r="I121" s="47">
        <v>0</v>
      </c>
      <c r="L121" s="6"/>
    </row>
    <row r="122" spans="1:12" x14ac:dyDescent="0.25">
      <c r="A122" s="33" t="s">
        <v>194</v>
      </c>
      <c r="B122" s="8" t="s">
        <v>195</v>
      </c>
      <c r="C122" s="10">
        <v>22</v>
      </c>
      <c r="D122" s="9">
        <v>0</v>
      </c>
      <c r="E122" s="9">
        <v>0</v>
      </c>
      <c r="F122" s="10">
        <v>22</v>
      </c>
      <c r="G122" s="10">
        <v>22</v>
      </c>
      <c r="H122" s="10">
        <v>0</v>
      </c>
      <c r="I122" s="47">
        <v>0</v>
      </c>
    </row>
    <row r="123" spans="1:12" x14ac:dyDescent="0.25">
      <c r="A123" s="33" t="s">
        <v>196</v>
      </c>
      <c r="B123" s="8" t="s">
        <v>197</v>
      </c>
      <c r="C123" s="10">
        <v>25</v>
      </c>
      <c r="D123" s="9">
        <v>0</v>
      </c>
      <c r="E123" s="9">
        <v>0</v>
      </c>
      <c r="F123" s="10">
        <v>24</v>
      </c>
      <c r="G123" s="10">
        <v>25</v>
      </c>
      <c r="H123" s="14">
        <v>0</v>
      </c>
      <c r="I123" s="47">
        <v>0</v>
      </c>
    </row>
    <row r="124" spans="1:12" x14ac:dyDescent="0.25">
      <c r="A124" s="33" t="s">
        <v>198</v>
      </c>
      <c r="B124" s="8"/>
      <c r="C124" s="10">
        <v>2</v>
      </c>
      <c r="D124" s="9">
        <v>0</v>
      </c>
      <c r="E124" s="9">
        <v>0</v>
      </c>
      <c r="F124" s="10">
        <v>0</v>
      </c>
      <c r="G124" s="10">
        <v>0</v>
      </c>
      <c r="H124" s="10">
        <v>0</v>
      </c>
      <c r="I124" s="47">
        <v>0</v>
      </c>
    </row>
    <row r="125" spans="1:12" x14ac:dyDescent="0.25">
      <c r="A125" s="33" t="s">
        <v>199</v>
      </c>
      <c r="B125" s="8" t="s">
        <v>200</v>
      </c>
      <c r="C125" s="10">
        <v>24</v>
      </c>
      <c r="D125" s="9">
        <v>0</v>
      </c>
      <c r="E125" s="9">
        <v>0</v>
      </c>
      <c r="F125" s="10">
        <v>23</v>
      </c>
      <c r="G125" s="10">
        <v>24</v>
      </c>
      <c r="H125" s="10">
        <v>0</v>
      </c>
      <c r="I125" s="47">
        <v>0</v>
      </c>
    </row>
    <row r="126" spans="1:12" x14ac:dyDescent="0.25">
      <c r="A126" s="33" t="s">
        <v>201</v>
      </c>
      <c r="B126" s="8"/>
      <c r="C126" s="14">
        <v>8</v>
      </c>
      <c r="D126" s="9">
        <v>0</v>
      </c>
      <c r="E126" s="9">
        <v>0</v>
      </c>
      <c r="F126" s="10">
        <v>0</v>
      </c>
      <c r="G126" s="14">
        <v>0</v>
      </c>
      <c r="H126" s="10">
        <v>0</v>
      </c>
      <c r="I126" s="47">
        <v>0</v>
      </c>
    </row>
    <row r="127" spans="1:12" ht="15.75" thickBot="1" x14ac:dyDescent="0.3">
      <c r="A127" s="15" t="s">
        <v>202</v>
      </c>
      <c r="B127" s="16"/>
      <c r="C127" s="17">
        <f t="shared" ref="C127:I127" si="0">SUM(C4:C126)</f>
        <v>1800</v>
      </c>
      <c r="D127" s="17">
        <f t="shared" si="0"/>
        <v>913</v>
      </c>
      <c r="E127" s="17">
        <f t="shared" si="0"/>
        <v>895</v>
      </c>
      <c r="F127" s="17">
        <f t="shared" si="0"/>
        <v>1639</v>
      </c>
      <c r="G127" s="17">
        <f t="shared" si="0"/>
        <v>1661</v>
      </c>
      <c r="H127" s="17">
        <f t="shared" si="0"/>
        <v>762</v>
      </c>
      <c r="I127" s="52">
        <f t="shared" si="0"/>
        <v>519</v>
      </c>
    </row>
    <row r="128" spans="1:12" x14ac:dyDescent="0.25">
      <c r="A128" s="25" t="s">
        <v>470</v>
      </c>
      <c r="B128" s="6"/>
      <c r="G128" s="20"/>
    </row>
    <row r="129" spans="1:12" x14ac:dyDescent="0.25">
      <c r="A129" s="25" t="s">
        <v>469</v>
      </c>
      <c r="B129" s="6"/>
    </row>
    <row r="130" spans="1:12" x14ac:dyDescent="0.25">
      <c r="A130" s="25" t="s">
        <v>471</v>
      </c>
      <c r="B130" s="6"/>
    </row>
    <row r="131" spans="1:12" x14ac:dyDescent="0.25">
      <c r="A131" s="25" t="s">
        <v>472</v>
      </c>
      <c r="B131" s="6"/>
      <c r="C131" s="13"/>
      <c r="D131" s="13"/>
      <c r="E131" s="13"/>
    </row>
    <row r="132" spans="1:12" x14ac:dyDescent="0.25">
      <c r="A132" s="25" t="s">
        <v>473</v>
      </c>
      <c r="B132" s="6"/>
    </row>
    <row r="133" spans="1:12" x14ac:dyDescent="0.25">
      <c r="A133" s="25" t="s">
        <v>474</v>
      </c>
      <c r="B133" s="6"/>
    </row>
    <row r="134" spans="1:12" x14ac:dyDescent="0.25">
      <c r="A134" s="25" t="s">
        <v>489</v>
      </c>
      <c r="B134" s="6"/>
      <c r="C134"/>
      <c r="D134"/>
      <c r="E134"/>
      <c r="L134"/>
    </row>
    <row r="135" spans="1:12" x14ac:dyDescent="0.25">
      <c r="A135" s="25" t="s">
        <v>496</v>
      </c>
      <c r="B135" s="6"/>
      <c r="C135"/>
      <c r="D135"/>
      <c r="E135"/>
      <c r="L135"/>
    </row>
    <row r="136" spans="1:12" x14ac:dyDescent="0.25">
      <c r="A136" s="25" t="s">
        <v>499</v>
      </c>
      <c r="B136" s="6"/>
      <c r="C136"/>
      <c r="D136"/>
      <c r="E136"/>
      <c r="L136"/>
    </row>
    <row r="137" spans="1:12" x14ac:dyDescent="0.25">
      <c r="A137" s="25" t="s">
        <v>509</v>
      </c>
      <c r="C137"/>
      <c r="D137"/>
      <c r="E137"/>
      <c r="L137"/>
    </row>
    <row r="138" spans="1:12" x14ac:dyDescent="0.25">
      <c r="A138" s="18" t="s">
        <v>480</v>
      </c>
      <c r="B138" s="37">
        <v>135</v>
      </c>
      <c r="C138"/>
      <c r="D138"/>
      <c r="E138"/>
      <c r="L138"/>
    </row>
    <row r="139" spans="1:12" x14ac:dyDescent="0.25">
      <c r="A139" s="40" t="s">
        <v>482</v>
      </c>
      <c r="B139" s="39">
        <v>20</v>
      </c>
      <c r="C139" s="38"/>
      <c r="D139"/>
      <c r="E139"/>
      <c r="L139"/>
    </row>
    <row r="140" spans="1:12" x14ac:dyDescent="0.25">
      <c r="A140" s="40" t="s">
        <v>484</v>
      </c>
      <c r="B140" s="39">
        <v>10</v>
      </c>
      <c r="C140" s="38"/>
      <c r="D140"/>
      <c r="E140"/>
      <c r="L140"/>
    </row>
    <row r="141" spans="1:12" x14ac:dyDescent="0.25">
      <c r="A141" s="13" t="s">
        <v>203</v>
      </c>
      <c r="B141" s="13">
        <f>SUM(C47:C58,C96:C100)</f>
        <v>286</v>
      </c>
      <c r="C141"/>
      <c r="D141"/>
      <c r="E141"/>
      <c r="L141"/>
    </row>
    <row r="142" spans="1:12" x14ac:dyDescent="0.25">
      <c r="A142" t="s">
        <v>204</v>
      </c>
      <c r="B142">
        <f>C127-B141</f>
        <v>1514</v>
      </c>
      <c r="C142" s="24"/>
    </row>
    <row r="143" spans="1:12" x14ac:dyDescent="0.25">
      <c r="A143" s="23"/>
      <c r="C143" s="24"/>
    </row>
    <row r="144" spans="1:12" x14ac:dyDescent="0.25">
      <c r="A144" s="23"/>
      <c r="C144" s="24"/>
    </row>
    <row r="145" spans="1:3" x14ac:dyDescent="0.25">
      <c r="A145" s="23"/>
      <c r="C145" s="24"/>
    </row>
    <row r="146" spans="1:3" x14ac:dyDescent="0.25">
      <c r="A146" s="23"/>
      <c r="C146" s="24"/>
    </row>
    <row r="147" spans="1:3" x14ac:dyDescent="0.25">
      <c r="A147" s="23"/>
      <c r="C147" s="24"/>
    </row>
    <row r="148" spans="1:3" x14ac:dyDescent="0.25">
      <c r="A148" s="23"/>
      <c r="C148" s="24"/>
    </row>
    <row r="149" spans="1:3" x14ac:dyDescent="0.25">
      <c r="A149" s="23"/>
      <c r="C149" s="24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topLeftCell="A64" workbookViewId="0">
      <selection activeCell="C206" sqref="C206"/>
    </sheetView>
  </sheetViews>
  <sheetFormatPr defaultColWidth="8.85546875" defaultRowHeight="15" x14ac:dyDescent="0.25"/>
  <cols>
    <col min="1" max="1" width="22.85546875" style="6" customWidth="1"/>
    <col min="2" max="3" width="26.42578125" style="6" customWidth="1"/>
    <col min="4" max="16384" width="8.85546875" style="6"/>
  </cols>
  <sheetData>
    <row r="1" spans="1:3" ht="17.25" x14ac:dyDescent="0.25">
      <c r="A1" s="13" t="s">
        <v>205</v>
      </c>
      <c r="B1" s="13" t="s">
        <v>206</v>
      </c>
      <c r="C1" s="13" t="s">
        <v>207</v>
      </c>
    </row>
    <row r="2" spans="1:3" x14ac:dyDescent="0.25">
      <c r="A2" s="21" t="s">
        <v>208</v>
      </c>
      <c r="B2" s="21" t="s">
        <v>209</v>
      </c>
      <c r="C2" s="21" t="s">
        <v>210</v>
      </c>
    </row>
    <row r="3" spans="1:3" x14ac:dyDescent="0.25">
      <c r="A3" s="21" t="s">
        <v>211</v>
      </c>
      <c r="B3" s="21" t="s">
        <v>209</v>
      </c>
      <c r="C3" s="21" t="s">
        <v>210</v>
      </c>
    </row>
    <row r="4" spans="1:3" x14ac:dyDescent="0.25">
      <c r="A4" s="21" t="s">
        <v>212</v>
      </c>
      <c r="B4" s="21" t="s">
        <v>209</v>
      </c>
      <c r="C4" s="21" t="s">
        <v>210</v>
      </c>
    </row>
    <row r="5" spans="1:3" x14ac:dyDescent="0.25">
      <c r="A5" s="21" t="s">
        <v>213</v>
      </c>
      <c r="B5" s="21" t="s">
        <v>209</v>
      </c>
      <c r="C5" s="21" t="s">
        <v>210</v>
      </c>
    </row>
    <row r="6" spans="1:3" x14ac:dyDescent="0.25">
      <c r="A6" s="21" t="s">
        <v>214</v>
      </c>
      <c r="B6" s="21" t="s">
        <v>209</v>
      </c>
      <c r="C6" s="21" t="s">
        <v>210</v>
      </c>
    </row>
    <row r="7" spans="1:3" x14ac:dyDescent="0.25">
      <c r="A7" s="21" t="s">
        <v>215</v>
      </c>
      <c r="B7" s="21" t="s">
        <v>216</v>
      </c>
      <c r="C7" s="21" t="s">
        <v>217</v>
      </c>
    </row>
    <row r="8" spans="1:3" x14ac:dyDescent="0.25">
      <c r="A8" s="21" t="s">
        <v>218</v>
      </c>
      <c r="B8" s="21" t="s">
        <v>216</v>
      </c>
      <c r="C8" s="21" t="s">
        <v>217</v>
      </c>
    </row>
    <row r="9" spans="1:3" x14ac:dyDescent="0.25">
      <c r="A9" s="21" t="s">
        <v>219</v>
      </c>
      <c r="B9" s="21" t="s">
        <v>216</v>
      </c>
      <c r="C9" s="21" t="s">
        <v>217</v>
      </c>
    </row>
    <row r="10" spans="1:3" x14ac:dyDescent="0.25">
      <c r="A10" s="21" t="s">
        <v>220</v>
      </c>
      <c r="B10" s="21" t="s">
        <v>216</v>
      </c>
      <c r="C10" s="21" t="s">
        <v>217</v>
      </c>
    </row>
    <row r="11" spans="1:3" x14ac:dyDescent="0.25">
      <c r="A11" s="21" t="s">
        <v>221</v>
      </c>
      <c r="B11" s="21" t="s">
        <v>216</v>
      </c>
      <c r="C11" s="21" t="s">
        <v>217</v>
      </c>
    </row>
    <row r="12" spans="1:3" x14ac:dyDescent="0.25">
      <c r="A12" s="21" t="s">
        <v>222</v>
      </c>
      <c r="B12" s="21" t="s">
        <v>216</v>
      </c>
      <c r="C12" s="21" t="s">
        <v>217</v>
      </c>
    </row>
    <row r="13" spans="1:3" x14ac:dyDescent="0.25">
      <c r="A13" s="21" t="s">
        <v>223</v>
      </c>
      <c r="B13" s="21" t="s">
        <v>216</v>
      </c>
      <c r="C13" s="21" t="s">
        <v>217</v>
      </c>
    </row>
    <row r="14" spans="1:3" x14ac:dyDescent="0.25">
      <c r="A14" s="21" t="s">
        <v>224</v>
      </c>
      <c r="B14" s="21" t="s">
        <v>216</v>
      </c>
      <c r="C14" s="21" t="s">
        <v>217</v>
      </c>
    </row>
    <row r="15" spans="1:3" x14ac:dyDescent="0.25">
      <c r="A15" s="21" t="s">
        <v>225</v>
      </c>
      <c r="B15" s="21" t="s">
        <v>216</v>
      </c>
      <c r="C15" s="21" t="s">
        <v>217</v>
      </c>
    </row>
    <row r="16" spans="1:3" x14ac:dyDescent="0.25">
      <c r="A16" s="21" t="s">
        <v>226</v>
      </c>
      <c r="B16" s="21" t="s">
        <v>216</v>
      </c>
      <c r="C16" s="21" t="s">
        <v>217</v>
      </c>
    </row>
    <row r="17" spans="1:3" x14ac:dyDescent="0.25">
      <c r="A17" s="21" t="s">
        <v>227</v>
      </c>
      <c r="B17" s="21" t="s">
        <v>216</v>
      </c>
      <c r="C17" s="21" t="s">
        <v>217</v>
      </c>
    </row>
    <row r="18" spans="1:3" x14ac:dyDescent="0.25">
      <c r="A18" s="21" t="s">
        <v>228</v>
      </c>
      <c r="B18" s="21" t="s">
        <v>216</v>
      </c>
      <c r="C18" s="21" t="s">
        <v>217</v>
      </c>
    </row>
    <row r="19" spans="1:3" x14ac:dyDescent="0.25">
      <c r="A19" s="21" t="s">
        <v>229</v>
      </c>
      <c r="B19" s="21" t="s">
        <v>216</v>
      </c>
      <c r="C19" s="21" t="s">
        <v>217</v>
      </c>
    </row>
    <row r="20" spans="1:3" x14ac:dyDescent="0.25">
      <c r="A20" s="21" t="s">
        <v>230</v>
      </c>
      <c r="B20" s="21" t="s">
        <v>216</v>
      </c>
      <c r="C20" s="21" t="s">
        <v>217</v>
      </c>
    </row>
    <row r="21" spans="1:3" x14ac:dyDescent="0.25">
      <c r="A21" s="21" t="s">
        <v>231</v>
      </c>
      <c r="B21" s="21" t="s">
        <v>216</v>
      </c>
      <c r="C21" s="21" t="s">
        <v>217</v>
      </c>
    </row>
    <row r="22" spans="1:3" x14ac:dyDescent="0.25">
      <c r="A22" s="21" t="s">
        <v>232</v>
      </c>
      <c r="B22" s="21" t="s">
        <v>216</v>
      </c>
      <c r="C22" s="21" t="s">
        <v>217</v>
      </c>
    </row>
    <row r="23" spans="1:3" x14ac:dyDescent="0.25">
      <c r="A23" s="21" t="s">
        <v>233</v>
      </c>
      <c r="B23" s="21" t="s">
        <v>216</v>
      </c>
      <c r="C23" s="21" t="s">
        <v>217</v>
      </c>
    </row>
    <row r="24" spans="1:3" x14ac:dyDescent="0.25">
      <c r="A24" s="21" t="s">
        <v>234</v>
      </c>
      <c r="B24" s="21" t="s">
        <v>216</v>
      </c>
      <c r="C24" s="21" t="s">
        <v>217</v>
      </c>
    </row>
    <row r="25" spans="1:3" x14ac:dyDescent="0.25">
      <c r="A25" s="21" t="s">
        <v>235</v>
      </c>
      <c r="B25" s="21" t="s">
        <v>216</v>
      </c>
      <c r="C25" s="21" t="s">
        <v>217</v>
      </c>
    </row>
    <row r="26" spans="1:3" x14ac:dyDescent="0.25">
      <c r="A26" s="21" t="s">
        <v>236</v>
      </c>
      <c r="B26" s="21" t="s">
        <v>216</v>
      </c>
      <c r="C26" s="21" t="s">
        <v>217</v>
      </c>
    </row>
    <row r="27" spans="1:3" x14ac:dyDescent="0.25">
      <c r="A27" s="21" t="s">
        <v>237</v>
      </c>
      <c r="B27" s="21" t="s">
        <v>216</v>
      </c>
      <c r="C27" s="21" t="s">
        <v>217</v>
      </c>
    </row>
    <row r="28" spans="1:3" x14ac:dyDescent="0.25">
      <c r="A28" s="21" t="s">
        <v>238</v>
      </c>
      <c r="B28" s="21" t="s">
        <v>216</v>
      </c>
      <c r="C28" s="21" t="s">
        <v>217</v>
      </c>
    </row>
    <row r="29" spans="1:3" x14ac:dyDescent="0.25">
      <c r="A29" s="21" t="s">
        <v>239</v>
      </c>
      <c r="B29" s="21" t="s">
        <v>216</v>
      </c>
      <c r="C29" s="21" t="s">
        <v>217</v>
      </c>
    </row>
    <row r="30" spans="1:3" x14ac:dyDescent="0.25">
      <c r="A30" s="21" t="s">
        <v>240</v>
      </c>
      <c r="B30" s="21" t="s">
        <v>216</v>
      </c>
      <c r="C30" s="21" t="s">
        <v>217</v>
      </c>
    </row>
    <row r="31" spans="1:3" x14ac:dyDescent="0.25">
      <c r="A31" s="21" t="s">
        <v>241</v>
      </c>
      <c r="B31" s="21" t="s">
        <v>242</v>
      </c>
      <c r="C31" s="21" t="s">
        <v>210</v>
      </c>
    </row>
    <row r="32" spans="1:3" x14ac:dyDescent="0.25">
      <c r="A32" s="21" t="s">
        <v>243</v>
      </c>
      <c r="B32" s="21" t="s">
        <v>242</v>
      </c>
      <c r="C32" s="21" t="s">
        <v>210</v>
      </c>
    </row>
    <row r="33" spans="1:3" x14ac:dyDescent="0.25">
      <c r="A33" s="21" t="s">
        <v>244</v>
      </c>
      <c r="B33" s="21" t="s">
        <v>242</v>
      </c>
      <c r="C33" s="21" t="s">
        <v>210</v>
      </c>
    </row>
    <row r="34" spans="1:3" x14ac:dyDescent="0.25">
      <c r="A34" s="21" t="s">
        <v>245</v>
      </c>
      <c r="B34" s="21" t="s">
        <v>246</v>
      </c>
      <c r="C34" s="21" t="s">
        <v>247</v>
      </c>
    </row>
    <row r="35" spans="1:3" x14ac:dyDescent="0.25">
      <c r="A35" s="21" t="s">
        <v>248</v>
      </c>
      <c r="B35" s="21" t="s">
        <v>246</v>
      </c>
      <c r="C35" s="21" t="s">
        <v>247</v>
      </c>
    </row>
    <row r="36" spans="1:3" x14ac:dyDescent="0.25">
      <c r="A36" s="21" t="s">
        <v>249</v>
      </c>
      <c r="B36" s="21" t="s">
        <v>246</v>
      </c>
      <c r="C36" s="21" t="s">
        <v>247</v>
      </c>
    </row>
    <row r="37" spans="1:3" x14ac:dyDescent="0.25">
      <c r="A37" s="21" t="s">
        <v>250</v>
      </c>
      <c r="B37" s="21" t="s">
        <v>246</v>
      </c>
      <c r="C37" s="21" t="s">
        <v>247</v>
      </c>
    </row>
    <row r="38" spans="1:3" x14ac:dyDescent="0.25">
      <c r="A38" s="21" t="s">
        <v>251</v>
      </c>
      <c r="B38" s="21" t="s">
        <v>246</v>
      </c>
      <c r="C38" s="21" t="s">
        <v>247</v>
      </c>
    </row>
    <row r="39" spans="1:3" x14ac:dyDescent="0.25">
      <c r="A39" s="21" t="s">
        <v>252</v>
      </c>
      <c r="B39" s="21" t="s">
        <v>246</v>
      </c>
      <c r="C39" s="21" t="s">
        <v>217</v>
      </c>
    </row>
    <row r="40" spans="1:3" x14ac:dyDescent="0.25">
      <c r="A40" s="21" t="s">
        <v>253</v>
      </c>
      <c r="B40" s="21" t="s">
        <v>246</v>
      </c>
      <c r="C40" s="21" t="s">
        <v>247</v>
      </c>
    </row>
    <row r="41" spans="1:3" x14ac:dyDescent="0.25">
      <c r="A41" s="21" t="s">
        <v>254</v>
      </c>
      <c r="B41" s="21" t="s">
        <v>246</v>
      </c>
      <c r="C41" s="21" t="s">
        <v>217</v>
      </c>
    </row>
    <row r="42" spans="1:3" x14ac:dyDescent="0.25">
      <c r="A42" s="21" t="s">
        <v>255</v>
      </c>
      <c r="B42" s="21" t="s">
        <v>246</v>
      </c>
      <c r="C42" s="21" t="s">
        <v>217</v>
      </c>
    </row>
    <row r="43" spans="1:3" x14ac:dyDescent="0.25">
      <c r="A43" s="21" t="s">
        <v>256</v>
      </c>
      <c r="B43" s="21" t="s">
        <v>246</v>
      </c>
      <c r="C43" s="21" t="s">
        <v>210</v>
      </c>
    </row>
    <row r="44" spans="1:3" x14ac:dyDescent="0.25">
      <c r="A44" s="21" t="s">
        <v>257</v>
      </c>
      <c r="B44" s="21" t="s">
        <v>246</v>
      </c>
      <c r="C44" s="21" t="s">
        <v>210</v>
      </c>
    </row>
    <row r="45" spans="1:3" x14ac:dyDescent="0.25">
      <c r="A45" s="21" t="s">
        <v>258</v>
      </c>
      <c r="B45" s="21" t="s">
        <v>246</v>
      </c>
      <c r="C45" s="21" t="s">
        <v>210</v>
      </c>
    </row>
    <row r="46" spans="1:3" x14ac:dyDescent="0.25">
      <c r="A46" s="21" t="s">
        <v>259</v>
      </c>
      <c r="B46" s="21" t="s">
        <v>246</v>
      </c>
      <c r="C46" s="21" t="s">
        <v>210</v>
      </c>
    </row>
    <row r="47" spans="1:3" x14ac:dyDescent="0.25">
      <c r="A47" s="21" t="s">
        <v>260</v>
      </c>
      <c r="B47" s="21" t="s">
        <v>246</v>
      </c>
      <c r="C47" s="21" t="s">
        <v>210</v>
      </c>
    </row>
    <row r="48" spans="1:3" x14ac:dyDescent="0.25">
      <c r="A48" s="21" t="s">
        <v>261</v>
      </c>
      <c r="B48" s="21" t="s">
        <v>246</v>
      </c>
      <c r="C48" s="21" t="s">
        <v>210</v>
      </c>
    </row>
    <row r="49" spans="1:3" x14ac:dyDescent="0.25">
      <c r="A49" s="21" t="s">
        <v>262</v>
      </c>
      <c r="B49" s="21" t="s">
        <v>246</v>
      </c>
      <c r="C49" s="21" t="s">
        <v>210</v>
      </c>
    </row>
    <row r="50" spans="1:3" x14ac:dyDescent="0.25">
      <c r="A50" s="21" t="s">
        <v>263</v>
      </c>
      <c r="B50" s="21" t="s">
        <v>246</v>
      </c>
      <c r="C50" s="21" t="s">
        <v>210</v>
      </c>
    </row>
    <row r="51" spans="1:3" x14ac:dyDescent="0.25">
      <c r="A51" s="21" t="s">
        <v>264</v>
      </c>
      <c r="B51" s="21" t="s">
        <v>265</v>
      </c>
      <c r="C51" s="21" t="s">
        <v>247</v>
      </c>
    </row>
    <row r="52" spans="1:3" x14ac:dyDescent="0.25">
      <c r="A52" s="21" t="s">
        <v>266</v>
      </c>
      <c r="B52" s="21" t="s">
        <v>265</v>
      </c>
      <c r="C52" s="21" t="s">
        <v>247</v>
      </c>
    </row>
    <row r="53" spans="1:3" x14ac:dyDescent="0.25">
      <c r="A53" s="21" t="s">
        <v>267</v>
      </c>
      <c r="B53" s="21" t="s">
        <v>265</v>
      </c>
      <c r="C53" s="21" t="s">
        <v>247</v>
      </c>
    </row>
    <row r="54" spans="1:3" x14ac:dyDescent="0.25">
      <c r="A54" s="21" t="s">
        <v>268</v>
      </c>
      <c r="B54" s="21" t="s">
        <v>265</v>
      </c>
      <c r="C54" s="21" t="s">
        <v>247</v>
      </c>
    </row>
    <row r="55" spans="1:3" x14ac:dyDescent="0.25">
      <c r="A55" s="21" t="s">
        <v>269</v>
      </c>
      <c r="B55" s="21" t="s">
        <v>265</v>
      </c>
      <c r="C55" s="21" t="s">
        <v>247</v>
      </c>
    </row>
    <row r="56" spans="1:3" x14ac:dyDescent="0.25">
      <c r="A56" s="21" t="s">
        <v>270</v>
      </c>
      <c r="B56" s="21" t="s">
        <v>265</v>
      </c>
      <c r="C56" s="21" t="s">
        <v>247</v>
      </c>
    </row>
    <row r="57" spans="1:3" x14ac:dyDescent="0.25">
      <c r="A57" s="21" t="s">
        <v>271</v>
      </c>
      <c r="B57" s="21" t="s">
        <v>265</v>
      </c>
      <c r="C57" s="21" t="s">
        <v>247</v>
      </c>
    </row>
    <row r="58" spans="1:3" x14ac:dyDescent="0.25">
      <c r="A58" s="21" t="s">
        <v>272</v>
      </c>
      <c r="B58" s="21" t="s">
        <v>265</v>
      </c>
      <c r="C58" s="21" t="s">
        <v>247</v>
      </c>
    </row>
    <row r="59" spans="1:3" x14ac:dyDescent="0.25">
      <c r="A59" s="21" t="s">
        <v>273</v>
      </c>
      <c r="B59" s="21" t="s">
        <v>265</v>
      </c>
      <c r="C59" s="21" t="s">
        <v>247</v>
      </c>
    </row>
    <row r="60" spans="1:3" x14ac:dyDescent="0.25">
      <c r="A60" s="21" t="s">
        <v>274</v>
      </c>
      <c r="B60" s="21" t="s">
        <v>265</v>
      </c>
      <c r="C60" s="21" t="s">
        <v>247</v>
      </c>
    </row>
    <row r="61" spans="1:3" x14ac:dyDescent="0.25">
      <c r="A61" s="21" t="s">
        <v>275</v>
      </c>
      <c r="B61" s="21" t="s">
        <v>265</v>
      </c>
      <c r="C61" s="21" t="s">
        <v>247</v>
      </c>
    </row>
    <row r="62" spans="1:3" x14ac:dyDescent="0.25">
      <c r="A62" s="21" t="s">
        <v>276</v>
      </c>
      <c r="B62" s="21" t="s">
        <v>265</v>
      </c>
      <c r="C62" s="21" t="s">
        <v>247</v>
      </c>
    </row>
    <row r="63" spans="1:3" x14ac:dyDescent="0.25">
      <c r="A63" s="21" t="s">
        <v>277</v>
      </c>
      <c r="B63" s="21" t="s">
        <v>265</v>
      </c>
      <c r="C63" s="21" t="s">
        <v>247</v>
      </c>
    </row>
    <row r="64" spans="1:3" x14ac:dyDescent="0.25">
      <c r="A64" s="21" t="s">
        <v>278</v>
      </c>
      <c r="B64" s="21" t="s">
        <v>265</v>
      </c>
      <c r="C64" s="21" t="s">
        <v>247</v>
      </c>
    </row>
    <row r="65" spans="1:3" x14ac:dyDescent="0.25">
      <c r="A65" s="21" t="s">
        <v>279</v>
      </c>
      <c r="B65" s="21" t="s">
        <v>265</v>
      </c>
      <c r="C65" s="21" t="s">
        <v>247</v>
      </c>
    </row>
    <row r="66" spans="1:3" x14ac:dyDescent="0.25">
      <c r="A66" s="21" t="s">
        <v>280</v>
      </c>
      <c r="B66" s="21" t="s">
        <v>265</v>
      </c>
      <c r="C66" s="21" t="s">
        <v>247</v>
      </c>
    </row>
    <row r="67" spans="1:3" x14ac:dyDescent="0.25">
      <c r="A67" s="21" t="s">
        <v>281</v>
      </c>
      <c r="B67" s="21" t="s">
        <v>265</v>
      </c>
      <c r="C67" s="21" t="s">
        <v>217</v>
      </c>
    </row>
    <row r="68" spans="1:3" x14ac:dyDescent="0.25">
      <c r="A68" s="21" t="s">
        <v>282</v>
      </c>
      <c r="B68" s="21" t="s">
        <v>265</v>
      </c>
      <c r="C68" s="21" t="s">
        <v>217</v>
      </c>
    </row>
    <row r="69" spans="1:3" x14ac:dyDescent="0.25">
      <c r="A69" s="21" t="s">
        <v>283</v>
      </c>
      <c r="B69" s="21" t="s">
        <v>265</v>
      </c>
      <c r="C69" s="21" t="s">
        <v>217</v>
      </c>
    </row>
    <row r="70" spans="1:3" x14ac:dyDescent="0.25">
      <c r="A70" s="21" t="s">
        <v>284</v>
      </c>
      <c r="B70" s="21" t="s">
        <v>265</v>
      </c>
      <c r="C70" s="21" t="s">
        <v>217</v>
      </c>
    </row>
    <row r="71" spans="1:3" x14ac:dyDescent="0.25">
      <c r="A71" s="21" t="s">
        <v>285</v>
      </c>
      <c r="B71" s="21" t="s">
        <v>265</v>
      </c>
      <c r="C71" s="21" t="s">
        <v>217</v>
      </c>
    </row>
    <row r="72" spans="1:3" x14ac:dyDescent="0.25">
      <c r="A72" s="21" t="s">
        <v>286</v>
      </c>
      <c r="B72" s="21" t="s">
        <v>265</v>
      </c>
      <c r="C72" s="21" t="s">
        <v>217</v>
      </c>
    </row>
    <row r="73" spans="1:3" x14ac:dyDescent="0.25">
      <c r="A73" s="21" t="s">
        <v>287</v>
      </c>
      <c r="B73" s="21" t="s">
        <v>265</v>
      </c>
      <c r="C73" s="21" t="s">
        <v>217</v>
      </c>
    </row>
    <row r="74" spans="1:3" x14ac:dyDescent="0.25">
      <c r="A74" s="21" t="s">
        <v>288</v>
      </c>
      <c r="B74" s="21" t="s">
        <v>265</v>
      </c>
      <c r="C74" s="21" t="s">
        <v>217</v>
      </c>
    </row>
    <row r="75" spans="1:3" x14ac:dyDescent="0.25">
      <c r="A75" s="21" t="s">
        <v>289</v>
      </c>
      <c r="B75" s="21" t="s">
        <v>265</v>
      </c>
      <c r="C75" s="21" t="s">
        <v>210</v>
      </c>
    </row>
    <row r="76" spans="1:3" x14ac:dyDescent="0.25">
      <c r="A76" s="21" t="s">
        <v>290</v>
      </c>
      <c r="B76" s="21" t="s">
        <v>265</v>
      </c>
      <c r="C76" s="21" t="s">
        <v>210</v>
      </c>
    </row>
    <row r="77" spans="1:3" x14ac:dyDescent="0.25">
      <c r="A77" s="21" t="s">
        <v>291</v>
      </c>
      <c r="B77" s="21" t="s">
        <v>265</v>
      </c>
      <c r="C77" s="21" t="s">
        <v>210</v>
      </c>
    </row>
    <row r="78" spans="1:3" x14ac:dyDescent="0.25">
      <c r="A78" s="21" t="s">
        <v>292</v>
      </c>
      <c r="B78" s="21" t="s">
        <v>265</v>
      </c>
      <c r="C78" s="21" t="s">
        <v>210</v>
      </c>
    </row>
    <row r="79" spans="1:3" x14ac:dyDescent="0.25">
      <c r="A79" s="21" t="s">
        <v>293</v>
      </c>
      <c r="B79" s="21" t="s">
        <v>265</v>
      </c>
      <c r="C79" s="21" t="s">
        <v>210</v>
      </c>
    </row>
    <row r="80" spans="1:3" x14ac:dyDescent="0.25">
      <c r="A80" s="21" t="s">
        <v>294</v>
      </c>
      <c r="B80" s="21" t="s">
        <v>265</v>
      </c>
      <c r="C80" s="21" t="s">
        <v>210</v>
      </c>
    </row>
    <row r="81" spans="1:3" x14ac:dyDescent="0.25">
      <c r="A81" s="21" t="s">
        <v>295</v>
      </c>
      <c r="B81" s="21" t="s">
        <v>265</v>
      </c>
      <c r="C81" s="21" t="s">
        <v>210</v>
      </c>
    </row>
    <row r="82" spans="1:3" x14ac:dyDescent="0.25">
      <c r="A82" s="21" t="s">
        <v>296</v>
      </c>
      <c r="B82" s="21" t="s">
        <v>265</v>
      </c>
      <c r="C82" s="21" t="s">
        <v>210</v>
      </c>
    </row>
    <row r="83" spans="1:3" x14ac:dyDescent="0.25">
      <c r="A83" s="21" t="s">
        <v>297</v>
      </c>
      <c r="B83" s="21" t="s">
        <v>265</v>
      </c>
      <c r="C83" s="21" t="s">
        <v>210</v>
      </c>
    </row>
    <row r="84" spans="1:3" x14ac:dyDescent="0.25">
      <c r="A84" s="21" t="s">
        <v>298</v>
      </c>
      <c r="B84" s="21" t="s">
        <v>265</v>
      </c>
      <c r="C84" s="21" t="s">
        <v>210</v>
      </c>
    </row>
    <row r="85" spans="1:3" x14ac:dyDescent="0.25">
      <c r="A85" s="21" t="s">
        <v>299</v>
      </c>
      <c r="B85" s="21" t="s">
        <v>265</v>
      </c>
      <c r="C85" s="21" t="s">
        <v>210</v>
      </c>
    </row>
    <row r="86" spans="1:3" x14ac:dyDescent="0.25">
      <c r="A86" s="21" t="s">
        <v>300</v>
      </c>
      <c r="B86" s="21" t="s">
        <v>301</v>
      </c>
      <c r="C86" s="21" t="s">
        <v>247</v>
      </c>
    </row>
    <row r="87" spans="1:3" x14ac:dyDescent="0.25">
      <c r="A87" s="21" t="s">
        <v>302</v>
      </c>
      <c r="B87" s="21" t="s">
        <v>301</v>
      </c>
      <c r="C87" s="21" t="s">
        <v>217</v>
      </c>
    </row>
    <row r="88" spans="1:3" x14ac:dyDescent="0.25">
      <c r="A88" s="21" t="s">
        <v>303</v>
      </c>
      <c r="B88" s="21" t="s">
        <v>301</v>
      </c>
      <c r="C88" s="21" t="s">
        <v>247</v>
      </c>
    </row>
    <row r="89" spans="1:3" x14ac:dyDescent="0.25">
      <c r="A89" s="21" t="s">
        <v>304</v>
      </c>
      <c r="B89" s="21" t="s">
        <v>301</v>
      </c>
      <c r="C89" s="21" t="s">
        <v>247</v>
      </c>
    </row>
    <row r="90" spans="1:3" x14ac:dyDescent="0.25">
      <c r="A90" s="21" t="s">
        <v>305</v>
      </c>
      <c r="B90" s="21" t="s">
        <v>301</v>
      </c>
      <c r="C90" s="21" t="s">
        <v>247</v>
      </c>
    </row>
    <row r="91" spans="1:3" x14ac:dyDescent="0.25">
      <c r="A91" s="21" t="s">
        <v>306</v>
      </c>
      <c r="B91" s="21" t="s">
        <v>301</v>
      </c>
      <c r="C91" s="21" t="s">
        <v>307</v>
      </c>
    </row>
    <row r="92" spans="1:3" x14ac:dyDescent="0.25">
      <c r="A92" s="21" t="s">
        <v>308</v>
      </c>
      <c r="B92" s="21" t="s">
        <v>309</v>
      </c>
      <c r="C92" s="21" t="s">
        <v>247</v>
      </c>
    </row>
    <row r="93" spans="1:3" x14ac:dyDescent="0.25">
      <c r="A93" s="21" t="s">
        <v>310</v>
      </c>
      <c r="B93" s="21" t="s">
        <v>309</v>
      </c>
      <c r="C93" s="21" t="s">
        <v>247</v>
      </c>
    </row>
    <row r="94" spans="1:3" x14ac:dyDescent="0.25">
      <c r="A94" s="21" t="s">
        <v>311</v>
      </c>
      <c r="B94" s="21" t="s">
        <v>309</v>
      </c>
      <c r="C94" s="21" t="s">
        <v>217</v>
      </c>
    </row>
    <row r="95" spans="1:3" x14ac:dyDescent="0.25">
      <c r="A95" s="21" t="s">
        <v>312</v>
      </c>
      <c r="B95" s="21" t="s">
        <v>313</v>
      </c>
      <c r="C95" s="21" t="s">
        <v>307</v>
      </c>
    </row>
    <row r="96" spans="1:3" x14ac:dyDescent="0.25">
      <c r="A96" s="21" t="s">
        <v>314</v>
      </c>
      <c r="B96" s="21" t="s">
        <v>313</v>
      </c>
      <c r="C96" s="21" t="s">
        <v>307</v>
      </c>
    </row>
    <row r="97" spans="1:3" x14ac:dyDescent="0.25">
      <c r="A97" s="21" t="s">
        <v>315</v>
      </c>
      <c r="B97" s="21" t="s">
        <v>313</v>
      </c>
      <c r="C97" s="21" t="s">
        <v>210</v>
      </c>
    </row>
    <row r="98" spans="1:3" x14ac:dyDescent="0.25">
      <c r="A98" s="21" t="s">
        <v>316</v>
      </c>
      <c r="B98" s="21" t="s">
        <v>313</v>
      </c>
      <c r="C98" s="21" t="s">
        <v>210</v>
      </c>
    </row>
    <row r="99" spans="1:3" x14ac:dyDescent="0.25">
      <c r="A99" s="21" t="s">
        <v>317</v>
      </c>
      <c r="B99" s="21" t="s">
        <v>313</v>
      </c>
      <c r="C99" s="21" t="s">
        <v>210</v>
      </c>
    </row>
    <row r="100" spans="1:3" x14ac:dyDescent="0.25">
      <c r="A100" s="21" t="s">
        <v>318</v>
      </c>
      <c r="B100" s="21" t="s">
        <v>313</v>
      </c>
      <c r="C100" s="21" t="s">
        <v>210</v>
      </c>
    </row>
    <row r="101" spans="1:3" x14ac:dyDescent="0.25">
      <c r="A101" s="21" t="s">
        <v>319</v>
      </c>
      <c r="B101" s="21" t="s">
        <v>313</v>
      </c>
      <c r="C101" s="21" t="s">
        <v>210</v>
      </c>
    </row>
    <row r="102" spans="1:3" x14ac:dyDescent="0.25">
      <c r="A102" s="21" t="s">
        <v>320</v>
      </c>
      <c r="B102" s="21" t="s">
        <v>313</v>
      </c>
      <c r="C102" s="21" t="s">
        <v>210</v>
      </c>
    </row>
    <row r="103" spans="1:3" x14ac:dyDescent="0.25">
      <c r="A103" s="21" t="s">
        <v>321</v>
      </c>
      <c r="B103" s="21" t="s">
        <v>313</v>
      </c>
      <c r="C103" s="21" t="s">
        <v>210</v>
      </c>
    </row>
    <row r="104" spans="1:3" x14ac:dyDescent="0.25">
      <c r="A104" s="21" t="s">
        <v>322</v>
      </c>
      <c r="B104" s="21" t="s">
        <v>313</v>
      </c>
      <c r="C104" s="21" t="s">
        <v>210</v>
      </c>
    </row>
    <row r="105" spans="1:3" x14ac:dyDescent="0.25">
      <c r="A105" s="21" t="s">
        <v>323</v>
      </c>
      <c r="B105" s="21" t="s">
        <v>313</v>
      </c>
      <c r="C105" s="21" t="s">
        <v>210</v>
      </c>
    </row>
    <row r="106" spans="1:3" x14ac:dyDescent="0.25">
      <c r="A106" s="21" t="s">
        <v>324</v>
      </c>
      <c r="B106" s="21" t="s">
        <v>313</v>
      </c>
      <c r="C106" s="21" t="s">
        <v>210</v>
      </c>
    </row>
    <row r="107" spans="1:3" x14ac:dyDescent="0.25">
      <c r="A107" s="21" t="s">
        <v>325</v>
      </c>
      <c r="B107" s="21" t="s">
        <v>326</v>
      </c>
      <c r="C107" s="21" t="s">
        <v>247</v>
      </c>
    </row>
    <row r="108" spans="1:3" x14ac:dyDescent="0.25">
      <c r="A108" s="21" t="s">
        <v>327</v>
      </c>
      <c r="B108" s="21" t="s">
        <v>326</v>
      </c>
      <c r="C108" s="21" t="s">
        <v>247</v>
      </c>
    </row>
    <row r="109" spans="1:3" x14ac:dyDescent="0.25">
      <c r="A109" s="21" t="s">
        <v>328</v>
      </c>
      <c r="B109" s="21" t="s">
        <v>326</v>
      </c>
      <c r="C109" s="21" t="s">
        <v>307</v>
      </c>
    </row>
    <row r="110" spans="1:3" x14ac:dyDescent="0.25">
      <c r="A110" s="21" t="s">
        <v>329</v>
      </c>
      <c r="B110" s="21" t="s">
        <v>326</v>
      </c>
      <c r="C110" s="21" t="s">
        <v>307</v>
      </c>
    </row>
    <row r="111" spans="1:3" x14ac:dyDescent="0.25">
      <c r="A111" s="21" t="s">
        <v>330</v>
      </c>
      <c r="B111" s="21" t="s">
        <v>326</v>
      </c>
      <c r="C111" s="21" t="s">
        <v>307</v>
      </c>
    </row>
    <row r="112" spans="1:3" x14ac:dyDescent="0.25">
      <c r="A112" s="21" t="s">
        <v>331</v>
      </c>
      <c r="B112" s="21" t="s">
        <v>326</v>
      </c>
      <c r="C112" s="21" t="s">
        <v>307</v>
      </c>
    </row>
    <row r="113" spans="1:3" x14ac:dyDescent="0.25">
      <c r="A113" s="21" t="s">
        <v>332</v>
      </c>
      <c r="B113" s="21" t="s">
        <v>326</v>
      </c>
      <c r="C113" s="21" t="s">
        <v>307</v>
      </c>
    </row>
    <row r="114" spans="1:3" x14ac:dyDescent="0.25">
      <c r="A114" s="21" t="s">
        <v>333</v>
      </c>
      <c r="B114" s="21" t="s">
        <v>326</v>
      </c>
      <c r="C114" s="21" t="s">
        <v>307</v>
      </c>
    </row>
    <row r="115" spans="1:3" x14ac:dyDescent="0.25">
      <c r="A115" s="21" t="s">
        <v>334</v>
      </c>
      <c r="B115" s="21" t="s">
        <v>326</v>
      </c>
      <c r="C115" s="21" t="s">
        <v>307</v>
      </c>
    </row>
    <row r="116" spans="1:3" x14ac:dyDescent="0.25">
      <c r="A116" s="21" t="s">
        <v>335</v>
      </c>
      <c r="B116" s="21" t="s">
        <v>326</v>
      </c>
      <c r="C116" s="21" t="s">
        <v>307</v>
      </c>
    </row>
    <row r="117" spans="1:3" x14ac:dyDescent="0.25">
      <c r="A117" s="21" t="s">
        <v>336</v>
      </c>
      <c r="B117" s="21" t="s">
        <v>337</v>
      </c>
      <c r="C117" s="21" t="s">
        <v>217</v>
      </c>
    </row>
    <row r="118" spans="1:3" x14ac:dyDescent="0.25">
      <c r="A118" s="21" t="s">
        <v>338</v>
      </c>
      <c r="B118" s="21" t="s">
        <v>337</v>
      </c>
      <c r="C118" s="21" t="s">
        <v>217</v>
      </c>
    </row>
    <row r="119" spans="1:3" x14ac:dyDescent="0.25">
      <c r="A119" s="21" t="s">
        <v>339</v>
      </c>
      <c r="B119" s="21" t="s">
        <v>337</v>
      </c>
      <c r="C119" s="21" t="s">
        <v>217</v>
      </c>
    </row>
    <row r="120" spans="1:3" x14ac:dyDescent="0.25">
      <c r="A120" s="21" t="s">
        <v>340</v>
      </c>
      <c r="B120" s="21" t="s">
        <v>337</v>
      </c>
      <c r="C120" s="21" t="s">
        <v>217</v>
      </c>
    </row>
    <row r="121" spans="1:3" x14ac:dyDescent="0.25">
      <c r="A121" s="21" t="s">
        <v>341</v>
      </c>
      <c r="B121" s="21" t="s">
        <v>337</v>
      </c>
      <c r="C121" s="21" t="s">
        <v>217</v>
      </c>
    </row>
    <row r="122" spans="1:3" x14ac:dyDescent="0.25">
      <c r="A122" s="21" t="s">
        <v>342</v>
      </c>
      <c r="B122" s="21" t="s">
        <v>337</v>
      </c>
      <c r="C122" s="21" t="s">
        <v>217</v>
      </c>
    </row>
    <row r="123" spans="1:3" x14ac:dyDescent="0.25">
      <c r="A123" s="21" t="s">
        <v>343</v>
      </c>
      <c r="B123" s="21" t="s">
        <v>337</v>
      </c>
      <c r="C123" s="21" t="s">
        <v>217</v>
      </c>
    </row>
    <row r="124" spans="1:3" x14ac:dyDescent="0.25">
      <c r="A124" s="21" t="s">
        <v>344</v>
      </c>
      <c r="B124" s="21" t="s">
        <v>337</v>
      </c>
      <c r="C124" s="21" t="s">
        <v>217</v>
      </c>
    </row>
    <row r="125" spans="1:3" x14ac:dyDescent="0.25">
      <c r="A125" s="21" t="s">
        <v>345</v>
      </c>
      <c r="B125" s="21" t="s">
        <v>337</v>
      </c>
      <c r="C125" s="21" t="s">
        <v>217</v>
      </c>
    </row>
    <row r="126" spans="1:3" x14ac:dyDescent="0.25">
      <c r="A126" s="21" t="s">
        <v>346</v>
      </c>
      <c r="B126" s="21" t="s">
        <v>337</v>
      </c>
      <c r="C126" s="21" t="s">
        <v>217</v>
      </c>
    </row>
    <row r="127" spans="1:3" x14ac:dyDescent="0.25">
      <c r="A127" s="21" t="s">
        <v>347</v>
      </c>
      <c r="B127" s="21" t="s">
        <v>337</v>
      </c>
      <c r="C127" s="21" t="s">
        <v>217</v>
      </c>
    </row>
    <row r="128" spans="1:3" x14ac:dyDescent="0.25">
      <c r="A128" s="21" t="s">
        <v>348</v>
      </c>
      <c r="B128" s="21" t="s">
        <v>349</v>
      </c>
      <c r="C128" s="21" t="s">
        <v>247</v>
      </c>
    </row>
    <row r="129" spans="1:3" x14ac:dyDescent="0.25">
      <c r="A129" s="21" t="s">
        <v>350</v>
      </c>
      <c r="B129" s="21" t="s">
        <v>349</v>
      </c>
      <c r="C129" s="21" t="s">
        <v>247</v>
      </c>
    </row>
    <row r="130" spans="1:3" x14ac:dyDescent="0.25">
      <c r="A130" s="21" t="s">
        <v>351</v>
      </c>
      <c r="B130" s="21" t="s">
        <v>349</v>
      </c>
      <c r="C130" s="21" t="s">
        <v>247</v>
      </c>
    </row>
    <row r="131" spans="1:3" x14ac:dyDescent="0.25">
      <c r="A131" s="21" t="s">
        <v>352</v>
      </c>
      <c r="B131" s="21" t="s">
        <v>349</v>
      </c>
      <c r="C131" s="21" t="s">
        <v>247</v>
      </c>
    </row>
    <row r="132" spans="1:3" x14ac:dyDescent="0.25">
      <c r="A132" s="21" t="s">
        <v>353</v>
      </c>
      <c r="B132" s="21" t="s">
        <v>354</v>
      </c>
      <c r="C132" s="21" t="s">
        <v>247</v>
      </c>
    </row>
    <row r="133" spans="1:3" x14ac:dyDescent="0.25">
      <c r="A133" s="21" t="s">
        <v>355</v>
      </c>
      <c r="B133" s="21" t="s">
        <v>354</v>
      </c>
      <c r="C133" s="21" t="s">
        <v>247</v>
      </c>
    </row>
    <row r="134" spans="1:3" x14ac:dyDescent="0.25">
      <c r="A134" s="21" t="s">
        <v>356</v>
      </c>
      <c r="B134" s="21" t="s">
        <v>354</v>
      </c>
      <c r="C134" s="21" t="s">
        <v>247</v>
      </c>
    </row>
    <row r="135" spans="1:3" x14ac:dyDescent="0.25">
      <c r="A135" s="21" t="s">
        <v>357</v>
      </c>
      <c r="B135" s="21" t="s">
        <v>354</v>
      </c>
      <c r="C135" s="21" t="s">
        <v>247</v>
      </c>
    </row>
    <row r="136" spans="1:3" x14ac:dyDescent="0.25">
      <c r="A136" s="21" t="s">
        <v>358</v>
      </c>
      <c r="B136" s="21" t="s">
        <v>358</v>
      </c>
      <c r="C136" s="21" t="s">
        <v>359</v>
      </c>
    </row>
    <row r="137" spans="1:3" x14ac:dyDescent="0.25">
      <c r="A137" s="21" t="s">
        <v>360</v>
      </c>
      <c r="B137" s="21" t="s">
        <v>361</v>
      </c>
      <c r="C137" s="21" t="s">
        <v>247</v>
      </c>
    </row>
    <row r="138" spans="1:3" x14ac:dyDescent="0.25">
      <c r="A138" s="21" t="s">
        <v>362</v>
      </c>
      <c r="B138" s="21" t="s">
        <v>361</v>
      </c>
      <c r="C138" s="21" t="s">
        <v>247</v>
      </c>
    </row>
    <row r="139" spans="1:3" x14ac:dyDescent="0.25">
      <c r="A139" s="21" t="s">
        <v>363</v>
      </c>
      <c r="B139" s="21" t="s">
        <v>361</v>
      </c>
      <c r="C139" s="21" t="s">
        <v>247</v>
      </c>
    </row>
    <row r="140" spans="1:3" x14ac:dyDescent="0.25">
      <c r="A140" s="21" t="s">
        <v>364</v>
      </c>
      <c r="B140" s="21" t="s">
        <v>361</v>
      </c>
      <c r="C140" s="21" t="s">
        <v>247</v>
      </c>
    </row>
    <row r="141" spans="1:3" x14ac:dyDescent="0.25">
      <c r="A141" s="21" t="s">
        <v>365</v>
      </c>
      <c r="B141" s="21" t="s">
        <v>361</v>
      </c>
      <c r="C141" s="21" t="s">
        <v>247</v>
      </c>
    </row>
    <row r="142" spans="1:3" x14ac:dyDescent="0.25">
      <c r="A142" s="21" t="s">
        <v>366</v>
      </c>
      <c r="B142" s="21" t="s">
        <v>361</v>
      </c>
      <c r="C142" s="21" t="s">
        <v>247</v>
      </c>
    </row>
    <row r="143" spans="1:3" x14ac:dyDescent="0.25">
      <c r="A143" s="21" t="s">
        <v>367</v>
      </c>
      <c r="B143" s="21" t="s">
        <v>361</v>
      </c>
      <c r="C143" s="21" t="s">
        <v>247</v>
      </c>
    </row>
    <row r="144" spans="1:3" x14ac:dyDescent="0.25">
      <c r="A144" s="21" t="s">
        <v>368</v>
      </c>
      <c r="B144" s="21" t="s">
        <v>361</v>
      </c>
      <c r="C144" s="21" t="s">
        <v>247</v>
      </c>
    </row>
    <row r="145" spans="1:3" x14ac:dyDescent="0.25">
      <c r="A145" s="21" t="s">
        <v>369</v>
      </c>
      <c r="B145" s="21" t="s">
        <v>361</v>
      </c>
      <c r="C145" s="21" t="s">
        <v>247</v>
      </c>
    </row>
    <row r="146" spans="1:3" x14ac:dyDescent="0.25">
      <c r="A146" s="21" t="s">
        <v>370</v>
      </c>
      <c r="B146" s="21" t="s">
        <v>361</v>
      </c>
      <c r="C146" s="21" t="s">
        <v>247</v>
      </c>
    </row>
    <row r="147" spans="1:3" x14ac:dyDescent="0.25">
      <c r="A147" s="21" t="s">
        <v>371</v>
      </c>
      <c r="B147" s="21" t="s">
        <v>361</v>
      </c>
      <c r="C147" s="21" t="s">
        <v>217</v>
      </c>
    </row>
    <row r="148" spans="1:3" x14ac:dyDescent="0.25">
      <c r="A148" s="21" t="s">
        <v>372</v>
      </c>
      <c r="B148" s="21" t="s">
        <v>361</v>
      </c>
      <c r="C148" s="21" t="s">
        <v>247</v>
      </c>
    </row>
    <row r="149" spans="1:3" x14ac:dyDescent="0.25">
      <c r="A149" s="21" t="s">
        <v>373</v>
      </c>
      <c r="B149" s="21" t="s">
        <v>361</v>
      </c>
      <c r="C149" s="21" t="s">
        <v>217</v>
      </c>
    </row>
    <row r="150" spans="1:3" x14ac:dyDescent="0.25">
      <c r="A150" s="21" t="s">
        <v>374</v>
      </c>
      <c r="B150" s="21" t="s">
        <v>361</v>
      </c>
      <c r="C150" s="21" t="s">
        <v>375</v>
      </c>
    </row>
    <row r="151" spans="1:3" x14ac:dyDescent="0.25">
      <c r="A151" s="21" t="s">
        <v>376</v>
      </c>
      <c r="B151" s="21" t="s">
        <v>377</v>
      </c>
      <c r="C151" s="21" t="s">
        <v>247</v>
      </c>
    </row>
    <row r="152" spans="1:3" x14ac:dyDescent="0.25">
      <c r="A152" s="21" t="s">
        <v>378</v>
      </c>
      <c r="B152" s="21" t="s">
        <v>377</v>
      </c>
      <c r="C152" s="21" t="s">
        <v>247</v>
      </c>
    </row>
    <row r="153" spans="1:3" x14ac:dyDescent="0.25">
      <c r="A153" s="21" t="s">
        <v>379</v>
      </c>
      <c r="B153" s="21" t="s">
        <v>377</v>
      </c>
      <c r="C153" s="21" t="s">
        <v>247</v>
      </c>
    </row>
    <row r="154" spans="1:3" x14ac:dyDescent="0.25">
      <c r="A154" s="21" t="s">
        <v>380</v>
      </c>
      <c r="B154" s="21" t="s">
        <v>377</v>
      </c>
      <c r="C154" s="21" t="s">
        <v>247</v>
      </c>
    </row>
    <row r="155" spans="1:3" x14ac:dyDescent="0.25">
      <c r="A155" s="21" t="s">
        <v>381</v>
      </c>
      <c r="B155" s="21" t="s">
        <v>377</v>
      </c>
      <c r="C155" s="21" t="s">
        <v>247</v>
      </c>
    </row>
    <row r="156" spans="1:3" x14ac:dyDescent="0.25">
      <c r="A156" s="21" t="s">
        <v>382</v>
      </c>
      <c r="B156" s="21" t="s">
        <v>377</v>
      </c>
      <c r="C156" s="21" t="s">
        <v>247</v>
      </c>
    </row>
    <row r="157" spans="1:3" x14ac:dyDescent="0.25">
      <c r="A157" s="21" t="s">
        <v>383</v>
      </c>
      <c r="B157" s="21" t="s">
        <v>384</v>
      </c>
      <c r="C157" s="21" t="s">
        <v>210</v>
      </c>
    </row>
    <row r="158" spans="1:3" x14ac:dyDescent="0.25">
      <c r="A158" s="21" t="s">
        <v>385</v>
      </c>
      <c r="B158" s="21" t="s">
        <v>384</v>
      </c>
      <c r="C158" s="21" t="s">
        <v>210</v>
      </c>
    </row>
    <row r="159" spans="1:3" x14ac:dyDescent="0.25">
      <c r="A159" s="21" t="s">
        <v>386</v>
      </c>
      <c r="B159" s="21" t="s">
        <v>384</v>
      </c>
      <c r="C159" s="21" t="s">
        <v>210</v>
      </c>
    </row>
    <row r="160" spans="1:3" x14ac:dyDescent="0.25">
      <c r="A160" s="21" t="s">
        <v>387</v>
      </c>
      <c r="B160" s="21" t="s">
        <v>384</v>
      </c>
      <c r="C160" s="21" t="s">
        <v>210</v>
      </c>
    </row>
    <row r="161" spans="1:3" x14ac:dyDescent="0.25">
      <c r="A161" s="21" t="s">
        <v>388</v>
      </c>
      <c r="B161" s="21" t="s">
        <v>384</v>
      </c>
      <c r="C161" s="21" t="s">
        <v>210</v>
      </c>
    </row>
    <row r="162" spans="1:3" x14ac:dyDescent="0.25">
      <c r="A162" s="21" t="s">
        <v>389</v>
      </c>
      <c r="B162" s="21" t="s">
        <v>384</v>
      </c>
      <c r="C162" s="21" t="s">
        <v>210</v>
      </c>
    </row>
    <row r="163" spans="1:3" x14ac:dyDescent="0.25">
      <c r="A163" s="21" t="s">
        <v>390</v>
      </c>
      <c r="B163" s="21" t="s">
        <v>384</v>
      </c>
      <c r="C163" s="21" t="s">
        <v>210</v>
      </c>
    </row>
    <row r="164" spans="1:3" x14ac:dyDescent="0.25">
      <c r="A164" s="21" t="s">
        <v>391</v>
      </c>
      <c r="B164" s="21" t="s">
        <v>384</v>
      </c>
      <c r="C164" s="21" t="s">
        <v>210</v>
      </c>
    </row>
    <row r="165" spans="1:3" x14ac:dyDescent="0.25">
      <c r="A165" s="21" t="s">
        <v>392</v>
      </c>
      <c r="B165" s="21" t="s">
        <v>384</v>
      </c>
      <c r="C165" s="21" t="s">
        <v>210</v>
      </c>
    </row>
    <row r="166" spans="1:3" x14ac:dyDescent="0.25">
      <c r="A166" s="21" t="s">
        <v>393</v>
      </c>
      <c r="B166" s="21" t="s">
        <v>384</v>
      </c>
      <c r="C166" s="21" t="s">
        <v>210</v>
      </c>
    </row>
    <row r="167" spans="1:3" x14ac:dyDescent="0.25">
      <c r="A167" s="21" t="s">
        <v>394</v>
      </c>
      <c r="B167" s="21" t="s">
        <v>395</v>
      </c>
      <c r="C167" s="21" t="s">
        <v>217</v>
      </c>
    </row>
    <row r="168" spans="1:3" x14ac:dyDescent="0.25">
      <c r="A168" s="21" t="s">
        <v>396</v>
      </c>
      <c r="B168" s="21" t="s">
        <v>395</v>
      </c>
      <c r="C168" s="21" t="s">
        <v>217</v>
      </c>
    </row>
    <row r="169" spans="1:3" x14ac:dyDescent="0.25">
      <c r="A169" s="21" t="s">
        <v>397</v>
      </c>
      <c r="B169" s="21" t="s">
        <v>395</v>
      </c>
      <c r="C169" s="21" t="s">
        <v>217</v>
      </c>
    </row>
    <row r="170" spans="1:3" x14ac:dyDescent="0.25">
      <c r="A170" s="21" t="s">
        <v>398</v>
      </c>
      <c r="B170" s="21" t="s">
        <v>395</v>
      </c>
      <c r="C170" s="21" t="s">
        <v>217</v>
      </c>
    </row>
    <row r="171" spans="1:3" x14ac:dyDescent="0.25">
      <c r="A171" s="21" t="s">
        <v>399</v>
      </c>
      <c r="B171" s="21" t="s">
        <v>400</v>
      </c>
      <c r="C171" s="21" t="s">
        <v>217</v>
      </c>
    </row>
    <row r="172" spans="1:3" x14ac:dyDescent="0.25">
      <c r="A172" s="21" t="s">
        <v>401</v>
      </c>
      <c r="B172" s="21" t="s">
        <v>400</v>
      </c>
      <c r="C172" s="21" t="s">
        <v>217</v>
      </c>
    </row>
    <row r="173" spans="1:3" x14ac:dyDescent="0.25">
      <c r="A173" s="21" t="s">
        <v>402</v>
      </c>
      <c r="B173" s="21" t="s">
        <v>400</v>
      </c>
      <c r="C173" s="21" t="s">
        <v>217</v>
      </c>
    </row>
    <row r="174" spans="1:3" x14ac:dyDescent="0.25">
      <c r="A174" s="21" t="s">
        <v>403</v>
      </c>
      <c r="B174" s="21" t="s">
        <v>404</v>
      </c>
      <c r="C174" s="21" t="s">
        <v>210</v>
      </c>
    </row>
    <row r="175" spans="1:3" x14ac:dyDescent="0.25">
      <c r="A175" s="21" t="s">
        <v>405</v>
      </c>
      <c r="B175" s="21" t="s">
        <v>404</v>
      </c>
      <c r="C175" s="21" t="s">
        <v>210</v>
      </c>
    </row>
    <row r="176" spans="1:3" x14ac:dyDescent="0.25">
      <c r="A176" s="21" t="s">
        <v>406</v>
      </c>
      <c r="B176" s="21" t="s">
        <v>404</v>
      </c>
      <c r="C176" s="21" t="s">
        <v>210</v>
      </c>
    </row>
    <row r="177" spans="1:3" x14ac:dyDescent="0.25">
      <c r="A177" s="21" t="s">
        <v>407</v>
      </c>
      <c r="B177" s="21" t="s">
        <v>408</v>
      </c>
      <c r="C177" s="21" t="s">
        <v>210</v>
      </c>
    </row>
    <row r="178" spans="1:3" x14ac:dyDescent="0.25">
      <c r="A178" s="21" t="s">
        <v>409</v>
      </c>
      <c r="B178" s="21" t="s">
        <v>410</v>
      </c>
      <c r="C178" s="21" t="s">
        <v>217</v>
      </c>
    </row>
    <row r="179" spans="1:3" x14ac:dyDescent="0.25">
      <c r="A179" s="21" t="s">
        <v>411</v>
      </c>
      <c r="B179" s="21" t="s">
        <v>410</v>
      </c>
      <c r="C179" s="21" t="s">
        <v>217</v>
      </c>
    </row>
    <row r="180" spans="1:3" x14ac:dyDescent="0.25">
      <c r="A180" s="21" t="s">
        <v>412</v>
      </c>
      <c r="B180" s="21" t="s">
        <v>410</v>
      </c>
      <c r="C180" s="21" t="s">
        <v>217</v>
      </c>
    </row>
    <row r="181" spans="1:3" x14ac:dyDescent="0.25">
      <c r="A181" s="21" t="s">
        <v>413</v>
      </c>
      <c r="B181" s="21" t="s">
        <v>414</v>
      </c>
      <c r="C181" s="21" t="s">
        <v>217</v>
      </c>
    </row>
    <row r="182" spans="1:3" x14ac:dyDescent="0.25">
      <c r="A182" s="21" t="s">
        <v>415</v>
      </c>
      <c r="B182" s="21" t="s">
        <v>416</v>
      </c>
      <c r="C182" s="21" t="s">
        <v>210</v>
      </c>
    </row>
    <row r="183" spans="1:3" x14ac:dyDescent="0.25">
      <c r="A183" s="21" t="s">
        <v>417</v>
      </c>
      <c r="B183" s="21" t="s">
        <v>416</v>
      </c>
      <c r="C183" s="21" t="s">
        <v>210</v>
      </c>
    </row>
    <row r="184" spans="1:3" x14ac:dyDescent="0.25">
      <c r="A184" s="21" t="s">
        <v>418</v>
      </c>
      <c r="B184" s="21" t="s">
        <v>416</v>
      </c>
      <c r="C184" s="21" t="s">
        <v>210</v>
      </c>
    </row>
    <row r="185" spans="1:3" x14ac:dyDescent="0.25">
      <c r="A185" s="21" t="s">
        <v>419</v>
      </c>
      <c r="B185" s="21" t="s">
        <v>416</v>
      </c>
      <c r="C185" s="21" t="s">
        <v>210</v>
      </c>
    </row>
    <row r="186" spans="1:3" x14ac:dyDescent="0.25">
      <c r="A186" s="21" t="s">
        <v>420</v>
      </c>
      <c r="B186" s="21" t="s">
        <v>416</v>
      </c>
      <c r="C186" s="21" t="s">
        <v>210</v>
      </c>
    </row>
    <row r="187" spans="1:3" x14ac:dyDescent="0.25">
      <c r="A187" s="21" t="s">
        <v>421</v>
      </c>
      <c r="B187" s="21" t="s">
        <v>422</v>
      </c>
      <c r="C187" s="21" t="s">
        <v>217</v>
      </c>
    </row>
    <row r="188" spans="1:3" x14ac:dyDescent="0.25">
      <c r="A188" s="21" t="s">
        <v>423</v>
      </c>
      <c r="B188" s="21" t="s">
        <v>422</v>
      </c>
      <c r="C188" s="21" t="s">
        <v>217</v>
      </c>
    </row>
    <row r="189" spans="1:3" x14ac:dyDescent="0.25">
      <c r="A189" s="21" t="s">
        <v>424</v>
      </c>
      <c r="B189" s="21" t="s">
        <v>422</v>
      </c>
      <c r="C189" s="21" t="s">
        <v>217</v>
      </c>
    </row>
    <row r="190" spans="1:3" x14ac:dyDescent="0.25">
      <c r="A190" s="21" t="s">
        <v>425</v>
      </c>
      <c r="B190" s="21" t="s">
        <v>422</v>
      </c>
      <c r="C190" s="21" t="s">
        <v>217</v>
      </c>
    </row>
    <row r="191" spans="1:3" x14ac:dyDescent="0.25">
      <c r="A191" s="21" t="s">
        <v>426</v>
      </c>
      <c r="B191" s="21" t="s">
        <v>422</v>
      </c>
      <c r="C191" s="21" t="s">
        <v>217</v>
      </c>
    </row>
    <row r="192" spans="1:3" x14ac:dyDescent="0.25">
      <c r="A192" s="21" t="s">
        <v>427</v>
      </c>
      <c r="B192" s="21" t="s">
        <v>422</v>
      </c>
      <c r="C192" s="21" t="s">
        <v>217</v>
      </c>
    </row>
    <row r="193" spans="1:3" x14ac:dyDescent="0.25">
      <c r="A193" s="21" t="s">
        <v>428</v>
      </c>
      <c r="B193" s="21" t="s">
        <v>422</v>
      </c>
      <c r="C193" s="21" t="s">
        <v>217</v>
      </c>
    </row>
    <row r="194" spans="1:3" x14ac:dyDescent="0.25">
      <c r="A194" s="21" t="s">
        <v>429</v>
      </c>
      <c r="B194" s="21" t="s">
        <v>422</v>
      </c>
      <c r="C194" s="21" t="s">
        <v>217</v>
      </c>
    </row>
    <row r="195" spans="1:3" x14ac:dyDescent="0.25">
      <c r="A195" s="21" t="s">
        <v>430</v>
      </c>
      <c r="B195" s="21" t="s">
        <v>422</v>
      </c>
      <c r="C195" s="21" t="s">
        <v>217</v>
      </c>
    </row>
    <row r="196" spans="1:3" x14ac:dyDescent="0.25">
      <c r="A196" s="21" t="s">
        <v>431</v>
      </c>
      <c r="B196" s="21" t="s">
        <v>422</v>
      </c>
      <c r="C196" s="21" t="s">
        <v>217</v>
      </c>
    </row>
    <row r="197" spans="1:3" x14ac:dyDescent="0.25">
      <c r="A197" s="21" t="s">
        <v>432</v>
      </c>
      <c r="B197" s="21" t="s">
        <v>422</v>
      </c>
      <c r="C197" s="21" t="s">
        <v>217</v>
      </c>
    </row>
    <row r="198" spans="1:3" x14ac:dyDescent="0.25">
      <c r="A198" s="21" t="s">
        <v>433</v>
      </c>
      <c r="B198" s="21" t="s">
        <v>422</v>
      </c>
      <c r="C198" s="21" t="s">
        <v>217</v>
      </c>
    </row>
    <row r="199" spans="1:3" x14ac:dyDescent="0.25">
      <c r="A199" s="21" t="s">
        <v>434</v>
      </c>
      <c r="B199" s="21" t="s">
        <v>435</v>
      </c>
      <c r="C199" s="21" t="s">
        <v>436</v>
      </c>
    </row>
    <row r="200" spans="1:3" x14ac:dyDescent="0.25">
      <c r="A200" s="21" t="s">
        <v>437</v>
      </c>
      <c r="B200" s="21" t="s">
        <v>435</v>
      </c>
      <c r="C200" s="21" t="s">
        <v>307</v>
      </c>
    </row>
    <row r="201" spans="1:3" x14ac:dyDescent="0.25">
      <c r="A201" s="21" t="s">
        <v>438</v>
      </c>
      <c r="B201" s="21" t="s">
        <v>435</v>
      </c>
      <c r="C201" s="21" t="s">
        <v>375</v>
      </c>
    </row>
    <row r="202" spans="1:3" x14ac:dyDescent="0.25">
      <c r="A202" s="21" t="s">
        <v>439</v>
      </c>
      <c r="B202" s="21" t="s">
        <v>440</v>
      </c>
      <c r="C202" s="21" t="s">
        <v>210</v>
      </c>
    </row>
    <row r="203" spans="1:3" x14ac:dyDescent="0.25">
      <c r="A203" s="21" t="s">
        <v>441</v>
      </c>
      <c r="B203" s="21" t="s">
        <v>440</v>
      </c>
      <c r="C203" s="21" t="s">
        <v>210</v>
      </c>
    </row>
    <row r="204" spans="1:3" x14ac:dyDescent="0.25">
      <c r="A204" s="21" t="s">
        <v>442</v>
      </c>
      <c r="B204" s="21" t="s">
        <v>440</v>
      </c>
      <c r="C204" s="21" t="s">
        <v>210</v>
      </c>
    </row>
    <row r="205" spans="1:3" x14ac:dyDescent="0.25">
      <c r="A205" s="21" t="s">
        <v>443</v>
      </c>
      <c r="B205" s="21" t="s">
        <v>440</v>
      </c>
      <c r="C205" s="21" t="s">
        <v>210</v>
      </c>
    </row>
    <row r="206" spans="1:3" x14ac:dyDescent="0.25">
      <c r="A206" s="21" t="s">
        <v>444</v>
      </c>
      <c r="B206" s="21" t="s">
        <v>440</v>
      </c>
      <c r="C206" s="21" t="s">
        <v>210</v>
      </c>
    </row>
    <row r="207" spans="1:3" x14ac:dyDescent="0.25">
      <c r="A207" s="21" t="s">
        <v>445</v>
      </c>
      <c r="B207" s="21" t="s">
        <v>440</v>
      </c>
      <c r="C207" s="21" t="s">
        <v>210</v>
      </c>
    </row>
    <row r="208" spans="1:3" x14ac:dyDescent="0.25">
      <c r="A208" s="21" t="s">
        <v>446</v>
      </c>
      <c r="B208" s="21" t="s">
        <v>447</v>
      </c>
      <c r="C208" s="21" t="s">
        <v>247</v>
      </c>
    </row>
    <row r="209" spans="1:3" x14ac:dyDescent="0.25">
      <c r="A209" s="21" t="s">
        <v>448</v>
      </c>
      <c r="B209" s="21" t="s">
        <v>447</v>
      </c>
      <c r="C209" s="21" t="s">
        <v>247</v>
      </c>
    </row>
    <row r="210" spans="1:3" x14ac:dyDescent="0.25">
      <c r="A210" s="21" t="s">
        <v>449</v>
      </c>
      <c r="B210" s="21" t="s">
        <v>447</v>
      </c>
      <c r="C210" s="21" t="s">
        <v>247</v>
      </c>
    </row>
    <row r="211" spans="1:3" x14ac:dyDescent="0.25">
      <c r="A211" s="21" t="s">
        <v>450</v>
      </c>
      <c r="B211" s="21" t="s">
        <v>447</v>
      </c>
      <c r="C211" s="21" t="s">
        <v>247</v>
      </c>
    </row>
    <row r="212" spans="1:3" x14ac:dyDescent="0.25">
      <c r="A212" s="21" t="s">
        <v>451</v>
      </c>
      <c r="B212" s="21" t="s">
        <v>447</v>
      </c>
      <c r="C212" s="21" t="s">
        <v>247</v>
      </c>
    </row>
    <row r="213" spans="1:3" x14ac:dyDescent="0.25">
      <c r="A213" s="21" t="s">
        <v>452</v>
      </c>
      <c r="B213" s="21" t="s">
        <v>447</v>
      </c>
      <c r="C213" s="21" t="s">
        <v>247</v>
      </c>
    </row>
    <row r="214" spans="1:3" x14ac:dyDescent="0.25">
      <c r="A214" s="21" t="s">
        <v>453</v>
      </c>
      <c r="B214" s="21" t="s">
        <v>447</v>
      </c>
      <c r="C214" s="21" t="s">
        <v>247</v>
      </c>
    </row>
    <row r="215" spans="1:3" x14ac:dyDescent="0.25">
      <c r="A215" s="21" t="s">
        <v>454</v>
      </c>
      <c r="B215" s="21" t="s">
        <v>447</v>
      </c>
      <c r="C215" s="21" t="s">
        <v>247</v>
      </c>
    </row>
    <row r="216" spans="1:3" x14ac:dyDescent="0.25">
      <c r="A216" s="21" t="s">
        <v>455</v>
      </c>
      <c r="B216" s="21" t="s">
        <v>447</v>
      </c>
      <c r="C216" s="21" t="s">
        <v>247</v>
      </c>
    </row>
    <row r="217" spans="1:3" x14ac:dyDescent="0.25">
      <c r="A217" s="21" t="s">
        <v>456</v>
      </c>
      <c r="B217" s="21" t="s">
        <v>457</v>
      </c>
      <c r="C217" s="21" t="s">
        <v>458</v>
      </c>
    </row>
    <row r="219" spans="1:3" ht="17.25" x14ac:dyDescent="0.25">
      <c r="A219" s="21" t="s">
        <v>459</v>
      </c>
    </row>
    <row r="220" spans="1:3" ht="17.25" x14ac:dyDescent="0.25">
      <c r="A220" s="21" t="s">
        <v>460</v>
      </c>
    </row>
    <row r="221" spans="1:3" x14ac:dyDescent="0.25">
      <c r="A221" s="22" t="s">
        <v>461</v>
      </c>
    </row>
    <row r="222" spans="1:3" x14ac:dyDescent="0.25">
      <c r="A222" s="22" t="s">
        <v>462</v>
      </c>
    </row>
    <row r="223" spans="1:3" x14ac:dyDescent="0.25">
      <c r="A223" s="22" t="s">
        <v>463</v>
      </c>
    </row>
    <row r="224" spans="1:3" x14ac:dyDescent="0.25">
      <c r="A224" s="22" t="s">
        <v>464</v>
      </c>
    </row>
    <row r="225" spans="1:1" x14ac:dyDescent="0.25">
      <c r="A225" s="22" t="s">
        <v>465</v>
      </c>
    </row>
    <row r="226" spans="1:1" x14ac:dyDescent="0.25">
      <c r="A226" s="22" t="s">
        <v>466</v>
      </c>
    </row>
    <row r="227" spans="1:1" x14ac:dyDescent="0.25">
      <c r="A227" s="22" t="s">
        <v>467</v>
      </c>
    </row>
    <row r="228" spans="1:1" x14ac:dyDescent="0.25">
      <c r="A228" s="22" t="s">
        <v>468</v>
      </c>
    </row>
  </sheetData>
  <conditionalFormatting sqref="A2:C217 A219:A220">
    <cfRule type="cellIs" dxfId="0" priority="1" operator="equal">
      <formula>".."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S1A. autosomal sample_modern</vt:lpstr>
      <vt:lpstr>S1B. autosomal sample_aDNA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</dc:creator>
  <cp:lastModifiedBy>Kristiina</cp:lastModifiedBy>
  <cp:lastPrinted>2017-12-13T09:08:26Z</cp:lastPrinted>
  <dcterms:created xsi:type="dcterms:W3CDTF">2016-03-16T07:33:47Z</dcterms:created>
  <dcterms:modified xsi:type="dcterms:W3CDTF">2017-12-28T10:44:52Z</dcterms:modified>
</cp:coreProperties>
</file>