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2 Genes significantyl as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<sst xmlns="http://schemas.openxmlformats.org/spreadsheetml/2006/main" count="607" uniqueCount="232">
  <si>
    <t xml:space="preserve">Result</t>
  </si>
  <si>
    <t xml:space="preserve">Running index of the result</t>
  </si>
  <si>
    <t xml:space="preserve">Cluster index</t>
  </si>
  <si>
    <t xml:space="preserve">The index of the original CD-HIT cluster</t>
  </si>
  <si>
    <t xml:space="preserve">function</t>
  </si>
  <si>
    <t xml:space="preserve">Gene function </t>
  </si>
  <si>
    <t xml:space="preserve">PA14 gene </t>
  </si>
  <si>
    <t xml:space="preserve">PA14 gene, if present in the cluster</t>
  </si>
  <si>
    <t xml:space="preserve">PAO1 gene </t>
  </si>
  <si>
    <t xml:space="preserve">PAO1 gene, if present in the cluster</t>
  </si>
  <si>
    <t xml:space="preserve">Other</t>
  </si>
  <si>
    <t xml:space="preserve">Present the first member in the cluster (based on CD-HIT order). Shown is the locus_tag, and old_locus_tag if available</t>
  </si>
  <si>
    <t xml:space="preserve">know virulence gene</t>
  </si>
  <si>
    <t xml:space="preserve">indicates whether the gene is known as virulence gene</t>
  </si>
  <si>
    <t xml:space="preserve">crisprTarget</t>
  </si>
  <si>
    <t xml:space="preserve">indicates whether the gene was identified as CRISPR target</t>
  </si>
  <si>
    <t xml:space="preserve">numOfOrthologues</t>
  </si>
  <si>
    <t xml:space="preserve">Number of orthologues genes present in the clusters (among the 52 strains)</t>
  </si>
  <si>
    <t xml:space="preserve">numOfStrains</t>
  </si>
  <si>
    <t xml:space="preserve">Number of strains represented in the cluster</t>
  </si>
  <si>
    <t xml:space="preserve">MW1</t>
  </si>
  <si>
    <t xml:space="preserve">Mann-Whitney p-value for association of gene presence with lower survival</t>
  </si>
  <si>
    <t xml:space="preserve">MW2</t>
  </si>
  <si>
    <t xml:space="preserve">Mann-Whitney p-value for association of gene presence with higher survival</t>
  </si>
  <si>
    <t xml:space="preserve">LR</t>
  </si>
  <si>
    <t xml:space="preserve">P-value based on linear regression</t>
  </si>
  <si>
    <t xml:space="preserve">Slope</t>
  </si>
  <si>
    <t xml:space="preserve">Slope of linear regression</t>
  </si>
  <si>
    <t xml:space="preserve">log MW</t>
  </si>
  <si>
    <t xml:space="preserve">log10 of the MW1 (for HVA), MW2 (for LVA), Minus indicates association with low virulence</t>
  </si>
  <si>
    <t xml:space="preserve">log LR</t>
  </si>
  <si>
    <t xml:space="preserve">log10 of the LR, minus indicates association with low virulence</t>
  </si>
  <si>
    <t xml:space="preserve">mean SW</t>
  </si>
  <si>
    <t xml:space="preserve">Average survival of the strains that have the gene</t>
  </si>
  <si>
    <t xml:space="preserve">mean SWO</t>
  </si>
  <si>
    <t xml:space="preserve">Average survival of the strains that do not have the gene</t>
  </si>
  <si>
    <t xml:space="preserve">P-val logMW</t>
  </si>
  <si>
    <t xml:space="preserve">P-value of the logMW score based on permutation test</t>
  </si>
  <si>
    <t xml:space="preserve">P-val logLR</t>
  </si>
  <si>
    <t xml:space="preserve">P-value of the logLR score based on permutation test</t>
  </si>
  <si>
    <t xml:space="preserve">Terminal score</t>
  </si>
  <si>
    <t xml:space="preserve">TreeWas score of the terminal test - measures the association bewteen genotype and phenotype, without relying on phylogentic tree.</t>
  </si>
  <si>
    <t xml:space="preserve">Terminal pvalue</t>
  </si>
  <si>
    <r>
      <rPr>
        <sz val="10"/>
        <rFont val="Arial"/>
        <family val="2"/>
        <charset val="1"/>
      </rPr>
      <t xml:space="preserve">TreeWas </t>
    </r>
    <r>
      <rPr>
        <sz val="10"/>
        <rFont val="Consolas"/>
        <family val="3"/>
        <charset val="1"/>
      </rPr>
      <t xml:space="preserve">terminal</t>
    </r>
    <r>
      <rPr>
        <sz val="10"/>
        <rFont val="Segoe UI"/>
        <family val="2"/>
        <charset val="1"/>
      </rPr>
      <t xml:space="preserve"> pvalue</t>
    </r>
  </si>
  <si>
    <t xml:space="preserve">Simultaneous score</t>
  </si>
  <si>
    <t xml:space="preserve">TreeWas score of the simultaneous test - measures the degree of parallel change in the phenotype and genotype across branches of the phylogentic tree.</t>
  </si>
  <si>
    <t xml:space="preserve">Simultaneous pvalue</t>
  </si>
  <si>
    <t xml:space="preserve">Tree was simultaneous pvalue</t>
  </si>
  <si>
    <t xml:space="preserve">Subsequent score</t>
  </si>
  <si>
    <t xml:space="preserve">TreeWas subsequent score - measures the proportion of the tree in which the genotype and phenotype co-exist.</t>
  </si>
  <si>
    <t xml:space="preserve">Subsequent pvalue</t>
  </si>
  <si>
    <t xml:space="preserve">TreeWas subsequent pvalue </t>
  </si>
  <si>
    <t xml:space="preserve">Next 52 columns correspond to presence/absence matrix of the genes in the 52 strains ordered from low survival to high</t>
  </si>
  <si>
    <t xml:space="preserve">Subsequent  score</t>
  </si>
  <si>
    <t xml:space="preserve">X5</t>
  </si>
  <si>
    <t xml:space="preserve">X40</t>
  </si>
  <si>
    <t xml:space="preserve">X51</t>
  </si>
  <si>
    <t xml:space="preserve">X28</t>
  </si>
  <si>
    <t xml:space="preserve">X2</t>
  </si>
  <si>
    <t xml:space="preserve">X17</t>
  </si>
  <si>
    <t xml:space="preserve">X48</t>
  </si>
  <si>
    <t xml:space="preserve">X16</t>
  </si>
  <si>
    <t xml:space="preserve">X4</t>
  </si>
  <si>
    <t xml:space="preserve">X43</t>
  </si>
  <si>
    <t xml:space="preserve">X41</t>
  </si>
  <si>
    <t xml:space="preserve">X45</t>
  </si>
  <si>
    <t xml:space="preserve">X31</t>
  </si>
  <si>
    <t xml:space="preserve">X12</t>
  </si>
  <si>
    <t xml:space="preserve">X1</t>
  </si>
  <si>
    <t xml:space="preserve">X13</t>
  </si>
  <si>
    <t xml:space="preserve">X20</t>
  </si>
  <si>
    <t xml:space="preserve">X37</t>
  </si>
  <si>
    <t xml:space="preserve">X8</t>
  </si>
  <si>
    <t xml:space="preserve">X32</t>
  </si>
  <si>
    <t xml:space="preserve">X29</t>
  </si>
  <si>
    <t xml:space="preserve">X38</t>
  </si>
  <si>
    <t xml:space="preserve">X9</t>
  </si>
  <si>
    <t xml:space="preserve">X3</t>
  </si>
  <si>
    <t xml:space="preserve">X6</t>
  </si>
  <si>
    <t xml:space="preserve">X25</t>
  </si>
  <si>
    <t xml:space="preserve">X30</t>
  </si>
  <si>
    <t xml:space="preserve">X44</t>
  </si>
  <si>
    <t xml:space="preserve">X14</t>
  </si>
  <si>
    <t xml:space="preserve">X36</t>
  </si>
  <si>
    <t xml:space="preserve">X33</t>
  </si>
  <si>
    <t xml:space="preserve">X23</t>
  </si>
  <si>
    <t xml:space="preserve">X42</t>
  </si>
  <si>
    <t xml:space="preserve">X49</t>
  </si>
  <si>
    <t xml:space="preserve">X46</t>
  </si>
  <si>
    <t xml:space="preserve">X19</t>
  </si>
  <si>
    <t xml:space="preserve">X52</t>
  </si>
  <si>
    <t xml:space="preserve">X11</t>
  </si>
  <si>
    <t xml:space="preserve">X27</t>
  </si>
  <si>
    <t xml:space="preserve">X21</t>
  </si>
  <si>
    <t xml:space="preserve">X24</t>
  </si>
  <si>
    <t xml:space="preserve">X39</t>
  </si>
  <si>
    <t xml:space="preserve">X10</t>
  </si>
  <si>
    <t xml:space="preserve">X15</t>
  </si>
  <si>
    <t xml:space="preserve">X47</t>
  </si>
  <si>
    <t xml:space="preserve">X7</t>
  </si>
  <si>
    <t xml:space="preserve">X50</t>
  </si>
  <si>
    <t xml:space="preserve">X26</t>
  </si>
  <si>
    <t xml:space="preserve">X34</t>
  </si>
  <si>
    <t xml:space="preserve">X22</t>
  </si>
  <si>
    <t xml:space="preserve">X35</t>
  </si>
  <si>
    <t xml:space="preserve">X18</t>
  </si>
  <si>
    <t xml:space="preserve">A. Correlated with high virulence (lower survival), HVA</t>
  </si>
  <si>
    <t xml:space="preserve">TetR family transcriptional regulator</t>
  </si>
  <si>
    <t xml:space="preserve">PA14_RS15600;PA14_38380</t>
  </si>
  <si>
    <t xml:space="preserve">PA2020;-</t>
  </si>
  <si>
    <t xml:space="preserve">false</t>
  </si>
  <si>
    <t xml:space="preserve">glycosyl transferase family 1</t>
  </si>
  <si>
    <t xml:space="preserve">-</t>
  </si>
  <si>
    <t xml:space="preserve">Q000_RS12415;Q000_01146</t>
  </si>
  <si>
    <t xml:space="preserve">glycosyl transferase</t>
  </si>
  <si>
    <t xml:space="preserve">Q000_RS12420;Q000_01148</t>
  </si>
  <si>
    <t xml:space="preserve">hypothetical protein</t>
  </si>
  <si>
    <t xml:space="preserve">Q000_RS0106105;-</t>
  </si>
  <si>
    <t xml:space="preserve">transcriptional regulator</t>
  </si>
  <si>
    <t xml:space="preserve">PA14_RS11230;PA14_27700</t>
  </si>
  <si>
    <t xml:space="preserve">true</t>
  </si>
  <si>
    <t xml:space="preserve">DNA-directed RNA polymerase sigma-70 factor</t>
  </si>
  <si>
    <t xml:space="preserve">PA14_RS11225;PA14_27690</t>
  </si>
  <si>
    <t xml:space="preserve">PA14_RS11195;PA14_27650</t>
  </si>
  <si>
    <t xml:space="preserve">PA14_RS11220;-</t>
  </si>
  <si>
    <t xml:space="preserve">P998_RS21425;P998_03023</t>
  </si>
  <si>
    <t xml:space="preserve">chain-length determining protein</t>
  </si>
  <si>
    <t xml:space="preserve">Q000_RS12390;Q000_01136</t>
  </si>
  <si>
    <t xml:space="preserve">Q000_RS0106100;-</t>
  </si>
  <si>
    <t xml:space="preserve">ABC transporter permease</t>
  </si>
  <si>
    <t xml:space="preserve">PA14_RS04095;PA14_10140</t>
  </si>
  <si>
    <t xml:space="preserve">PA4161;-</t>
  </si>
  <si>
    <t xml:space="preserve">PA14_RS11210;PA14_27675</t>
  </si>
  <si>
    <t xml:space="preserve">PA14_RS11215;PA14_27680</t>
  </si>
  <si>
    <t xml:space="preserve">R body protein RebB</t>
  </si>
  <si>
    <t xml:space="preserve">PA14_RS11185;PA14_27630</t>
  </si>
  <si>
    <t xml:space="preserve">PA14_RS11200;PA14_27660</t>
  </si>
  <si>
    <t xml:space="preserve">PA14_RS11205;-</t>
  </si>
  <si>
    <t xml:space="preserve">ferredoxin oxidoreductase subunit</t>
  </si>
  <si>
    <t xml:space="preserve">PA14_RS04415;PA14_10960</t>
  </si>
  <si>
    <t xml:space="preserve">flavodoxin</t>
  </si>
  <si>
    <t xml:space="preserve">PA14_RS04420;PA14_10970</t>
  </si>
  <si>
    <t xml:space="preserve">helix-turn-helix transcriptional regulator</t>
  </si>
  <si>
    <t xml:space="preserve">PA14_RS04425;PA14_10980</t>
  </si>
  <si>
    <t xml:space="preserve">FAD-binding dehydrogenase</t>
  </si>
  <si>
    <t xml:space="preserve">PA14_RS14470;PA14_35590</t>
  </si>
  <si>
    <t xml:space="preserve">PA2243;-</t>
  </si>
  <si>
    <t xml:space="preserve">Q000_RS0106090;-</t>
  </si>
  <si>
    <t xml:space="preserve">P998_RS21430;P998_03024</t>
  </si>
  <si>
    <t xml:space="preserve">sigma-54-dependent Fis family transcriptional regulator</t>
  </si>
  <si>
    <t xml:space="preserve">PA14_RS04165;PA14_10290</t>
  </si>
  <si>
    <t xml:space="preserve">PA4147;-</t>
  </si>
  <si>
    <t xml:space="preserve">integrase</t>
  </si>
  <si>
    <t xml:space="preserve">Q000_RS30660;Q000_04897</t>
  </si>
  <si>
    <t xml:space="preserve">membrane protein</t>
  </si>
  <si>
    <t xml:space="preserve">PA14_RS14480;PA14_35620</t>
  </si>
  <si>
    <t xml:space="preserve">PA2241;-</t>
  </si>
  <si>
    <t xml:space="preserve">Q009_RS0106795;-</t>
  </si>
  <si>
    <t xml:space="preserve">hydrolase</t>
  </si>
  <si>
    <t xml:space="preserve">Q006_RS14315;Q006_01624</t>
  </si>
  <si>
    <t xml:space="preserve">Q006_RS14320;Q006_01625</t>
  </si>
  <si>
    <t xml:space="preserve">Q009_RS0107395;-</t>
  </si>
  <si>
    <t xml:space="preserve">carboxymethylenebutenolidase</t>
  </si>
  <si>
    <t xml:space="preserve">PA14_RS12005;PA14_29420</t>
  </si>
  <si>
    <t xml:space="preserve">PA2682;-</t>
  </si>
  <si>
    <t xml:space="preserve">Q002_RS15355;Q002_01767</t>
  </si>
  <si>
    <t xml:space="preserve">acetyltransferase</t>
  </si>
  <si>
    <t xml:space="preserve">Q009_RS28525;Q009_04248</t>
  </si>
  <si>
    <t xml:space="preserve">2-nitropropane dioxygenase</t>
  </si>
  <si>
    <t xml:space="preserve">PA14_RS03885;PA14_09580</t>
  </si>
  <si>
    <t xml:space="preserve">PA4202;-</t>
  </si>
  <si>
    <t xml:space="preserve">LysR family transcriptional regulator</t>
  </si>
  <si>
    <t xml:space="preserve">PA14_RS03880;PA14_09570</t>
  </si>
  <si>
    <t xml:space="preserve">PA4203;-</t>
  </si>
  <si>
    <t xml:space="preserve">B. Correlated with low virulence (higher survival), LVA</t>
  </si>
  <si>
    <t xml:space="preserve">ACP77_RS15575;-</t>
  </si>
  <si>
    <t xml:space="preserve">ACP77_RS15560;-</t>
  </si>
  <si>
    <t xml:space="preserve">ACP77_RS15580;-</t>
  </si>
  <si>
    <t xml:space="preserve">ACP77_RS05415;-</t>
  </si>
  <si>
    <t xml:space="preserve">ACP77_RS26385;-</t>
  </si>
  <si>
    <t xml:space="preserve">Q009_RS28470;Q009_04237</t>
  </si>
  <si>
    <t xml:space="preserve">ACP77_RS02925;-</t>
  </si>
  <si>
    <t xml:space="preserve">replication initiation protein</t>
  </si>
  <si>
    <t xml:space="preserve">P998_RS35320;P998_05852</t>
  </si>
  <si>
    <t xml:space="preserve">NR40_RS22285;-</t>
  </si>
  <si>
    <t xml:space="preserve">transposase</t>
  </si>
  <si>
    <t xml:space="preserve">NR40_RS22385;-</t>
  </si>
  <si>
    <t xml:space="preserve">NR40_RS22355;-</t>
  </si>
  <si>
    <t xml:space="preserve">NR40_RS22350;-</t>
  </si>
  <si>
    <t xml:space="preserve">NR40_RS22345;-</t>
  </si>
  <si>
    <t xml:space="preserve">phage capsid protein</t>
  </si>
  <si>
    <t xml:space="preserve">NT80_RS06595;-</t>
  </si>
  <si>
    <t xml:space="preserve">recombination-associated protein RdgC</t>
  </si>
  <si>
    <t xml:space="preserve">PA14_RS08785;PA14_21790</t>
  </si>
  <si>
    <t xml:space="preserve">PA3263;-</t>
  </si>
  <si>
    <t xml:space="preserve">PA2224;-</t>
  </si>
  <si>
    <t xml:space="preserve">PA2226;-</t>
  </si>
  <si>
    <t xml:space="preserve">PA2225;-</t>
  </si>
  <si>
    <t xml:space="preserve">ACP77_RS02930;-</t>
  </si>
  <si>
    <t xml:space="preserve">Q009_RS39015;Q009_06419</t>
  </si>
  <si>
    <t xml:space="preserve">NT41_RS11880;-</t>
  </si>
  <si>
    <t xml:space="preserve">ACP77_RS11195;-</t>
  </si>
  <si>
    <t xml:space="preserve">Q006_RS30830;-</t>
  </si>
  <si>
    <t xml:space="preserve">ACP77_RS15555;-</t>
  </si>
  <si>
    <t xml:space="preserve">Y880_RS02215;-</t>
  </si>
  <si>
    <t xml:space="preserve">ACP77_RS02955;-</t>
  </si>
  <si>
    <t xml:space="preserve">MarR family transcriptional regulator</t>
  </si>
  <si>
    <t xml:space="preserve">PA2736;-</t>
  </si>
  <si>
    <t xml:space="preserve">ACP77_RS15565;-</t>
  </si>
  <si>
    <t xml:space="preserve">ACP77_RS03070;-</t>
  </si>
  <si>
    <t xml:space="preserve">NT80_RS08405;-</t>
  </si>
  <si>
    <t xml:space="preserve">zonular occludens toxin</t>
  </si>
  <si>
    <t xml:space="preserve">ACP77_RS00050;-</t>
  </si>
  <si>
    <t xml:space="preserve">ACP77_RS00045;-</t>
  </si>
  <si>
    <t xml:space="preserve">ACP77_RS00035;-</t>
  </si>
  <si>
    <t xml:space="preserve">ANT(3'')-Ia family aminoglycoside nucleotidyltransferase AadA1</t>
  </si>
  <si>
    <t xml:space="preserve">NS72_RS22545;-</t>
  </si>
  <si>
    <t xml:space="preserve">ACP77_RS00030;-</t>
  </si>
  <si>
    <t xml:space="preserve">ACP77_RS00025;-</t>
  </si>
  <si>
    <t xml:space="preserve">integron integrase</t>
  </si>
  <si>
    <t xml:space="preserve">Q009_RS18280;Q009_02121</t>
  </si>
  <si>
    <t xml:space="preserve">acyltransferase</t>
  </si>
  <si>
    <t xml:space="preserve">Q006_RS34485;Q006_05734</t>
  </si>
  <si>
    <t xml:space="preserve">ACP77_RS02895;-</t>
  </si>
  <si>
    <t xml:space="preserve">pyocin-S2 immunity protein</t>
  </si>
  <si>
    <t xml:space="preserve">PA1151;-</t>
  </si>
  <si>
    <t xml:space="preserve">toprim domain protein</t>
  </si>
  <si>
    <t xml:space="preserve">ACP77_RS15570;-</t>
  </si>
  <si>
    <t xml:space="preserve">aminoglycoside response regulator</t>
  </si>
  <si>
    <t xml:space="preserve">PA2818;-</t>
  </si>
  <si>
    <t xml:space="preserve">ACP77_RS02935;-</t>
  </si>
  <si>
    <t xml:space="preserve">Y880_RS02300;-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</si>
</sst>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onsolas"/>
      <family val="3"/>
      <charset val="1"/>
    </font>
    <font>
      <sz val="10"/>
      <name val="Segoe UI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79646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F11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" min="1" style="1" width="19.65"/>
    <col collapsed="false" customWidth="true" hidden="false" outlineLevel="0" max="2" min="2" style="1" width="14.35"/>
    <col collapsed="false" customWidth="true" hidden="false" outlineLevel="0" max="3" min="3" style="1" width="40.78"/>
    <col collapsed="false" customWidth="true" hidden="false" outlineLevel="0" max="4" min="4" style="1" width="15"/>
    <col collapsed="false" customWidth="true" hidden="false" outlineLevel="0" max="5" min="5" style="1" width="12.78"/>
    <col collapsed="false" customWidth="true" hidden="false" outlineLevel="0" max="6" min="6" style="1" width="25.11"/>
    <col collapsed="false" customWidth="true" hidden="false" outlineLevel="0" max="7" min="7" style="1" width="17.67"/>
    <col collapsed="false" customWidth="true" hidden="false" outlineLevel="0" max="8" min="8" style="1" width="8.79"/>
    <col collapsed="false" customWidth="true" hidden="false" outlineLevel="0" max="9" min="9" style="1" width="16.11"/>
    <col collapsed="false" customWidth="true" hidden="false" outlineLevel="0" max="20" min="10" style="1" width="8.79"/>
    <col collapsed="false" customWidth="true" hidden="false" outlineLevel="0" max="26" min="21" style="1" width="12.78"/>
    <col collapsed="false" customWidth="true" hidden="false" outlineLevel="0" max="27" min="27" style="1" width="3.11"/>
    <col collapsed="false" customWidth="true" hidden="false" outlineLevel="0" max="30" min="28" style="1" width="4.22"/>
    <col collapsed="false" customWidth="true" hidden="false" outlineLevel="0" max="31" min="31" style="1" width="3.11"/>
    <col collapsed="false" customWidth="true" hidden="false" outlineLevel="0" max="34" min="32" style="1" width="4.22"/>
    <col collapsed="false" customWidth="true" hidden="false" outlineLevel="0" max="35" min="35" style="1" width="3.11"/>
    <col collapsed="false" customWidth="true" hidden="false" outlineLevel="0" max="40" min="36" style="1" width="4.22"/>
    <col collapsed="false" customWidth="true" hidden="false" outlineLevel="0" max="41" min="41" style="1" width="3.11"/>
    <col collapsed="false" customWidth="true" hidden="false" outlineLevel="0" max="44" min="42" style="1" width="4.22"/>
    <col collapsed="false" customWidth="true" hidden="false" outlineLevel="0" max="45" min="45" style="1" width="3.11"/>
    <col collapsed="false" customWidth="true" hidden="false" outlineLevel="0" max="48" min="46" style="1" width="4.22"/>
    <col collapsed="false" customWidth="true" hidden="false" outlineLevel="0" max="51" min="49" style="1" width="3.11"/>
    <col collapsed="false" customWidth="true" hidden="false" outlineLevel="0" max="71" min="52" style="1" width="4.22"/>
    <col collapsed="false" customWidth="true" hidden="false" outlineLevel="0" max="72" min="72" style="1" width="3.11"/>
    <col collapsed="false" customWidth="true" hidden="false" outlineLevel="0" max="78" min="73" style="1" width="4.22"/>
    <col collapsed="false" customWidth="true" hidden="false" outlineLevel="0" max="79" min="79" style="1" width="13.66"/>
    <col collapsed="false" customWidth="true" hidden="false" outlineLevel="0" max="80" min="80" style="1" width="8.79"/>
    <col collapsed="false" customWidth="true" hidden="false" outlineLevel="0" max="81" min="81" style="1" width="17.78"/>
    <col collapsed="false" customWidth="true" hidden="false" outlineLevel="0" max="82" min="82" style="1" width="8.79"/>
    <col collapsed="false" customWidth="true" hidden="false" outlineLevel="0" max="83" min="83" style="1" width="16.33"/>
    <col collapsed="false" customWidth="true" hidden="false" outlineLevel="0" max="1025" min="84" style="1" width="8.79"/>
  </cols>
  <sheetData>
    <row r="1" customFormat="false" ht="13.2" hidden="false" customHeight="false" outlineLevel="0" collapsed="false">
      <c r="A1" s="1" t="s">
        <v>0</v>
      </c>
      <c r="B1" s="1" t="s">
        <v>1</v>
      </c>
    </row>
    <row r="2" customFormat="false" ht="13.2" hidden="false" customHeight="false" outlineLevel="0" collapsed="false">
      <c r="A2" s="1" t="s">
        <v>2</v>
      </c>
      <c r="B2" s="1" t="s">
        <v>3</v>
      </c>
    </row>
    <row r="3" customFormat="false" ht="13.2" hidden="false" customHeight="false" outlineLevel="0" collapsed="false">
      <c r="A3" s="1" t="s">
        <v>4</v>
      </c>
      <c r="B3" s="1" t="s">
        <v>5</v>
      </c>
    </row>
    <row r="4" customFormat="false" ht="13.2" hidden="false" customHeight="false" outlineLevel="0" collapsed="false">
      <c r="A4" s="1" t="s">
        <v>6</v>
      </c>
      <c r="B4" s="1" t="s">
        <v>7</v>
      </c>
    </row>
    <row r="5" customFormat="false" ht="13.2" hidden="false" customHeight="false" outlineLevel="0" collapsed="false">
      <c r="A5" s="1" t="s">
        <v>8</v>
      </c>
      <c r="B5" s="1" t="s">
        <v>9</v>
      </c>
    </row>
    <row r="6" customFormat="false" ht="13.2" hidden="false" customHeight="false" outlineLevel="0" collapsed="false">
      <c r="A6" s="1" t="s">
        <v>10</v>
      </c>
      <c r="B6" s="1" t="s">
        <v>11</v>
      </c>
    </row>
    <row r="7" customFormat="false" ht="13.2" hidden="false" customHeight="false" outlineLevel="0" collapsed="false">
      <c r="A7" s="1" t="s">
        <v>12</v>
      </c>
      <c r="B7" s="1" t="s">
        <v>13</v>
      </c>
    </row>
    <row r="8" customFormat="false" ht="13.2" hidden="false" customHeight="false" outlineLevel="0" collapsed="false">
      <c r="A8" s="1" t="s">
        <v>14</v>
      </c>
      <c r="B8" s="1" t="s">
        <v>15</v>
      </c>
    </row>
    <row r="9" customFormat="false" ht="13.2" hidden="false" customHeight="false" outlineLevel="0" collapsed="false">
      <c r="A9" s="1" t="s">
        <v>16</v>
      </c>
      <c r="B9" s="1" t="s">
        <v>17</v>
      </c>
    </row>
    <row r="10" customFormat="false" ht="13.2" hidden="false" customHeight="false" outlineLevel="0" collapsed="false">
      <c r="A10" s="1" t="s">
        <v>18</v>
      </c>
      <c r="B10" s="1" t="s">
        <v>19</v>
      </c>
    </row>
    <row r="11" customFormat="false" ht="13.2" hidden="false" customHeight="false" outlineLevel="0" collapsed="false">
      <c r="A11" s="1" t="s">
        <v>20</v>
      </c>
      <c r="B11" s="1" t="s">
        <v>21</v>
      </c>
    </row>
    <row r="12" customFormat="false" ht="13.2" hidden="false" customHeight="false" outlineLevel="0" collapsed="false">
      <c r="A12" s="1" t="s">
        <v>22</v>
      </c>
      <c r="B12" s="1" t="s">
        <v>23</v>
      </c>
    </row>
    <row r="13" customFormat="false" ht="13.2" hidden="false" customHeight="false" outlineLevel="0" collapsed="false">
      <c r="A13" s="1" t="s">
        <v>24</v>
      </c>
      <c r="B13" s="1" t="s">
        <v>25</v>
      </c>
    </row>
    <row r="14" customFormat="false" ht="13.2" hidden="false" customHeight="false" outlineLevel="0" collapsed="false">
      <c r="A14" s="1" t="s">
        <v>26</v>
      </c>
      <c r="B14" s="1" t="s">
        <v>27</v>
      </c>
    </row>
    <row r="15" customFormat="false" ht="13.2" hidden="false" customHeight="false" outlineLevel="0" collapsed="false">
      <c r="A15" s="1" t="s">
        <v>28</v>
      </c>
      <c r="B15" s="1" t="s">
        <v>29</v>
      </c>
    </row>
    <row r="16" customFormat="false" ht="13.2" hidden="false" customHeight="false" outlineLevel="0" collapsed="false">
      <c r="A16" s="1" t="s">
        <v>30</v>
      </c>
      <c r="B16" s="1" t="s">
        <v>31</v>
      </c>
    </row>
    <row r="17" customFormat="false" ht="13.2" hidden="false" customHeight="false" outlineLevel="0" collapsed="false">
      <c r="A17" s="1" t="s">
        <v>32</v>
      </c>
      <c r="B17" s="1" t="s">
        <v>33</v>
      </c>
    </row>
    <row r="18" customFormat="false" ht="13.2" hidden="false" customHeight="false" outlineLevel="0" collapsed="false">
      <c r="A18" s="1" t="s">
        <v>34</v>
      </c>
      <c r="B18" s="1" t="s">
        <v>35</v>
      </c>
    </row>
    <row r="19" customFormat="false" ht="13.2" hidden="false" customHeight="false" outlineLevel="0" collapsed="false">
      <c r="A19" s="1" t="s">
        <v>36</v>
      </c>
      <c r="B19" s="1" t="s">
        <v>37</v>
      </c>
    </row>
    <row r="20" customFormat="false" ht="13.2" hidden="false" customHeight="false" outlineLevel="0" collapsed="false">
      <c r="A20" s="1" t="s">
        <v>38</v>
      </c>
      <c r="B20" s="1" t="s">
        <v>39</v>
      </c>
    </row>
    <row r="21" customFormat="false" ht="13.2" hidden="false" customHeight="false" outlineLevel="0" collapsed="false">
      <c r="A21" s="1" t="s">
        <v>40</v>
      </c>
      <c r="B21" s="1" t="s">
        <v>41</v>
      </c>
    </row>
    <row r="22" customFormat="false" ht="15" hidden="false" customHeight="false" outlineLevel="0" collapsed="false">
      <c r="A22" s="1" t="s">
        <v>42</v>
      </c>
      <c r="B22" s="1" t="s">
        <v>43</v>
      </c>
      <c r="C22" s="2"/>
      <c r="D22" s="2"/>
      <c r="E22" s="2"/>
      <c r="F22" s="2"/>
    </row>
    <row r="23" customFormat="false" ht="13.2" hidden="false" customHeight="false" outlineLevel="0" collapsed="false">
      <c r="A23" s="1" t="s">
        <v>44</v>
      </c>
      <c r="B23" s="1" t="s">
        <v>45</v>
      </c>
    </row>
    <row r="24" customFormat="false" ht="13.2" hidden="false" customHeight="false" outlineLevel="0" collapsed="false">
      <c r="A24" s="1" t="s">
        <v>46</v>
      </c>
      <c r="B24" s="1" t="s">
        <v>47</v>
      </c>
    </row>
    <row r="25" customFormat="false" ht="13.2" hidden="false" customHeight="false" outlineLevel="0" collapsed="false">
      <c r="A25" s="1" t="s">
        <v>48</v>
      </c>
      <c r="B25" s="1" t="s">
        <v>49</v>
      </c>
    </row>
    <row r="26" customFormat="false" ht="13.2" hidden="false" customHeight="false" outlineLevel="0" collapsed="false">
      <c r="A26" s="1" t="s">
        <v>50</v>
      </c>
      <c r="B26" s="1" t="s">
        <v>51</v>
      </c>
    </row>
    <row r="27" customFormat="false" ht="13.2" hidden="false" customHeight="false" outlineLevel="0" collapsed="false">
      <c r="A27" s="1" t="s">
        <v>52</v>
      </c>
    </row>
    <row r="29" s="2" customFormat="true" ht="13.2" hidden="false" customHeight="false" outlineLevel="0" collapsed="false">
      <c r="A29" s="2" t="s">
        <v>0</v>
      </c>
      <c r="B29" s="2" t="s">
        <v>2</v>
      </c>
      <c r="C29" s="2" t="s">
        <v>4</v>
      </c>
      <c r="D29" s="2" t="s">
        <v>6</v>
      </c>
      <c r="E29" s="2" t="s">
        <v>8</v>
      </c>
      <c r="F29" s="2" t="s">
        <v>10</v>
      </c>
      <c r="G29" s="2" t="s">
        <v>12</v>
      </c>
      <c r="H29" s="2" t="s">
        <v>14</v>
      </c>
      <c r="I29" s="2" t="s">
        <v>16</v>
      </c>
      <c r="J29" s="2" t="s">
        <v>18</v>
      </c>
      <c r="K29" s="2" t="s">
        <v>20</v>
      </c>
      <c r="L29" s="2" t="s">
        <v>22</v>
      </c>
      <c r="M29" s="2" t="s">
        <v>24</v>
      </c>
      <c r="N29" s="2" t="s">
        <v>26</v>
      </c>
      <c r="O29" s="2" t="s">
        <v>28</v>
      </c>
      <c r="P29" s="2" t="s">
        <v>30</v>
      </c>
      <c r="Q29" s="2" t="s">
        <v>32</v>
      </c>
      <c r="R29" s="2" t="s">
        <v>34</v>
      </c>
      <c r="S29" s="2" t="s">
        <v>36</v>
      </c>
      <c r="T29" s="2" t="s">
        <v>38</v>
      </c>
      <c r="U29" s="2" t="s">
        <v>40</v>
      </c>
      <c r="V29" s="2" t="s">
        <v>42</v>
      </c>
      <c r="W29" s="2" t="s">
        <v>44</v>
      </c>
      <c r="X29" s="2" t="s">
        <v>46</v>
      </c>
      <c r="Y29" s="2" t="s">
        <v>53</v>
      </c>
      <c r="Z29" s="2" t="s">
        <v>50</v>
      </c>
      <c r="AA29" s="2" t="s">
        <v>54</v>
      </c>
      <c r="AB29" s="2" t="s">
        <v>55</v>
      </c>
      <c r="AC29" s="2" t="s">
        <v>56</v>
      </c>
      <c r="AD29" s="2" t="s">
        <v>57</v>
      </c>
      <c r="AE29" s="2" t="s">
        <v>58</v>
      </c>
      <c r="AF29" s="2" t="s">
        <v>59</v>
      </c>
      <c r="AG29" s="2" t="s">
        <v>60</v>
      </c>
      <c r="AH29" s="2" t="s">
        <v>61</v>
      </c>
      <c r="AI29" s="2" t="s">
        <v>62</v>
      </c>
      <c r="AJ29" s="2" t="s">
        <v>63</v>
      </c>
      <c r="AK29" s="2" t="s">
        <v>64</v>
      </c>
      <c r="AL29" s="2" t="s">
        <v>65</v>
      </c>
      <c r="AM29" s="2" t="s">
        <v>66</v>
      </c>
      <c r="AN29" s="2" t="s">
        <v>67</v>
      </c>
      <c r="AO29" s="2" t="s">
        <v>68</v>
      </c>
      <c r="AP29" s="2" t="s">
        <v>69</v>
      </c>
      <c r="AQ29" s="2" t="s">
        <v>70</v>
      </c>
      <c r="AR29" s="2" t="s">
        <v>71</v>
      </c>
      <c r="AS29" s="2" t="s">
        <v>72</v>
      </c>
      <c r="AT29" s="2" t="s">
        <v>73</v>
      </c>
      <c r="AU29" s="2" t="s">
        <v>74</v>
      </c>
      <c r="AV29" s="2" t="s">
        <v>75</v>
      </c>
      <c r="AW29" s="2" t="s">
        <v>76</v>
      </c>
      <c r="AX29" s="2" t="s">
        <v>77</v>
      </c>
      <c r="AY29" s="2" t="s">
        <v>78</v>
      </c>
      <c r="AZ29" s="2" t="s">
        <v>79</v>
      </c>
      <c r="BA29" s="2" t="s">
        <v>80</v>
      </c>
      <c r="BB29" s="2" t="s">
        <v>81</v>
      </c>
      <c r="BC29" s="2" t="s">
        <v>82</v>
      </c>
      <c r="BD29" s="2" t="s">
        <v>83</v>
      </c>
      <c r="BE29" s="2" t="s">
        <v>84</v>
      </c>
      <c r="BF29" s="2" t="s">
        <v>85</v>
      </c>
      <c r="BG29" s="2" t="s">
        <v>86</v>
      </c>
      <c r="BH29" s="2" t="s">
        <v>87</v>
      </c>
      <c r="BI29" s="2" t="s">
        <v>88</v>
      </c>
      <c r="BJ29" s="2" t="s">
        <v>89</v>
      </c>
      <c r="BK29" s="2" t="s">
        <v>90</v>
      </c>
      <c r="BL29" s="2" t="s">
        <v>91</v>
      </c>
      <c r="BM29" s="2" t="s">
        <v>92</v>
      </c>
      <c r="BN29" s="2" t="s">
        <v>93</v>
      </c>
      <c r="BO29" s="2" t="s">
        <v>94</v>
      </c>
      <c r="BP29" s="2" t="s">
        <v>95</v>
      </c>
      <c r="BQ29" s="2" t="s">
        <v>96</v>
      </c>
      <c r="BR29" s="2" t="s">
        <v>97</v>
      </c>
      <c r="BS29" s="2" t="s">
        <v>98</v>
      </c>
      <c r="BT29" s="2" t="s">
        <v>99</v>
      </c>
      <c r="BU29" s="2" t="s">
        <v>100</v>
      </c>
      <c r="BV29" s="2" t="s">
        <v>101</v>
      </c>
      <c r="BW29" s="2" t="s">
        <v>102</v>
      </c>
      <c r="BX29" s="2" t="s">
        <v>103</v>
      </c>
      <c r="BY29" s="2" t="s">
        <v>104</v>
      </c>
      <c r="BZ29" s="2" t="s">
        <v>105</v>
      </c>
      <c r="CA29" s="1"/>
      <c r="CB29" s="1"/>
      <c r="CC29" s="1"/>
      <c r="CD29" s="1"/>
      <c r="CE29" s="1"/>
      <c r="CF29" s="1"/>
    </row>
    <row r="30" s="3" customFormat="true" ht="13.2" hidden="false" customHeight="false" outlineLevel="0" collapsed="false">
      <c r="A30" s="3" t="s">
        <v>106</v>
      </c>
    </row>
    <row r="31" customFormat="false" ht="13.2" hidden="false" customHeight="false" outlineLevel="0" collapsed="false">
      <c r="A31" s="1" t="n">
        <v>1</v>
      </c>
      <c r="B31" s="1" t="n">
        <v>14466</v>
      </c>
      <c r="C31" s="1" t="s">
        <v>107</v>
      </c>
      <c r="D31" s="1" t="s">
        <v>108</v>
      </c>
      <c r="E31" s="1" t="s">
        <v>109</v>
      </c>
      <c r="F31" s="1" t="s">
        <v>108</v>
      </c>
      <c r="G31" s="4" t="s">
        <v>110</v>
      </c>
      <c r="H31" s="4" t="s">
        <v>110</v>
      </c>
      <c r="I31" s="1" t="n">
        <v>44</v>
      </c>
      <c r="J31" s="1" t="n">
        <v>44</v>
      </c>
      <c r="K31" s="1" t="n">
        <v>0.000221793472207151</v>
      </c>
      <c r="L31" s="1" t="n">
        <v>0.999798458535679</v>
      </c>
      <c r="M31" s="1" t="n">
        <v>0.000297110536408958</v>
      </c>
      <c r="N31" s="1" t="n">
        <v>-3.14603409090909</v>
      </c>
      <c r="O31" s="5" t="n">
        <f aca="false">IF(K31&lt;L31,-LOG(K31,10),-LOG(L31,10))</f>
        <v>3.65405124009007</v>
      </c>
      <c r="P31" s="5" t="n">
        <f aca="false">IF(N31&lt;0,-LOG(M31,10),LOG(M31,10))</f>
        <v>3.52708194657018</v>
      </c>
      <c r="Q31" s="1" t="n">
        <v>4.78334090909091</v>
      </c>
      <c r="R31" s="1" t="n">
        <v>7.929375</v>
      </c>
      <c r="S31" s="1" t="n">
        <v>0</v>
      </c>
      <c r="T31" s="1" t="n">
        <v>0.0001</v>
      </c>
      <c r="U31" s="1" t="n">
        <v>-0.2903626872</v>
      </c>
      <c r="V31" s="1" t="n">
        <v>1.704884E-005</v>
      </c>
      <c r="W31" s="1" t="n">
        <v>-1.105881651</v>
      </c>
      <c r="X31" s="1" t="n">
        <v>0.0032307561</v>
      </c>
      <c r="Y31" s="1" t="n">
        <v>-21.40095929</v>
      </c>
      <c r="Z31" s="1" t="n">
        <v>0.0001193419</v>
      </c>
      <c r="AA31" s="1" t="n">
        <v>1</v>
      </c>
      <c r="AB31" s="1" t="n">
        <v>1</v>
      </c>
      <c r="AC31" s="1" t="n">
        <v>1</v>
      </c>
      <c r="AD31" s="1" t="n">
        <v>1</v>
      </c>
      <c r="AE31" s="1" t="n">
        <v>1</v>
      </c>
      <c r="AF31" s="1" t="n">
        <v>1</v>
      </c>
      <c r="AG31" s="1" t="n">
        <v>1</v>
      </c>
      <c r="AH31" s="1" t="n">
        <v>1</v>
      </c>
      <c r="AI31" s="1" t="n">
        <v>1</v>
      </c>
      <c r="AJ31" s="1" t="n">
        <v>1</v>
      </c>
      <c r="AK31" s="1" t="n">
        <v>1</v>
      </c>
      <c r="AL31" s="1" t="n">
        <v>1</v>
      </c>
      <c r="AM31" s="1" t="n">
        <v>1</v>
      </c>
      <c r="AN31" s="1" t="n">
        <v>1</v>
      </c>
      <c r="AO31" s="1" t="n">
        <v>1</v>
      </c>
      <c r="AP31" s="1" t="n">
        <v>1</v>
      </c>
      <c r="AQ31" s="1" t="n">
        <v>1</v>
      </c>
      <c r="AR31" s="1" t="n">
        <v>1</v>
      </c>
      <c r="AS31" s="1" t="n">
        <v>1</v>
      </c>
      <c r="AT31" s="1" t="n">
        <v>1</v>
      </c>
      <c r="AU31" s="1" t="n">
        <v>1</v>
      </c>
      <c r="AV31" s="1" t="n">
        <v>1</v>
      </c>
      <c r="AW31" s="1" t="n">
        <v>1</v>
      </c>
      <c r="AX31" s="1" t="n">
        <v>1</v>
      </c>
      <c r="AY31" s="1" t="n">
        <v>1</v>
      </c>
      <c r="AZ31" s="1" t="n">
        <v>1</v>
      </c>
      <c r="BA31" s="1" t="n">
        <v>1</v>
      </c>
      <c r="BB31" s="1" t="n">
        <v>1</v>
      </c>
      <c r="BC31" s="1" t="n">
        <v>1</v>
      </c>
      <c r="BD31" s="1" t="n">
        <v>1</v>
      </c>
      <c r="BE31" s="1" t="n">
        <v>1</v>
      </c>
      <c r="BF31" s="1" t="n">
        <v>1</v>
      </c>
      <c r="BG31" s="1" t="n">
        <v>1</v>
      </c>
      <c r="BH31" s="1" t="n">
        <v>1</v>
      </c>
      <c r="BI31" s="1" t="n">
        <v>1</v>
      </c>
      <c r="BJ31" s="1" t="n">
        <v>1</v>
      </c>
      <c r="BK31" s="1" t="n">
        <v>1</v>
      </c>
      <c r="BL31" s="1" t="n">
        <v>0</v>
      </c>
      <c r="BM31" s="1" t="n">
        <v>1</v>
      </c>
      <c r="BN31" s="1" t="n">
        <v>0</v>
      </c>
      <c r="BO31" s="1" t="n">
        <v>0</v>
      </c>
      <c r="BP31" s="1" t="n">
        <v>1</v>
      </c>
      <c r="BQ31" s="1" t="n">
        <v>0</v>
      </c>
      <c r="BR31" s="1" t="n">
        <v>1</v>
      </c>
      <c r="BS31" s="1" t="n">
        <v>0</v>
      </c>
      <c r="BT31" s="1" t="n">
        <v>0</v>
      </c>
      <c r="BU31" s="1" t="n">
        <v>1</v>
      </c>
      <c r="BV31" s="1" t="n">
        <v>0</v>
      </c>
      <c r="BW31" s="1" t="n">
        <v>1</v>
      </c>
      <c r="BX31" s="1" t="n">
        <v>0</v>
      </c>
      <c r="BY31" s="1" t="n">
        <v>1</v>
      </c>
      <c r="BZ31" s="1" t="n">
        <v>1</v>
      </c>
    </row>
    <row r="32" customFormat="false" ht="13.2" hidden="false" customHeight="false" outlineLevel="0" collapsed="false">
      <c r="A32" s="1" t="n">
        <v>2</v>
      </c>
      <c r="B32" s="1" t="n">
        <v>6371</v>
      </c>
      <c r="C32" s="1" t="s">
        <v>111</v>
      </c>
      <c r="D32" s="1" t="s">
        <v>112</v>
      </c>
      <c r="E32" s="1" t="s">
        <v>112</v>
      </c>
      <c r="F32" s="1" t="s">
        <v>113</v>
      </c>
      <c r="G32" s="4" t="s">
        <v>110</v>
      </c>
      <c r="H32" s="4" t="s">
        <v>110</v>
      </c>
      <c r="I32" s="1" t="n">
        <v>8</v>
      </c>
      <c r="J32" s="1" t="n">
        <v>8</v>
      </c>
      <c r="K32" s="1" t="n">
        <v>0.00112091620509255</v>
      </c>
      <c r="L32" s="1" t="n">
        <v>0.998970313752026</v>
      </c>
      <c r="M32" s="1" t="n">
        <v>0.00234201497976541</v>
      </c>
      <c r="N32" s="1" t="n">
        <v>-2.69598863636363</v>
      </c>
      <c r="O32" s="5" t="n">
        <f aca="false">IF(K32&lt;L32,-LOG(K32,10),LOG(L32,10))</f>
        <v>2.95042685219194</v>
      </c>
      <c r="P32" s="5" t="n">
        <f aca="false">IF(N32&lt;0,-LOG(M32,10),LOG(M32,10))</f>
        <v>2.63041033146321</v>
      </c>
      <c r="Q32" s="1" t="n">
        <v>2.986125</v>
      </c>
      <c r="R32" s="1" t="n">
        <v>5.68211363636364</v>
      </c>
      <c r="S32" s="1" t="n">
        <v>0.0004</v>
      </c>
      <c r="T32" s="1" t="n">
        <v>0.0002</v>
      </c>
      <c r="U32" s="1" t="n">
        <v>-0.046402507</v>
      </c>
      <c r="V32" s="1" t="n">
        <v>0.8715029</v>
      </c>
      <c r="W32" s="1" t="n">
        <v>-0.7232110274</v>
      </c>
      <c r="X32" s="1" t="n">
        <v>0.0257608047</v>
      </c>
      <c r="Y32" s="1" t="n">
        <v>7.37153533</v>
      </c>
      <c r="Z32" s="1" t="n">
        <v>0.8480862672</v>
      </c>
      <c r="AA32" s="1" t="n">
        <v>1</v>
      </c>
      <c r="AB32" s="1" t="n">
        <v>1</v>
      </c>
      <c r="AC32" s="1" t="n">
        <v>1</v>
      </c>
      <c r="AD32" s="1" t="n">
        <v>0</v>
      </c>
      <c r="AE32" s="1" t="n">
        <v>0</v>
      </c>
      <c r="AF32" s="1" t="n">
        <v>0</v>
      </c>
      <c r="AG32" s="1" t="n">
        <v>0</v>
      </c>
      <c r="AH32" s="1" t="n">
        <v>0</v>
      </c>
      <c r="AI32" s="1" t="n">
        <v>0</v>
      </c>
      <c r="AJ32" s="1" t="n">
        <v>0</v>
      </c>
      <c r="AK32" s="1" t="n">
        <v>1</v>
      </c>
      <c r="AL32" s="1" t="n">
        <v>0</v>
      </c>
      <c r="AM32" s="1" t="n">
        <v>0</v>
      </c>
      <c r="AN32" s="1" t="n">
        <v>1</v>
      </c>
      <c r="AO32" s="1" t="n">
        <v>0</v>
      </c>
      <c r="AP32" s="1" t="n">
        <v>1</v>
      </c>
      <c r="AQ32" s="1" t="n">
        <v>0</v>
      </c>
      <c r="AR32" s="1" t="n">
        <v>0</v>
      </c>
      <c r="AS32" s="1" t="n">
        <v>1</v>
      </c>
      <c r="AT32" s="1" t="n">
        <v>0</v>
      </c>
      <c r="AU32" s="1" t="n">
        <v>0</v>
      </c>
      <c r="AV32" s="1" t="n">
        <v>0</v>
      </c>
      <c r="AW32" s="1" t="n">
        <v>0</v>
      </c>
      <c r="AX32" s="1" t="n">
        <v>0</v>
      </c>
      <c r="AY32" s="1" t="n">
        <v>1</v>
      </c>
      <c r="AZ32" s="1" t="n">
        <v>0</v>
      </c>
      <c r="BA32" s="1" t="n">
        <v>0</v>
      </c>
      <c r="BB32" s="1" t="n">
        <v>0</v>
      </c>
      <c r="BC32" s="1" t="n">
        <v>0</v>
      </c>
      <c r="BD32" s="1" t="n">
        <v>0</v>
      </c>
      <c r="BE32" s="1" t="n">
        <v>0</v>
      </c>
      <c r="BF32" s="1" t="n">
        <v>0</v>
      </c>
      <c r="BG32" s="1" t="n">
        <v>0</v>
      </c>
      <c r="BH32" s="1" t="n">
        <v>0</v>
      </c>
      <c r="BI32" s="1" t="n">
        <v>0</v>
      </c>
      <c r="BJ32" s="1" t="n">
        <v>0</v>
      </c>
      <c r="BK32" s="1" t="n">
        <v>0</v>
      </c>
      <c r="BL32" s="1" t="n">
        <v>0</v>
      </c>
      <c r="BM32" s="1" t="n">
        <v>0</v>
      </c>
      <c r="BN32" s="1" t="n">
        <v>0</v>
      </c>
      <c r="BO32" s="1" t="n">
        <v>0</v>
      </c>
      <c r="BP32" s="1" t="n">
        <v>0</v>
      </c>
      <c r="BQ32" s="1" t="n">
        <v>0</v>
      </c>
      <c r="BR32" s="1" t="n">
        <v>0</v>
      </c>
      <c r="BS32" s="1" t="n">
        <v>0</v>
      </c>
      <c r="BT32" s="1" t="n">
        <v>0</v>
      </c>
      <c r="BU32" s="1" t="n">
        <v>0</v>
      </c>
      <c r="BV32" s="1" t="n">
        <v>0</v>
      </c>
      <c r="BW32" s="1" t="n">
        <v>0</v>
      </c>
      <c r="BX32" s="1" t="n">
        <v>0</v>
      </c>
      <c r="BY32" s="1" t="n">
        <v>0</v>
      </c>
      <c r="BZ32" s="1" t="n">
        <v>0</v>
      </c>
    </row>
    <row r="33" customFormat="false" ht="13.2" hidden="false" customHeight="false" outlineLevel="0" collapsed="false">
      <c r="A33" s="1" t="n">
        <v>3</v>
      </c>
      <c r="B33" s="1" t="n">
        <v>8276</v>
      </c>
      <c r="C33" s="1" t="s">
        <v>114</v>
      </c>
      <c r="D33" s="1" t="s">
        <v>112</v>
      </c>
      <c r="E33" s="1" t="s">
        <v>112</v>
      </c>
      <c r="F33" s="1" t="s">
        <v>115</v>
      </c>
      <c r="G33" s="4" t="s">
        <v>110</v>
      </c>
      <c r="H33" s="4" t="s">
        <v>110</v>
      </c>
      <c r="I33" s="1" t="n">
        <v>8</v>
      </c>
      <c r="J33" s="1" t="n">
        <v>8</v>
      </c>
      <c r="K33" s="1" t="n">
        <v>0.00112091620509255</v>
      </c>
      <c r="L33" s="1" t="n">
        <v>0.998970313752026</v>
      </c>
      <c r="M33" s="1" t="n">
        <v>0.00234201497976541</v>
      </c>
      <c r="N33" s="1" t="n">
        <v>-2.69598863636363</v>
      </c>
      <c r="O33" s="5" t="n">
        <f aca="false">IF(K33&lt;L33,-LOG(K33,10),LOG(L33,10))</f>
        <v>2.95042685219194</v>
      </c>
      <c r="P33" s="5" t="n">
        <f aca="false">IF(N33&lt;0,-LOG(M33,10),LOG(M33,10))</f>
        <v>2.63041033146321</v>
      </c>
      <c r="Q33" s="1" t="n">
        <v>2.986125</v>
      </c>
      <c r="R33" s="1" t="n">
        <v>5.68211363636364</v>
      </c>
      <c r="S33" s="1" t="n">
        <v>0.0004</v>
      </c>
      <c r="T33" s="1" t="n">
        <v>0.0002</v>
      </c>
      <c r="U33" s="1" t="n">
        <v>-0.046402507</v>
      </c>
      <c r="V33" s="1" t="n">
        <v>0.8715029</v>
      </c>
      <c r="W33" s="1" t="n">
        <v>-0.7232110274</v>
      </c>
      <c r="X33" s="1" t="n">
        <v>0.0257608047</v>
      </c>
      <c r="Y33" s="1" t="n">
        <v>7.37153533</v>
      </c>
      <c r="Z33" s="1" t="n">
        <v>0.8480862672</v>
      </c>
      <c r="AA33" s="1" t="n">
        <v>1</v>
      </c>
      <c r="AB33" s="1" t="n">
        <v>1</v>
      </c>
      <c r="AC33" s="1" t="n">
        <v>1</v>
      </c>
      <c r="AD33" s="1" t="n">
        <v>0</v>
      </c>
      <c r="AE33" s="1" t="n">
        <v>0</v>
      </c>
      <c r="AF33" s="1" t="n">
        <v>0</v>
      </c>
      <c r="AG33" s="1" t="n">
        <v>0</v>
      </c>
      <c r="AH33" s="1" t="n">
        <v>0</v>
      </c>
      <c r="AI33" s="1" t="n">
        <v>0</v>
      </c>
      <c r="AJ33" s="1" t="n">
        <v>0</v>
      </c>
      <c r="AK33" s="1" t="n">
        <v>1</v>
      </c>
      <c r="AL33" s="1" t="n">
        <v>0</v>
      </c>
      <c r="AM33" s="1" t="n">
        <v>0</v>
      </c>
      <c r="AN33" s="1" t="n">
        <v>1</v>
      </c>
      <c r="AO33" s="1" t="n">
        <v>0</v>
      </c>
      <c r="AP33" s="1" t="n">
        <v>1</v>
      </c>
      <c r="AQ33" s="1" t="n">
        <v>0</v>
      </c>
      <c r="AR33" s="1" t="n">
        <v>0</v>
      </c>
      <c r="AS33" s="1" t="n">
        <v>1</v>
      </c>
      <c r="AT33" s="1" t="n">
        <v>0</v>
      </c>
      <c r="AU33" s="1" t="n">
        <v>0</v>
      </c>
      <c r="AV33" s="1" t="n">
        <v>0</v>
      </c>
      <c r="AW33" s="1" t="n">
        <v>0</v>
      </c>
      <c r="AX33" s="1" t="n">
        <v>0</v>
      </c>
      <c r="AY33" s="1" t="n">
        <v>1</v>
      </c>
      <c r="AZ33" s="1" t="n">
        <v>0</v>
      </c>
      <c r="BA33" s="1" t="n">
        <v>0</v>
      </c>
      <c r="BB33" s="1" t="n">
        <v>0</v>
      </c>
      <c r="BC33" s="1" t="n">
        <v>0</v>
      </c>
      <c r="BD33" s="1" t="n">
        <v>0</v>
      </c>
      <c r="BE33" s="1" t="n">
        <v>0</v>
      </c>
      <c r="BF33" s="1" t="n">
        <v>0</v>
      </c>
      <c r="BG33" s="1" t="n">
        <v>0</v>
      </c>
      <c r="BH33" s="1" t="n">
        <v>0</v>
      </c>
      <c r="BI33" s="1" t="n">
        <v>0</v>
      </c>
      <c r="BJ33" s="1" t="n">
        <v>0</v>
      </c>
      <c r="BK33" s="1" t="n">
        <v>0</v>
      </c>
      <c r="BL33" s="1" t="n">
        <v>0</v>
      </c>
      <c r="BM33" s="1" t="n">
        <v>0</v>
      </c>
      <c r="BN33" s="1" t="n">
        <v>0</v>
      </c>
      <c r="BO33" s="1" t="n">
        <v>0</v>
      </c>
      <c r="BP33" s="1" t="n">
        <v>0</v>
      </c>
      <c r="BQ33" s="1" t="n">
        <v>0</v>
      </c>
      <c r="BR33" s="1" t="n">
        <v>0</v>
      </c>
      <c r="BS33" s="1" t="n">
        <v>0</v>
      </c>
      <c r="BT33" s="1" t="n">
        <v>0</v>
      </c>
      <c r="BU33" s="1" t="n">
        <v>0</v>
      </c>
      <c r="BV33" s="1" t="n">
        <v>0</v>
      </c>
      <c r="BW33" s="1" t="n">
        <v>0</v>
      </c>
      <c r="BX33" s="1" t="n">
        <v>0</v>
      </c>
      <c r="BY33" s="1" t="n">
        <v>0</v>
      </c>
      <c r="BZ33" s="1" t="n">
        <v>0</v>
      </c>
    </row>
    <row r="34" customFormat="false" ht="13.2" hidden="false" customHeight="false" outlineLevel="0" collapsed="false">
      <c r="A34" s="1" t="n">
        <v>4</v>
      </c>
      <c r="B34" s="1" t="n">
        <v>26680</v>
      </c>
      <c r="C34" s="1" t="s">
        <v>116</v>
      </c>
      <c r="D34" s="1" t="s">
        <v>112</v>
      </c>
      <c r="E34" s="1" t="s">
        <v>112</v>
      </c>
      <c r="F34" s="1" t="s">
        <v>117</v>
      </c>
      <c r="G34" s="4" t="s">
        <v>110</v>
      </c>
      <c r="H34" s="4" t="s">
        <v>110</v>
      </c>
      <c r="I34" s="1" t="n">
        <v>8</v>
      </c>
      <c r="J34" s="1" t="n">
        <v>8</v>
      </c>
      <c r="K34" s="1" t="n">
        <v>0.00112091620509255</v>
      </c>
      <c r="L34" s="1" t="n">
        <v>0.998970313752026</v>
      </c>
      <c r="M34" s="1" t="n">
        <v>0.00234201497976541</v>
      </c>
      <c r="N34" s="1" t="n">
        <v>-2.69598863636363</v>
      </c>
      <c r="O34" s="5" t="n">
        <f aca="false">IF(K34&lt;L34,-LOG(K34,10),LOG(L34,10))</f>
        <v>2.95042685219194</v>
      </c>
      <c r="P34" s="5" t="n">
        <f aca="false">IF(N34&lt;0,-LOG(M34,10),LOG(M34,10))</f>
        <v>2.63041033146321</v>
      </c>
      <c r="Q34" s="1" t="n">
        <v>2.986125</v>
      </c>
      <c r="R34" s="1" t="n">
        <v>5.68211363636364</v>
      </c>
      <c r="S34" s="1" t="n">
        <v>0.0004</v>
      </c>
      <c r="T34" s="1" t="n">
        <v>0.0002</v>
      </c>
      <c r="U34" s="1" t="n">
        <v>-0.046402507</v>
      </c>
      <c r="V34" s="1" t="n">
        <v>0.8715029</v>
      </c>
      <c r="W34" s="1" t="n">
        <v>-0.7232110274</v>
      </c>
      <c r="X34" s="1" t="n">
        <v>0.0257608047</v>
      </c>
      <c r="Y34" s="1" t="n">
        <v>7.37153533</v>
      </c>
      <c r="Z34" s="1" t="n">
        <v>0.8480862672</v>
      </c>
      <c r="AA34" s="1" t="n">
        <v>1</v>
      </c>
      <c r="AB34" s="1" t="n">
        <v>1</v>
      </c>
      <c r="AC34" s="1" t="n">
        <v>1</v>
      </c>
      <c r="AD34" s="1" t="n">
        <v>0</v>
      </c>
      <c r="AE34" s="1" t="n">
        <v>0</v>
      </c>
      <c r="AF34" s="1" t="n">
        <v>0</v>
      </c>
      <c r="AG34" s="1" t="n">
        <v>0</v>
      </c>
      <c r="AH34" s="1" t="n">
        <v>0</v>
      </c>
      <c r="AI34" s="1" t="n">
        <v>0</v>
      </c>
      <c r="AJ34" s="1" t="n">
        <v>0</v>
      </c>
      <c r="AK34" s="1" t="n">
        <v>1</v>
      </c>
      <c r="AL34" s="1" t="n">
        <v>0</v>
      </c>
      <c r="AM34" s="1" t="n">
        <v>0</v>
      </c>
      <c r="AN34" s="1" t="n">
        <v>1</v>
      </c>
      <c r="AO34" s="1" t="n">
        <v>0</v>
      </c>
      <c r="AP34" s="1" t="n">
        <v>1</v>
      </c>
      <c r="AQ34" s="1" t="n">
        <v>0</v>
      </c>
      <c r="AR34" s="1" t="n">
        <v>0</v>
      </c>
      <c r="AS34" s="1" t="n">
        <v>1</v>
      </c>
      <c r="AT34" s="1" t="n">
        <v>0</v>
      </c>
      <c r="AU34" s="1" t="n">
        <v>0</v>
      </c>
      <c r="AV34" s="1" t="n">
        <v>0</v>
      </c>
      <c r="AW34" s="1" t="n">
        <v>0</v>
      </c>
      <c r="AX34" s="1" t="n">
        <v>0</v>
      </c>
      <c r="AY34" s="1" t="n">
        <v>1</v>
      </c>
      <c r="AZ34" s="1" t="n">
        <v>0</v>
      </c>
      <c r="BA34" s="1" t="n">
        <v>0</v>
      </c>
      <c r="BB34" s="1" t="n">
        <v>0</v>
      </c>
      <c r="BC34" s="1" t="n">
        <v>0</v>
      </c>
      <c r="BD34" s="1" t="n">
        <v>0</v>
      </c>
      <c r="BE34" s="1" t="n">
        <v>0</v>
      </c>
      <c r="BF34" s="1" t="n">
        <v>0</v>
      </c>
      <c r="BG34" s="1" t="n">
        <v>0</v>
      </c>
      <c r="BH34" s="1" t="n">
        <v>0</v>
      </c>
      <c r="BI34" s="1" t="n">
        <v>0</v>
      </c>
      <c r="BJ34" s="1" t="n">
        <v>0</v>
      </c>
      <c r="BK34" s="1" t="n">
        <v>0</v>
      </c>
      <c r="BL34" s="1" t="n">
        <v>0</v>
      </c>
      <c r="BM34" s="1" t="n">
        <v>0</v>
      </c>
      <c r="BN34" s="1" t="n">
        <v>0</v>
      </c>
      <c r="BO34" s="1" t="n">
        <v>0</v>
      </c>
      <c r="BP34" s="1" t="n">
        <v>0</v>
      </c>
      <c r="BQ34" s="1" t="n">
        <v>0</v>
      </c>
      <c r="BR34" s="1" t="n">
        <v>0</v>
      </c>
      <c r="BS34" s="1" t="n">
        <v>0</v>
      </c>
      <c r="BT34" s="1" t="n">
        <v>0</v>
      </c>
      <c r="BU34" s="1" t="n">
        <v>0</v>
      </c>
      <c r="BV34" s="1" t="n">
        <v>0</v>
      </c>
      <c r="BW34" s="1" t="n">
        <v>0</v>
      </c>
      <c r="BX34" s="1" t="n">
        <v>0</v>
      </c>
      <c r="BY34" s="1" t="n">
        <v>0</v>
      </c>
      <c r="BZ34" s="1" t="n">
        <v>0</v>
      </c>
    </row>
    <row r="35" customFormat="false" ht="13.2" hidden="false" customHeight="false" outlineLevel="0" collapsed="false">
      <c r="A35" s="1" t="n">
        <v>5</v>
      </c>
      <c r="B35" s="1" t="n">
        <v>13286</v>
      </c>
      <c r="C35" s="1" t="s">
        <v>118</v>
      </c>
      <c r="D35" s="1" t="s">
        <v>119</v>
      </c>
      <c r="E35" s="1" t="s">
        <v>112</v>
      </c>
      <c r="F35" s="1" t="s">
        <v>119</v>
      </c>
      <c r="G35" s="4" t="s">
        <v>120</v>
      </c>
      <c r="H35" s="4" t="s">
        <v>110</v>
      </c>
      <c r="I35" s="1" t="n">
        <v>40</v>
      </c>
      <c r="J35" s="1" t="n">
        <v>40</v>
      </c>
      <c r="K35" s="1" t="n">
        <v>0.0013622144451703</v>
      </c>
      <c r="L35" s="1" t="n">
        <v>0.99873174442858</v>
      </c>
      <c r="M35" s="1" t="n">
        <v>0.00502211803746448</v>
      </c>
      <c r="N35" s="1" t="n">
        <v>-2.14314166666667</v>
      </c>
      <c r="O35" s="5" t="n">
        <f aca="false">IF(K35&lt;L35,-LOG(K35,10),LOG(L35,10))</f>
        <v>2.86575451869114</v>
      </c>
      <c r="P35" s="5" t="n">
        <f aca="false">IF(N35&lt;0,-LOG(M35,10),LOG(M35,10))</f>
        <v>2.299113084053</v>
      </c>
      <c r="Q35" s="1" t="n">
        <v>4.772775</v>
      </c>
      <c r="R35" s="1" t="n">
        <v>6.91591666666667</v>
      </c>
      <c r="S35" s="1" t="n">
        <v>0.0008</v>
      </c>
      <c r="T35" s="1" t="n">
        <v>0.003</v>
      </c>
      <c r="U35" s="1" t="n">
        <v>-0.2532509005</v>
      </c>
      <c r="V35" s="1" t="n">
        <v>0.0004091723</v>
      </c>
      <c r="W35" s="1" t="n">
        <v>-0.0711448897</v>
      </c>
      <c r="X35" s="1" t="n">
        <v>0.6591424431</v>
      </c>
      <c r="Y35" s="1" t="n">
        <v>-20.2918946</v>
      </c>
      <c r="Z35" s="1" t="n">
        <v>0.000826869</v>
      </c>
      <c r="AA35" s="1" t="n">
        <v>1</v>
      </c>
      <c r="AB35" s="1" t="n">
        <v>1</v>
      </c>
      <c r="AC35" s="1" t="n">
        <v>1</v>
      </c>
      <c r="AD35" s="1" t="n">
        <v>1</v>
      </c>
      <c r="AE35" s="1" t="n">
        <v>1</v>
      </c>
      <c r="AF35" s="1" t="n">
        <v>1</v>
      </c>
      <c r="AG35" s="1" t="n">
        <v>1</v>
      </c>
      <c r="AH35" s="1" t="n">
        <v>1</v>
      </c>
      <c r="AI35" s="1" t="n">
        <v>0</v>
      </c>
      <c r="AJ35" s="1" t="n">
        <v>1</v>
      </c>
      <c r="AK35" s="1" t="n">
        <v>1</v>
      </c>
      <c r="AL35" s="1" t="n">
        <v>1</v>
      </c>
      <c r="AM35" s="1" t="n">
        <v>1</v>
      </c>
      <c r="AN35" s="1" t="n">
        <v>1</v>
      </c>
      <c r="AO35" s="1" t="n">
        <v>1</v>
      </c>
      <c r="AP35" s="1" t="n">
        <v>1</v>
      </c>
      <c r="AQ35" s="1" t="n">
        <v>1</v>
      </c>
      <c r="AR35" s="1" t="n">
        <v>1</v>
      </c>
      <c r="AS35" s="1" t="n">
        <v>1</v>
      </c>
      <c r="AT35" s="1" t="n">
        <v>1</v>
      </c>
      <c r="AU35" s="1" t="n">
        <v>1</v>
      </c>
      <c r="AV35" s="1" t="n">
        <v>1</v>
      </c>
      <c r="AW35" s="1" t="n">
        <v>1</v>
      </c>
      <c r="AX35" s="1" t="n">
        <v>1</v>
      </c>
      <c r="AY35" s="1" t="n">
        <v>1</v>
      </c>
      <c r="AZ35" s="1" t="n">
        <v>1</v>
      </c>
      <c r="BA35" s="1" t="n">
        <v>1</v>
      </c>
      <c r="BB35" s="1" t="n">
        <v>1</v>
      </c>
      <c r="BC35" s="1" t="n">
        <v>1</v>
      </c>
      <c r="BD35" s="1" t="n">
        <v>0</v>
      </c>
      <c r="BE35" s="1" t="n">
        <v>1</v>
      </c>
      <c r="BF35" s="1" t="n">
        <v>0</v>
      </c>
      <c r="BG35" s="1" t="n">
        <v>0</v>
      </c>
      <c r="BH35" s="1" t="n">
        <v>1</v>
      </c>
      <c r="BI35" s="1" t="n">
        <v>1</v>
      </c>
      <c r="BJ35" s="1" t="n">
        <v>1</v>
      </c>
      <c r="BK35" s="1" t="n">
        <v>0</v>
      </c>
      <c r="BL35" s="1" t="n">
        <v>1</v>
      </c>
      <c r="BM35" s="1" t="n">
        <v>0</v>
      </c>
      <c r="BN35" s="1" t="n">
        <v>0</v>
      </c>
      <c r="BO35" s="1" t="n">
        <v>0</v>
      </c>
      <c r="BP35" s="1" t="n">
        <v>1</v>
      </c>
      <c r="BQ35" s="1" t="n">
        <v>1</v>
      </c>
      <c r="BR35" s="1" t="n">
        <v>1</v>
      </c>
      <c r="BS35" s="1" t="n">
        <v>1</v>
      </c>
      <c r="BT35" s="1" t="n">
        <v>0</v>
      </c>
      <c r="BU35" s="1" t="n">
        <v>1</v>
      </c>
      <c r="BV35" s="1" t="n">
        <v>0</v>
      </c>
      <c r="BW35" s="1" t="n">
        <v>1</v>
      </c>
      <c r="BX35" s="1" t="n">
        <v>0</v>
      </c>
      <c r="BY35" s="1" t="n">
        <v>0</v>
      </c>
      <c r="BZ35" s="1" t="n">
        <v>1</v>
      </c>
    </row>
    <row r="36" customFormat="false" ht="13.2" hidden="false" customHeight="false" outlineLevel="0" collapsed="false">
      <c r="A36" s="1" t="n">
        <v>6</v>
      </c>
      <c r="B36" s="1" t="n">
        <v>15454</v>
      </c>
      <c r="C36" s="1" t="s">
        <v>121</v>
      </c>
      <c r="D36" s="1" t="s">
        <v>122</v>
      </c>
      <c r="E36" s="1" t="s">
        <v>112</v>
      </c>
      <c r="F36" s="1" t="s">
        <v>122</v>
      </c>
      <c r="G36" s="4" t="s">
        <v>110</v>
      </c>
      <c r="H36" s="4" t="s">
        <v>110</v>
      </c>
      <c r="I36" s="1" t="n">
        <v>40</v>
      </c>
      <c r="J36" s="1" t="n">
        <v>40</v>
      </c>
      <c r="K36" s="1" t="n">
        <v>0.0013622144451703</v>
      </c>
      <c r="L36" s="1" t="n">
        <v>0.99873174442858</v>
      </c>
      <c r="M36" s="1" t="n">
        <v>0.00502211803746448</v>
      </c>
      <c r="N36" s="1" t="n">
        <v>-2.14314166666667</v>
      </c>
      <c r="O36" s="5" t="n">
        <f aca="false">IF(K36&lt;L36,-LOG(K36,10),LOG(L36,10))</f>
        <v>2.86575451869114</v>
      </c>
      <c r="P36" s="5" t="n">
        <f aca="false">IF(N36&lt;0,-LOG(M36,10),LOG(M36,10))</f>
        <v>2.299113084053</v>
      </c>
      <c r="Q36" s="1" t="n">
        <v>4.772775</v>
      </c>
      <c r="R36" s="1" t="n">
        <v>6.91591666666667</v>
      </c>
      <c r="S36" s="1" t="n">
        <v>0.0008</v>
      </c>
      <c r="T36" s="1" t="n">
        <v>0.003</v>
      </c>
      <c r="U36" s="1" t="n">
        <v>-0.2532509005</v>
      </c>
      <c r="V36" s="1" t="n">
        <v>0.0004091723</v>
      </c>
      <c r="W36" s="1" t="n">
        <v>-0.0711448897</v>
      </c>
      <c r="X36" s="1" t="n">
        <v>0.6591424431</v>
      </c>
      <c r="Y36" s="1" t="n">
        <v>-20.2918946</v>
      </c>
      <c r="Z36" s="1" t="n">
        <v>0.000826869</v>
      </c>
      <c r="AA36" s="1" t="n">
        <v>1</v>
      </c>
      <c r="AB36" s="1" t="n">
        <v>1</v>
      </c>
      <c r="AC36" s="1" t="n">
        <v>1</v>
      </c>
      <c r="AD36" s="1" t="n">
        <v>1</v>
      </c>
      <c r="AE36" s="1" t="n">
        <v>1</v>
      </c>
      <c r="AF36" s="1" t="n">
        <v>1</v>
      </c>
      <c r="AG36" s="1" t="n">
        <v>1</v>
      </c>
      <c r="AH36" s="1" t="n">
        <v>1</v>
      </c>
      <c r="AI36" s="1" t="n">
        <v>0</v>
      </c>
      <c r="AJ36" s="1" t="n">
        <v>1</v>
      </c>
      <c r="AK36" s="1" t="n">
        <v>1</v>
      </c>
      <c r="AL36" s="1" t="n">
        <v>1</v>
      </c>
      <c r="AM36" s="1" t="n">
        <v>1</v>
      </c>
      <c r="AN36" s="1" t="n">
        <v>1</v>
      </c>
      <c r="AO36" s="1" t="n">
        <v>1</v>
      </c>
      <c r="AP36" s="1" t="n">
        <v>1</v>
      </c>
      <c r="AQ36" s="1" t="n">
        <v>1</v>
      </c>
      <c r="AR36" s="1" t="n">
        <v>1</v>
      </c>
      <c r="AS36" s="1" t="n">
        <v>1</v>
      </c>
      <c r="AT36" s="1" t="n">
        <v>1</v>
      </c>
      <c r="AU36" s="1" t="n">
        <v>1</v>
      </c>
      <c r="AV36" s="1" t="n">
        <v>1</v>
      </c>
      <c r="AW36" s="1" t="n">
        <v>1</v>
      </c>
      <c r="AX36" s="1" t="n">
        <v>1</v>
      </c>
      <c r="AY36" s="1" t="n">
        <v>1</v>
      </c>
      <c r="AZ36" s="1" t="n">
        <v>1</v>
      </c>
      <c r="BA36" s="1" t="n">
        <v>1</v>
      </c>
      <c r="BB36" s="1" t="n">
        <v>1</v>
      </c>
      <c r="BC36" s="1" t="n">
        <v>1</v>
      </c>
      <c r="BD36" s="1" t="n">
        <v>0</v>
      </c>
      <c r="BE36" s="1" t="n">
        <v>1</v>
      </c>
      <c r="BF36" s="1" t="n">
        <v>0</v>
      </c>
      <c r="BG36" s="1" t="n">
        <v>0</v>
      </c>
      <c r="BH36" s="1" t="n">
        <v>1</v>
      </c>
      <c r="BI36" s="1" t="n">
        <v>1</v>
      </c>
      <c r="BJ36" s="1" t="n">
        <v>1</v>
      </c>
      <c r="BK36" s="1" t="n">
        <v>0</v>
      </c>
      <c r="BL36" s="1" t="n">
        <v>1</v>
      </c>
      <c r="BM36" s="1" t="n">
        <v>0</v>
      </c>
      <c r="BN36" s="1" t="n">
        <v>0</v>
      </c>
      <c r="BO36" s="1" t="n">
        <v>0</v>
      </c>
      <c r="BP36" s="1" t="n">
        <v>1</v>
      </c>
      <c r="BQ36" s="1" t="n">
        <v>1</v>
      </c>
      <c r="BR36" s="1" t="n">
        <v>1</v>
      </c>
      <c r="BS36" s="1" t="n">
        <v>1</v>
      </c>
      <c r="BT36" s="1" t="n">
        <v>0</v>
      </c>
      <c r="BU36" s="1" t="n">
        <v>1</v>
      </c>
      <c r="BV36" s="1" t="n">
        <v>0</v>
      </c>
      <c r="BW36" s="1" t="n">
        <v>1</v>
      </c>
      <c r="BX36" s="1" t="n">
        <v>0</v>
      </c>
      <c r="BY36" s="1" t="n">
        <v>0</v>
      </c>
      <c r="BZ36" s="1" t="n">
        <v>1</v>
      </c>
    </row>
    <row r="37" customFormat="false" ht="13.2" hidden="false" customHeight="false" outlineLevel="0" collapsed="false">
      <c r="A37" s="1" t="n">
        <v>7</v>
      </c>
      <c r="B37" s="1" t="n">
        <v>16731</v>
      </c>
      <c r="C37" s="1" t="s">
        <v>116</v>
      </c>
      <c r="D37" s="1" t="s">
        <v>123</v>
      </c>
      <c r="E37" s="1" t="s">
        <v>112</v>
      </c>
      <c r="F37" s="1" t="s">
        <v>123</v>
      </c>
      <c r="G37" s="4" t="s">
        <v>110</v>
      </c>
      <c r="H37" s="4" t="s">
        <v>110</v>
      </c>
      <c r="I37" s="1" t="n">
        <v>40</v>
      </c>
      <c r="J37" s="1" t="n">
        <v>40</v>
      </c>
      <c r="K37" s="1" t="n">
        <v>0.0013622144451703</v>
      </c>
      <c r="L37" s="1" t="n">
        <v>0.99873174442858</v>
      </c>
      <c r="M37" s="1" t="n">
        <v>0.00502211803746448</v>
      </c>
      <c r="N37" s="1" t="n">
        <v>-2.14314166666667</v>
      </c>
      <c r="O37" s="5" t="n">
        <f aca="false">IF(K37&lt;L37,-LOG(K37,10),LOG(L37,10))</f>
        <v>2.86575451869114</v>
      </c>
      <c r="P37" s="5" t="n">
        <f aca="false">IF(N37&lt;0,-LOG(M37,10),LOG(M37,10))</f>
        <v>2.299113084053</v>
      </c>
      <c r="Q37" s="1" t="n">
        <v>4.772775</v>
      </c>
      <c r="R37" s="1" t="n">
        <v>6.91591666666667</v>
      </c>
      <c r="S37" s="1" t="n">
        <v>0.0008</v>
      </c>
      <c r="T37" s="1" t="n">
        <v>0.003</v>
      </c>
      <c r="U37" s="1" t="n">
        <v>-0.2532509005</v>
      </c>
      <c r="V37" s="1" t="n">
        <v>0.0004091723</v>
      </c>
      <c r="W37" s="1" t="n">
        <v>-0.0711448897</v>
      </c>
      <c r="X37" s="1" t="n">
        <v>0.6591424431</v>
      </c>
      <c r="Y37" s="1" t="n">
        <v>-20.2918946</v>
      </c>
      <c r="Z37" s="1" t="n">
        <v>0.000826869</v>
      </c>
      <c r="AA37" s="1" t="n">
        <v>1</v>
      </c>
      <c r="AB37" s="1" t="n">
        <v>1</v>
      </c>
      <c r="AC37" s="1" t="n">
        <v>1</v>
      </c>
      <c r="AD37" s="1" t="n">
        <v>1</v>
      </c>
      <c r="AE37" s="1" t="n">
        <v>1</v>
      </c>
      <c r="AF37" s="1" t="n">
        <v>1</v>
      </c>
      <c r="AG37" s="1" t="n">
        <v>1</v>
      </c>
      <c r="AH37" s="1" t="n">
        <v>1</v>
      </c>
      <c r="AI37" s="1" t="n">
        <v>0</v>
      </c>
      <c r="AJ37" s="1" t="n">
        <v>1</v>
      </c>
      <c r="AK37" s="1" t="n">
        <v>1</v>
      </c>
      <c r="AL37" s="1" t="n">
        <v>1</v>
      </c>
      <c r="AM37" s="1" t="n">
        <v>1</v>
      </c>
      <c r="AN37" s="1" t="n">
        <v>1</v>
      </c>
      <c r="AO37" s="1" t="n">
        <v>1</v>
      </c>
      <c r="AP37" s="1" t="n">
        <v>1</v>
      </c>
      <c r="AQ37" s="1" t="n">
        <v>1</v>
      </c>
      <c r="AR37" s="1" t="n">
        <v>1</v>
      </c>
      <c r="AS37" s="1" t="n">
        <v>1</v>
      </c>
      <c r="AT37" s="1" t="n">
        <v>1</v>
      </c>
      <c r="AU37" s="1" t="n">
        <v>1</v>
      </c>
      <c r="AV37" s="1" t="n">
        <v>1</v>
      </c>
      <c r="AW37" s="1" t="n">
        <v>1</v>
      </c>
      <c r="AX37" s="1" t="n">
        <v>1</v>
      </c>
      <c r="AY37" s="1" t="n">
        <v>1</v>
      </c>
      <c r="AZ37" s="1" t="n">
        <v>1</v>
      </c>
      <c r="BA37" s="1" t="n">
        <v>1</v>
      </c>
      <c r="BB37" s="1" t="n">
        <v>1</v>
      </c>
      <c r="BC37" s="1" t="n">
        <v>1</v>
      </c>
      <c r="BD37" s="1" t="n">
        <v>0</v>
      </c>
      <c r="BE37" s="1" t="n">
        <v>1</v>
      </c>
      <c r="BF37" s="1" t="n">
        <v>0</v>
      </c>
      <c r="BG37" s="1" t="n">
        <v>0</v>
      </c>
      <c r="BH37" s="1" t="n">
        <v>1</v>
      </c>
      <c r="BI37" s="1" t="n">
        <v>1</v>
      </c>
      <c r="BJ37" s="1" t="n">
        <v>1</v>
      </c>
      <c r="BK37" s="1" t="n">
        <v>0</v>
      </c>
      <c r="BL37" s="1" t="n">
        <v>1</v>
      </c>
      <c r="BM37" s="1" t="n">
        <v>0</v>
      </c>
      <c r="BN37" s="1" t="n">
        <v>0</v>
      </c>
      <c r="BO37" s="1" t="n">
        <v>0</v>
      </c>
      <c r="BP37" s="1" t="n">
        <v>1</v>
      </c>
      <c r="BQ37" s="1" t="n">
        <v>1</v>
      </c>
      <c r="BR37" s="1" t="n">
        <v>1</v>
      </c>
      <c r="BS37" s="1" t="n">
        <v>1</v>
      </c>
      <c r="BT37" s="1" t="n">
        <v>0</v>
      </c>
      <c r="BU37" s="1" t="n">
        <v>1</v>
      </c>
      <c r="BV37" s="1" t="n">
        <v>0</v>
      </c>
      <c r="BW37" s="1" t="n">
        <v>1</v>
      </c>
      <c r="BX37" s="1" t="n">
        <v>0</v>
      </c>
      <c r="BY37" s="1" t="n">
        <v>0</v>
      </c>
      <c r="BZ37" s="1" t="n">
        <v>1</v>
      </c>
    </row>
    <row r="38" customFormat="false" ht="13.2" hidden="false" customHeight="false" outlineLevel="0" collapsed="false">
      <c r="A38" s="1" t="n">
        <v>8</v>
      </c>
      <c r="B38" s="1" t="n">
        <v>25707</v>
      </c>
      <c r="C38" s="1" t="s">
        <v>116</v>
      </c>
      <c r="D38" s="1" t="s">
        <v>124</v>
      </c>
      <c r="E38" s="1" t="s">
        <v>112</v>
      </c>
      <c r="F38" s="1" t="s">
        <v>124</v>
      </c>
      <c r="G38" s="4" t="s">
        <v>110</v>
      </c>
      <c r="H38" s="4" t="s">
        <v>110</v>
      </c>
      <c r="I38" s="1" t="n">
        <v>40</v>
      </c>
      <c r="J38" s="1" t="n">
        <v>40</v>
      </c>
      <c r="K38" s="1" t="n">
        <v>0.0013622144451703</v>
      </c>
      <c r="L38" s="1" t="n">
        <v>0.99873174442858</v>
      </c>
      <c r="M38" s="1" t="n">
        <v>0.00502211803746448</v>
      </c>
      <c r="N38" s="1" t="n">
        <v>-2.14314166666667</v>
      </c>
      <c r="O38" s="5" t="n">
        <f aca="false">IF(K38&lt;L38,-LOG(K38,10),LOG(L38,10))</f>
        <v>2.86575451869114</v>
      </c>
      <c r="P38" s="5" t="n">
        <f aca="false">IF(N38&lt;0,-LOG(M38,10),LOG(M38,10))</f>
        <v>2.299113084053</v>
      </c>
      <c r="Q38" s="1" t="n">
        <v>4.772775</v>
      </c>
      <c r="R38" s="1" t="n">
        <v>6.91591666666667</v>
      </c>
      <c r="S38" s="1" t="n">
        <v>0.0008</v>
      </c>
      <c r="T38" s="1" t="n">
        <v>0.003</v>
      </c>
      <c r="U38" s="1" t="n">
        <v>-0.2532509005</v>
      </c>
      <c r="V38" s="1" t="n">
        <v>0.0004091723</v>
      </c>
      <c r="W38" s="1" t="n">
        <v>-0.0711448897</v>
      </c>
      <c r="X38" s="1" t="n">
        <v>0.6591424431</v>
      </c>
      <c r="Y38" s="1" t="n">
        <v>-20.2918946</v>
      </c>
      <c r="Z38" s="1" t="n">
        <v>0.000826869</v>
      </c>
      <c r="AA38" s="1" t="n">
        <v>1</v>
      </c>
      <c r="AB38" s="1" t="n">
        <v>1</v>
      </c>
      <c r="AC38" s="1" t="n">
        <v>1</v>
      </c>
      <c r="AD38" s="1" t="n">
        <v>1</v>
      </c>
      <c r="AE38" s="1" t="n">
        <v>1</v>
      </c>
      <c r="AF38" s="1" t="n">
        <v>1</v>
      </c>
      <c r="AG38" s="1" t="n">
        <v>1</v>
      </c>
      <c r="AH38" s="1" t="n">
        <v>1</v>
      </c>
      <c r="AI38" s="1" t="n">
        <v>0</v>
      </c>
      <c r="AJ38" s="1" t="n">
        <v>1</v>
      </c>
      <c r="AK38" s="1" t="n">
        <v>1</v>
      </c>
      <c r="AL38" s="1" t="n">
        <v>1</v>
      </c>
      <c r="AM38" s="1" t="n">
        <v>1</v>
      </c>
      <c r="AN38" s="1" t="n">
        <v>1</v>
      </c>
      <c r="AO38" s="1" t="n">
        <v>1</v>
      </c>
      <c r="AP38" s="1" t="n">
        <v>1</v>
      </c>
      <c r="AQ38" s="1" t="n">
        <v>1</v>
      </c>
      <c r="AR38" s="1" t="n">
        <v>1</v>
      </c>
      <c r="AS38" s="1" t="n">
        <v>1</v>
      </c>
      <c r="AT38" s="1" t="n">
        <v>1</v>
      </c>
      <c r="AU38" s="1" t="n">
        <v>1</v>
      </c>
      <c r="AV38" s="1" t="n">
        <v>1</v>
      </c>
      <c r="AW38" s="1" t="n">
        <v>1</v>
      </c>
      <c r="AX38" s="1" t="n">
        <v>1</v>
      </c>
      <c r="AY38" s="1" t="n">
        <v>1</v>
      </c>
      <c r="AZ38" s="1" t="n">
        <v>1</v>
      </c>
      <c r="BA38" s="1" t="n">
        <v>1</v>
      </c>
      <c r="BB38" s="1" t="n">
        <v>1</v>
      </c>
      <c r="BC38" s="1" t="n">
        <v>1</v>
      </c>
      <c r="BD38" s="1" t="n">
        <v>0</v>
      </c>
      <c r="BE38" s="1" t="n">
        <v>1</v>
      </c>
      <c r="BF38" s="1" t="n">
        <v>0</v>
      </c>
      <c r="BG38" s="1" t="n">
        <v>0</v>
      </c>
      <c r="BH38" s="1" t="n">
        <v>1</v>
      </c>
      <c r="BI38" s="1" t="n">
        <v>1</v>
      </c>
      <c r="BJ38" s="1" t="n">
        <v>1</v>
      </c>
      <c r="BK38" s="1" t="n">
        <v>0</v>
      </c>
      <c r="BL38" s="1" t="n">
        <v>1</v>
      </c>
      <c r="BM38" s="1" t="n">
        <v>0</v>
      </c>
      <c r="BN38" s="1" t="n">
        <v>0</v>
      </c>
      <c r="BO38" s="1" t="n">
        <v>0</v>
      </c>
      <c r="BP38" s="1" t="n">
        <v>1</v>
      </c>
      <c r="BQ38" s="1" t="n">
        <v>1</v>
      </c>
      <c r="BR38" s="1" t="n">
        <v>1</v>
      </c>
      <c r="BS38" s="1" t="n">
        <v>1</v>
      </c>
      <c r="BT38" s="1" t="n">
        <v>0</v>
      </c>
      <c r="BU38" s="1" t="n">
        <v>1</v>
      </c>
      <c r="BV38" s="1" t="n">
        <v>0</v>
      </c>
      <c r="BW38" s="1" t="n">
        <v>1</v>
      </c>
      <c r="BX38" s="1" t="n">
        <v>0</v>
      </c>
      <c r="BY38" s="1" t="n">
        <v>0</v>
      </c>
      <c r="BZ38" s="1" t="n">
        <v>1</v>
      </c>
    </row>
    <row r="39" customFormat="false" ht="13.2" hidden="false" customHeight="false" outlineLevel="0" collapsed="false">
      <c r="A39" s="1" t="n">
        <v>9</v>
      </c>
      <c r="B39" s="1" t="n">
        <v>15286</v>
      </c>
      <c r="C39" s="1" t="s">
        <v>116</v>
      </c>
      <c r="D39" s="1" t="s">
        <v>112</v>
      </c>
      <c r="E39" s="1" t="s">
        <v>112</v>
      </c>
      <c r="F39" s="1" t="s">
        <v>125</v>
      </c>
      <c r="G39" s="4" t="s">
        <v>110</v>
      </c>
      <c r="H39" s="4" t="s">
        <v>110</v>
      </c>
      <c r="I39" s="1" t="n">
        <v>19</v>
      </c>
      <c r="J39" s="1" t="n">
        <v>19</v>
      </c>
      <c r="K39" s="1" t="n">
        <v>0.00146967403831891</v>
      </c>
      <c r="L39" s="1" t="n">
        <v>0.998618814530749</v>
      </c>
      <c r="M39" s="1" t="n">
        <v>0.00392029934382194</v>
      </c>
      <c r="N39" s="1" t="n">
        <v>-1.9236331738437</v>
      </c>
      <c r="O39" s="5" t="n">
        <f aca="false">IF(K39&lt;L39,-LOG(K39,10),LOG(L39,10))</f>
        <v>2.83277897753553</v>
      </c>
      <c r="P39" s="5" t="n">
        <f aca="false">IF(N39&lt;0,-LOG(M39,10),LOG(M39,10))</f>
        <v>2.40668077012072</v>
      </c>
      <c r="Q39" s="1" t="n">
        <v>4.04657894736842</v>
      </c>
      <c r="R39" s="1" t="n">
        <v>5.97021212121212</v>
      </c>
      <c r="S39" s="1" t="n">
        <v>0.0014</v>
      </c>
      <c r="T39" s="1" t="n">
        <v>0.0019</v>
      </c>
      <c r="U39" s="1" t="n">
        <v>-0.1551277793</v>
      </c>
      <c r="V39" s="1" t="n">
        <v>0.2653226</v>
      </c>
      <c r="W39" s="1" t="n">
        <v>-0.6517090354</v>
      </c>
      <c r="X39" s="1" t="n">
        <v>0.0361094536</v>
      </c>
      <c r="Y39" s="1" t="n">
        <v>-5.10822214</v>
      </c>
      <c r="Z39" s="1" t="n">
        <v>0.8888074333</v>
      </c>
      <c r="AA39" s="1" t="n">
        <v>0</v>
      </c>
      <c r="AB39" s="1" t="n">
        <v>1</v>
      </c>
      <c r="AC39" s="1" t="n">
        <v>1</v>
      </c>
      <c r="AD39" s="1" t="n">
        <v>0</v>
      </c>
      <c r="AE39" s="1" t="n">
        <v>1</v>
      </c>
      <c r="AF39" s="1" t="n">
        <v>1</v>
      </c>
      <c r="AG39" s="1" t="n">
        <v>1</v>
      </c>
      <c r="AH39" s="1" t="n">
        <v>1</v>
      </c>
      <c r="AI39" s="1" t="n">
        <v>1</v>
      </c>
      <c r="AJ39" s="1" t="n">
        <v>0</v>
      </c>
      <c r="AK39" s="1" t="n">
        <v>0</v>
      </c>
      <c r="AL39" s="1" t="n">
        <v>0</v>
      </c>
      <c r="AM39" s="1" t="n">
        <v>1</v>
      </c>
      <c r="AN39" s="1" t="n">
        <v>1</v>
      </c>
      <c r="AO39" s="1" t="n">
        <v>1</v>
      </c>
      <c r="AP39" s="1" t="n">
        <v>0</v>
      </c>
      <c r="AQ39" s="1" t="n">
        <v>1</v>
      </c>
      <c r="AR39" s="1" t="n">
        <v>0</v>
      </c>
      <c r="AS39" s="1" t="n">
        <v>1</v>
      </c>
      <c r="AT39" s="1" t="n">
        <v>1</v>
      </c>
      <c r="AU39" s="1" t="n">
        <v>0</v>
      </c>
      <c r="AV39" s="1" t="n">
        <v>0</v>
      </c>
      <c r="AW39" s="1" t="n">
        <v>1</v>
      </c>
      <c r="AX39" s="1" t="n">
        <v>0</v>
      </c>
      <c r="AY39" s="1" t="n">
        <v>0</v>
      </c>
      <c r="AZ39" s="1" t="n">
        <v>0</v>
      </c>
      <c r="BA39" s="1" t="n">
        <v>1</v>
      </c>
      <c r="BB39" s="1" t="n">
        <v>0</v>
      </c>
      <c r="BC39" s="1" t="n">
        <v>0</v>
      </c>
      <c r="BD39" s="1" t="n">
        <v>0</v>
      </c>
      <c r="BE39" s="1" t="n">
        <v>0</v>
      </c>
      <c r="BF39" s="1" t="n">
        <v>0</v>
      </c>
      <c r="BG39" s="1" t="n">
        <v>1</v>
      </c>
      <c r="BH39" s="1" t="n">
        <v>0</v>
      </c>
      <c r="BI39" s="1" t="n">
        <v>0</v>
      </c>
      <c r="BJ39" s="1" t="n">
        <v>0</v>
      </c>
      <c r="BK39" s="1" t="n">
        <v>0</v>
      </c>
      <c r="BL39" s="1" t="n">
        <v>1</v>
      </c>
      <c r="BM39" s="1" t="n">
        <v>0</v>
      </c>
      <c r="BN39" s="1" t="n">
        <v>0</v>
      </c>
      <c r="BO39" s="1" t="n">
        <v>0</v>
      </c>
      <c r="BP39" s="1" t="n">
        <v>0</v>
      </c>
      <c r="BQ39" s="1" t="n">
        <v>1</v>
      </c>
      <c r="BR39" s="1" t="n">
        <v>1</v>
      </c>
      <c r="BS39" s="1" t="n">
        <v>0</v>
      </c>
      <c r="BT39" s="1" t="n">
        <v>0</v>
      </c>
      <c r="BU39" s="1" t="n">
        <v>0</v>
      </c>
      <c r="BV39" s="1" t="n">
        <v>0</v>
      </c>
      <c r="BW39" s="1" t="n">
        <v>0</v>
      </c>
      <c r="BX39" s="1" t="n">
        <v>0</v>
      </c>
      <c r="BY39" s="1" t="n">
        <v>0</v>
      </c>
      <c r="BZ39" s="1" t="n">
        <v>0</v>
      </c>
    </row>
    <row r="40" customFormat="false" ht="13.2" hidden="false" customHeight="false" outlineLevel="0" collapsed="false">
      <c r="A40" s="1" t="n">
        <v>10</v>
      </c>
      <c r="B40" s="1" t="n">
        <v>8113</v>
      </c>
      <c r="C40" s="1" t="s">
        <v>126</v>
      </c>
      <c r="D40" s="1" t="s">
        <v>112</v>
      </c>
      <c r="E40" s="1" t="s">
        <v>112</v>
      </c>
      <c r="F40" s="1" t="s">
        <v>127</v>
      </c>
      <c r="G40" s="4" t="s">
        <v>110</v>
      </c>
      <c r="H40" s="4" t="s">
        <v>110</v>
      </c>
      <c r="I40" s="1" t="n">
        <v>7</v>
      </c>
      <c r="J40" s="1" t="n">
        <v>7</v>
      </c>
      <c r="K40" s="1" t="n">
        <v>0.00159315871680431</v>
      </c>
      <c r="L40" s="1" t="n">
        <v>0.998539719092243</v>
      </c>
      <c r="M40" s="1" t="n">
        <v>0.00388666599732053</v>
      </c>
      <c r="N40" s="1" t="n">
        <v>-2.71628571428571</v>
      </c>
      <c r="O40" s="5" t="n">
        <f aca="false">IF(K40&lt;L40,-LOG(K40,10),LOG(L40,10))</f>
        <v>2.79774095590091</v>
      </c>
      <c r="P40" s="5" t="n">
        <f aca="false">IF(N40&lt;0,-LOG(M40,10),LOG(M40,10))</f>
        <v>2.41042277908913</v>
      </c>
      <c r="Q40" s="1" t="n">
        <v>2.91671428571429</v>
      </c>
      <c r="R40" s="1" t="n">
        <v>5.633</v>
      </c>
      <c r="S40" s="1" t="n">
        <v>0.0014</v>
      </c>
      <c r="T40" s="1" t="n">
        <v>0.0006</v>
      </c>
      <c r="U40" s="1" t="n">
        <v>-0.0250576944</v>
      </c>
      <c r="V40" s="1" t="n">
        <v>0.9136306</v>
      </c>
      <c r="W40" s="1" t="n">
        <v>-0.5020661806</v>
      </c>
      <c r="X40" s="1" t="n">
        <v>0.0778365016</v>
      </c>
      <c r="Y40" s="1" t="n">
        <v>7.77907056</v>
      </c>
      <c r="Z40" s="1" t="n">
        <v>0.8427414543</v>
      </c>
      <c r="AA40" s="1" t="n">
        <v>1</v>
      </c>
      <c r="AB40" s="1" t="n">
        <v>1</v>
      </c>
      <c r="AC40" s="1" t="n">
        <v>1</v>
      </c>
      <c r="AD40" s="1" t="n">
        <v>0</v>
      </c>
      <c r="AE40" s="1" t="n">
        <v>0</v>
      </c>
      <c r="AF40" s="1" t="n">
        <v>0</v>
      </c>
      <c r="AG40" s="1" t="n">
        <v>0</v>
      </c>
      <c r="AH40" s="1" t="n">
        <v>0</v>
      </c>
      <c r="AI40" s="1" t="n">
        <v>0</v>
      </c>
      <c r="AJ40" s="1" t="n">
        <v>0</v>
      </c>
      <c r="AK40" s="1" t="n">
        <v>1</v>
      </c>
      <c r="AL40" s="1" t="n">
        <v>0</v>
      </c>
      <c r="AM40" s="1" t="n">
        <v>0</v>
      </c>
      <c r="AN40" s="1" t="n">
        <v>1</v>
      </c>
      <c r="AO40" s="1" t="n">
        <v>0</v>
      </c>
      <c r="AP40" s="1" t="n">
        <v>0</v>
      </c>
      <c r="AQ40" s="1" t="n">
        <v>0</v>
      </c>
      <c r="AR40" s="1" t="n">
        <v>0</v>
      </c>
      <c r="AS40" s="1" t="n">
        <v>1</v>
      </c>
      <c r="AT40" s="1" t="n">
        <v>0</v>
      </c>
      <c r="AU40" s="1" t="n">
        <v>0</v>
      </c>
      <c r="AV40" s="1" t="n">
        <v>0</v>
      </c>
      <c r="AW40" s="1" t="n">
        <v>0</v>
      </c>
      <c r="AX40" s="1" t="n">
        <v>0</v>
      </c>
      <c r="AY40" s="1" t="n">
        <v>1</v>
      </c>
      <c r="AZ40" s="1" t="n">
        <v>0</v>
      </c>
      <c r="BA40" s="1" t="n">
        <v>0</v>
      </c>
      <c r="BB40" s="1" t="n">
        <v>0</v>
      </c>
      <c r="BC40" s="1" t="n">
        <v>0</v>
      </c>
      <c r="BD40" s="1" t="n">
        <v>0</v>
      </c>
      <c r="BE40" s="1" t="n">
        <v>0</v>
      </c>
      <c r="BF40" s="1" t="n">
        <v>0</v>
      </c>
      <c r="BG40" s="1" t="n">
        <v>0</v>
      </c>
      <c r="BH40" s="1" t="n">
        <v>0</v>
      </c>
      <c r="BI40" s="1" t="n">
        <v>0</v>
      </c>
      <c r="BJ40" s="1" t="n">
        <v>0</v>
      </c>
      <c r="BK40" s="1" t="n">
        <v>0</v>
      </c>
      <c r="BL40" s="1" t="n">
        <v>0</v>
      </c>
      <c r="BM40" s="1" t="n">
        <v>0</v>
      </c>
      <c r="BN40" s="1" t="n">
        <v>0</v>
      </c>
      <c r="BO40" s="1" t="n">
        <v>0</v>
      </c>
      <c r="BP40" s="1" t="n">
        <v>0</v>
      </c>
      <c r="BQ40" s="1" t="n">
        <v>0</v>
      </c>
      <c r="BR40" s="1" t="n">
        <v>0</v>
      </c>
      <c r="BS40" s="1" t="n">
        <v>0</v>
      </c>
      <c r="BT40" s="1" t="n">
        <v>0</v>
      </c>
      <c r="BU40" s="1" t="n">
        <v>0</v>
      </c>
      <c r="BV40" s="1" t="n">
        <v>0</v>
      </c>
      <c r="BW40" s="1" t="n">
        <v>0</v>
      </c>
      <c r="BX40" s="1" t="n">
        <v>0</v>
      </c>
      <c r="BY40" s="1" t="n">
        <v>0</v>
      </c>
      <c r="BZ40" s="1" t="n">
        <v>0</v>
      </c>
    </row>
    <row r="41" customFormat="false" ht="13.2" hidden="false" customHeight="false" outlineLevel="0" collapsed="false">
      <c r="A41" s="1" t="n">
        <v>11</v>
      </c>
      <c r="B41" s="1" t="n">
        <v>22871</v>
      </c>
      <c r="C41" s="1" t="s">
        <v>116</v>
      </c>
      <c r="D41" s="1" t="s">
        <v>112</v>
      </c>
      <c r="E41" s="1" t="s">
        <v>112</v>
      </c>
      <c r="F41" s="1" t="s">
        <v>128</v>
      </c>
      <c r="G41" s="4" t="s">
        <v>110</v>
      </c>
      <c r="H41" s="4" t="s">
        <v>110</v>
      </c>
      <c r="I41" s="1" t="n">
        <v>7</v>
      </c>
      <c r="J41" s="1" t="n">
        <v>7</v>
      </c>
      <c r="K41" s="1" t="n">
        <v>0.00159315871680431</v>
      </c>
      <c r="L41" s="1" t="n">
        <v>0.998539719092243</v>
      </c>
      <c r="M41" s="1" t="n">
        <v>0.00388666599732053</v>
      </c>
      <c r="N41" s="1" t="n">
        <v>-2.71628571428571</v>
      </c>
      <c r="O41" s="5" t="n">
        <f aca="false">IF(K41&lt;L41,-LOG(K41,10),LOG(L41,10))</f>
        <v>2.79774095590091</v>
      </c>
      <c r="P41" s="5" t="n">
        <f aca="false">IF(N41&lt;0,-LOG(M41,10),LOG(M41,10))</f>
        <v>2.41042277908913</v>
      </c>
      <c r="Q41" s="1" t="n">
        <v>2.91671428571429</v>
      </c>
      <c r="R41" s="1" t="n">
        <v>5.633</v>
      </c>
      <c r="S41" s="1" t="n">
        <v>0.0014</v>
      </c>
      <c r="T41" s="1" t="n">
        <v>0.0006</v>
      </c>
      <c r="U41" s="1" t="n">
        <v>-0.0250576944</v>
      </c>
      <c r="V41" s="1" t="n">
        <v>0.9136306</v>
      </c>
      <c r="W41" s="1" t="n">
        <v>-0.5020661806</v>
      </c>
      <c r="X41" s="1" t="n">
        <v>0.0778365016</v>
      </c>
      <c r="Y41" s="1" t="n">
        <v>7.77907056</v>
      </c>
      <c r="Z41" s="1" t="n">
        <v>0.8427414543</v>
      </c>
      <c r="AA41" s="1" t="n">
        <v>1</v>
      </c>
      <c r="AB41" s="1" t="n">
        <v>1</v>
      </c>
      <c r="AC41" s="1" t="n">
        <v>1</v>
      </c>
      <c r="AD41" s="1" t="n">
        <v>0</v>
      </c>
      <c r="AE41" s="1" t="n">
        <v>0</v>
      </c>
      <c r="AF41" s="1" t="n">
        <v>0</v>
      </c>
      <c r="AG41" s="1" t="n">
        <v>0</v>
      </c>
      <c r="AH41" s="1" t="n">
        <v>0</v>
      </c>
      <c r="AI41" s="1" t="n">
        <v>0</v>
      </c>
      <c r="AJ41" s="1" t="n">
        <v>0</v>
      </c>
      <c r="AK41" s="1" t="n">
        <v>1</v>
      </c>
      <c r="AL41" s="1" t="n">
        <v>0</v>
      </c>
      <c r="AM41" s="1" t="n">
        <v>0</v>
      </c>
      <c r="AN41" s="1" t="n">
        <v>1</v>
      </c>
      <c r="AO41" s="1" t="n">
        <v>0</v>
      </c>
      <c r="AP41" s="1" t="n">
        <v>0</v>
      </c>
      <c r="AQ41" s="1" t="n">
        <v>0</v>
      </c>
      <c r="AR41" s="1" t="n">
        <v>0</v>
      </c>
      <c r="AS41" s="1" t="n">
        <v>1</v>
      </c>
      <c r="AT41" s="1" t="n">
        <v>0</v>
      </c>
      <c r="AU41" s="1" t="n">
        <v>0</v>
      </c>
      <c r="AV41" s="1" t="n">
        <v>0</v>
      </c>
      <c r="AW41" s="1" t="n">
        <v>0</v>
      </c>
      <c r="AX41" s="1" t="n">
        <v>0</v>
      </c>
      <c r="AY41" s="1" t="n">
        <v>1</v>
      </c>
      <c r="AZ41" s="1" t="n">
        <v>0</v>
      </c>
      <c r="BA41" s="1" t="n">
        <v>0</v>
      </c>
      <c r="BB41" s="1" t="n">
        <v>0</v>
      </c>
      <c r="BC41" s="1" t="n">
        <v>0</v>
      </c>
      <c r="BD41" s="1" t="n">
        <v>0</v>
      </c>
      <c r="BE41" s="1" t="n">
        <v>0</v>
      </c>
      <c r="BF41" s="1" t="n">
        <v>0</v>
      </c>
      <c r="BG41" s="1" t="n">
        <v>0</v>
      </c>
      <c r="BH41" s="1" t="n">
        <v>0</v>
      </c>
      <c r="BI41" s="1" t="n">
        <v>0</v>
      </c>
      <c r="BJ41" s="1" t="n">
        <v>0</v>
      </c>
      <c r="BK41" s="1" t="n">
        <v>0</v>
      </c>
      <c r="BL41" s="1" t="n">
        <v>0</v>
      </c>
      <c r="BM41" s="1" t="n">
        <v>0</v>
      </c>
      <c r="BN41" s="1" t="n">
        <v>0</v>
      </c>
      <c r="BO41" s="1" t="n">
        <v>0</v>
      </c>
      <c r="BP41" s="1" t="n">
        <v>0</v>
      </c>
      <c r="BQ41" s="1" t="n">
        <v>0</v>
      </c>
      <c r="BR41" s="1" t="n">
        <v>0</v>
      </c>
      <c r="BS41" s="1" t="n">
        <v>0</v>
      </c>
      <c r="BT41" s="1" t="n">
        <v>0</v>
      </c>
      <c r="BU41" s="1" t="n">
        <v>0</v>
      </c>
      <c r="BV41" s="1" t="n">
        <v>0</v>
      </c>
      <c r="BW41" s="1" t="n">
        <v>0</v>
      </c>
      <c r="BX41" s="1" t="n">
        <v>0</v>
      </c>
      <c r="BY41" s="1" t="n">
        <v>0</v>
      </c>
      <c r="BZ41" s="1" t="n">
        <v>0</v>
      </c>
    </row>
    <row r="42" customFormat="false" ht="13.2" hidden="false" customHeight="false" outlineLevel="0" collapsed="false">
      <c r="A42" s="1" t="n">
        <v>12</v>
      </c>
      <c r="B42" s="1" t="n">
        <v>7707</v>
      </c>
      <c r="C42" s="1" t="s">
        <v>129</v>
      </c>
      <c r="D42" s="1" t="s">
        <v>130</v>
      </c>
      <c r="E42" s="1" t="s">
        <v>131</v>
      </c>
      <c r="F42" s="1" t="s">
        <v>130</v>
      </c>
      <c r="G42" s="4" t="s">
        <v>110</v>
      </c>
      <c r="H42" s="4" t="s">
        <v>110</v>
      </c>
      <c r="I42" s="1" t="n">
        <v>48</v>
      </c>
      <c r="J42" s="1" t="n">
        <v>48</v>
      </c>
      <c r="K42" s="1" t="n">
        <v>0.0016615962102</v>
      </c>
      <c r="L42" s="1" t="n">
        <v>0.998513353265432</v>
      </c>
      <c r="M42" s="1" t="n">
        <v>0.000314381856349602</v>
      </c>
      <c r="N42" s="1" t="n">
        <v>-4.24466666666667</v>
      </c>
      <c r="O42" s="5" t="n">
        <f aca="false">IF(K42&lt;L42,-LOG(K42,10),LOG(L42,10))</f>
        <v>2.77947450701888</v>
      </c>
      <c r="P42" s="5" t="n">
        <f aca="false">IF(N42&lt;0,-LOG(M42,10),LOG(M42,10))</f>
        <v>3.5025425259743</v>
      </c>
      <c r="Q42" s="1" t="n">
        <v>4.94083333333333</v>
      </c>
      <c r="R42" s="1" t="n">
        <v>9.1855</v>
      </c>
      <c r="S42" s="1" t="n">
        <v>0.0006</v>
      </c>
      <c r="T42" s="1" t="n">
        <v>0.0008</v>
      </c>
      <c r="U42" s="1" t="n">
        <v>-0.2666973235</v>
      </c>
      <c r="V42" s="1" t="n">
        <v>0.0001790129</v>
      </c>
      <c r="W42" s="1" t="n">
        <v>-1.3741136834</v>
      </c>
      <c r="X42" s="1" t="n">
        <v>0.0006563805</v>
      </c>
      <c r="Y42" s="1" t="n">
        <v>-19.10060754</v>
      </c>
      <c r="Z42" s="1" t="n">
        <v>0.0229306964</v>
      </c>
      <c r="AA42" s="1" t="n">
        <v>1</v>
      </c>
      <c r="AB42" s="1" t="n">
        <v>1</v>
      </c>
      <c r="AC42" s="1" t="n">
        <v>1</v>
      </c>
      <c r="AD42" s="1" t="n">
        <v>1</v>
      </c>
      <c r="AE42" s="1" t="n">
        <v>1</v>
      </c>
      <c r="AF42" s="1" t="n">
        <v>1</v>
      </c>
      <c r="AG42" s="1" t="n">
        <v>1</v>
      </c>
      <c r="AH42" s="1" t="n">
        <v>1</v>
      </c>
      <c r="AI42" s="1" t="n">
        <v>1</v>
      </c>
      <c r="AJ42" s="1" t="n">
        <v>1</v>
      </c>
      <c r="AK42" s="1" t="n">
        <v>1</v>
      </c>
      <c r="AL42" s="1" t="n">
        <v>1</v>
      </c>
      <c r="AM42" s="1" t="n">
        <v>1</v>
      </c>
      <c r="AN42" s="1" t="n">
        <v>1</v>
      </c>
      <c r="AO42" s="1" t="n">
        <v>1</v>
      </c>
      <c r="AP42" s="1" t="n">
        <v>1</v>
      </c>
      <c r="AQ42" s="1" t="n">
        <v>1</v>
      </c>
      <c r="AR42" s="1" t="n">
        <v>1</v>
      </c>
      <c r="AS42" s="1" t="n">
        <v>1</v>
      </c>
      <c r="AT42" s="1" t="n">
        <v>1</v>
      </c>
      <c r="AU42" s="1" t="n">
        <v>1</v>
      </c>
      <c r="AV42" s="1" t="n">
        <v>1</v>
      </c>
      <c r="AW42" s="1" t="n">
        <v>1</v>
      </c>
      <c r="AX42" s="1" t="n">
        <v>1</v>
      </c>
      <c r="AY42" s="1" t="n">
        <v>1</v>
      </c>
      <c r="AZ42" s="1" t="n">
        <v>1</v>
      </c>
      <c r="BA42" s="1" t="n">
        <v>1</v>
      </c>
      <c r="BB42" s="1" t="n">
        <v>1</v>
      </c>
      <c r="BC42" s="1" t="n">
        <v>1</v>
      </c>
      <c r="BD42" s="1" t="n">
        <v>1</v>
      </c>
      <c r="BE42" s="1" t="n">
        <v>1</v>
      </c>
      <c r="BF42" s="1" t="n">
        <v>1</v>
      </c>
      <c r="BG42" s="1" t="n">
        <v>1</v>
      </c>
      <c r="BH42" s="1" t="n">
        <v>1</v>
      </c>
      <c r="BI42" s="1" t="n">
        <v>1</v>
      </c>
      <c r="BJ42" s="1" t="n">
        <v>1</v>
      </c>
      <c r="BK42" s="1" t="n">
        <v>1</v>
      </c>
      <c r="BL42" s="1" t="n">
        <v>1</v>
      </c>
      <c r="BM42" s="1" t="n">
        <v>1</v>
      </c>
      <c r="BN42" s="1" t="n">
        <v>1</v>
      </c>
      <c r="BO42" s="1" t="n">
        <v>1</v>
      </c>
      <c r="BP42" s="1" t="n">
        <v>1</v>
      </c>
      <c r="BQ42" s="1" t="n">
        <v>1</v>
      </c>
      <c r="BR42" s="1" t="n">
        <v>1</v>
      </c>
      <c r="BS42" s="1" t="n">
        <v>0</v>
      </c>
      <c r="BT42" s="1" t="n">
        <v>1</v>
      </c>
      <c r="BU42" s="1" t="n">
        <v>0</v>
      </c>
      <c r="BV42" s="1" t="n">
        <v>1</v>
      </c>
      <c r="BW42" s="1" t="n">
        <v>0</v>
      </c>
      <c r="BX42" s="1" t="n">
        <v>1</v>
      </c>
      <c r="BY42" s="1" t="n">
        <v>0</v>
      </c>
      <c r="BZ42" s="1" t="n">
        <v>1</v>
      </c>
    </row>
    <row r="43" customFormat="false" ht="13.2" hidden="false" customHeight="false" outlineLevel="0" collapsed="false">
      <c r="A43" s="1" t="n">
        <v>13</v>
      </c>
      <c r="B43" s="1" t="n">
        <v>1499</v>
      </c>
      <c r="C43" s="1" t="s">
        <v>116</v>
      </c>
      <c r="D43" s="1" t="s">
        <v>132</v>
      </c>
      <c r="E43" s="1" t="s">
        <v>112</v>
      </c>
      <c r="F43" s="1" t="s">
        <v>132</v>
      </c>
      <c r="G43" s="4" t="s">
        <v>110</v>
      </c>
      <c r="H43" s="4" t="s">
        <v>110</v>
      </c>
      <c r="I43" s="1" t="n">
        <v>39</v>
      </c>
      <c r="J43" s="1" t="n">
        <v>39</v>
      </c>
      <c r="K43" s="1" t="n">
        <v>0.00195934839857104</v>
      </c>
      <c r="L43" s="1" t="n">
        <v>0.998168224959185</v>
      </c>
      <c r="M43" s="1" t="n">
        <v>0.00715936397158293</v>
      </c>
      <c r="N43" s="1" t="n">
        <v>-2.00517948717949</v>
      </c>
      <c r="O43" s="5" t="n">
        <f aca="false">IF(K43&lt;L43,-LOG(K43,10),LOG(L43,10))</f>
        <v>2.70788833372255</v>
      </c>
      <c r="P43" s="5" t="n">
        <f aca="false">IF(N43&lt;0,-LOG(M43,10),LOG(M43,10))</f>
        <v>2.14512555812527</v>
      </c>
      <c r="Q43" s="1" t="n">
        <v>4.76605128205128</v>
      </c>
      <c r="R43" s="1" t="n">
        <v>6.77123076923077</v>
      </c>
      <c r="S43" s="1" t="n">
        <v>0.0012</v>
      </c>
      <c r="T43" s="1" t="n">
        <v>0.0035</v>
      </c>
      <c r="U43" s="1" t="n">
        <v>-0.2452162583</v>
      </c>
      <c r="V43" s="1" t="n">
        <v>0.000826869</v>
      </c>
      <c r="W43" s="1" t="n">
        <v>-0.1443418283</v>
      </c>
      <c r="X43" s="1" t="n">
        <v>0.5176199812</v>
      </c>
      <c r="Y43" s="1" t="n">
        <v>-20.03419594</v>
      </c>
      <c r="Z43" s="1" t="n">
        <v>0.0013980053</v>
      </c>
      <c r="AA43" s="1" t="n">
        <v>1</v>
      </c>
      <c r="AB43" s="1" t="n">
        <v>1</v>
      </c>
      <c r="AC43" s="1" t="n">
        <v>1</v>
      </c>
      <c r="AD43" s="1" t="n">
        <v>1</v>
      </c>
      <c r="AE43" s="1" t="n">
        <v>1</v>
      </c>
      <c r="AF43" s="1" t="n">
        <v>1</v>
      </c>
      <c r="AG43" s="1" t="n">
        <v>1</v>
      </c>
      <c r="AH43" s="1" t="n">
        <v>1</v>
      </c>
      <c r="AI43" s="1" t="n">
        <v>0</v>
      </c>
      <c r="AJ43" s="1" t="n">
        <v>1</v>
      </c>
      <c r="AK43" s="1" t="n">
        <v>1</v>
      </c>
      <c r="AL43" s="1" t="n">
        <v>1</v>
      </c>
      <c r="AM43" s="1" t="n">
        <v>1</v>
      </c>
      <c r="AN43" s="1" t="n">
        <v>1</v>
      </c>
      <c r="AO43" s="1" t="n">
        <v>1</v>
      </c>
      <c r="AP43" s="1" t="n">
        <v>1</v>
      </c>
      <c r="AQ43" s="1" t="n">
        <v>1</v>
      </c>
      <c r="AR43" s="1" t="n">
        <v>1</v>
      </c>
      <c r="AS43" s="1" t="n">
        <v>1</v>
      </c>
      <c r="AT43" s="1" t="n">
        <v>1</v>
      </c>
      <c r="AU43" s="1" t="n">
        <v>1</v>
      </c>
      <c r="AV43" s="1" t="n">
        <v>1</v>
      </c>
      <c r="AW43" s="1" t="n">
        <v>1</v>
      </c>
      <c r="AX43" s="1" t="n">
        <v>1</v>
      </c>
      <c r="AY43" s="1" t="n">
        <v>0</v>
      </c>
      <c r="AZ43" s="1" t="n">
        <v>1</v>
      </c>
      <c r="BA43" s="1" t="n">
        <v>1</v>
      </c>
      <c r="BB43" s="1" t="n">
        <v>1</v>
      </c>
      <c r="BC43" s="1" t="n">
        <v>1</v>
      </c>
      <c r="BD43" s="1" t="n">
        <v>0</v>
      </c>
      <c r="BE43" s="1" t="n">
        <v>1</v>
      </c>
      <c r="BF43" s="1" t="n">
        <v>0</v>
      </c>
      <c r="BG43" s="1" t="n">
        <v>0</v>
      </c>
      <c r="BH43" s="1" t="n">
        <v>1</v>
      </c>
      <c r="BI43" s="1" t="n">
        <v>1</v>
      </c>
      <c r="BJ43" s="1" t="n">
        <v>1</v>
      </c>
      <c r="BK43" s="1" t="n">
        <v>0</v>
      </c>
      <c r="BL43" s="1" t="n">
        <v>1</v>
      </c>
      <c r="BM43" s="1" t="n">
        <v>0</v>
      </c>
      <c r="BN43" s="1" t="n">
        <v>0</v>
      </c>
      <c r="BO43" s="1" t="n">
        <v>0</v>
      </c>
      <c r="BP43" s="1" t="n">
        <v>1</v>
      </c>
      <c r="BQ43" s="1" t="n">
        <v>1</v>
      </c>
      <c r="BR43" s="1" t="n">
        <v>1</v>
      </c>
      <c r="BS43" s="1" t="n">
        <v>1</v>
      </c>
      <c r="BT43" s="1" t="n">
        <v>0</v>
      </c>
      <c r="BU43" s="1" t="n">
        <v>1</v>
      </c>
      <c r="BV43" s="1" t="n">
        <v>0</v>
      </c>
      <c r="BW43" s="1" t="n">
        <v>1</v>
      </c>
      <c r="BX43" s="1" t="n">
        <v>0</v>
      </c>
      <c r="BY43" s="1" t="n">
        <v>0</v>
      </c>
      <c r="BZ43" s="1" t="n">
        <v>1</v>
      </c>
    </row>
    <row r="44" customFormat="false" ht="13.2" hidden="false" customHeight="false" outlineLevel="0" collapsed="false">
      <c r="A44" s="1" t="n">
        <v>14</v>
      </c>
      <c r="B44" s="1" t="n">
        <v>14622</v>
      </c>
      <c r="C44" s="1" t="s">
        <v>116</v>
      </c>
      <c r="D44" s="1" t="s">
        <v>133</v>
      </c>
      <c r="E44" s="1" t="s">
        <v>112</v>
      </c>
      <c r="F44" s="1" t="s">
        <v>133</v>
      </c>
      <c r="G44" s="4" t="s">
        <v>120</v>
      </c>
      <c r="H44" s="4" t="s">
        <v>110</v>
      </c>
      <c r="I44" s="1" t="n">
        <v>39</v>
      </c>
      <c r="J44" s="1" t="n">
        <v>39</v>
      </c>
      <c r="K44" s="1" t="n">
        <v>0.00195934839857104</v>
      </c>
      <c r="L44" s="1" t="n">
        <v>0.998168224959185</v>
      </c>
      <c r="M44" s="1" t="n">
        <v>0.00715936397158293</v>
      </c>
      <c r="N44" s="1" t="n">
        <v>-2.00517948717949</v>
      </c>
      <c r="O44" s="5" t="n">
        <f aca="false">IF(K44&lt;L44,-LOG(K44,10),LOG(L44,10))</f>
        <v>2.70788833372255</v>
      </c>
      <c r="P44" s="5" t="n">
        <f aca="false">IF(N44&lt;0,-LOG(M44,10),LOG(M44,10))</f>
        <v>2.14512555812527</v>
      </c>
      <c r="Q44" s="1" t="n">
        <v>4.76605128205128</v>
      </c>
      <c r="R44" s="1" t="n">
        <v>6.77123076923077</v>
      </c>
      <c r="S44" s="1" t="n">
        <v>0.0012</v>
      </c>
      <c r="T44" s="1" t="n">
        <v>0.0035</v>
      </c>
      <c r="U44" s="1" t="n">
        <v>-0.2452162583</v>
      </c>
      <c r="V44" s="1" t="n">
        <v>0.000826869</v>
      </c>
      <c r="W44" s="1" t="n">
        <v>-0.1443418283</v>
      </c>
      <c r="X44" s="1" t="n">
        <v>0.5176199812</v>
      </c>
      <c r="Y44" s="1" t="n">
        <v>-20.03419594</v>
      </c>
      <c r="Z44" s="1" t="n">
        <v>0.0013980053</v>
      </c>
      <c r="AA44" s="1" t="n">
        <v>1</v>
      </c>
      <c r="AB44" s="1" t="n">
        <v>1</v>
      </c>
      <c r="AC44" s="1" t="n">
        <v>1</v>
      </c>
      <c r="AD44" s="1" t="n">
        <v>1</v>
      </c>
      <c r="AE44" s="1" t="n">
        <v>1</v>
      </c>
      <c r="AF44" s="1" t="n">
        <v>1</v>
      </c>
      <c r="AG44" s="1" t="n">
        <v>1</v>
      </c>
      <c r="AH44" s="1" t="n">
        <v>1</v>
      </c>
      <c r="AI44" s="1" t="n">
        <v>0</v>
      </c>
      <c r="AJ44" s="1" t="n">
        <v>1</v>
      </c>
      <c r="AK44" s="1" t="n">
        <v>1</v>
      </c>
      <c r="AL44" s="1" t="n">
        <v>1</v>
      </c>
      <c r="AM44" s="1" t="n">
        <v>1</v>
      </c>
      <c r="AN44" s="1" t="n">
        <v>1</v>
      </c>
      <c r="AO44" s="1" t="n">
        <v>1</v>
      </c>
      <c r="AP44" s="1" t="n">
        <v>1</v>
      </c>
      <c r="AQ44" s="1" t="n">
        <v>1</v>
      </c>
      <c r="AR44" s="1" t="n">
        <v>1</v>
      </c>
      <c r="AS44" s="1" t="n">
        <v>1</v>
      </c>
      <c r="AT44" s="1" t="n">
        <v>1</v>
      </c>
      <c r="AU44" s="1" t="n">
        <v>1</v>
      </c>
      <c r="AV44" s="1" t="n">
        <v>1</v>
      </c>
      <c r="AW44" s="1" t="n">
        <v>1</v>
      </c>
      <c r="AX44" s="1" t="n">
        <v>1</v>
      </c>
      <c r="AY44" s="1" t="n">
        <v>0</v>
      </c>
      <c r="AZ44" s="1" t="n">
        <v>1</v>
      </c>
      <c r="BA44" s="1" t="n">
        <v>1</v>
      </c>
      <c r="BB44" s="1" t="n">
        <v>1</v>
      </c>
      <c r="BC44" s="1" t="n">
        <v>1</v>
      </c>
      <c r="BD44" s="1" t="n">
        <v>0</v>
      </c>
      <c r="BE44" s="1" t="n">
        <v>1</v>
      </c>
      <c r="BF44" s="1" t="n">
        <v>0</v>
      </c>
      <c r="BG44" s="1" t="n">
        <v>0</v>
      </c>
      <c r="BH44" s="1" t="n">
        <v>1</v>
      </c>
      <c r="BI44" s="1" t="n">
        <v>1</v>
      </c>
      <c r="BJ44" s="1" t="n">
        <v>1</v>
      </c>
      <c r="BK44" s="1" t="n">
        <v>0</v>
      </c>
      <c r="BL44" s="1" t="n">
        <v>1</v>
      </c>
      <c r="BM44" s="1" t="n">
        <v>0</v>
      </c>
      <c r="BN44" s="1" t="n">
        <v>0</v>
      </c>
      <c r="BO44" s="1" t="n">
        <v>0</v>
      </c>
      <c r="BP44" s="1" t="n">
        <v>1</v>
      </c>
      <c r="BQ44" s="1" t="n">
        <v>1</v>
      </c>
      <c r="BR44" s="1" t="n">
        <v>1</v>
      </c>
      <c r="BS44" s="1" t="n">
        <v>1</v>
      </c>
      <c r="BT44" s="1" t="n">
        <v>0</v>
      </c>
      <c r="BU44" s="1" t="n">
        <v>1</v>
      </c>
      <c r="BV44" s="1" t="n">
        <v>0</v>
      </c>
      <c r="BW44" s="1" t="n">
        <v>1</v>
      </c>
      <c r="BX44" s="1" t="n">
        <v>0</v>
      </c>
      <c r="BY44" s="1" t="n">
        <v>0</v>
      </c>
      <c r="BZ44" s="1" t="n">
        <v>1</v>
      </c>
    </row>
    <row r="45" customFormat="false" ht="13.2" hidden="false" customHeight="false" outlineLevel="0" collapsed="false">
      <c r="A45" s="1" t="n">
        <v>15</v>
      </c>
      <c r="B45" s="1" t="n">
        <v>22295</v>
      </c>
      <c r="C45" s="1" t="s">
        <v>134</v>
      </c>
      <c r="D45" s="1" t="s">
        <v>135</v>
      </c>
      <c r="E45" s="1" t="s">
        <v>112</v>
      </c>
      <c r="F45" s="1" t="s">
        <v>135</v>
      </c>
      <c r="G45" s="4" t="s">
        <v>110</v>
      </c>
      <c r="H45" s="4" t="s">
        <v>110</v>
      </c>
      <c r="I45" s="1" t="n">
        <v>77</v>
      </c>
      <c r="J45" s="1" t="n">
        <v>39</v>
      </c>
      <c r="K45" s="1" t="n">
        <v>0.00195934839857104</v>
      </c>
      <c r="L45" s="1" t="n">
        <v>0.998168224959185</v>
      </c>
      <c r="M45" s="1" t="n">
        <v>0.00715936397158293</v>
      </c>
      <c r="N45" s="1" t="n">
        <v>-2.00517948717949</v>
      </c>
      <c r="O45" s="5" t="n">
        <f aca="false">IF(K45&lt;L45,-LOG(K45,10),LOG(L45,10))</f>
        <v>2.70788833372255</v>
      </c>
      <c r="P45" s="5" t="n">
        <f aca="false">IF(N45&lt;0,-LOG(M45,10),LOG(M45,10))</f>
        <v>2.14512555812527</v>
      </c>
      <c r="Q45" s="1" t="n">
        <v>4.76605128205128</v>
      </c>
      <c r="R45" s="1" t="n">
        <v>6.77123076923077</v>
      </c>
      <c r="S45" s="1" t="n">
        <v>0.0012</v>
      </c>
      <c r="T45" s="1" t="n">
        <v>0.0035</v>
      </c>
      <c r="U45" s="1" t="n">
        <v>-0.2452162583</v>
      </c>
      <c r="V45" s="1" t="n">
        <v>0.000826869</v>
      </c>
      <c r="W45" s="1" t="n">
        <v>-0.1443418283</v>
      </c>
      <c r="X45" s="1" t="n">
        <v>0.5176199812</v>
      </c>
      <c r="Y45" s="1" t="n">
        <v>-20.03419594</v>
      </c>
      <c r="Z45" s="1" t="n">
        <v>0.0013980053</v>
      </c>
      <c r="AA45" s="1" t="n">
        <v>2</v>
      </c>
      <c r="AB45" s="1" t="n">
        <v>2</v>
      </c>
      <c r="AC45" s="1" t="n">
        <v>2</v>
      </c>
      <c r="AD45" s="1" t="n">
        <v>2</v>
      </c>
      <c r="AE45" s="1" t="n">
        <v>2</v>
      </c>
      <c r="AF45" s="1" t="n">
        <v>2</v>
      </c>
      <c r="AG45" s="1" t="n">
        <v>2</v>
      </c>
      <c r="AH45" s="1" t="n">
        <v>2</v>
      </c>
      <c r="AI45" s="1" t="n">
        <v>0</v>
      </c>
      <c r="AJ45" s="1" t="n">
        <v>2</v>
      </c>
      <c r="AK45" s="1" t="n">
        <v>2</v>
      </c>
      <c r="AL45" s="1" t="n">
        <v>2</v>
      </c>
      <c r="AM45" s="1" t="n">
        <v>2</v>
      </c>
      <c r="AN45" s="1" t="n">
        <v>2</v>
      </c>
      <c r="AO45" s="1" t="n">
        <v>2</v>
      </c>
      <c r="AP45" s="1" t="n">
        <v>2</v>
      </c>
      <c r="AQ45" s="1" t="n">
        <v>2</v>
      </c>
      <c r="AR45" s="1" t="n">
        <v>2</v>
      </c>
      <c r="AS45" s="1" t="n">
        <v>2</v>
      </c>
      <c r="AT45" s="1" t="n">
        <v>2</v>
      </c>
      <c r="AU45" s="1" t="n">
        <v>1</v>
      </c>
      <c r="AV45" s="1" t="n">
        <v>2</v>
      </c>
      <c r="AW45" s="1" t="n">
        <v>2</v>
      </c>
      <c r="AX45" s="1" t="n">
        <v>2</v>
      </c>
      <c r="AY45" s="1" t="n">
        <v>0</v>
      </c>
      <c r="AZ45" s="1" t="n">
        <v>2</v>
      </c>
      <c r="BA45" s="1" t="n">
        <v>2</v>
      </c>
      <c r="BB45" s="1" t="n">
        <v>2</v>
      </c>
      <c r="BC45" s="1" t="n">
        <v>2</v>
      </c>
      <c r="BD45" s="1" t="n">
        <v>0</v>
      </c>
      <c r="BE45" s="1" t="n">
        <v>2</v>
      </c>
      <c r="BF45" s="1" t="n">
        <v>0</v>
      </c>
      <c r="BG45" s="1" t="n">
        <v>0</v>
      </c>
      <c r="BH45" s="1" t="n">
        <v>2</v>
      </c>
      <c r="BI45" s="1" t="n">
        <v>2</v>
      </c>
      <c r="BJ45" s="1" t="n">
        <v>2</v>
      </c>
      <c r="BK45" s="1" t="n">
        <v>0</v>
      </c>
      <c r="BL45" s="1" t="n">
        <v>2</v>
      </c>
      <c r="BM45" s="1" t="n">
        <v>0</v>
      </c>
      <c r="BN45" s="1" t="n">
        <v>0</v>
      </c>
      <c r="BO45" s="1" t="n">
        <v>0</v>
      </c>
      <c r="BP45" s="1" t="n">
        <v>2</v>
      </c>
      <c r="BQ45" s="1" t="n">
        <v>2</v>
      </c>
      <c r="BR45" s="1" t="n">
        <v>2</v>
      </c>
      <c r="BS45" s="1" t="n">
        <v>2</v>
      </c>
      <c r="BT45" s="1" t="n">
        <v>0</v>
      </c>
      <c r="BU45" s="1" t="n">
        <v>2</v>
      </c>
      <c r="BV45" s="1" t="n">
        <v>0</v>
      </c>
      <c r="BW45" s="1" t="n">
        <v>2</v>
      </c>
      <c r="BX45" s="1" t="n">
        <v>0</v>
      </c>
      <c r="BY45" s="1" t="n">
        <v>0</v>
      </c>
      <c r="BZ45" s="1" t="n">
        <v>2</v>
      </c>
    </row>
    <row r="46" customFormat="false" ht="13.2" hidden="false" customHeight="false" outlineLevel="0" collapsed="false">
      <c r="A46" s="1" t="n">
        <v>16</v>
      </c>
      <c r="B46" s="1" t="n">
        <v>25651</v>
      </c>
      <c r="C46" s="1" t="s">
        <v>116</v>
      </c>
      <c r="D46" s="1" t="s">
        <v>136</v>
      </c>
      <c r="E46" s="1" t="s">
        <v>112</v>
      </c>
      <c r="F46" s="1" t="s">
        <v>136</v>
      </c>
      <c r="G46" s="4" t="s">
        <v>110</v>
      </c>
      <c r="H46" s="4" t="s">
        <v>110</v>
      </c>
      <c r="I46" s="1" t="n">
        <v>39</v>
      </c>
      <c r="J46" s="1" t="n">
        <v>39</v>
      </c>
      <c r="K46" s="1" t="n">
        <v>0.00195934839857104</v>
      </c>
      <c r="L46" s="1" t="n">
        <v>0.998168224959185</v>
      </c>
      <c r="M46" s="1" t="n">
        <v>0.00715936397158293</v>
      </c>
      <c r="N46" s="1" t="n">
        <v>-2.00517948717949</v>
      </c>
      <c r="O46" s="5" t="n">
        <f aca="false">IF(K46&lt;L46,-LOG(K46,10),LOG(L46,10))</f>
        <v>2.70788833372255</v>
      </c>
      <c r="P46" s="5" t="n">
        <f aca="false">IF(N46&lt;0,-LOG(M46,10),LOG(M46,10))</f>
        <v>2.14512555812527</v>
      </c>
      <c r="Q46" s="1" t="n">
        <v>4.76605128205128</v>
      </c>
      <c r="R46" s="1" t="n">
        <v>6.77123076923077</v>
      </c>
      <c r="S46" s="1" t="n">
        <v>0.0012</v>
      </c>
      <c r="T46" s="1" t="n">
        <v>0.0035</v>
      </c>
      <c r="U46" s="1" t="n">
        <v>-0.2452162583</v>
      </c>
      <c r="V46" s="1" t="n">
        <v>0.000826869</v>
      </c>
      <c r="W46" s="1" t="n">
        <v>-0.1443418283</v>
      </c>
      <c r="X46" s="1" t="n">
        <v>0.5176199812</v>
      </c>
      <c r="Y46" s="1" t="n">
        <v>-20.03419594</v>
      </c>
      <c r="Z46" s="1" t="n">
        <v>0.0013980053</v>
      </c>
      <c r="AA46" s="1" t="n">
        <v>1</v>
      </c>
      <c r="AB46" s="1" t="n">
        <v>1</v>
      </c>
      <c r="AC46" s="1" t="n">
        <v>1</v>
      </c>
      <c r="AD46" s="1" t="n">
        <v>1</v>
      </c>
      <c r="AE46" s="1" t="n">
        <v>1</v>
      </c>
      <c r="AF46" s="1" t="n">
        <v>1</v>
      </c>
      <c r="AG46" s="1" t="n">
        <v>1</v>
      </c>
      <c r="AH46" s="1" t="n">
        <v>1</v>
      </c>
      <c r="AI46" s="1" t="n">
        <v>0</v>
      </c>
      <c r="AJ46" s="1" t="n">
        <v>1</v>
      </c>
      <c r="AK46" s="1" t="n">
        <v>1</v>
      </c>
      <c r="AL46" s="1" t="n">
        <v>1</v>
      </c>
      <c r="AM46" s="1" t="n">
        <v>1</v>
      </c>
      <c r="AN46" s="1" t="n">
        <v>1</v>
      </c>
      <c r="AO46" s="1" t="n">
        <v>1</v>
      </c>
      <c r="AP46" s="1" t="n">
        <v>1</v>
      </c>
      <c r="AQ46" s="1" t="n">
        <v>1</v>
      </c>
      <c r="AR46" s="1" t="n">
        <v>1</v>
      </c>
      <c r="AS46" s="1" t="n">
        <v>1</v>
      </c>
      <c r="AT46" s="1" t="n">
        <v>1</v>
      </c>
      <c r="AU46" s="1" t="n">
        <v>1</v>
      </c>
      <c r="AV46" s="1" t="n">
        <v>1</v>
      </c>
      <c r="AW46" s="1" t="n">
        <v>1</v>
      </c>
      <c r="AX46" s="1" t="n">
        <v>1</v>
      </c>
      <c r="AY46" s="1" t="n">
        <v>0</v>
      </c>
      <c r="AZ46" s="1" t="n">
        <v>1</v>
      </c>
      <c r="BA46" s="1" t="n">
        <v>1</v>
      </c>
      <c r="BB46" s="1" t="n">
        <v>1</v>
      </c>
      <c r="BC46" s="1" t="n">
        <v>1</v>
      </c>
      <c r="BD46" s="1" t="n">
        <v>0</v>
      </c>
      <c r="BE46" s="1" t="n">
        <v>1</v>
      </c>
      <c r="BF46" s="1" t="n">
        <v>0</v>
      </c>
      <c r="BG46" s="1" t="n">
        <v>0</v>
      </c>
      <c r="BH46" s="1" t="n">
        <v>1</v>
      </c>
      <c r="BI46" s="1" t="n">
        <v>1</v>
      </c>
      <c r="BJ46" s="1" t="n">
        <v>1</v>
      </c>
      <c r="BK46" s="1" t="n">
        <v>0</v>
      </c>
      <c r="BL46" s="1" t="n">
        <v>1</v>
      </c>
      <c r="BM46" s="1" t="n">
        <v>0</v>
      </c>
      <c r="BN46" s="1" t="n">
        <v>0</v>
      </c>
      <c r="BO46" s="1" t="n">
        <v>0</v>
      </c>
      <c r="BP46" s="1" t="n">
        <v>1</v>
      </c>
      <c r="BQ46" s="1" t="n">
        <v>1</v>
      </c>
      <c r="BR46" s="1" t="n">
        <v>1</v>
      </c>
      <c r="BS46" s="1" t="n">
        <v>1</v>
      </c>
      <c r="BT46" s="1" t="n">
        <v>0</v>
      </c>
      <c r="BU46" s="1" t="n">
        <v>1</v>
      </c>
      <c r="BV46" s="1" t="n">
        <v>0</v>
      </c>
      <c r="BW46" s="1" t="n">
        <v>1</v>
      </c>
      <c r="BX46" s="1" t="n">
        <v>0</v>
      </c>
      <c r="BY46" s="1" t="n">
        <v>0</v>
      </c>
      <c r="BZ46" s="1" t="n">
        <v>1</v>
      </c>
    </row>
    <row r="47" customFormat="false" ht="13.2" hidden="false" customHeight="false" outlineLevel="0" collapsed="false">
      <c r="A47" s="1" t="n">
        <v>17</v>
      </c>
      <c r="B47" s="1" t="n">
        <v>27953</v>
      </c>
      <c r="C47" s="1" t="s">
        <v>116</v>
      </c>
      <c r="D47" s="1" t="s">
        <v>137</v>
      </c>
      <c r="E47" s="1" t="s">
        <v>112</v>
      </c>
      <c r="F47" s="1" t="s">
        <v>137</v>
      </c>
      <c r="G47" s="4" t="s">
        <v>110</v>
      </c>
      <c r="H47" s="4" t="s">
        <v>110</v>
      </c>
      <c r="I47" s="1" t="n">
        <v>39</v>
      </c>
      <c r="J47" s="1" t="n">
        <v>39</v>
      </c>
      <c r="K47" s="1" t="n">
        <v>0.00195934839857104</v>
      </c>
      <c r="L47" s="1" t="n">
        <v>0.998168224959185</v>
      </c>
      <c r="M47" s="1" t="n">
        <v>0.00715936397158293</v>
      </c>
      <c r="N47" s="1" t="n">
        <v>-2.00517948717949</v>
      </c>
      <c r="O47" s="5" t="n">
        <f aca="false">IF(K47&lt;L47,-LOG(K47,10),LOG(L47,10))</f>
        <v>2.70788833372255</v>
      </c>
      <c r="P47" s="5" t="n">
        <f aca="false">IF(N47&lt;0,-LOG(M47,10),LOG(M47,10))</f>
        <v>2.14512555812527</v>
      </c>
      <c r="Q47" s="1" t="n">
        <v>4.76605128205128</v>
      </c>
      <c r="R47" s="1" t="n">
        <v>6.77123076923077</v>
      </c>
      <c r="S47" s="1" t="n">
        <v>0.0012</v>
      </c>
      <c r="T47" s="1" t="n">
        <v>0.0035</v>
      </c>
      <c r="U47" s="1" t="n">
        <v>-0.2452162583</v>
      </c>
      <c r="V47" s="1" t="n">
        <v>0.000826869</v>
      </c>
      <c r="W47" s="1" t="n">
        <v>-0.1443418283</v>
      </c>
      <c r="X47" s="1" t="n">
        <v>0.5176199812</v>
      </c>
      <c r="Y47" s="1" t="n">
        <v>-20.03419594</v>
      </c>
      <c r="Z47" s="1" t="n">
        <v>0.0013980053</v>
      </c>
      <c r="AA47" s="1" t="n">
        <v>1</v>
      </c>
      <c r="AB47" s="1" t="n">
        <v>1</v>
      </c>
      <c r="AC47" s="1" t="n">
        <v>1</v>
      </c>
      <c r="AD47" s="1" t="n">
        <v>1</v>
      </c>
      <c r="AE47" s="1" t="n">
        <v>1</v>
      </c>
      <c r="AF47" s="1" t="n">
        <v>1</v>
      </c>
      <c r="AG47" s="1" t="n">
        <v>1</v>
      </c>
      <c r="AH47" s="1" t="n">
        <v>1</v>
      </c>
      <c r="AI47" s="1" t="n">
        <v>0</v>
      </c>
      <c r="AJ47" s="1" t="n">
        <v>1</v>
      </c>
      <c r="AK47" s="1" t="n">
        <v>1</v>
      </c>
      <c r="AL47" s="1" t="n">
        <v>1</v>
      </c>
      <c r="AM47" s="1" t="n">
        <v>1</v>
      </c>
      <c r="AN47" s="1" t="n">
        <v>1</v>
      </c>
      <c r="AO47" s="1" t="n">
        <v>1</v>
      </c>
      <c r="AP47" s="1" t="n">
        <v>1</v>
      </c>
      <c r="AQ47" s="1" t="n">
        <v>1</v>
      </c>
      <c r="AR47" s="1" t="n">
        <v>1</v>
      </c>
      <c r="AS47" s="1" t="n">
        <v>1</v>
      </c>
      <c r="AT47" s="1" t="n">
        <v>1</v>
      </c>
      <c r="AU47" s="1" t="n">
        <v>1</v>
      </c>
      <c r="AV47" s="1" t="n">
        <v>1</v>
      </c>
      <c r="AW47" s="1" t="n">
        <v>1</v>
      </c>
      <c r="AX47" s="1" t="n">
        <v>1</v>
      </c>
      <c r="AY47" s="1" t="n">
        <v>0</v>
      </c>
      <c r="AZ47" s="1" t="n">
        <v>1</v>
      </c>
      <c r="BA47" s="1" t="n">
        <v>1</v>
      </c>
      <c r="BB47" s="1" t="n">
        <v>1</v>
      </c>
      <c r="BC47" s="1" t="n">
        <v>1</v>
      </c>
      <c r="BD47" s="1" t="n">
        <v>0</v>
      </c>
      <c r="BE47" s="1" t="n">
        <v>1</v>
      </c>
      <c r="BF47" s="1" t="n">
        <v>0</v>
      </c>
      <c r="BG47" s="1" t="n">
        <v>0</v>
      </c>
      <c r="BH47" s="1" t="n">
        <v>1</v>
      </c>
      <c r="BI47" s="1" t="n">
        <v>1</v>
      </c>
      <c r="BJ47" s="1" t="n">
        <v>1</v>
      </c>
      <c r="BK47" s="1" t="n">
        <v>0</v>
      </c>
      <c r="BL47" s="1" t="n">
        <v>1</v>
      </c>
      <c r="BM47" s="1" t="n">
        <v>0</v>
      </c>
      <c r="BN47" s="1" t="n">
        <v>0</v>
      </c>
      <c r="BO47" s="1" t="n">
        <v>0</v>
      </c>
      <c r="BP47" s="1" t="n">
        <v>1</v>
      </c>
      <c r="BQ47" s="1" t="n">
        <v>1</v>
      </c>
      <c r="BR47" s="1" t="n">
        <v>1</v>
      </c>
      <c r="BS47" s="1" t="n">
        <v>1</v>
      </c>
      <c r="BT47" s="1" t="n">
        <v>0</v>
      </c>
      <c r="BU47" s="1" t="n">
        <v>1</v>
      </c>
      <c r="BV47" s="1" t="n">
        <v>0</v>
      </c>
      <c r="BW47" s="1" t="n">
        <v>1</v>
      </c>
      <c r="BX47" s="1" t="n">
        <v>0</v>
      </c>
      <c r="BY47" s="1" t="n">
        <v>0</v>
      </c>
      <c r="BZ47" s="1" t="n">
        <v>1</v>
      </c>
    </row>
    <row r="48" customFormat="false" ht="13.2" hidden="false" customHeight="false" outlineLevel="0" collapsed="false">
      <c r="A48" s="1" t="n">
        <v>18</v>
      </c>
      <c r="B48" s="1" t="n">
        <v>7173</v>
      </c>
      <c r="C48" s="1" t="s">
        <v>138</v>
      </c>
      <c r="D48" s="1" t="s">
        <v>139</v>
      </c>
      <c r="E48" s="1" t="s">
        <v>112</v>
      </c>
      <c r="F48" s="1" t="s">
        <v>139</v>
      </c>
      <c r="G48" s="4" t="s">
        <v>110</v>
      </c>
      <c r="H48" s="4" t="s">
        <v>110</v>
      </c>
      <c r="I48" s="1" t="n">
        <v>28</v>
      </c>
      <c r="J48" s="1" t="n">
        <v>28</v>
      </c>
      <c r="K48" s="1" t="n">
        <v>0.0021562277290404</v>
      </c>
      <c r="L48" s="1" t="n">
        <v>0.997965157253594</v>
      </c>
      <c r="M48" s="1" t="n">
        <v>0.00644811197350684</v>
      </c>
      <c r="N48" s="1" t="n">
        <v>-1.76255952380952</v>
      </c>
      <c r="O48" s="5" t="n">
        <f aca="false">IF(K48&lt;L48,-LOG(K48,10),LOG(L48,10))</f>
        <v>2.66630537324285</v>
      </c>
      <c r="P48" s="5" t="n">
        <f aca="false">IF(N48&lt;0,-LOG(M48,10),LOG(M48,10))</f>
        <v>2.19056742947624</v>
      </c>
      <c r="Q48" s="1" t="n">
        <v>4.45385714285714</v>
      </c>
      <c r="R48" s="1" t="n">
        <v>6.21641666666667</v>
      </c>
      <c r="S48" s="1" t="n">
        <v>0.002</v>
      </c>
      <c r="T48" s="1" t="n">
        <v>0.0042</v>
      </c>
      <c r="U48" s="1" t="n">
        <v>-0.2060819729</v>
      </c>
      <c r="V48" s="1" t="n">
        <v>0.01272696</v>
      </c>
      <c r="W48" s="1" t="n">
        <v>-1.4413009069</v>
      </c>
      <c r="X48" s="1" t="n">
        <v>0.0004773677</v>
      </c>
      <c r="Y48" s="1" t="n">
        <v>-8.2299694</v>
      </c>
      <c r="Z48" s="1" t="n">
        <v>0.8371579575</v>
      </c>
      <c r="AA48" s="1" t="n">
        <v>1</v>
      </c>
      <c r="AB48" s="1" t="n">
        <v>1</v>
      </c>
      <c r="AC48" s="1" t="n">
        <v>1</v>
      </c>
      <c r="AD48" s="1" t="n">
        <v>1</v>
      </c>
      <c r="AE48" s="1" t="n">
        <v>1</v>
      </c>
      <c r="AF48" s="1" t="n">
        <v>0</v>
      </c>
      <c r="AG48" s="1" t="n">
        <v>1</v>
      </c>
      <c r="AH48" s="1" t="n">
        <v>1</v>
      </c>
      <c r="AI48" s="1" t="n">
        <v>1</v>
      </c>
      <c r="AJ48" s="1" t="n">
        <v>1</v>
      </c>
      <c r="AK48" s="1" t="n">
        <v>0</v>
      </c>
      <c r="AL48" s="1" t="n">
        <v>1</v>
      </c>
      <c r="AM48" s="1" t="n">
        <v>1</v>
      </c>
      <c r="AN48" s="1" t="n">
        <v>0</v>
      </c>
      <c r="AO48" s="1" t="n">
        <v>0</v>
      </c>
      <c r="AP48" s="1" t="n">
        <v>0</v>
      </c>
      <c r="AQ48" s="1" t="n">
        <v>1</v>
      </c>
      <c r="AR48" s="1" t="n">
        <v>1</v>
      </c>
      <c r="AS48" s="1" t="n">
        <v>1</v>
      </c>
      <c r="AT48" s="1" t="n">
        <v>1</v>
      </c>
      <c r="AU48" s="1" t="n">
        <v>1</v>
      </c>
      <c r="AV48" s="1" t="n">
        <v>1</v>
      </c>
      <c r="AW48" s="1" t="n">
        <v>1</v>
      </c>
      <c r="AX48" s="1" t="n">
        <v>0</v>
      </c>
      <c r="AY48" s="1" t="n">
        <v>1</v>
      </c>
      <c r="AZ48" s="1" t="n">
        <v>0</v>
      </c>
      <c r="BA48" s="1" t="n">
        <v>0</v>
      </c>
      <c r="BB48" s="1" t="n">
        <v>0</v>
      </c>
      <c r="BC48" s="1" t="n">
        <v>0</v>
      </c>
      <c r="BD48" s="1" t="n">
        <v>1</v>
      </c>
      <c r="BE48" s="1" t="n">
        <v>1</v>
      </c>
      <c r="BF48" s="1" t="n">
        <v>1</v>
      </c>
      <c r="BG48" s="1" t="n">
        <v>0</v>
      </c>
      <c r="BH48" s="1" t="n">
        <v>0</v>
      </c>
      <c r="BI48" s="1" t="n">
        <v>0</v>
      </c>
      <c r="BJ48" s="1" t="n">
        <v>1</v>
      </c>
      <c r="BK48" s="1" t="n">
        <v>0</v>
      </c>
      <c r="BL48" s="1" t="n">
        <v>1</v>
      </c>
      <c r="BM48" s="1" t="n">
        <v>0</v>
      </c>
      <c r="BN48" s="1" t="n">
        <v>0</v>
      </c>
      <c r="BO48" s="1" t="n">
        <v>0</v>
      </c>
      <c r="BP48" s="1" t="n">
        <v>0</v>
      </c>
      <c r="BQ48" s="1" t="n">
        <v>1</v>
      </c>
      <c r="BR48" s="1" t="n">
        <v>1</v>
      </c>
      <c r="BS48" s="1" t="n">
        <v>1</v>
      </c>
      <c r="BT48" s="1" t="n">
        <v>0</v>
      </c>
      <c r="BU48" s="1" t="n">
        <v>0</v>
      </c>
      <c r="BV48" s="1" t="n">
        <v>1</v>
      </c>
      <c r="BW48" s="1" t="n">
        <v>0</v>
      </c>
      <c r="BX48" s="1" t="n">
        <v>0</v>
      </c>
      <c r="BY48" s="1" t="n">
        <v>0</v>
      </c>
      <c r="BZ48" s="1" t="n">
        <v>0</v>
      </c>
    </row>
    <row r="49" customFormat="false" ht="13.2" hidden="false" customHeight="false" outlineLevel="0" collapsed="false">
      <c r="A49" s="1" t="n">
        <v>19</v>
      </c>
      <c r="B49" s="1" t="n">
        <v>9169</v>
      </c>
      <c r="C49" s="1" t="s">
        <v>140</v>
      </c>
      <c r="D49" s="1" t="s">
        <v>141</v>
      </c>
      <c r="E49" s="1" t="s">
        <v>112</v>
      </c>
      <c r="F49" s="1" t="s">
        <v>141</v>
      </c>
      <c r="G49" s="4" t="s">
        <v>110</v>
      </c>
      <c r="H49" s="4" t="s">
        <v>110</v>
      </c>
      <c r="I49" s="1" t="n">
        <v>28</v>
      </c>
      <c r="J49" s="1" t="n">
        <v>28</v>
      </c>
      <c r="K49" s="1" t="n">
        <v>0.0021562277290404</v>
      </c>
      <c r="L49" s="1" t="n">
        <v>0.997965157253594</v>
      </c>
      <c r="M49" s="1" t="n">
        <v>0.00644811197350684</v>
      </c>
      <c r="N49" s="1" t="n">
        <v>-1.76255952380952</v>
      </c>
      <c r="O49" s="5" t="n">
        <f aca="false">IF(K49&lt;L49,-LOG(K49,10),LOG(L49,10))</f>
        <v>2.66630537324285</v>
      </c>
      <c r="P49" s="5" t="n">
        <f aca="false">IF(N49&lt;0,-LOG(M49,10),LOG(M49,10))</f>
        <v>2.19056742947624</v>
      </c>
      <c r="Q49" s="1" t="n">
        <v>4.45385714285714</v>
      </c>
      <c r="R49" s="1" t="n">
        <v>6.21641666666667</v>
      </c>
      <c r="S49" s="1" t="n">
        <v>0.002</v>
      </c>
      <c r="T49" s="1" t="n">
        <v>0.0042</v>
      </c>
      <c r="U49" s="1" t="n">
        <v>-0.2060819729</v>
      </c>
      <c r="V49" s="1" t="n">
        <v>0.01272696</v>
      </c>
      <c r="W49" s="1" t="n">
        <v>-1.4413009069</v>
      </c>
      <c r="X49" s="1" t="n">
        <v>0.0004773677</v>
      </c>
      <c r="Y49" s="1" t="n">
        <v>-8.2299694</v>
      </c>
      <c r="Z49" s="1" t="n">
        <v>0.8371579575</v>
      </c>
      <c r="AA49" s="1" t="n">
        <v>1</v>
      </c>
      <c r="AB49" s="1" t="n">
        <v>1</v>
      </c>
      <c r="AC49" s="1" t="n">
        <v>1</v>
      </c>
      <c r="AD49" s="1" t="n">
        <v>1</v>
      </c>
      <c r="AE49" s="1" t="n">
        <v>1</v>
      </c>
      <c r="AF49" s="1" t="n">
        <v>0</v>
      </c>
      <c r="AG49" s="1" t="n">
        <v>1</v>
      </c>
      <c r="AH49" s="1" t="n">
        <v>1</v>
      </c>
      <c r="AI49" s="1" t="n">
        <v>1</v>
      </c>
      <c r="AJ49" s="1" t="n">
        <v>1</v>
      </c>
      <c r="AK49" s="1" t="n">
        <v>0</v>
      </c>
      <c r="AL49" s="1" t="n">
        <v>1</v>
      </c>
      <c r="AM49" s="1" t="n">
        <v>1</v>
      </c>
      <c r="AN49" s="1" t="n">
        <v>0</v>
      </c>
      <c r="AO49" s="1" t="n">
        <v>0</v>
      </c>
      <c r="AP49" s="1" t="n">
        <v>0</v>
      </c>
      <c r="AQ49" s="1" t="n">
        <v>1</v>
      </c>
      <c r="AR49" s="1" t="n">
        <v>1</v>
      </c>
      <c r="AS49" s="1" t="n">
        <v>1</v>
      </c>
      <c r="AT49" s="1" t="n">
        <v>1</v>
      </c>
      <c r="AU49" s="1" t="n">
        <v>1</v>
      </c>
      <c r="AV49" s="1" t="n">
        <v>1</v>
      </c>
      <c r="AW49" s="1" t="n">
        <v>1</v>
      </c>
      <c r="AX49" s="1" t="n">
        <v>0</v>
      </c>
      <c r="AY49" s="1" t="n">
        <v>1</v>
      </c>
      <c r="AZ49" s="1" t="n">
        <v>0</v>
      </c>
      <c r="BA49" s="1" t="n">
        <v>0</v>
      </c>
      <c r="BB49" s="1" t="n">
        <v>0</v>
      </c>
      <c r="BC49" s="1" t="n">
        <v>0</v>
      </c>
      <c r="BD49" s="1" t="n">
        <v>1</v>
      </c>
      <c r="BE49" s="1" t="n">
        <v>1</v>
      </c>
      <c r="BF49" s="1" t="n">
        <v>1</v>
      </c>
      <c r="BG49" s="1" t="n">
        <v>0</v>
      </c>
      <c r="BH49" s="1" t="n">
        <v>0</v>
      </c>
      <c r="BI49" s="1" t="n">
        <v>0</v>
      </c>
      <c r="BJ49" s="1" t="n">
        <v>1</v>
      </c>
      <c r="BK49" s="1" t="n">
        <v>0</v>
      </c>
      <c r="BL49" s="1" t="n">
        <v>1</v>
      </c>
      <c r="BM49" s="1" t="n">
        <v>0</v>
      </c>
      <c r="BN49" s="1" t="n">
        <v>0</v>
      </c>
      <c r="BO49" s="1" t="n">
        <v>0</v>
      </c>
      <c r="BP49" s="1" t="n">
        <v>0</v>
      </c>
      <c r="BQ49" s="1" t="n">
        <v>1</v>
      </c>
      <c r="BR49" s="1" t="n">
        <v>1</v>
      </c>
      <c r="BS49" s="1" t="n">
        <v>1</v>
      </c>
      <c r="BT49" s="1" t="n">
        <v>0</v>
      </c>
      <c r="BU49" s="1" t="n">
        <v>0</v>
      </c>
      <c r="BV49" s="1" t="n">
        <v>1</v>
      </c>
      <c r="BW49" s="1" t="n">
        <v>0</v>
      </c>
      <c r="BX49" s="1" t="n">
        <v>0</v>
      </c>
      <c r="BY49" s="1" t="n">
        <v>0</v>
      </c>
      <c r="BZ49" s="1" t="n">
        <v>0</v>
      </c>
    </row>
    <row r="50" customFormat="false" ht="13.2" hidden="false" customHeight="false" outlineLevel="0" collapsed="false">
      <c r="A50" s="1" t="n">
        <v>20</v>
      </c>
      <c r="B50" s="1" t="n">
        <v>11030</v>
      </c>
      <c r="C50" s="1" t="s">
        <v>142</v>
      </c>
      <c r="D50" s="1" t="s">
        <v>143</v>
      </c>
      <c r="E50" s="1" t="s">
        <v>112</v>
      </c>
      <c r="F50" s="1" t="s">
        <v>143</v>
      </c>
      <c r="G50" s="4" t="s">
        <v>110</v>
      </c>
      <c r="H50" s="4" t="s">
        <v>110</v>
      </c>
      <c r="I50" s="1" t="n">
        <v>28</v>
      </c>
      <c r="J50" s="1" t="n">
        <v>28</v>
      </c>
      <c r="K50" s="1" t="n">
        <v>0.0021562277290404</v>
      </c>
      <c r="L50" s="1" t="n">
        <v>0.997965157253594</v>
      </c>
      <c r="M50" s="1" t="n">
        <v>0.00644811197350684</v>
      </c>
      <c r="N50" s="1" t="n">
        <v>-1.76255952380952</v>
      </c>
      <c r="O50" s="5" t="n">
        <f aca="false">IF(K50&lt;L50,-LOG(K50,10),LOG(L50,10))</f>
        <v>2.66630537324285</v>
      </c>
      <c r="P50" s="5" t="n">
        <f aca="false">IF(N50&lt;0,-LOG(M50,10),LOG(M50,10))</f>
        <v>2.19056742947624</v>
      </c>
      <c r="Q50" s="1" t="n">
        <v>4.45385714285714</v>
      </c>
      <c r="R50" s="1" t="n">
        <v>6.21641666666667</v>
      </c>
      <c r="S50" s="1" t="n">
        <v>0.002</v>
      </c>
      <c r="T50" s="1" t="n">
        <v>0.0042</v>
      </c>
      <c r="U50" s="1" t="n">
        <v>-0.2060819729</v>
      </c>
      <c r="V50" s="1" t="n">
        <v>0.01272696</v>
      </c>
      <c r="W50" s="1" t="n">
        <v>-1.4413009069</v>
      </c>
      <c r="X50" s="1" t="n">
        <v>0.0004773677</v>
      </c>
      <c r="Y50" s="1" t="n">
        <v>-8.2299694</v>
      </c>
      <c r="Z50" s="1" t="n">
        <v>0.8371579575</v>
      </c>
      <c r="AA50" s="1" t="n">
        <v>1</v>
      </c>
      <c r="AB50" s="1" t="n">
        <v>1</v>
      </c>
      <c r="AC50" s="1" t="n">
        <v>1</v>
      </c>
      <c r="AD50" s="1" t="n">
        <v>1</v>
      </c>
      <c r="AE50" s="1" t="n">
        <v>1</v>
      </c>
      <c r="AF50" s="1" t="n">
        <v>0</v>
      </c>
      <c r="AG50" s="1" t="n">
        <v>1</v>
      </c>
      <c r="AH50" s="1" t="n">
        <v>1</v>
      </c>
      <c r="AI50" s="1" t="n">
        <v>1</v>
      </c>
      <c r="AJ50" s="1" t="n">
        <v>1</v>
      </c>
      <c r="AK50" s="1" t="n">
        <v>0</v>
      </c>
      <c r="AL50" s="1" t="n">
        <v>1</v>
      </c>
      <c r="AM50" s="1" t="n">
        <v>1</v>
      </c>
      <c r="AN50" s="1" t="n">
        <v>0</v>
      </c>
      <c r="AO50" s="1" t="n">
        <v>0</v>
      </c>
      <c r="AP50" s="1" t="n">
        <v>0</v>
      </c>
      <c r="AQ50" s="1" t="n">
        <v>1</v>
      </c>
      <c r="AR50" s="1" t="n">
        <v>1</v>
      </c>
      <c r="AS50" s="1" t="n">
        <v>1</v>
      </c>
      <c r="AT50" s="1" t="n">
        <v>1</v>
      </c>
      <c r="AU50" s="1" t="n">
        <v>1</v>
      </c>
      <c r="AV50" s="1" t="n">
        <v>1</v>
      </c>
      <c r="AW50" s="1" t="n">
        <v>1</v>
      </c>
      <c r="AX50" s="1" t="n">
        <v>0</v>
      </c>
      <c r="AY50" s="1" t="n">
        <v>1</v>
      </c>
      <c r="AZ50" s="1" t="n">
        <v>0</v>
      </c>
      <c r="BA50" s="1" t="n">
        <v>0</v>
      </c>
      <c r="BB50" s="1" t="n">
        <v>0</v>
      </c>
      <c r="BC50" s="1" t="n">
        <v>0</v>
      </c>
      <c r="BD50" s="1" t="n">
        <v>1</v>
      </c>
      <c r="BE50" s="1" t="n">
        <v>1</v>
      </c>
      <c r="BF50" s="1" t="n">
        <v>1</v>
      </c>
      <c r="BG50" s="1" t="n">
        <v>0</v>
      </c>
      <c r="BH50" s="1" t="n">
        <v>0</v>
      </c>
      <c r="BI50" s="1" t="n">
        <v>0</v>
      </c>
      <c r="BJ50" s="1" t="n">
        <v>1</v>
      </c>
      <c r="BK50" s="1" t="n">
        <v>0</v>
      </c>
      <c r="BL50" s="1" t="n">
        <v>1</v>
      </c>
      <c r="BM50" s="1" t="n">
        <v>0</v>
      </c>
      <c r="BN50" s="1" t="n">
        <v>0</v>
      </c>
      <c r="BO50" s="1" t="n">
        <v>0</v>
      </c>
      <c r="BP50" s="1" t="n">
        <v>0</v>
      </c>
      <c r="BQ50" s="1" t="n">
        <v>1</v>
      </c>
      <c r="BR50" s="1" t="n">
        <v>1</v>
      </c>
      <c r="BS50" s="1" t="n">
        <v>1</v>
      </c>
      <c r="BT50" s="1" t="n">
        <v>0</v>
      </c>
      <c r="BU50" s="1" t="n">
        <v>0</v>
      </c>
      <c r="BV50" s="1" t="n">
        <v>1</v>
      </c>
      <c r="BW50" s="1" t="n">
        <v>0</v>
      </c>
      <c r="BX50" s="1" t="n">
        <v>0</v>
      </c>
      <c r="BY50" s="1" t="n">
        <v>0</v>
      </c>
      <c r="BZ50" s="1" t="n">
        <v>0</v>
      </c>
    </row>
    <row r="51" customFormat="false" ht="13.2" hidden="false" customHeight="false" outlineLevel="0" collapsed="false">
      <c r="A51" s="1" t="n">
        <v>21</v>
      </c>
      <c r="B51" s="1" t="n">
        <v>2628</v>
      </c>
      <c r="C51" s="1" t="s">
        <v>144</v>
      </c>
      <c r="D51" s="1" t="s">
        <v>145</v>
      </c>
      <c r="E51" s="1" t="s">
        <v>146</v>
      </c>
      <c r="F51" s="1" t="s">
        <v>145</v>
      </c>
      <c r="G51" s="4" t="s">
        <v>110</v>
      </c>
      <c r="H51" s="4" t="s">
        <v>110</v>
      </c>
      <c r="I51" s="1" t="n">
        <v>44</v>
      </c>
      <c r="J51" s="1" t="n">
        <v>44</v>
      </c>
      <c r="K51" s="1" t="n">
        <v>0.00234265311752382</v>
      </c>
      <c r="L51" s="1" t="n">
        <v>0.997836420512013</v>
      </c>
      <c r="M51" s="1" t="n">
        <v>0.00220381849640999</v>
      </c>
      <c r="N51" s="1" t="n">
        <v>-2.71068181818181</v>
      </c>
      <c r="O51" s="5" t="n">
        <f aca="false">IF(K51&lt;L51,-LOG(K51,10),LOG(L51,10))</f>
        <v>2.63029201370701</v>
      </c>
      <c r="P51" s="5" t="n">
        <f aca="false">IF(N51&lt;0,-LOG(M51,10),LOG(M51,10))</f>
        <v>2.65682417626921</v>
      </c>
      <c r="Q51" s="1" t="n">
        <v>4.85031818181818</v>
      </c>
      <c r="R51" s="1" t="n">
        <v>7.561</v>
      </c>
      <c r="S51" s="1" t="n">
        <v>0.0011</v>
      </c>
      <c r="T51" s="1" t="n">
        <v>0.0013</v>
      </c>
      <c r="U51" s="1" t="n">
        <v>-0.2652666718</v>
      </c>
      <c r="V51" s="1" t="n">
        <v>0.0001790129</v>
      </c>
      <c r="W51" s="1" t="n">
        <v>-1.3874631501</v>
      </c>
      <c r="X51" s="1" t="n">
        <v>0.0006137584</v>
      </c>
      <c r="Y51" s="1" t="n">
        <v>-20.29524971</v>
      </c>
      <c r="Z51" s="1" t="n">
        <v>0.000826869</v>
      </c>
      <c r="AA51" s="1" t="n">
        <v>1</v>
      </c>
      <c r="AB51" s="1" t="n">
        <v>1</v>
      </c>
      <c r="AC51" s="1" t="n">
        <v>1</v>
      </c>
      <c r="AD51" s="1" t="n">
        <v>1</v>
      </c>
      <c r="AE51" s="1" t="n">
        <v>1</v>
      </c>
      <c r="AF51" s="1" t="n">
        <v>0</v>
      </c>
      <c r="AG51" s="1" t="n">
        <v>1</v>
      </c>
      <c r="AH51" s="1" t="n">
        <v>1</v>
      </c>
      <c r="AI51" s="1" t="n">
        <v>1</v>
      </c>
      <c r="AJ51" s="1" t="n">
        <v>1</v>
      </c>
      <c r="AK51" s="1" t="n">
        <v>1</v>
      </c>
      <c r="AL51" s="1" t="n">
        <v>1</v>
      </c>
      <c r="AM51" s="1" t="n">
        <v>1</v>
      </c>
      <c r="AN51" s="1" t="n">
        <v>1</v>
      </c>
      <c r="AO51" s="1" t="n">
        <v>1</v>
      </c>
      <c r="AP51" s="1" t="n">
        <v>1</v>
      </c>
      <c r="AQ51" s="1" t="n">
        <v>1</v>
      </c>
      <c r="AR51" s="1" t="n">
        <v>1</v>
      </c>
      <c r="AS51" s="1" t="n">
        <v>1</v>
      </c>
      <c r="AT51" s="1" t="n">
        <v>1</v>
      </c>
      <c r="AU51" s="1" t="n">
        <v>1</v>
      </c>
      <c r="AV51" s="1" t="n">
        <v>1</v>
      </c>
      <c r="AW51" s="1" t="n">
        <v>1</v>
      </c>
      <c r="AX51" s="1" t="n">
        <v>1</v>
      </c>
      <c r="AY51" s="1" t="n">
        <v>1</v>
      </c>
      <c r="AZ51" s="1" t="n">
        <v>1</v>
      </c>
      <c r="BA51" s="1" t="n">
        <v>1</v>
      </c>
      <c r="BB51" s="1" t="n">
        <v>1</v>
      </c>
      <c r="BC51" s="1" t="n">
        <v>1</v>
      </c>
      <c r="BD51" s="1" t="n">
        <v>1</v>
      </c>
      <c r="BE51" s="1" t="n">
        <v>1</v>
      </c>
      <c r="BF51" s="1" t="n">
        <v>1</v>
      </c>
      <c r="BG51" s="1" t="n">
        <v>1</v>
      </c>
      <c r="BH51" s="1" t="n">
        <v>1</v>
      </c>
      <c r="BI51" s="1" t="n">
        <v>1</v>
      </c>
      <c r="BJ51" s="1" t="n">
        <v>1</v>
      </c>
      <c r="BK51" s="1" t="n">
        <v>1</v>
      </c>
      <c r="BL51" s="1" t="n">
        <v>1</v>
      </c>
      <c r="BM51" s="1" t="n">
        <v>1</v>
      </c>
      <c r="BN51" s="1" t="n">
        <v>0</v>
      </c>
      <c r="BO51" s="1" t="n">
        <v>0</v>
      </c>
      <c r="BP51" s="1" t="n">
        <v>1</v>
      </c>
      <c r="BQ51" s="1" t="n">
        <v>1</v>
      </c>
      <c r="BR51" s="1" t="n">
        <v>1</v>
      </c>
      <c r="BS51" s="1" t="n">
        <v>0</v>
      </c>
      <c r="BT51" s="1" t="n">
        <v>0</v>
      </c>
      <c r="BU51" s="1" t="n">
        <v>0</v>
      </c>
      <c r="BV51" s="1" t="n">
        <v>1</v>
      </c>
      <c r="BW51" s="1" t="n">
        <v>0</v>
      </c>
      <c r="BX51" s="1" t="n">
        <v>0</v>
      </c>
      <c r="BY51" s="1" t="n">
        <v>1</v>
      </c>
      <c r="BZ51" s="1" t="n">
        <v>1</v>
      </c>
    </row>
    <row r="52" customFormat="false" ht="13.2" hidden="false" customHeight="false" outlineLevel="0" collapsed="false">
      <c r="A52" s="1" t="n">
        <v>22</v>
      </c>
      <c r="B52" s="1" t="n">
        <v>22112</v>
      </c>
      <c r="C52" s="1" t="s">
        <v>116</v>
      </c>
      <c r="D52" s="1" t="s">
        <v>112</v>
      </c>
      <c r="E52" s="1" t="s">
        <v>112</v>
      </c>
      <c r="F52" s="1" t="s">
        <v>147</v>
      </c>
      <c r="G52" s="4" t="s">
        <v>110</v>
      </c>
      <c r="H52" s="4" t="s">
        <v>110</v>
      </c>
      <c r="I52" s="1" t="n">
        <v>6</v>
      </c>
      <c r="J52" s="1" t="n">
        <v>6</v>
      </c>
      <c r="K52" s="1" t="n">
        <v>0.00261414375892555</v>
      </c>
      <c r="L52" s="1" t="n">
        <v>0.997608255171177</v>
      </c>
      <c r="M52" s="1" t="n">
        <v>0.00717090266715229</v>
      </c>
      <c r="N52" s="1" t="n">
        <v>-2.71720289855072</v>
      </c>
      <c r="O52" s="5" t="n">
        <f aca="false">IF(K52&lt;L52,-LOG(K52,10),LOG(L52,10))</f>
        <v>2.58267053305564</v>
      </c>
      <c r="P52" s="5" t="n">
        <f aca="false">IF(N52&lt;0,-LOG(M52,10),LOG(M52,10))</f>
        <v>2.14442617226966</v>
      </c>
      <c r="Q52" s="1" t="n">
        <v>2.86366666666667</v>
      </c>
      <c r="R52" s="1" t="n">
        <v>5.58086956521739</v>
      </c>
      <c r="S52" s="1" t="n">
        <v>0.0014</v>
      </c>
      <c r="T52" s="1" t="n">
        <v>0.0009</v>
      </c>
      <c r="U52" s="1" t="n">
        <v>-0.001694641</v>
      </c>
      <c r="V52" s="1" t="n">
        <v>0.9932231</v>
      </c>
      <c r="W52" s="1" t="n">
        <v>-0.469707269</v>
      </c>
      <c r="X52" s="1" t="n">
        <v>0.0901031455</v>
      </c>
      <c r="Y52" s="1" t="n">
        <v>9.27890355</v>
      </c>
      <c r="Z52" s="1" t="n">
        <v>0.8240473958</v>
      </c>
      <c r="AA52" s="1" t="n">
        <v>1</v>
      </c>
      <c r="AB52" s="1" t="n">
        <v>1</v>
      </c>
      <c r="AC52" s="1" t="n">
        <v>1</v>
      </c>
      <c r="AD52" s="1" t="n">
        <v>0</v>
      </c>
      <c r="AE52" s="1" t="n">
        <v>0</v>
      </c>
      <c r="AF52" s="1" t="n">
        <v>0</v>
      </c>
      <c r="AG52" s="1" t="n">
        <v>0</v>
      </c>
      <c r="AH52" s="1" t="n">
        <v>0</v>
      </c>
      <c r="AI52" s="1" t="n">
        <v>0</v>
      </c>
      <c r="AJ52" s="1" t="n">
        <v>0</v>
      </c>
      <c r="AK52" s="1" t="n">
        <v>1</v>
      </c>
      <c r="AL52" s="1" t="n">
        <v>0</v>
      </c>
      <c r="AM52" s="1" t="n">
        <v>0</v>
      </c>
      <c r="AN52" s="1" t="n">
        <v>0</v>
      </c>
      <c r="AO52" s="1" t="n">
        <v>0</v>
      </c>
      <c r="AP52" s="1" t="n">
        <v>0</v>
      </c>
      <c r="AQ52" s="1" t="n">
        <v>0</v>
      </c>
      <c r="AR52" s="1" t="n">
        <v>0</v>
      </c>
      <c r="AS52" s="1" t="n">
        <v>1</v>
      </c>
      <c r="AT52" s="1" t="n">
        <v>0</v>
      </c>
      <c r="AU52" s="1" t="n">
        <v>0</v>
      </c>
      <c r="AV52" s="1" t="n">
        <v>0</v>
      </c>
      <c r="AW52" s="1" t="n">
        <v>0</v>
      </c>
      <c r="AX52" s="1" t="n">
        <v>0</v>
      </c>
      <c r="AY52" s="1" t="n">
        <v>1</v>
      </c>
      <c r="AZ52" s="1" t="n">
        <v>0</v>
      </c>
      <c r="BA52" s="1" t="n">
        <v>0</v>
      </c>
      <c r="BB52" s="1" t="n">
        <v>0</v>
      </c>
      <c r="BC52" s="1" t="n">
        <v>0</v>
      </c>
      <c r="BD52" s="1" t="n">
        <v>0</v>
      </c>
      <c r="BE52" s="1" t="n">
        <v>0</v>
      </c>
      <c r="BF52" s="1" t="n">
        <v>0</v>
      </c>
      <c r="BG52" s="1" t="n">
        <v>0</v>
      </c>
      <c r="BH52" s="1" t="n">
        <v>0</v>
      </c>
      <c r="BI52" s="1" t="n">
        <v>0</v>
      </c>
      <c r="BJ52" s="1" t="n">
        <v>0</v>
      </c>
      <c r="BK52" s="1" t="n">
        <v>0</v>
      </c>
      <c r="BL52" s="1" t="n">
        <v>0</v>
      </c>
      <c r="BM52" s="1" t="n">
        <v>0</v>
      </c>
      <c r="BN52" s="1" t="n">
        <v>0</v>
      </c>
      <c r="BO52" s="1" t="n">
        <v>0</v>
      </c>
      <c r="BP52" s="1" t="n">
        <v>0</v>
      </c>
      <c r="BQ52" s="1" t="n">
        <v>0</v>
      </c>
      <c r="BR52" s="1" t="n">
        <v>0</v>
      </c>
      <c r="BS52" s="1" t="n">
        <v>0</v>
      </c>
      <c r="BT52" s="1" t="n">
        <v>0</v>
      </c>
      <c r="BU52" s="1" t="n">
        <v>0</v>
      </c>
      <c r="BV52" s="1" t="n">
        <v>0</v>
      </c>
      <c r="BW52" s="1" t="n">
        <v>0</v>
      </c>
      <c r="BX52" s="1" t="n">
        <v>0</v>
      </c>
      <c r="BY52" s="1" t="n">
        <v>0</v>
      </c>
      <c r="BZ52" s="1" t="n">
        <v>0</v>
      </c>
    </row>
    <row r="53" customFormat="false" ht="13.2" hidden="false" customHeight="false" outlineLevel="0" collapsed="false">
      <c r="A53" s="1" t="n">
        <v>23</v>
      </c>
      <c r="B53" s="1" t="n">
        <v>14542</v>
      </c>
      <c r="C53" s="1" t="s">
        <v>116</v>
      </c>
      <c r="D53" s="1" t="s">
        <v>112</v>
      </c>
      <c r="E53" s="1" t="s">
        <v>112</v>
      </c>
      <c r="F53" s="1" t="s">
        <v>148</v>
      </c>
      <c r="G53" s="4" t="s">
        <v>110</v>
      </c>
      <c r="H53" s="4" t="s">
        <v>110</v>
      </c>
      <c r="I53" s="1" t="n">
        <v>18</v>
      </c>
      <c r="J53" s="1" t="n">
        <v>18</v>
      </c>
      <c r="K53" s="1" t="n">
        <v>0.00364556926651454</v>
      </c>
      <c r="L53" s="1" t="n">
        <v>0.99655878906998</v>
      </c>
      <c r="M53" s="1" t="n">
        <v>0.00991055708894777</v>
      </c>
      <c r="N53" s="1" t="n">
        <v>-1.75518954248366</v>
      </c>
      <c r="O53" s="5" t="n">
        <f aca="false">IF(K53&lt;L53,-LOG(K53,10),LOG(L53,10))</f>
        <v>2.43823464567188</v>
      </c>
      <c r="P53" s="5" t="n">
        <f aca="false">IF(N53&lt;0,-LOG(M53,10),LOG(M53,10))</f>
        <v>2.00390193241121</v>
      </c>
      <c r="Q53" s="1" t="n">
        <v>4.11972222222222</v>
      </c>
      <c r="R53" s="1" t="n">
        <v>5.87491176470588</v>
      </c>
      <c r="S53" s="1" t="n">
        <v>0.0035</v>
      </c>
      <c r="T53" s="1" t="n">
        <v>0.0049</v>
      </c>
      <c r="U53" s="1" t="n">
        <v>-0.127464255</v>
      </c>
      <c r="V53" s="1" t="n">
        <v>0.5525616</v>
      </c>
      <c r="W53" s="1" t="n">
        <v>-0.4421563365</v>
      </c>
      <c r="X53" s="1" t="n">
        <v>0.1016111158</v>
      </c>
      <c r="Y53" s="1" t="n">
        <v>-3.66366039</v>
      </c>
      <c r="Z53" s="1" t="n">
        <v>0.9536186173</v>
      </c>
      <c r="AA53" s="1" t="n">
        <v>0</v>
      </c>
      <c r="AB53" s="1" t="n">
        <v>1</v>
      </c>
      <c r="AC53" s="1" t="n">
        <v>1</v>
      </c>
      <c r="AD53" s="1" t="n">
        <v>0</v>
      </c>
      <c r="AE53" s="1" t="n">
        <v>1</v>
      </c>
      <c r="AF53" s="1" t="n">
        <v>1</v>
      </c>
      <c r="AG53" s="1" t="n">
        <v>1</v>
      </c>
      <c r="AH53" s="1" t="n">
        <v>1</v>
      </c>
      <c r="AI53" s="1" t="n">
        <v>0</v>
      </c>
      <c r="AJ53" s="1" t="n">
        <v>0</v>
      </c>
      <c r="AK53" s="1" t="n">
        <v>0</v>
      </c>
      <c r="AL53" s="1" t="n">
        <v>0</v>
      </c>
      <c r="AM53" s="1" t="n">
        <v>1</v>
      </c>
      <c r="AN53" s="1" t="n">
        <v>1</v>
      </c>
      <c r="AO53" s="1" t="n">
        <v>1</v>
      </c>
      <c r="AP53" s="1" t="n">
        <v>0</v>
      </c>
      <c r="AQ53" s="1" t="n">
        <v>1</v>
      </c>
      <c r="AR53" s="1" t="n">
        <v>0</v>
      </c>
      <c r="AS53" s="1" t="n">
        <v>1</v>
      </c>
      <c r="AT53" s="1" t="n">
        <v>1</v>
      </c>
      <c r="AU53" s="1" t="n">
        <v>0</v>
      </c>
      <c r="AV53" s="1" t="n">
        <v>0</v>
      </c>
      <c r="AW53" s="1" t="n">
        <v>1</v>
      </c>
      <c r="AX53" s="1" t="n">
        <v>0</v>
      </c>
      <c r="AY53" s="1" t="n">
        <v>0</v>
      </c>
      <c r="AZ53" s="1" t="n">
        <v>0</v>
      </c>
      <c r="BA53" s="1" t="n">
        <v>1</v>
      </c>
      <c r="BB53" s="1" t="n">
        <v>0</v>
      </c>
      <c r="BC53" s="1" t="n">
        <v>0</v>
      </c>
      <c r="BD53" s="1" t="n">
        <v>0</v>
      </c>
      <c r="BE53" s="1" t="n">
        <v>0</v>
      </c>
      <c r="BF53" s="1" t="n">
        <v>0</v>
      </c>
      <c r="BG53" s="1" t="n">
        <v>1</v>
      </c>
      <c r="BH53" s="1" t="n">
        <v>0</v>
      </c>
      <c r="BI53" s="1" t="n">
        <v>0</v>
      </c>
      <c r="BJ53" s="1" t="n">
        <v>0</v>
      </c>
      <c r="BK53" s="1" t="n">
        <v>0</v>
      </c>
      <c r="BL53" s="1" t="n">
        <v>1</v>
      </c>
      <c r="BM53" s="1" t="n">
        <v>0</v>
      </c>
      <c r="BN53" s="1" t="n">
        <v>0</v>
      </c>
      <c r="BO53" s="1" t="n">
        <v>0</v>
      </c>
      <c r="BP53" s="1" t="n">
        <v>0</v>
      </c>
      <c r="BQ53" s="1" t="n">
        <v>1</v>
      </c>
      <c r="BR53" s="1" t="n">
        <v>1</v>
      </c>
      <c r="BS53" s="1" t="n">
        <v>0</v>
      </c>
      <c r="BT53" s="1" t="n">
        <v>0</v>
      </c>
      <c r="BU53" s="1" t="n">
        <v>0</v>
      </c>
      <c r="BV53" s="1" t="n">
        <v>0</v>
      </c>
      <c r="BW53" s="1" t="n">
        <v>0</v>
      </c>
      <c r="BX53" s="1" t="n">
        <v>0</v>
      </c>
      <c r="BY53" s="1" t="n">
        <v>0</v>
      </c>
      <c r="BZ53" s="1" t="n">
        <v>0</v>
      </c>
    </row>
    <row r="54" customFormat="false" ht="13.2" hidden="false" customHeight="false" outlineLevel="0" collapsed="false">
      <c r="A54" s="1" t="n">
        <v>24</v>
      </c>
      <c r="B54" s="1" t="n">
        <v>2112</v>
      </c>
      <c r="C54" s="1" t="s">
        <v>149</v>
      </c>
      <c r="D54" s="1" t="s">
        <v>150</v>
      </c>
      <c r="E54" s="1" t="s">
        <v>151</v>
      </c>
      <c r="F54" s="1" t="s">
        <v>150</v>
      </c>
      <c r="G54" s="4" t="s">
        <v>110</v>
      </c>
      <c r="H54" s="4" t="s">
        <v>110</v>
      </c>
      <c r="I54" s="1" t="n">
        <v>48</v>
      </c>
      <c r="J54" s="1" t="n">
        <v>48</v>
      </c>
      <c r="K54" s="1" t="n">
        <v>0.0038906176699359</v>
      </c>
      <c r="L54" s="1" t="n">
        <v>0.996488572989947</v>
      </c>
      <c r="M54" s="1" t="n">
        <v>0.00250067412978918</v>
      </c>
      <c r="N54" s="1" t="n">
        <v>-3.62879166666667</v>
      </c>
      <c r="O54" s="5" t="n">
        <f aca="false">IF(K54&lt;L54,-LOG(K54,10),LOG(L54,10))</f>
        <v>2.40998144511386</v>
      </c>
      <c r="P54" s="5" t="n">
        <f aca="false">IF(N54&lt;0,-LOG(M54,10),LOG(M54,10))</f>
        <v>2.60194289877536</v>
      </c>
      <c r="Q54" s="1" t="n">
        <v>4.98820833333333</v>
      </c>
      <c r="R54" s="1" t="n">
        <v>8.617</v>
      </c>
      <c r="S54" s="1" t="n">
        <v>0.0015</v>
      </c>
      <c r="T54" s="1" t="n">
        <v>0.0018</v>
      </c>
      <c r="U54" s="1" t="n">
        <v>-0.2473324307</v>
      </c>
      <c r="V54" s="1" t="n">
        <v>0.0006478561</v>
      </c>
      <c r="W54" s="1" t="n">
        <v>-1.0847648997</v>
      </c>
      <c r="X54" s="1" t="n">
        <v>0.0036228795</v>
      </c>
      <c r="Y54" s="1" t="n">
        <v>-18.79001952</v>
      </c>
      <c r="Z54" s="1" t="n">
        <v>0.0374563123</v>
      </c>
      <c r="AA54" s="1" t="n">
        <v>1</v>
      </c>
      <c r="AB54" s="1" t="n">
        <v>1</v>
      </c>
      <c r="AC54" s="1" t="n">
        <v>1</v>
      </c>
      <c r="AD54" s="1" t="n">
        <v>1</v>
      </c>
      <c r="AE54" s="1" t="n">
        <v>1</v>
      </c>
      <c r="AF54" s="1" t="n">
        <v>1</v>
      </c>
      <c r="AG54" s="1" t="n">
        <v>1</v>
      </c>
      <c r="AH54" s="1" t="n">
        <v>1</v>
      </c>
      <c r="AI54" s="1" t="n">
        <v>1</v>
      </c>
      <c r="AJ54" s="1" t="n">
        <v>1</v>
      </c>
      <c r="AK54" s="1" t="n">
        <v>1</v>
      </c>
      <c r="AL54" s="1" t="n">
        <v>1</v>
      </c>
      <c r="AM54" s="1" t="n">
        <v>1</v>
      </c>
      <c r="AN54" s="1" t="n">
        <v>1</v>
      </c>
      <c r="AO54" s="1" t="n">
        <v>1</v>
      </c>
      <c r="AP54" s="1" t="n">
        <v>1</v>
      </c>
      <c r="AQ54" s="1" t="n">
        <v>1</v>
      </c>
      <c r="AR54" s="1" t="n">
        <v>1</v>
      </c>
      <c r="AS54" s="1" t="n">
        <v>1</v>
      </c>
      <c r="AT54" s="1" t="n">
        <v>1</v>
      </c>
      <c r="AU54" s="1" t="n">
        <v>1</v>
      </c>
      <c r="AV54" s="1" t="n">
        <v>1</v>
      </c>
      <c r="AW54" s="1" t="n">
        <v>1</v>
      </c>
      <c r="AX54" s="1" t="n">
        <v>1</v>
      </c>
      <c r="AY54" s="1" t="n">
        <v>1</v>
      </c>
      <c r="AZ54" s="1" t="n">
        <v>1</v>
      </c>
      <c r="BA54" s="1" t="n">
        <v>1</v>
      </c>
      <c r="BB54" s="1" t="n">
        <v>1</v>
      </c>
      <c r="BC54" s="1" t="n">
        <v>1</v>
      </c>
      <c r="BD54" s="1" t="n">
        <v>1</v>
      </c>
      <c r="BE54" s="1" t="n">
        <v>1</v>
      </c>
      <c r="BF54" s="1" t="n">
        <v>1</v>
      </c>
      <c r="BG54" s="1" t="n">
        <v>1</v>
      </c>
      <c r="BH54" s="1" t="n">
        <v>1</v>
      </c>
      <c r="BI54" s="1" t="n">
        <v>1</v>
      </c>
      <c r="BJ54" s="1" t="n">
        <v>1</v>
      </c>
      <c r="BK54" s="1" t="n">
        <v>0</v>
      </c>
      <c r="BL54" s="1" t="n">
        <v>1</v>
      </c>
      <c r="BM54" s="1" t="n">
        <v>1</v>
      </c>
      <c r="BN54" s="1" t="n">
        <v>1</v>
      </c>
      <c r="BO54" s="1" t="n">
        <v>1</v>
      </c>
      <c r="BP54" s="1" t="n">
        <v>1</v>
      </c>
      <c r="BQ54" s="1" t="n">
        <v>1</v>
      </c>
      <c r="BR54" s="1" t="n">
        <v>1</v>
      </c>
      <c r="BS54" s="1" t="n">
        <v>1</v>
      </c>
      <c r="BT54" s="1" t="n">
        <v>1</v>
      </c>
      <c r="BU54" s="1" t="n">
        <v>0</v>
      </c>
      <c r="BV54" s="1" t="n">
        <v>1</v>
      </c>
      <c r="BW54" s="1" t="n">
        <v>0</v>
      </c>
      <c r="BX54" s="1" t="n">
        <v>1</v>
      </c>
      <c r="BY54" s="1" t="n">
        <v>0</v>
      </c>
      <c r="BZ54" s="1" t="n">
        <v>1</v>
      </c>
    </row>
    <row r="55" customFormat="false" ht="13.2" hidden="false" customHeight="false" outlineLevel="0" collapsed="false">
      <c r="A55" s="1" t="n">
        <v>25</v>
      </c>
      <c r="B55" s="1" t="n">
        <v>5003</v>
      </c>
      <c r="C55" s="1" t="s">
        <v>152</v>
      </c>
      <c r="D55" s="1" t="s">
        <v>112</v>
      </c>
      <c r="E55" s="1" t="s">
        <v>112</v>
      </c>
      <c r="F55" s="1" t="s">
        <v>153</v>
      </c>
      <c r="G55" s="4" t="s">
        <v>110</v>
      </c>
      <c r="H55" s="4" t="s">
        <v>110</v>
      </c>
      <c r="I55" s="1" t="n">
        <v>10</v>
      </c>
      <c r="J55" s="1" t="n">
        <v>10</v>
      </c>
      <c r="K55" s="1" t="n">
        <v>0.00465452463988955</v>
      </c>
      <c r="L55" s="1" t="n">
        <v>0.99565110388884</v>
      </c>
      <c r="M55" s="1" t="n">
        <v>0.00902294159604806</v>
      </c>
      <c r="N55" s="1" t="n">
        <v>-2.14344761904762</v>
      </c>
      <c r="O55" s="5" t="n">
        <f aca="false">IF(K55&lt;L55,-LOG(K55,10),LOG(L55,10))</f>
        <v>2.33212466630768</v>
      </c>
      <c r="P55" s="5" t="n">
        <f aca="false">IF(N55&lt;0,-LOG(M55,10),LOG(M55,10))</f>
        <v>2.04465185373687</v>
      </c>
      <c r="Q55" s="1" t="n">
        <v>3.5361</v>
      </c>
      <c r="R55" s="1" t="n">
        <v>5.67954761904762</v>
      </c>
      <c r="S55" s="1" t="n">
        <v>0.003</v>
      </c>
      <c r="T55" s="1" t="n">
        <v>0.0023</v>
      </c>
      <c r="U55" s="1" t="n">
        <v>-0.0505326623</v>
      </c>
      <c r="V55" s="1" t="n">
        <v>0.8632512</v>
      </c>
      <c r="W55" s="1" t="n">
        <v>-0.6452926797</v>
      </c>
      <c r="X55" s="1" t="n">
        <v>0.037166482</v>
      </c>
      <c r="Y55" s="1" t="n">
        <v>5.87304535</v>
      </c>
      <c r="Z55" s="1" t="n">
        <v>0.8720825164</v>
      </c>
      <c r="AA55" s="1" t="n">
        <v>0</v>
      </c>
      <c r="AB55" s="1" t="n">
        <v>1</v>
      </c>
      <c r="AC55" s="1" t="n">
        <v>1</v>
      </c>
      <c r="AD55" s="1" t="n">
        <v>0</v>
      </c>
      <c r="AE55" s="1" t="n">
        <v>0</v>
      </c>
      <c r="AF55" s="1" t="n">
        <v>0</v>
      </c>
      <c r="AG55" s="1" t="n">
        <v>0</v>
      </c>
      <c r="AH55" s="1" t="n">
        <v>0</v>
      </c>
      <c r="AI55" s="1" t="n">
        <v>1</v>
      </c>
      <c r="AJ55" s="1" t="n">
        <v>0</v>
      </c>
      <c r="AK55" s="1" t="n">
        <v>1</v>
      </c>
      <c r="AL55" s="1" t="n">
        <v>0</v>
      </c>
      <c r="AM55" s="1" t="n">
        <v>1</v>
      </c>
      <c r="AN55" s="1" t="n">
        <v>0</v>
      </c>
      <c r="AO55" s="1" t="n">
        <v>0</v>
      </c>
      <c r="AP55" s="1" t="n">
        <v>1</v>
      </c>
      <c r="AQ55" s="1" t="n">
        <v>0</v>
      </c>
      <c r="AR55" s="1" t="n">
        <v>0</v>
      </c>
      <c r="AS55" s="1" t="n">
        <v>1</v>
      </c>
      <c r="AT55" s="1" t="n">
        <v>0</v>
      </c>
      <c r="AU55" s="1" t="n">
        <v>1</v>
      </c>
      <c r="AV55" s="1" t="n">
        <v>0</v>
      </c>
      <c r="AW55" s="1" t="n">
        <v>0</v>
      </c>
      <c r="AX55" s="1" t="n">
        <v>0</v>
      </c>
      <c r="AY55" s="1" t="n">
        <v>1</v>
      </c>
      <c r="AZ55" s="1" t="n">
        <v>0</v>
      </c>
      <c r="BA55" s="1" t="n">
        <v>0</v>
      </c>
      <c r="BB55" s="1" t="n">
        <v>0</v>
      </c>
      <c r="BC55" s="1" t="n">
        <v>0</v>
      </c>
      <c r="BD55" s="1" t="n">
        <v>0</v>
      </c>
      <c r="BE55" s="1" t="n">
        <v>0</v>
      </c>
      <c r="BF55" s="1" t="n">
        <v>0</v>
      </c>
      <c r="BG55" s="1" t="n">
        <v>1</v>
      </c>
      <c r="BH55" s="1" t="n">
        <v>0</v>
      </c>
      <c r="BI55" s="1" t="n">
        <v>0</v>
      </c>
      <c r="BJ55" s="1" t="n">
        <v>0</v>
      </c>
      <c r="BK55" s="1" t="n">
        <v>0</v>
      </c>
      <c r="BL55" s="1" t="n">
        <v>0</v>
      </c>
      <c r="BM55" s="1" t="n">
        <v>0</v>
      </c>
      <c r="BN55" s="1" t="n">
        <v>0</v>
      </c>
      <c r="BO55" s="1" t="n">
        <v>0</v>
      </c>
      <c r="BP55" s="1" t="n">
        <v>0</v>
      </c>
      <c r="BQ55" s="1" t="n">
        <v>0</v>
      </c>
      <c r="BR55" s="1" t="n">
        <v>0</v>
      </c>
      <c r="BS55" s="1" t="n">
        <v>0</v>
      </c>
      <c r="BT55" s="1" t="n">
        <v>0</v>
      </c>
      <c r="BU55" s="1" t="n">
        <v>0</v>
      </c>
      <c r="BV55" s="1" t="n">
        <v>0</v>
      </c>
      <c r="BW55" s="1" t="n">
        <v>0</v>
      </c>
      <c r="BX55" s="1" t="n">
        <v>0</v>
      </c>
      <c r="BY55" s="1" t="n">
        <v>0</v>
      </c>
      <c r="BZ55" s="1" t="n">
        <v>0</v>
      </c>
    </row>
    <row r="56" customFormat="false" ht="13.2" hidden="false" customHeight="false" outlineLevel="0" collapsed="false">
      <c r="A56" s="1" t="n">
        <v>26</v>
      </c>
      <c r="B56" s="1" t="n">
        <v>2479</v>
      </c>
      <c r="C56" s="1" t="s">
        <v>154</v>
      </c>
      <c r="D56" s="1" t="s">
        <v>155</v>
      </c>
      <c r="E56" s="1" t="s">
        <v>156</v>
      </c>
      <c r="F56" s="1" t="s">
        <v>155</v>
      </c>
      <c r="G56" s="4" t="s">
        <v>110</v>
      </c>
      <c r="H56" s="4" t="s">
        <v>110</v>
      </c>
      <c r="I56" s="1" t="n">
        <v>50</v>
      </c>
      <c r="J56" s="1" t="n">
        <v>49</v>
      </c>
      <c r="K56" s="1" t="n">
        <v>0.0060060334307977</v>
      </c>
      <c r="L56" s="1" t="n">
        <v>0.994629843856807</v>
      </c>
      <c r="M56" s="1" t="n">
        <v>0.00296256048801544</v>
      </c>
      <c r="N56" s="1" t="n">
        <v>-4.08251700680273</v>
      </c>
      <c r="O56" s="5" t="n">
        <f aca="false">IF(K56&lt;L56,-LOG(K56,10),LOG(L56,10))</f>
        <v>2.22141225475932</v>
      </c>
      <c r="P56" s="5" t="n">
        <f aca="false">IF(N56&lt;0,-LOG(M56,10),LOG(M56,10))</f>
        <v>2.52833277369301</v>
      </c>
      <c r="Q56" s="1" t="n">
        <v>5.03181632653061</v>
      </c>
      <c r="R56" s="1" t="n">
        <v>9.11433333333333</v>
      </c>
      <c r="S56" s="1" t="n">
        <v>0.0024</v>
      </c>
      <c r="T56" s="1" t="n">
        <v>0.0032</v>
      </c>
      <c r="U56" s="1" t="n">
        <v>-0.2375690843</v>
      </c>
      <c r="V56" s="1" t="n">
        <v>0.001432103</v>
      </c>
      <c r="W56" s="1" t="n">
        <v>-1.0279183605</v>
      </c>
      <c r="X56" s="1" t="n">
        <v>0.0049015429</v>
      </c>
      <c r="Y56" s="1" t="n">
        <v>-18.57407021</v>
      </c>
      <c r="Z56" s="1" t="n">
        <v>0.0415139374</v>
      </c>
      <c r="AA56" s="1" t="n">
        <v>1</v>
      </c>
      <c r="AB56" s="1" t="n">
        <v>1</v>
      </c>
      <c r="AC56" s="1" t="n">
        <v>1</v>
      </c>
      <c r="AD56" s="1" t="n">
        <v>1</v>
      </c>
      <c r="AE56" s="1" t="n">
        <v>1</v>
      </c>
      <c r="AF56" s="1" t="n">
        <v>1</v>
      </c>
      <c r="AG56" s="1" t="n">
        <v>1</v>
      </c>
      <c r="AH56" s="1" t="n">
        <v>1</v>
      </c>
      <c r="AI56" s="1" t="n">
        <v>1</v>
      </c>
      <c r="AJ56" s="1" t="n">
        <v>1</v>
      </c>
      <c r="AK56" s="1" t="n">
        <v>1</v>
      </c>
      <c r="AL56" s="1" t="n">
        <v>1</v>
      </c>
      <c r="AM56" s="1" t="n">
        <v>1</v>
      </c>
      <c r="AN56" s="1" t="n">
        <v>1</v>
      </c>
      <c r="AO56" s="1" t="n">
        <v>1</v>
      </c>
      <c r="AP56" s="1" t="n">
        <v>1</v>
      </c>
      <c r="AQ56" s="1" t="n">
        <v>1</v>
      </c>
      <c r="AR56" s="1" t="n">
        <v>1</v>
      </c>
      <c r="AS56" s="1" t="n">
        <v>1</v>
      </c>
      <c r="AT56" s="1" t="n">
        <v>1</v>
      </c>
      <c r="AU56" s="1" t="n">
        <v>1</v>
      </c>
      <c r="AV56" s="1" t="n">
        <v>1</v>
      </c>
      <c r="AW56" s="1" t="n">
        <v>1</v>
      </c>
      <c r="AX56" s="1" t="n">
        <v>1</v>
      </c>
      <c r="AY56" s="1" t="n">
        <v>1</v>
      </c>
      <c r="AZ56" s="1" t="n">
        <v>1</v>
      </c>
      <c r="BA56" s="1" t="n">
        <v>1</v>
      </c>
      <c r="BB56" s="1" t="n">
        <v>1</v>
      </c>
      <c r="BC56" s="1" t="n">
        <v>1</v>
      </c>
      <c r="BD56" s="1" t="n">
        <v>1</v>
      </c>
      <c r="BE56" s="1" t="n">
        <v>1</v>
      </c>
      <c r="BF56" s="1" t="n">
        <v>1</v>
      </c>
      <c r="BG56" s="1" t="n">
        <v>1</v>
      </c>
      <c r="BH56" s="1" t="n">
        <v>1</v>
      </c>
      <c r="BI56" s="1" t="n">
        <v>1</v>
      </c>
      <c r="BJ56" s="1" t="n">
        <v>1</v>
      </c>
      <c r="BK56" s="1" t="n">
        <v>1</v>
      </c>
      <c r="BL56" s="1" t="n">
        <v>1</v>
      </c>
      <c r="BM56" s="1" t="n">
        <v>1</v>
      </c>
      <c r="BN56" s="1" t="n">
        <v>1</v>
      </c>
      <c r="BO56" s="1" t="n">
        <v>1</v>
      </c>
      <c r="BP56" s="1" t="n">
        <v>1</v>
      </c>
      <c r="BQ56" s="1" t="n">
        <v>1</v>
      </c>
      <c r="BR56" s="1" t="n">
        <v>1</v>
      </c>
      <c r="BS56" s="1" t="n">
        <v>0</v>
      </c>
      <c r="BT56" s="1" t="n">
        <v>1</v>
      </c>
      <c r="BU56" s="1" t="n">
        <v>1</v>
      </c>
      <c r="BV56" s="1" t="n">
        <v>1</v>
      </c>
      <c r="BW56" s="1" t="n">
        <v>0</v>
      </c>
      <c r="BX56" s="1" t="n">
        <v>0</v>
      </c>
      <c r="BY56" s="1" t="n">
        <v>2</v>
      </c>
      <c r="BZ56" s="1" t="n">
        <v>1</v>
      </c>
    </row>
    <row r="57" customFormat="false" ht="13.2" hidden="false" customHeight="false" outlineLevel="0" collapsed="false">
      <c r="A57" s="1" t="n">
        <v>27</v>
      </c>
      <c r="B57" s="1" t="n">
        <v>27834</v>
      </c>
      <c r="C57" s="1" t="s">
        <v>116</v>
      </c>
      <c r="D57" s="1" t="s">
        <v>112</v>
      </c>
      <c r="E57" s="1" t="s">
        <v>112</v>
      </c>
      <c r="F57" s="1" t="s">
        <v>157</v>
      </c>
      <c r="G57" s="4" t="s">
        <v>110</v>
      </c>
      <c r="H57" s="4" t="s">
        <v>110</v>
      </c>
      <c r="I57" s="1" t="n">
        <v>11</v>
      </c>
      <c r="J57" s="1" t="n">
        <v>11</v>
      </c>
      <c r="K57" s="1" t="n">
        <v>0.00664473582481056</v>
      </c>
      <c r="L57" s="1" t="n">
        <v>0.993760874801153</v>
      </c>
      <c r="M57" s="1" t="n">
        <v>0.0101100784930187</v>
      </c>
      <c r="N57" s="1" t="n">
        <v>-2.03950776053215</v>
      </c>
      <c r="O57" s="5" t="n">
        <f aca="false">IF(K57&lt;L57,-LOG(K57,10),LOG(L57,10))</f>
        <v>2.17752228065167</v>
      </c>
      <c r="P57" s="5" t="n">
        <f aca="false">IF(N57&lt;0,-LOG(M57,10),LOG(M57,10))</f>
        <v>1.9952454726036</v>
      </c>
      <c r="Q57" s="1" t="n">
        <v>3.65927272727273</v>
      </c>
      <c r="R57" s="1" t="n">
        <v>5.69878048780488</v>
      </c>
      <c r="S57" s="1" t="n">
        <v>0.0059</v>
      </c>
      <c r="T57" s="1" t="n">
        <v>0.0041</v>
      </c>
      <c r="U57" s="1" t="n">
        <v>-0.0597935774</v>
      </c>
      <c r="V57" s="1" t="n">
        <v>0.8435257</v>
      </c>
      <c r="W57" s="1" t="n">
        <v>-0.9045054027</v>
      </c>
      <c r="X57" s="1" t="n">
        <v>0.0100673429</v>
      </c>
      <c r="Y57" s="1" t="n">
        <v>10.4674688</v>
      </c>
      <c r="Z57" s="1" t="n">
        <v>0.8035291109</v>
      </c>
      <c r="AA57" s="1" t="n">
        <v>1</v>
      </c>
      <c r="AB57" s="1" t="n">
        <v>1</v>
      </c>
      <c r="AC57" s="1" t="n">
        <v>0</v>
      </c>
      <c r="AD57" s="1" t="n">
        <v>0</v>
      </c>
      <c r="AE57" s="1" t="n">
        <v>0</v>
      </c>
      <c r="AF57" s="1" t="n">
        <v>0</v>
      </c>
      <c r="AG57" s="1" t="n">
        <v>0</v>
      </c>
      <c r="AH57" s="1" t="n">
        <v>0</v>
      </c>
      <c r="AI57" s="1" t="n">
        <v>0</v>
      </c>
      <c r="AJ57" s="1" t="n">
        <v>1</v>
      </c>
      <c r="AK57" s="1" t="n">
        <v>0</v>
      </c>
      <c r="AL57" s="1" t="n">
        <v>0</v>
      </c>
      <c r="AM57" s="1" t="n">
        <v>1</v>
      </c>
      <c r="AN57" s="1" t="n">
        <v>0</v>
      </c>
      <c r="AO57" s="1" t="n">
        <v>0</v>
      </c>
      <c r="AP57" s="1" t="n">
        <v>1</v>
      </c>
      <c r="AQ57" s="1" t="n">
        <v>0</v>
      </c>
      <c r="AR57" s="1" t="n">
        <v>1</v>
      </c>
      <c r="AS57" s="1" t="n">
        <v>1</v>
      </c>
      <c r="AT57" s="1" t="n">
        <v>0</v>
      </c>
      <c r="AU57" s="1" t="n">
        <v>0</v>
      </c>
      <c r="AV57" s="1" t="n">
        <v>1</v>
      </c>
      <c r="AW57" s="1" t="n">
        <v>0</v>
      </c>
      <c r="AX57" s="1" t="n">
        <v>1</v>
      </c>
      <c r="AY57" s="1" t="n">
        <v>0</v>
      </c>
      <c r="AZ57" s="1" t="n">
        <v>0</v>
      </c>
      <c r="BA57" s="1" t="n">
        <v>1</v>
      </c>
      <c r="BB57" s="1" t="n">
        <v>0</v>
      </c>
      <c r="BC57" s="1" t="n">
        <v>1</v>
      </c>
      <c r="BD57" s="1" t="n">
        <v>0</v>
      </c>
      <c r="BE57" s="1" t="n">
        <v>0</v>
      </c>
      <c r="BF57" s="1" t="n">
        <v>0</v>
      </c>
      <c r="BG57" s="1" t="n">
        <v>0</v>
      </c>
      <c r="BH57" s="1" t="n">
        <v>0</v>
      </c>
      <c r="BI57" s="1" t="n">
        <v>0</v>
      </c>
      <c r="BJ57" s="1" t="n">
        <v>0</v>
      </c>
      <c r="BK57" s="1" t="n">
        <v>0</v>
      </c>
      <c r="BL57" s="1" t="n">
        <v>0</v>
      </c>
      <c r="BM57" s="1" t="n">
        <v>0</v>
      </c>
      <c r="BN57" s="1" t="n">
        <v>0</v>
      </c>
      <c r="BO57" s="1" t="n">
        <v>0</v>
      </c>
      <c r="BP57" s="1" t="n">
        <v>0</v>
      </c>
      <c r="BQ57" s="1" t="n">
        <v>0</v>
      </c>
      <c r="BR57" s="1" t="n">
        <v>0</v>
      </c>
      <c r="BS57" s="1" t="n">
        <v>0</v>
      </c>
      <c r="BT57" s="1" t="n">
        <v>0</v>
      </c>
      <c r="BU57" s="1" t="n">
        <v>0</v>
      </c>
      <c r="BV57" s="1" t="n">
        <v>0</v>
      </c>
      <c r="BW57" s="1" t="n">
        <v>0</v>
      </c>
      <c r="BX57" s="1" t="n">
        <v>0</v>
      </c>
      <c r="BY57" s="1" t="n">
        <v>0</v>
      </c>
      <c r="BZ57" s="1" t="n">
        <v>0</v>
      </c>
    </row>
    <row r="58" customFormat="false" ht="13.2" hidden="false" customHeight="false" outlineLevel="0" collapsed="false">
      <c r="A58" s="1" t="n">
        <v>28</v>
      </c>
      <c r="B58" s="1" t="n">
        <v>7654</v>
      </c>
      <c r="C58" s="1" t="s">
        <v>158</v>
      </c>
      <c r="D58" s="1" t="s">
        <v>112</v>
      </c>
      <c r="E58" s="1" t="s">
        <v>112</v>
      </c>
      <c r="F58" s="1" t="s">
        <v>159</v>
      </c>
      <c r="G58" s="4" t="s">
        <v>110</v>
      </c>
      <c r="H58" s="4" t="s">
        <v>110</v>
      </c>
      <c r="I58" s="1" t="n">
        <v>27</v>
      </c>
      <c r="J58" s="1" t="n">
        <v>27</v>
      </c>
      <c r="K58" s="1" t="n">
        <v>0.00724119696871359</v>
      </c>
      <c r="L58" s="1" t="n">
        <v>0.993118404925451</v>
      </c>
      <c r="M58" s="1" t="n">
        <v>0.0290447426392082</v>
      </c>
      <c r="N58" s="1" t="n">
        <v>-1.42790814814815</v>
      </c>
      <c r="O58" s="5" t="n">
        <f aca="false">IF(K58&lt;L58,-LOG(K58,10),LOG(L58,10))</f>
        <v>2.14018963905969</v>
      </c>
      <c r="P58" s="5" t="n">
        <f aca="false">IF(N58&lt;0,-LOG(M58,10),LOG(M58,10))</f>
        <v>1.53693246738424</v>
      </c>
      <c r="Q58" s="1" t="n">
        <v>4.58085185185185</v>
      </c>
      <c r="R58" s="1" t="n">
        <v>6.00876</v>
      </c>
      <c r="S58" s="1" t="n">
        <v>0.0059</v>
      </c>
      <c r="T58" s="1" t="n">
        <v>0.0147</v>
      </c>
      <c r="U58" s="1" t="n">
        <v>-0.1638990369</v>
      </c>
      <c r="V58" s="1" t="n">
        <v>0.1803512</v>
      </c>
      <c r="W58" s="1" t="n">
        <v>-0.7090476616</v>
      </c>
      <c r="X58" s="1" t="n">
        <v>0.0271929077</v>
      </c>
      <c r="Y58" s="1" t="n">
        <v>-8.12145471</v>
      </c>
      <c r="Z58" s="1" t="n">
        <v>0.8385730117</v>
      </c>
      <c r="AA58" s="1" t="n">
        <v>1</v>
      </c>
      <c r="AB58" s="1" t="n">
        <v>1</v>
      </c>
      <c r="AC58" s="1" t="n">
        <v>1</v>
      </c>
      <c r="AD58" s="1" t="n">
        <v>0</v>
      </c>
      <c r="AE58" s="1" t="n">
        <v>1</v>
      </c>
      <c r="AF58" s="1" t="n">
        <v>1</v>
      </c>
      <c r="AG58" s="1" t="n">
        <v>1</v>
      </c>
      <c r="AH58" s="1" t="n">
        <v>1</v>
      </c>
      <c r="AI58" s="1" t="n">
        <v>0</v>
      </c>
      <c r="AJ58" s="1" t="n">
        <v>1</v>
      </c>
      <c r="AK58" s="1" t="n">
        <v>1</v>
      </c>
      <c r="AL58" s="1" t="n">
        <v>0</v>
      </c>
      <c r="AM58" s="1" t="n">
        <v>0</v>
      </c>
      <c r="AN58" s="1" t="n">
        <v>1</v>
      </c>
      <c r="AO58" s="1" t="n">
        <v>1</v>
      </c>
      <c r="AP58" s="1" t="n">
        <v>1</v>
      </c>
      <c r="AQ58" s="1" t="n">
        <v>1</v>
      </c>
      <c r="AR58" s="1" t="n">
        <v>1</v>
      </c>
      <c r="AS58" s="1" t="n">
        <v>1</v>
      </c>
      <c r="AT58" s="1" t="n">
        <v>0</v>
      </c>
      <c r="AU58" s="1" t="n">
        <v>0</v>
      </c>
      <c r="AV58" s="1" t="n">
        <v>1</v>
      </c>
      <c r="AW58" s="1" t="n">
        <v>0</v>
      </c>
      <c r="AX58" s="1" t="n">
        <v>1</v>
      </c>
      <c r="AY58" s="1" t="n">
        <v>1</v>
      </c>
      <c r="AZ58" s="1" t="n">
        <v>0</v>
      </c>
      <c r="BA58" s="1" t="n">
        <v>1</v>
      </c>
      <c r="BB58" s="1" t="n">
        <v>0</v>
      </c>
      <c r="BC58" s="1" t="n">
        <v>1</v>
      </c>
      <c r="BD58" s="1" t="n">
        <v>0</v>
      </c>
      <c r="BE58" s="1" t="n">
        <v>0</v>
      </c>
      <c r="BF58" s="1" t="n">
        <v>0</v>
      </c>
      <c r="BG58" s="1" t="n">
        <v>0</v>
      </c>
      <c r="BH58" s="1" t="n">
        <v>0</v>
      </c>
      <c r="BI58" s="1" t="n">
        <v>1</v>
      </c>
      <c r="BJ58" s="1" t="n">
        <v>0</v>
      </c>
      <c r="BK58" s="1" t="n">
        <v>0</v>
      </c>
      <c r="BL58" s="1" t="n">
        <v>1</v>
      </c>
      <c r="BM58" s="1" t="n">
        <v>0</v>
      </c>
      <c r="BN58" s="1" t="n">
        <v>0</v>
      </c>
      <c r="BO58" s="1" t="n">
        <v>0</v>
      </c>
      <c r="BP58" s="1" t="n">
        <v>1</v>
      </c>
      <c r="BQ58" s="1" t="n">
        <v>1</v>
      </c>
      <c r="BR58" s="1" t="n">
        <v>1</v>
      </c>
      <c r="BS58" s="1" t="n">
        <v>0</v>
      </c>
      <c r="BT58" s="1" t="n">
        <v>0</v>
      </c>
      <c r="BU58" s="1" t="n">
        <v>0</v>
      </c>
      <c r="BV58" s="1" t="n">
        <v>0</v>
      </c>
      <c r="BW58" s="1" t="n">
        <v>1</v>
      </c>
      <c r="BX58" s="1" t="n">
        <v>0</v>
      </c>
      <c r="BY58" s="1" t="n">
        <v>0</v>
      </c>
      <c r="BZ58" s="1" t="n">
        <v>1</v>
      </c>
    </row>
    <row r="59" customFormat="false" ht="13.2" hidden="false" customHeight="false" outlineLevel="0" collapsed="false">
      <c r="A59" s="1" t="n">
        <v>29</v>
      </c>
      <c r="B59" s="1" t="n">
        <v>20941</v>
      </c>
      <c r="C59" s="1" t="s">
        <v>116</v>
      </c>
      <c r="D59" s="1" t="s">
        <v>112</v>
      </c>
      <c r="E59" s="1" t="s">
        <v>112</v>
      </c>
      <c r="F59" s="1" t="s">
        <v>160</v>
      </c>
      <c r="G59" s="4" t="s">
        <v>110</v>
      </c>
      <c r="H59" s="4" t="s">
        <v>110</v>
      </c>
      <c r="I59" s="1" t="n">
        <v>29</v>
      </c>
      <c r="J59" s="1" t="n">
        <v>29</v>
      </c>
      <c r="K59" s="1" t="n">
        <v>0.00851658290630302</v>
      </c>
      <c r="L59" s="1" t="n">
        <v>0.991900828838732</v>
      </c>
      <c r="M59" s="1" t="n">
        <v>0.0296187196665461</v>
      </c>
      <c r="N59" s="1" t="n">
        <v>-1.4316011994003</v>
      </c>
      <c r="O59" s="5" t="n">
        <f aca="false">IF(K59&lt;L59,-LOG(K59,10),LOG(L59,10))</f>
        <v>2.06973462150247</v>
      </c>
      <c r="P59" s="5" t="n">
        <f aca="false">IF(N59&lt;0,-LOG(M59,10),LOG(M59,10))</f>
        <v>1.52843371873081</v>
      </c>
      <c r="Q59" s="1" t="n">
        <v>4.63413793103448</v>
      </c>
      <c r="R59" s="1" t="n">
        <v>6.06573913043478</v>
      </c>
      <c r="S59" s="1" t="n">
        <v>0.0066</v>
      </c>
      <c r="T59" s="1" t="n">
        <v>0.0141</v>
      </c>
      <c r="U59" s="1" t="n">
        <v>-0.1745437669</v>
      </c>
      <c r="V59" s="1" t="n">
        <v>0.1499531</v>
      </c>
      <c r="W59" s="1" t="n">
        <v>-0.6612488102</v>
      </c>
      <c r="X59" s="1" t="n">
        <v>0.0344130935</v>
      </c>
      <c r="Y59" s="1" t="n">
        <v>-8.43008359</v>
      </c>
      <c r="Z59" s="1" t="n">
        <v>0.8345324354</v>
      </c>
      <c r="AA59" s="1" t="n">
        <v>1</v>
      </c>
      <c r="AB59" s="1" t="n">
        <v>1</v>
      </c>
      <c r="AC59" s="1" t="n">
        <v>1</v>
      </c>
      <c r="AD59" s="1" t="n">
        <v>0</v>
      </c>
      <c r="AE59" s="1" t="n">
        <v>1</v>
      </c>
      <c r="AF59" s="1" t="n">
        <v>1</v>
      </c>
      <c r="AG59" s="1" t="n">
        <v>1</v>
      </c>
      <c r="AH59" s="1" t="n">
        <v>1</v>
      </c>
      <c r="AI59" s="1" t="n">
        <v>0</v>
      </c>
      <c r="AJ59" s="1" t="n">
        <v>1</v>
      </c>
      <c r="AK59" s="1" t="n">
        <v>1</v>
      </c>
      <c r="AL59" s="1" t="n">
        <v>0</v>
      </c>
      <c r="AM59" s="1" t="n">
        <v>0</v>
      </c>
      <c r="AN59" s="1" t="n">
        <v>1</v>
      </c>
      <c r="AO59" s="1" t="n">
        <v>1</v>
      </c>
      <c r="AP59" s="1" t="n">
        <v>1</v>
      </c>
      <c r="AQ59" s="1" t="n">
        <v>1</v>
      </c>
      <c r="AR59" s="1" t="n">
        <v>1</v>
      </c>
      <c r="AS59" s="1" t="n">
        <v>1</v>
      </c>
      <c r="AT59" s="1" t="n">
        <v>0</v>
      </c>
      <c r="AU59" s="1" t="n">
        <v>0</v>
      </c>
      <c r="AV59" s="1" t="n">
        <v>1</v>
      </c>
      <c r="AW59" s="1" t="n">
        <v>1</v>
      </c>
      <c r="AX59" s="1" t="n">
        <v>1</v>
      </c>
      <c r="AY59" s="1" t="n">
        <v>1</v>
      </c>
      <c r="AZ59" s="1" t="n">
        <v>0</v>
      </c>
      <c r="BA59" s="1" t="n">
        <v>1</v>
      </c>
      <c r="BB59" s="1" t="n">
        <v>0</v>
      </c>
      <c r="BC59" s="1" t="n">
        <v>1</v>
      </c>
      <c r="BD59" s="1" t="n">
        <v>0</v>
      </c>
      <c r="BE59" s="1" t="n">
        <v>0</v>
      </c>
      <c r="BF59" s="1" t="n">
        <v>0</v>
      </c>
      <c r="BG59" s="1" t="n">
        <v>0</v>
      </c>
      <c r="BH59" s="1" t="n">
        <v>1</v>
      </c>
      <c r="BI59" s="1" t="n">
        <v>1</v>
      </c>
      <c r="BJ59" s="1" t="n">
        <v>0</v>
      </c>
      <c r="BK59" s="1" t="n">
        <v>0</v>
      </c>
      <c r="BL59" s="1" t="n">
        <v>1</v>
      </c>
      <c r="BM59" s="1" t="n">
        <v>0</v>
      </c>
      <c r="BN59" s="1" t="n">
        <v>0</v>
      </c>
      <c r="BO59" s="1" t="n">
        <v>0</v>
      </c>
      <c r="BP59" s="1" t="n">
        <v>1</v>
      </c>
      <c r="BQ59" s="1" t="n">
        <v>1</v>
      </c>
      <c r="BR59" s="1" t="n">
        <v>1</v>
      </c>
      <c r="BS59" s="1" t="n">
        <v>0</v>
      </c>
      <c r="BT59" s="1" t="n">
        <v>0</v>
      </c>
      <c r="BU59" s="1" t="n">
        <v>0</v>
      </c>
      <c r="BV59" s="1" t="n">
        <v>0</v>
      </c>
      <c r="BW59" s="1" t="n">
        <v>1</v>
      </c>
      <c r="BX59" s="1" t="n">
        <v>0</v>
      </c>
      <c r="BY59" s="1" t="n">
        <v>0</v>
      </c>
      <c r="BZ59" s="1" t="n">
        <v>1</v>
      </c>
    </row>
    <row r="60" customFormat="false" ht="13.2" hidden="false" customHeight="false" outlineLevel="0" collapsed="false">
      <c r="A60" s="1" t="n">
        <v>30</v>
      </c>
      <c r="B60" s="1" t="n">
        <v>18193</v>
      </c>
      <c r="C60" s="1" t="s">
        <v>116</v>
      </c>
      <c r="D60" s="1" t="s">
        <v>112</v>
      </c>
      <c r="E60" s="1" t="s">
        <v>112</v>
      </c>
      <c r="F60" s="1" t="s">
        <v>161</v>
      </c>
      <c r="G60" s="4" t="s">
        <v>110</v>
      </c>
      <c r="H60" s="4" t="s">
        <v>120</v>
      </c>
      <c r="I60" s="1" t="n">
        <v>9</v>
      </c>
      <c r="J60" s="1" t="n">
        <v>9</v>
      </c>
      <c r="K60" s="1" t="n">
        <v>0.00859651106924497</v>
      </c>
      <c r="L60" s="1" t="n">
        <v>0.991952234261727</v>
      </c>
      <c r="M60" s="1" t="n">
        <v>0.0239716731086509</v>
      </c>
      <c r="N60" s="1" t="n">
        <v>-1.94712661498708</v>
      </c>
      <c r="O60" s="5" t="n">
        <f aca="false">IF(K60&lt;L60,-LOG(K60,10),LOG(L60,10))</f>
        <v>2.06567777326957</v>
      </c>
      <c r="P60" s="5" t="n">
        <f aca="false">IF(N60&lt;0,-LOG(M60,10),LOG(M60,10))</f>
        <v>1.62030165322138</v>
      </c>
      <c r="Q60" s="1" t="n">
        <v>3.65722222222222</v>
      </c>
      <c r="R60" s="1" t="n">
        <v>5.6043488372093</v>
      </c>
      <c r="S60" s="1" t="n">
        <v>0.0078</v>
      </c>
      <c r="T60" s="1" t="n">
        <v>0.01</v>
      </c>
      <c r="U60" s="1" t="n">
        <v>-0.0204506553</v>
      </c>
      <c r="V60" s="1" t="n">
        <v>0.9546501</v>
      </c>
      <c r="W60" s="1" t="n">
        <v>-0.8114833243</v>
      </c>
      <c r="X60" s="1" t="n">
        <v>0.0166737704</v>
      </c>
      <c r="Y60" s="1" t="n">
        <v>8.43453642</v>
      </c>
      <c r="Z60" s="1" t="n">
        <v>0.8344983377</v>
      </c>
      <c r="AA60" s="1" t="n">
        <v>0</v>
      </c>
      <c r="AB60" s="1" t="n">
        <v>0</v>
      </c>
      <c r="AC60" s="1" t="n">
        <v>1</v>
      </c>
      <c r="AD60" s="1" t="n">
        <v>0</v>
      </c>
      <c r="AE60" s="1" t="n">
        <v>0</v>
      </c>
      <c r="AF60" s="1" t="n">
        <v>0</v>
      </c>
      <c r="AG60" s="1" t="n">
        <v>1</v>
      </c>
      <c r="AH60" s="1" t="n">
        <v>1</v>
      </c>
      <c r="AI60" s="1" t="n">
        <v>0</v>
      </c>
      <c r="AJ60" s="1" t="n">
        <v>1</v>
      </c>
      <c r="AK60" s="1" t="n">
        <v>0</v>
      </c>
      <c r="AL60" s="1" t="n">
        <v>0</v>
      </c>
      <c r="AM60" s="1" t="n">
        <v>0</v>
      </c>
      <c r="AN60" s="1" t="n">
        <v>0</v>
      </c>
      <c r="AO60" s="1" t="n">
        <v>0</v>
      </c>
      <c r="AP60" s="1" t="n">
        <v>0</v>
      </c>
      <c r="AQ60" s="1" t="n">
        <v>1</v>
      </c>
      <c r="AR60" s="1" t="n">
        <v>0</v>
      </c>
      <c r="AS60" s="1" t="n">
        <v>0</v>
      </c>
      <c r="AT60" s="1" t="n">
        <v>0</v>
      </c>
      <c r="AU60" s="1" t="n">
        <v>0</v>
      </c>
      <c r="AV60" s="1" t="n">
        <v>1</v>
      </c>
      <c r="AW60" s="1" t="n">
        <v>1</v>
      </c>
      <c r="AX60" s="1" t="n">
        <v>1</v>
      </c>
      <c r="AY60" s="1" t="n">
        <v>0</v>
      </c>
      <c r="AZ60" s="1" t="n">
        <v>1</v>
      </c>
      <c r="BA60" s="1" t="n">
        <v>0</v>
      </c>
      <c r="BB60" s="1" t="n">
        <v>0</v>
      </c>
      <c r="BC60" s="1" t="n">
        <v>0</v>
      </c>
      <c r="BD60" s="1" t="n">
        <v>0</v>
      </c>
      <c r="BE60" s="1" t="n">
        <v>0</v>
      </c>
      <c r="BF60" s="1" t="n">
        <v>0</v>
      </c>
      <c r="BG60" s="1" t="n">
        <v>0</v>
      </c>
      <c r="BH60" s="1" t="n">
        <v>0</v>
      </c>
      <c r="BI60" s="1" t="n">
        <v>0</v>
      </c>
      <c r="BJ60" s="1" t="n">
        <v>0</v>
      </c>
      <c r="BK60" s="1" t="n">
        <v>0</v>
      </c>
      <c r="BL60" s="1" t="n">
        <v>0</v>
      </c>
      <c r="BM60" s="1" t="n">
        <v>0</v>
      </c>
      <c r="BN60" s="1" t="n">
        <v>0</v>
      </c>
      <c r="BO60" s="1" t="n">
        <v>0</v>
      </c>
      <c r="BP60" s="1" t="n">
        <v>0</v>
      </c>
      <c r="BQ60" s="1" t="n">
        <v>0</v>
      </c>
      <c r="BR60" s="1" t="n">
        <v>0</v>
      </c>
      <c r="BS60" s="1" t="n">
        <v>0</v>
      </c>
      <c r="BT60" s="1" t="n">
        <v>0</v>
      </c>
      <c r="BU60" s="1" t="n">
        <v>0</v>
      </c>
      <c r="BV60" s="1" t="n">
        <v>0</v>
      </c>
      <c r="BW60" s="1" t="n">
        <v>0</v>
      </c>
      <c r="BX60" s="1" t="n">
        <v>0</v>
      </c>
      <c r="BY60" s="1" t="n">
        <v>0</v>
      </c>
      <c r="BZ60" s="1" t="n">
        <v>0</v>
      </c>
    </row>
    <row r="61" customFormat="false" ht="13.2" hidden="false" customHeight="false" outlineLevel="0" collapsed="false">
      <c r="A61" s="1" t="n">
        <v>31</v>
      </c>
      <c r="B61" s="1" t="n">
        <v>5341</v>
      </c>
      <c r="C61" s="1" t="s">
        <v>162</v>
      </c>
      <c r="D61" s="1" t="s">
        <v>163</v>
      </c>
      <c r="E61" s="1" t="s">
        <v>164</v>
      </c>
      <c r="F61" s="1" t="s">
        <v>163</v>
      </c>
      <c r="G61" s="4" t="s">
        <v>110</v>
      </c>
      <c r="H61" s="4" t="s">
        <v>110</v>
      </c>
      <c r="I61" s="1" t="n">
        <v>47</v>
      </c>
      <c r="J61" s="1" t="n">
        <v>47</v>
      </c>
      <c r="K61" s="1" t="n">
        <v>0.0091602936604193</v>
      </c>
      <c r="L61" s="1" t="n">
        <v>0.991578445291113</v>
      </c>
      <c r="M61" s="1" t="n">
        <v>0.0413350961645812</v>
      </c>
      <c r="N61" s="1" t="n">
        <v>-2.26858723404255</v>
      </c>
      <c r="O61" s="5" t="n">
        <f aca="false">IF(K61&lt;L61,-LOG(K61,10),LOG(L61,10))</f>
        <v>2.03809060350951</v>
      </c>
      <c r="P61" s="5" t="n">
        <f aca="false">IF(N61&lt;0,-LOG(M61,10),LOG(M61,10))</f>
        <v>1.38368104766489</v>
      </c>
      <c r="Q61" s="1" t="n">
        <v>5.04921276595745</v>
      </c>
      <c r="R61" s="1" t="n">
        <v>7.3178</v>
      </c>
      <c r="S61" s="1" t="n">
        <v>0.0059</v>
      </c>
      <c r="T61" s="1" t="n">
        <v>0.0235</v>
      </c>
      <c r="U61" s="1" t="n">
        <v>-0.2144827939</v>
      </c>
      <c r="V61" s="1" t="n">
        <v>0.007910664</v>
      </c>
      <c r="W61" s="1" t="n">
        <v>-0.2303289106</v>
      </c>
      <c r="X61" s="1" t="n">
        <v>0.3663200068</v>
      </c>
      <c r="Y61" s="1" t="n">
        <v>-19.74629171</v>
      </c>
      <c r="Z61" s="1" t="n">
        <v>0.0032989515</v>
      </c>
      <c r="AA61" s="1" t="n">
        <v>1</v>
      </c>
      <c r="AB61" s="1" t="n">
        <v>1</v>
      </c>
      <c r="AC61" s="1" t="n">
        <v>1</v>
      </c>
      <c r="AD61" s="1" t="n">
        <v>1</v>
      </c>
      <c r="AE61" s="1" t="n">
        <v>1</v>
      </c>
      <c r="AF61" s="1" t="n">
        <v>1</v>
      </c>
      <c r="AG61" s="1" t="n">
        <v>1</v>
      </c>
      <c r="AH61" s="1" t="n">
        <v>1</v>
      </c>
      <c r="AI61" s="1" t="n">
        <v>1</v>
      </c>
      <c r="AJ61" s="1" t="n">
        <v>1</v>
      </c>
      <c r="AK61" s="1" t="n">
        <v>1</v>
      </c>
      <c r="AL61" s="1" t="n">
        <v>1</v>
      </c>
      <c r="AM61" s="1" t="n">
        <v>1</v>
      </c>
      <c r="AN61" s="1" t="n">
        <v>1</v>
      </c>
      <c r="AO61" s="1" t="n">
        <v>1</v>
      </c>
      <c r="AP61" s="1" t="n">
        <v>1</v>
      </c>
      <c r="AQ61" s="1" t="n">
        <v>1</v>
      </c>
      <c r="AR61" s="1" t="n">
        <v>1</v>
      </c>
      <c r="AS61" s="1" t="n">
        <v>1</v>
      </c>
      <c r="AT61" s="1" t="n">
        <v>1</v>
      </c>
      <c r="AU61" s="1" t="n">
        <v>1</v>
      </c>
      <c r="AV61" s="1" t="n">
        <v>1</v>
      </c>
      <c r="AW61" s="1" t="n">
        <v>1</v>
      </c>
      <c r="AX61" s="1" t="n">
        <v>1</v>
      </c>
      <c r="AY61" s="1" t="n">
        <v>1</v>
      </c>
      <c r="AZ61" s="1" t="n">
        <v>1</v>
      </c>
      <c r="BA61" s="1" t="n">
        <v>1</v>
      </c>
      <c r="BB61" s="1" t="n">
        <v>1</v>
      </c>
      <c r="BC61" s="1" t="n">
        <v>1</v>
      </c>
      <c r="BD61" s="1" t="n">
        <v>1</v>
      </c>
      <c r="BE61" s="1" t="n">
        <v>1</v>
      </c>
      <c r="BF61" s="1" t="n">
        <v>1</v>
      </c>
      <c r="BG61" s="1" t="n">
        <v>1</v>
      </c>
      <c r="BH61" s="1" t="n">
        <v>1</v>
      </c>
      <c r="BI61" s="1" t="n">
        <v>1</v>
      </c>
      <c r="BJ61" s="1" t="n">
        <v>1</v>
      </c>
      <c r="BK61" s="1" t="n">
        <v>0</v>
      </c>
      <c r="BL61" s="1" t="n">
        <v>1</v>
      </c>
      <c r="BM61" s="1" t="n">
        <v>1</v>
      </c>
      <c r="BN61" s="1" t="n">
        <v>0</v>
      </c>
      <c r="BO61" s="1" t="n">
        <v>0</v>
      </c>
      <c r="BP61" s="1" t="n">
        <v>1</v>
      </c>
      <c r="BQ61" s="1" t="n">
        <v>1</v>
      </c>
      <c r="BR61" s="1" t="n">
        <v>1</v>
      </c>
      <c r="BS61" s="1" t="n">
        <v>0</v>
      </c>
      <c r="BT61" s="1" t="n">
        <v>0</v>
      </c>
      <c r="BU61" s="1" t="n">
        <v>1</v>
      </c>
      <c r="BV61" s="1" t="n">
        <v>1</v>
      </c>
      <c r="BW61" s="1" t="n">
        <v>1</v>
      </c>
      <c r="BX61" s="1" t="n">
        <v>1</v>
      </c>
      <c r="BY61" s="1" t="n">
        <v>1</v>
      </c>
      <c r="BZ61" s="1" t="n">
        <v>1</v>
      </c>
    </row>
    <row r="62" customFormat="false" ht="13.2" hidden="false" customHeight="false" outlineLevel="0" collapsed="false">
      <c r="A62" s="1" t="n">
        <v>32</v>
      </c>
      <c r="B62" s="1" t="n">
        <v>12339</v>
      </c>
      <c r="C62" s="1" t="s">
        <v>116</v>
      </c>
      <c r="D62" s="1" t="s">
        <v>112</v>
      </c>
      <c r="E62" s="1" t="s">
        <v>112</v>
      </c>
      <c r="F62" s="1" t="s">
        <v>165</v>
      </c>
      <c r="G62" s="4" t="s">
        <v>110</v>
      </c>
      <c r="H62" s="4" t="s">
        <v>110</v>
      </c>
      <c r="I62" s="1" t="n">
        <v>2</v>
      </c>
      <c r="J62" s="1" t="n">
        <v>2</v>
      </c>
      <c r="K62" s="1" t="n">
        <v>0.00925105247673595</v>
      </c>
      <c r="L62" s="1" t="n">
        <v>0.991869352798573</v>
      </c>
      <c r="M62" s="1" t="n">
        <v>0.0236622215489273</v>
      </c>
      <c r="N62" s="1" t="n">
        <v>-3.83848000000001</v>
      </c>
      <c r="O62" s="5" t="n">
        <f aca="false">IF(K62&lt;L62,-LOG(K62,10),LOG(L62,10))</f>
        <v>2.03380885549482</v>
      </c>
      <c r="P62" s="5" t="n">
        <f aca="false">IF(N62&lt;0,-LOG(M62,10),LOG(M62,10))</f>
        <v>1.62594448366632</v>
      </c>
      <c r="Q62" s="1" t="n">
        <v>1.5765</v>
      </c>
      <c r="R62" s="1" t="n">
        <v>5.41498</v>
      </c>
      <c r="S62" s="1" t="n">
        <v>0</v>
      </c>
      <c r="T62" s="1" t="n">
        <v>0.0002</v>
      </c>
      <c r="U62" s="1" t="n">
        <v>0.0824838839</v>
      </c>
      <c r="V62" s="1" t="n">
        <v>0.787614</v>
      </c>
      <c r="W62" s="1" t="n">
        <v>-0.6675095075</v>
      </c>
      <c r="X62" s="1" t="n">
        <v>0.0332963942</v>
      </c>
      <c r="Y62" s="1" t="n">
        <v>15.67214024</v>
      </c>
      <c r="Z62" s="1" t="n">
        <v>0.5551530134</v>
      </c>
      <c r="AA62" s="1" t="n">
        <v>1</v>
      </c>
      <c r="AB62" s="1" t="n">
        <v>1</v>
      </c>
      <c r="AC62" s="1" t="n">
        <v>0</v>
      </c>
      <c r="AD62" s="1" t="n">
        <v>0</v>
      </c>
      <c r="AE62" s="1" t="n">
        <v>0</v>
      </c>
      <c r="AF62" s="1" t="n">
        <v>0</v>
      </c>
      <c r="AG62" s="1" t="n">
        <v>0</v>
      </c>
      <c r="AH62" s="1" t="n">
        <v>0</v>
      </c>
      <c r="AI62" s="1" t="n">
        <v>0</v>
      </c>
      <c r="AJ62" s="1" t="n">
        <v>0</v>
      </c>
      <c r="AK62" s="1" t="n">
        <v>0</v>
      </c>
      <c r="AL62" s="1" t="n">
        <v>0</v>
      </c>
      <c r="AM62" s="1" t="n">
        <v>0</v>
      </c>
      <c r="AN62" s="1" t="n">
        <v>0</v>
      </c>
      <c r="AO62" s="1" t="n">
        <v>0</v>
      </c>
      <c r="AP62" s="1" t="n">
        <v>0</v>
      </c>
      <c r="AQ62" s="1" t="n">
        <v>0</v>
      </c>
      <c r="AR62" s="1" t="n">
        <v>0</v>
      </c>
      <c r="AS62" s="1" t="n">
        <v>0</v>
      </c>
      <c r="AT62" s="1" t="n">
        <v>0</v>
      </c>
      <c r="AU62" s="1" t="n">
        <v>0</v>
      </c>
      <c r="AV62" s="1" t="n">
        <v>0</v>
      </c>
      <c r="AW62" s="1" t="n">
        <v>0</v>
      </c>
      <c r="AX62" s="1" t="n">
        <v>0</v>
      </c>
      <c r="AY62" s="1" t="n">
        <v>0</v>
      </c>
      <c r="AZ62" s="1" t="n">
        <v>0</v>
      </c>
      <c r="BA62" s="1" t="n">
        <v>0</v>
      </c>
      <c r="BB62" s="1" t="n">
        <v>0</v>
      </c>
      <c r="BC62" s="1" t="n">
        <v>0</v>
      </c>
      <c r="BD62" s="1" t="n">
        <v>0</v>
      </c>
      <c r="BE62" s="1" t="n">
        <v>0</v>
      </c>
      <c r="BF62" s="1" t="n">
        <v>0</v>
      </c>
      <c r="BG62" s="1" t="n">
        <v>0</v>
      </c>
      <c r="BH62" s="1" t="n">
        <v>0</v>
      </c>
      <c r="BI62" s="1" t="n">
        <v>0</v>
      </c>
      <c r="BJ62" s="1" t="n">
        <v>0</v>
      </c>
      <c r="BK62" s="1" t="n">
        <v>0</v>
      </c>
      <c r="BL62" s="1" t="n">
        <v>0</v>
      </c>
      <c r="BM62" s="1" t="n">
        <v>0</v>
      </c>
      <c r="BN62" s="1" t="n">
        <v>0</v>
      </c>
      <c r="BO62" s="1" t="n">
        <v>0</v>
      </c>
      <c r="BP62" s="1" t="n">
        <v>0</v>
      </c>
      <c r="BQ62" s="1" t="n">
        <v>0</v>
      </c>
      <c r="BR62" s="1" t="n">
        <v>0</v>
      </c>
      <c r="BS62" s="1" t="n">
        <v>0</v>
      </c>
      <c r="BT62" s="1" t="n">
        <v>0</v>
      </c>
      <c r="BU62" s="1" t="n">
        <v>0</v>
      </c>
      <c r="BV62" s="1" t="n">
        <v>0</v>
      </c>
      <c r="BW62" s="1" t="n">
        <v>0</v>
      </c>
      <c r="BX62" s="1" t="n">
        <v>0</v>
      </c>
      <c r="BY62" s="1" t="n">
        <v>0</v>
      </c>
      <c r="BZ62" s="1" t="n">
        <v>0</v>
      </c>
    </row>
    <row r="63" customFormat="false" ht="13.2" hidden="false" customHeight="false" outlineLevel="0" collapsed="false">
      <c r="A63" s="1" t="n">
        <v>33</v>
      </c>
      <c r="B63" s="1" t="n">
        <v>15214</v>
      </c>
      <c r="C63" s="1" t="s">
        <v>166</v>
      </c>
      <c r="D63" s="1" t="s">
        <v>112</v>
      </c>
      <c r="E63" s="1" t="s">
        <v>112</v>
      </c>
      <c r="F63" s="1" t="s">
        <v>167</v>
      </c>
      <c r="G63" s="4" t="s">
        <v>110</v>
      </c>
      <c r="H63" s="4" t="s">
        <v>110</v>
      </c>
      <c r="I63" s="1" t="n">
        <v>27</v>
      </c>
      <c r="J63" s="1" t="n">
        <v>27</v>
      </c>
      <c r="K63" s="1" t="n">
        <v>0.00953047014997089</v>
      </c>
      <c r="L63" s="1" t="n">
        <v>0.99092765367276</v>
      </c>
      <c r="M63" s="1" t="n">
        <v>0.0329337262545543</v>
      </c>
      <c r="N63" s="1" t="n">
        <v>-1.39670814814815</v>
      </c>
      <c r="O63" s="5" t="n">
        <f aca="false">IF(K63&lt;L63,-LOG(K63,10),LOG(L63,10))</f>
        <v>2.02088567454513</v>
      </c>
      <c r="P63" s="5" t="n">
        <f aca="false">IF(N63&lt;0,-LOG(M63,10),LOG(M63,10))</f>
        <v>1.4823591286796</v>
      </c>
      <c r="Q63" s="1" t="n">
        <v>4.59585185185185</v>
      </c>
      <c r="R63" s="1" t="n">
        <v>5.99256</v>
      </c>
      <c r="S63" s="1" t="n">
        <v>0.0081</v>
      </c>
      <c r="T63" s="1" t="n">
        <v>0.0155</v>
      </c>
      <c r="U63" s="1" t="n">
        <v>-0.1604501443</v>
      </c>
      <c r="V63" s="1" t="n">
        <v>0.2011593</v>
      </c>
      <c r="W63" s="1" t="n">
        <v>-0.3392729985</v>
      </c>
      <c r="X63" s="1" t="n">
        <v>0.2157531327</v>
      </c>
      <c r="Y63" s="1" t="n">
        <v>-7.61738738</v>
      </c>
      <c r="Z63" s="1" t="n">
        <v>0.8447105959</v>
      </c>
      <c r="AA63" s="1" t="n">
        <v>0</v>
      </c>
      <c r="AB63" s="1" t="n">
        <v>1</v>
      </c>
      <c r="AC63" s="1" t="n">
        <v>1</v>
      </c>
      <c r="AD63" s="1" t="n">
        <v>0</v>
      </c>
      <c r="AE63" s="1" t="n">
        <v>1</v>
      </c>
      <c r="AF63" s="1" t="n">
        <v>1</v>
      </c>
      <c r="AG63" s="1" t="n">
        <v>1</v>
      </c>
      <c r="AH63" s="1" t="n">
        <v>1</v>
      </c>
      <c r="AI63" s="1" t="n">
        <v>0</v>
      </c>
      <c r="AJ63" s="1" t="n">
        <v>0</v>
      </c>
      <c r="AK63" s="1" t="n">
        <v>1</v>
      </c>
      <c r="AL63" s="1" t="n">
        <v>0</v>
      </c>
      <c r="AM63" s="1" t="n">
        <v>1</v>
      </c>
      <c r="AN63" s="1" t="n">
        <v>1</v>
      </c>
      <c r="AO63" s="1" t="n">
        <v>1</v>
      </c>
      <c r="AP63" s="1" t="n">
        <v>1</v>
      </c>
      <c r="AQ63" s="1" t="n">
        <v>1</v>
      </c>
      <c r="AR63" s="1" t="n">
        <v>1</v>
      </c>
      <c r="AS63" s="1" t="n">
        <v>1</v>
      </c>
      <c r="AT63" s="1" t="n">
        <v>1</v>
      </c>
      <c r="AU63" s="1" t="n">
        <v>0</v>
      </c>
      <c r="AV63" s="1" t="n">
        <v>1</v>
      </c>
      <c r="AW63" s="1" t="n">
        <v>1</v>
      </c>
      <c r="AX63" s="1" t="n">
        <v>1</v>
      </c>
      <c r="AY63" s="1" t="n">
        <v>1</v>
      </c>
      <c r="AZ63" s="1" t="n">
        <v>0</v>
      </c>
      <c r="BA63" s="1" t="n">
        <v>0</v>
      </c>
      <c r="BB63" s="1" t="n">
        <v>1</v>
      </c>
      <c r="BC63" s="1" t="n">
        <v>1</v>
      </c>
      <c r="BD63" s="1" t="n">
        <v>0</v>
      </c>
      <c r="BE63" s="1" t="n">
        <v>0</v>
      </c>
      <c r="BF63" s="1" t="n">
        <v>0</v>
      </c>
      <c r="BG63" s="1" t="n">
        <v>0</v>
      </c>
      <c r="BH63" s="1" t="n">
        <v>0</v>
      </c>
      <c r="BI63" s="1" t="n">
        <v>0</v>
      </c>
      <c r="BJ63" s="1" t="n">
        <v>0</v>
      </c>
      <c r="BK63" s="1" t="n">
        <v>1</v>
      </c>
      <c r="BL63" s="1" t="n">
        <v>1</v>
      </c>
      <c r="BM63" s="1" t="n">
        <v>0</v>
      </c>
      <c r="BN63" s="1" t="n">
        <v>0</v>
      </c>
      <c r="BO63" s="1" t="n">
        <v>0</v>
      </c>
      <c r="BP63" s="1" t="n">
        <v>0</v>
      </c>
      <c r="BQ63" s="1" t="n">
        <v>1</v>
      </c>
      <c r="BR63" s="1" t="n">
        <v>1</v>
      </c>
      <c r="BS63" s="1" t="n">
        <v>0</v>
      </c>
      <c r="BT63" s="1" t="n">
        <v>0</v>
      </c>
      <c r="BU63" s="1" t="n">
        <v>0</v>
      </c>
      <c r="BV63" s="1" t="n">
        <v>1</v>
      </c>
      <c r="BW63" s="1" t="n">
        <v>0</v>
      </c>
      <c r="BX63" s="1" t="n">
        <v>0</v>
      </c>
      <c r="BY63" s="1" t="n">
        <v>0</v>
      </c>
      <c r="BZ63" s="1" t="n">
        <v>1</v>
      </c>
    </row>
    <row r="64" customFormat="false" ht="13.2" hidden="false" customHeight="false" outlineLevel="0" collapsed="false">
      <c r="A64" s="1" t="n">
        <v>34</v>
      </c>
      <c r="B64" s="1" t="n">
        <v>7814</v>
      </c>
      <c r="C64" s="1" t="s">
        <v>168</v>
      </c>
      <c r="D64" s="1" t="s">
        <v>169</v>
      </c>
      <c r="E64" s="1" t="s">
        <v>170</v>
      </c>
      <c r="F64" s="1" t="s">
        <v>169</v>
      </c>
      <c r="G64" s="4" t="s">
        <v>110</v>
      </c>
      <c r="H64" s="4" t="s">
        <v>110</v>
      </c>
      <c r="I64" s="1" t="n">
        <v>50</v>
      </c>
      <c r="J64" s="1" t="n">
        <v>50</v>
      </c>
      <c r="K64" s="1" t="n">
        <v>0.0134605078211938</v>
      </c>
      <c r="L64" s="1" t="n">
        <v>0.988096983427668</v>
      </c>
      <c r="M64" s="1" t="n">
        <v>0.00569522048169248</v>
      </c>
      <c r="N64" s="1" t="n">
        <v>-4.63232000000001</v>
      </c>
      <c r="O64" s="5" t="n">
        <f aca="false">IF(K64&lt;L64,-LOG(K64,10),LOG(L64,10))</f>
        <v>1.87093855528426</v>
      </c>
      <c r="P64" s="5" t="n">
        <f aca="false">IF(N64&lt;0,-LOG(M64,10),LOG(M64,10))</f>
        <v>2.24448945821721</v>
      </c>
      <c r="Q64" s="1" t="n">
        <v>5.08918</v>
      </c>
      <c r="R64" s="1" t="n">
        <v>9.7215</v>
      </c>
      <c r="S64" s="1" t="n">
        <v>0.0035</v>
      </c>
      <c r="T64" s="1" t="n">
        <v>0.0046</v>
      </c>
      <c r="U64" s="1" t="n">
        <v>-0.2212060053</v>
      </c>
      <c r="V64" s="1" t="n">
        <v>0.003495013</v>
      </c>
      <c r="W64" s="1" t="n">
        <v>-0.6668894565</v>
      </c>
      <c r="X64" s="1" t="n">
        <v>0.0336117978</v>
      </c>
      <c r="Y64" s="1" t="n">
        <v>-18.38931609</v>
      </c>
      <c r="Z64" s="1" t="n">
        <v>0.0446509249</v>
      </c>
      <c r="AA64" s="1" t="n">
        <v>1</v>
      </c>
      <c r="AB64" s="1" t="n">
        <v>1</v>
      </c>
      <c r="AC64" s="1" t="n">
        <v>1</v>
      </c>
      <c r="AD64" s="1" t="n">
        <v>1</v>
      </c>
      <c r="AE64" s="1" t="n">
        <v>1</v>
      </c>
      <c r="AF64" s="1" t="n">
        <v>1</v>
      </c>
      <c r="AG64" s="1" t="n">
        <v>1</v>
      </c>
      <c r="AH64" s="1" t="n">
        <v>1</v>
      </c>
      <c r="AI64" s="1" t="n">
        <v>1</v>
      </c>
      <c r="AJ64" s="1" t="n">
        <v>1</v>
      </c>
      <c r="AK64" s="1" t="n">
        <v>1</v>
      </c>
      <c r="AL64" s="1" t="n">
        <v>1</v>
      </c>
      <c r="AM64" s="1" t="n">
        <v>1</v>
      </c>
      <c r="AN64" s="1" t="n">
        <v>1</v>
      </c>
      <c r="AO64" s="1" t="n">
        <v>1</v>
      </c>
      <c r="AP64" s="1" t="n">
        <v>1</v>
      </c>
      <c r="AQ64" s="1" t="n">
        <v>1</v>
      </c>
      <c r="AR64" s="1" t="n">
        <v>1</v>
      </c>
      <c r="AS64" s="1" t="n">
        <v>1</v>
      </c>
      <c r="AT64" s="1" t="n">
        <v>1</v>
      </c>
      <c r="AU64" s="1" t="n">
        <v>1</v>
      </c>
      <c r="AV64" s="1" t="n">
        <v>1</v>
      </c>
      <c r="AW64" s="1" t="n">
        <v>1</v>
      </c>
      <c r="AX64" s="1" t="n">
        <v>1</v>
      </c>
      <c r="AY64" s="1" t="n">
        <v>1</v>
      </c>
      <c r="AZ64" s="1" t="n">
        <v>1</v>
      </c>
      <c r="BA64" s="1" t="n">
        <v>1</v>
      </c>
      <c r="BB64" s="1" t="n">
        <v>1</v>
      </c>
      <c r="BC64" s="1" t="n">
        <v>1</v>
      </c>
      <c r="BD64" s="1" t="n">
        <v>1</v>
      </c>
      <c r="BE64" s="1" t="n">
        <v>1</v>
      </c>
      <c r="BF64" s="1" t="n">
        <v>1</v>
      </c>
      <c r="BG64" s="1" t="n">
        <v>1</v>
      </c>
      <c r="BH64" s="1" t="n">
        <v>1</v>
      </c>
      <c r="BI64" s="1" t="n">
        <v>1</v>
      </c>
      <c r="BJ64" s="1" t="n">
        <v>1</v>
      </c>
      <c r="BK64" s="1" t="n">
        <v>1</v>
      </c>
      <c r="BL64" s="1" t="n">
        <v>1</v>
      </c>
      <c r="BM64" s="1" t="n">
        <v>1</v>
      </c>
      <c r="BN64" s="1" t="n">
        <v>1</v>
      </c>
      <c r="BO64" s="1" t="n">
        <v>1</v>
      </c>
      <c r="BP64" s="1" t="n">
        <v>1</v>
      </c>
      <c r="BQ64" s="1" t="n">
        <v>1</v>
      </c>
      <c r="BR64" s="1" t="n">
        <v>1</v>
      </c>
      <c r="BS64" s="1" t="n">
        <v>1</v>
      </c>
      <c r="BT64" s="1" t="n">
        <v>1</v>
      </c>
      <c r="BU64" s="1" t="n">
        <v>1</v>
      </c>
      <c r="BV64" s="1" t="n">
        <v>1</v>
      </c>
      <c r="BW64" s="1" t="n">
        <v>0</v>
      </c>
      <c r="BX64" s="1" t="n">
        <v>1</v>
      </c>
      <c r="BY64" s="1" t="n">
        <v>0</v>
      </c>
      <c r="BZ64" s="1" t="n">
        <v>1</v>
      </c>
    </row>
    <row r="65" customFormat="false" ht="13.2" hidden="false" customHeight="false" outlineLevel="0" collapsed="false">
      <c r="A65" s="1" t="n">
        <v>35</v>
      </c>
      <c r="B65" s="1" t="n">
        <v>11029</v>
      </c>
      <c r="C65" s="1" t="s">
        <v>171</v>
      </c>
      <c r="D65" s="1" t="s">
        <v>172</v>
      </c>
      <c r="E65" s="1" t="s">
        <v>173</v>
      </c>
      <c r="F65" s="1" t="s">
        <v>172</v>
      </c>
      <c r="G65" s="4" t="s">
        <v>110</v>
      </c>
      <c r="H65" s="4" t="s">
        <v>110</v>
      </c>
      <c r="I65" s="1" t="n">
        <v>50</v>
      </c>
      <c r="J65" s="1" t="n">
        <v>50</v>
      </c>
      <c r="K65" s="1" t="n">
        <v>0.0134605078211938</v>
      </c>
      <c r="L65" s="1" t="n">
        <v>0.988096983427668</v>
      </c>
      <c r="M65" s="1" t="n">
        <v>0.00569522048169248</v>
      </c>
      <c r="N65" s="1" t="n">
        <v>-4.63232000000001</v>
      </c>
      <c r="O65" s="5" t="n">
        <f aca="false">IF(K65&lt;L65,-LOG(K65,10),LOG(L65,10))</f>
        <v>1.87093855528426</v>
      </c>
      <c r="P65" s="5" t="n">
        <f aca="false">IF(N65&lt;0,-LOG(M65,10),LOG(M65,10))</f>
        <v>2.24448945821721</v>
      </c>
      <c r="Q65" s="1" t="n">
        <v>5.08918</v>
      </c>
      <c r="R65" s="1" t="n">
        <v>9.7215</v>
      </c>
      <c r="S65" s="1" t="n">
        <v>0.0035</v>
      </c>
      <c r="T65" s="1" t="n">
        <v>0.0046</v>
      </c>
      <c r="U65" s="1" t="n">
        <v>-0.2212060053</v>
      </c>
      <c r="V65" s="1" t="n">
        <v>0.003495013</v>
      </c>
      <c r="W65" s="1" t="n">
        <v>-0.6668894565</v>
      </c>
      <c r="X65" s="1" t="n">
        <v>0.0336117978</v>
      </c>
      <c r="Y65" s="1" t="n">
        <v>-18.38931609</v>
      </c>
      <c r="Z65" s="1" t="n">
        <v>0.0446509249</v>
      </c>
      <c r="AA65" s="1" t="n">
        <v>1</v>
      </c>
      <c r="AB65" s="1" t="n">
        <v>1</v>
      </c>
      <c r="AC65" s="1" t="n">
        <v>1</v>
      </c>
      <c r="AD65" s="1" t="n">
        <v>1</v>
      </c>
      <c r="AE65" s="1" t="n">
        <v>1</v>
      </c>
      <c r="AF65" s="1" t="n">
        <v>1</v>
      </c>
      <c r="AG65" s="1" t="n">
        <v>1</v>
      </c>
      <c r="AH65" s="1" t="n">
        <v>1</v>
      </c>
      <c r="AI65" s="1" t="n">
        <v>1</v>
      </c>
      <c r="AJ65" s="1" t="n">
        <v>1</v>
      </c>
      <c r="AK65" s="1" t="n">
        <v>1</v>
      </c>
      <c r="AL65" s="1" t="n">
        <v>1</v>
      </c>
      <c r="AM65" s="1" t="n">
        <v>1</v>
      </c>
      <c r="AN65" s="1" t="n">
        <v>1</v>
      </c>
      <c r="AO65" s="1" t="n">
        <v>1</v>
      </c>
      <c r="AP65" s="1" t="n">
        <v>1</v>
      </c>
      <c r="AQ65" s="1" t="n">
        <v>1</v>
      </c>
      <c r="AR65" s="1" t="n">
        <v>1</v>
      </c>
      <c r="AS65" s="1" t="n">
        <v>1</v>
      </c>
      <c r="AT65" s="1" t="n">
        <v>1</v>
      </c>
      <c r="AU65" s="1" t="n">
        <v>1</v>
      </c>
      <c r="AV65" s="1" t="n">
        <v>1</v>
      </c>
      <c r="AW65" s="1" t="n">
        <v>1</v>
      </c>
      <c r="AX65" s="1" t="n">
        <v>1</v>
      </c>
      <c r="AY65" s="1" t="n">
        <v>1</v>
      </c>
      <c r="AZ65" s="1" t="n">
        <v>1</v>
      </c>
      <c r="BA65" s="1" t="n">
        <v>1</v>
      </c>
      <c r="BB65" s="1" t="n">
        <v>1</v>
      </c>
      <c r="BC65" s="1" t="n">
        <v>1</v>
      </c>
      <c r="BD65" s="1" t="n">
        <v>1</v>
      </c>
      <c r="BE65" s="1" t="n">
        <v>1</v>
      </c>
      <c r="BF65" s="1" t="n">
        <v>1</v>
      </c>
      <c r="BG65" s="1" t="n">
        <v>1</v>
      </c>
      <c r="BH65" s="1" t="n">
        <v>1</v>
      </c>
      <c r="BI65" s="1" t="n">
        <v>1</v>
      </c>
      <c r="BJ65" s="1" t="n">
        <v>1</v>
      </c>
      <c r="BK65" s="1" t="n">
        <v>1</v>
      </c>
      <c r="BL65" s="1" t="n">
        <v>1</v>
      </c>
      <c r="BM65" s="1" t="n">
        <v>1</v>
      </c>
      <c r="BN65" s="1" t="n">
        <v>1</v>
      </c>
      <c r="BO65" s="1" t="n">
        <v>1</v>
      </c>
      <c r="BP65" s="1" t="n">
        <v>1</v>
      </c>
      <c r="BQ65" s="1" t="n">
        <v>1</v>
      </c>
      <c r="BR65" s="1" t="n">
        <v>1</v>
      </c>
      <c r="BS65" s="1" t="n">
        <v>1</v>
      </c>
      <c r="BT65" s="1" t="n">
        <v>1</v>
      </c>
      <c r="BU65" s="1" t="n">
        <v>1</v>
      </c>
      <c r="BV65" s="1" t="n">
        <v>1</v>
      </c>
      <c r="BW65" s="1" t="n">
        <v>0</v>
      </c>
      <c r="BX65" s="1" t="n">
        <v>1</v>
      </c>
      <c r="BY65" s="1" t="n">
        <v>0</v>
      </c>
      <c r="BZ65" s="1" t="n">
        <v>1</v>
      </c>
    </row>
    <row r="67" s="3" customFormat="true" ht="13.2" hidden="false" customHeight="false" outlineLevel="0" collapsed="false">
      <c r="A67" s="3" t="s">
        <v>174</v>
      </c>
    </row>
    <row r="68" customFormat="false" ht="13.2" hidden="false" customHeight="false" outlineLevel="0" collapsed="false">
      <c r="A68" s="1" t="n">
        <v>1</v>
      </c>
      <c r="B68" s="1" t="n">
        <v>13189</v>
      </c>
      <c r="C68" s="1" t="s">
        <v>116</v>
      </c>
      <c r="D68" s="1" t="s">
        <v>112</v>
      </c>
      <c r="E68" s="1" t="s">
        <v>112</v>
      </c>
      <c r="F68" s="1" t="s">
        <v>175</v>
      </c>
      <c r="G68" s="4" t="s">
        <v>110</v>
      </c>
      <c r="H68" s="4" t="s">
        <v>110</v>
      </c>
      <c r="I68" s="1" t="n">
        <v>2</v>
      </c>
      <c r="J68" s="1" t="n">
        <v>2</v>
      </c>
      <c r="K68" s="1" t="n">
        <v>0.986539492178806</v>
      </c>
      <c r="L68" s="1" t="n">
        <v>0.0151908929560682</v>
      </c>
      <c r="M68" s="1" t="n">
        <v>0.00758021640011041</v>
      </c>
      <c r="N68" s="1" t="n">
        <v>4.48516000000001</v>
      </c>
      <c r="O68" s="5" t="n">
        <f aca="false">IF(K68&lt;L68,-LOG(K68,10),LOG(L68,10))</f>
        <v>-1.81841669654572</v>
      </c>
      <c r="P68" s="5" t="n">
        <f aca="false">IF(N68&lt;0,-LOG(M68,10),LOG(M68,10))</f>
        <v>-2.12031839594679</v>
      </c>
      <c r="Q68" s="1" t="n">
        <v>9.58</v>
      </c>
      <c r="R68" s="1" t="n">
        <v>5.09484</v>
      </c>
      <c r="S68" s="1" t="n">
        <v>0.0041</v>
      </c>
      <c r="T68" s="1" t="n">
        <v>0.006</v>
      </c>
      <c r="U68" s="1" t="n">
        <v>0.2187960385</v>
      </c>
      <c r="V68" s="1" t="n">
        <v>0.004620237</v>
      </c>
      <c r="W68" s="1" t="n">
        <v>0.5790134135</v>
      </c>
      <c r="X68" s="1" t="n">
        <v>0.0499872134</v>
      </c>
      <c r="Y68" s="1" t="n">
        <v>18.38524098</v>
      </c>
      <c r="Z68" s="1" t="n">
        <v>0.0447446935</v>
      </c>
      <c r="AA68" s="1" t="n">
        <v>0</v>
      </c>
      <c r="AB68" s="1" t="n">
        <v>0</v>
      </c>
      <c r="AC68" s="1" t="n">
        <v>0</v>
      </c>
      <c r="AD68" s="1" t="n">
        <v>0</v>
      </c>
      <c r="AE68" s="1" t="n">
        <v>0</v>
      </c>
      <c r="AF68" s="1" t="n">
        <v>0</v>
      </c>
      <c r="AG68" s="1" t="n">
        <v>0</v>
      </c>
      <c r="AH68" s="1" t="n">
        <v>0</v>
      </c>
      <c r="AI68" s="1" t="n">
        <v>0</v>
      </c>
      <c r="AJ68" s="1" t="n">
        <v>0</v>
      </c>
      <c r="AK68" s="1" t="n">
        <v>0</v>
      </c>
      <c r="AL68" s="1" t="n">
        <v>0</v>
      </c>
      <c r="AM68" s="1" t="n">
        <v>0</v>
      </c>
      <c r="AN68" s="1" t="n">
        <v>0</v>
      </c>
      <c r="AO68" s="1" t="n">
        <v>0</v>
      </c>
      <c r="AP68" s="1" t="n">
        <v>0</v>
      </c>
      <c r="AQ68" s="1" t="n">
        <v>0</v>
      </c>
      <c r="AR68" s="1" t="n">
        <v>0</v>
      </c>
      <c r="AS68" s="1" t="n">
        <v>0</v>
      </c>
      <c r="AT68" s="1" t="n">
        <v>0</v>
      </c>
      <c r="AU68" s="1" t="n">
        <v>0</v>
      </c>
      <c r="AV68" s="1" t="n">
        <v>0</v>
      </c>
      <c r="AW68" s="1" t="n">
        <v>0</v>
      </c>
      <c r="AX68" s="1" t="n">
        <v>0</v>
      </c>
      <c r="AY68" s="1" t="n">
        <v>0</v>
      </c>
      <c r="AZ68" s="1" t="n">
        <v>0</v>
      </c>
      <c r="BA68" s="1" t="n">
        <v>0</v>
      </c>
      <c r="BB68" s="1" t="n">
        <v>0</v>
      </c>
      <c r="BC68" s="1" t="n">
        <v>0</v>
      </c>
      <c r="BD68" s="1" t="n">
        <v>0</v>
      </c>
      <c r="BE68" s="1" t="n">
        <v>0</v>
      </c>
      <c r="BF68" s="1" t="n">
        <v>0</v>
      </c>
      <c r="BG68" s="1" t="n">
        <v>0</v>
      </c>
      <c r="BH68" s="1" t="n">
        <v>0</v>
      </c>
      <c r="BI68" s="1" t="n">
        <v>0</v>
      </c>
      <c r="BJ68" s="1" t="n">
        <v>0</v>
      </c>
      <c r="BK68" s="1" t="n">
        <v>0</v>
      </c>
      <c r="BL68" s="1" t="n">
        <v>0</v>
      </c>
      <c r="BM68" s="1" t="n">
        <v>0</v>
      </c>
      <c r="BN68" s="1" t="n">
        <v>0</v>
      </c>
      <c r="BO68" s="1" t="n">
        <v>0</v>
      </c>
      <c r="BP68" s="1" t="n">
        <v>0</v>
      </c>
      <c r="BQ68" s="1" t="n">
        <v>0</v>
      </c>
      <c r="BR68" s="1" t="n">
        <v>0</v>
      </c>
      <c r="BS68" s="1" t="n">
        <v>0</v>
      </c>
      <c r="BT68" s="1" t="n">
        <v>0</v>
      </c>
      <c r="BU68" s="1" t="n">
        <v>0</v>
      </c>
      <c r="BV68" s="1" t="n">
        <v>1</v>
      </c>
      <c r="BW68" s="1" t="n">
        <v>0</v>
      </c>
      <c r="BX68" s="1" t="n">
        <v>0</v>
      </c>
      <c r="BY68" s="1" t="n">
        <v>1</v>
      </c>
      <c r="BZ68" s="1" t="n">
        <v>0</v>
      </c>
    </row>
    <row r="69" customFormat="false" ht="13.2" hidden="false" customHeight="false" outlineLevel="0" collapsed="false">
      <c r="A69" s="1" t="n">
        <v>2</v>
      </c>
      <c r="B69" s="1" t="n">
        <v>21445</v>
      </c>
      <c r="C69" s="1" t="s">
        <v>116</v>
      </c>
      <c r="D69" s="1" t="s">
        <v>112</v>
      </c>
      <c r="E69" s="1" t="s">
        <v>112</v>
      </c>
      <c r="F69" s="1" t="s">
        <v>176</v>
      </c>
      <c r="G69" s="4" t="s">
        <v>110</v>
      </c>
      <c r="H69" s="4" t="s">
        <v>110</v>
      </c>
      <c r="I69" s="1" t="n">
        <v>2</v>
      </c>
      <c r="J69" s="1" t="n">
        <v>2</v>
      </c>
      <c r="K69" s="1" t="n">
        <v>0.986539492178806</v>
      </c>
      <c r="L69" s="1" t="n">
        <v>0.0151908929560682</v>
      </c>
      <c r="M69" s="1" t="n">
        <v>0.00758021640011041</v>
      </c>
      <c r="N69" s="1" t="n">
        <v>4.48516000000001</v>
      </c>
      <c r="O69" s="5" t="n">
        <f aca="false">IF(K69&lt;L69,-LOG(K69,10),LOG(L69,10))</f>
        <v>-1.81841669654572</v>
      </c>
      <c r="P69" s="5" t="n">
        <f aca="false">IF(N69&lt;0,-LOG(M69,10),LOG(M69,10))</f>
        <v>-2.12031839594679</v>
      </c>
      <c r="Q69" s="1" t="n">
        <v>9.58</v>
      </c>
      <c r="R69" s="1" t="n">
        <v>5.09484</v>
      </c>
      <c r="S69" s="1" t="n">
        <v>0.0041</v>
      </c>
      <c r="T69" s="1" t="n">
        <v>0.006</v>
      </c>
      <c r="U69" s="1" t="n">
        <v>0.2187960385</v>
      </c>
      <c r="V69" s="1" t="n">
        <v>0.004620237</v>
      </c>
      <c r="W69" s="1" t="n">
        <v>0.5790134135</v>
      </c>
      <c r="X69" s="1" t="n">
        <v>0.0499872134</v>
      </c>
      <c r="Y69" s="1" t="n">
        <v>18.38524098</v>
      </c>
      <c r="Z69" s="1" t="n">
        <v>0.0447446935</v>
      </c>
      <c r="AA69" s="1" t="n">
        <v>0</v>
      </c>
      <c r="AB69" s="1" t="n">
        <v>0</v>
      </c>
      <c r="AC69" s="1" t="n">
        <v>0</v>
      </c>
      <c r="AD69" s="1" t="n">
        <v>0</v>
      </c>
      <c r="AE69" s="1" t="n">
        <v>0</v>
      </c>
      <c r="AF69" s="1" t="n">
        <v>0</v>
      </c>
      <c r="AG69" s="1" t="n">
        <v>0</v>
      </c>
      <c r="AH69" s="1" t="n">
        <v>0</v>
      </c>
      <c r="AI69" s="1" t="n">
        <v>0</v>
      </c>
      <c r="AJ69" s="1" t="n">
        <v>0</v>
      </c>
      <c r="AK69" s="1" t="n">
        <v>0</v>
      </c>
      <c r="AL69" s="1" t="n">
        <v>0</v>
      </c>
      <c r="AM69" s="1" t="n">
        <v>0</v>
      </c>
      <c r="AN69" s="1" t="n">
        <v>0</v>
      </c>
      <c r="AO69" s="1" t="n">
        <v>0</v>
      </c>
      <c r="AP69" s="1" t="n">
        <v>0</v>
      </c>
      <c r="AQ69" s="1" t="n">
        <v>0</v>
      </c>
      <c r="AR69" s="1" t="n">
        <v>0</v>
      </c>
      <c r="AS69" s="1" t="n">
        <v>0</v>
      </c>
      <c r="AT69" s="1" t="n">
        <v>0</v>
      </c>
      <c r="AU69" s="1" t="n">
        <v>0</v>
      </c>
      <c r="AV69" s="1" t="n">
        <v>0</v>
      </c>
      <c r="AW69" s="1" t="n">
        <v>0</v>
      </c>
      <c r="AX69" s="1" t="n">
        <v>0</v>
      </c>
      <c r="AY69" s="1" t="n">
        <v>0</v>
      </c>
      <c r="AZ69" s="1" t="n">
        <v>0</v>
      </c>
      <c r="BA69" s="1" t="n">
        <v>0</v>
      </c>
      <c r="BB69" s="1" t="n">
        <v>0</v>
      </c>
      <c r="BC69" s="1" t="n">
        <v>0</v>
      </c>
      <c r="BD69" s="1" t="n">
        <v>0</v>
      </c>
      <c r="BE69" s="1" t="n">
        <v>0</v>
      </c>
      <c r="BF69" s="1" t="n">
        <v>0</v>
      </c>
      <c r="BG69" s="1" t="n">
        <v>0</v>
      </c>
      <c r="BH69" s="1" t="n">
        <v>0</v>
      </c>
      <c r="BI69" s="1" t="n">
        <v>0</v>
      </c>
      <c r="BJ69" s="1" t="n">
        <v>0</v>
      </c>
      <c r="BK69" s="1" t="n">
        <v>0</v>
      </c>
      <c r="BL69" s="1" t="n">
        <v>0</v>
      </c>
      <c r="BM69" s="1" t="n">
        <v>0</v>
      </c>
      <c r="BN69" s="1" t="n">
        <v>0</v>
      </c>
      <c r="BO69" s="1" t="n">
        <v>0</v>
      </c>
      <c r="BP69" s="1" t="n">
        <v>0</v>
      </c>
      <c r="BQ69" s="1" t="n">
        <v>0</v>
      </c>
      <c r="BR69" s="1" t="n">
        <v>0</v>
      </c>
      <c r="BS69" s="1" t="n">
        <v>0</v>
      </c>
      <c r="BT69" s="1" t="n">
        <v>0</v>
      </c>
      <c r="BU69" s="1" t="n">
        <v>0</v>
      </c>
      <c r="BV69" s="1" t="n">
        <v>1</v>
      </c>
      <c r="BW69" s="1" t="n">
        <v>0</v>
      </c>
      <c r="BX69" s="1" t="n">
        <v>0</v>
      </c>
      <c r="BY69" s="1" t="n">
        <v>1</v>
      </c>
      <c r="BZ69" s="1" t="n">
        <v>0</v>
      </c>
    </row>
    <row r="70" customFormat="false" ht="13.2" hidden="false" customHeight="false" outlineLevel="0" collapsed="false">
      <c r="A70" s="1" t="n">
        <v>3</v>
      </c>
      <c r="B70" s="1" t="n">
        <v>22049</v>
      </c>
      <c r="C70" s="1" t="s">
        <v>116</v>
      </c>
      <c r="D70" s="1" t="s">
        <v>112</v>
      </c>
      <c r="E70" s="1" t="s">
        <v>112</v>
      </c>
      <c r="F70" s="1" t="s">
        <v>177</v>
      </c>
      <c r="G70" s="4" t="s">
        <v>110</v>
      </c>
      <c r="H70" s="4" t="s">
        <v>110</v>
      </c>
      <c r="I70" s="1" t="n">
        <v>2</v>
      </c>
      <c r="J70" s="1" t="n">
        <v>2</v>
      </c>
      <c r="K70" s="1" t="n">
        <v>0.986539492178806</v>
      </c>
      <c r="L70" s="1" t="n">
        <v>0.0151908929560682</v>
      </c>
      <c r="M70" s="1" t="n">
        <v>0.00758021640011041</v>
      </c>
      <c r="N70" s="1" t="n">
        <v>4.48516000000001</v>
      </c>
      <c r="O70" s="5" t="n">
        <f aca="false">IF(K70&lt;L70,-LOG(K70,10),LOG(L70,10))</f>
        <v>-1.81841669654572</v>
      </c>
      <c r="P70" s="5" t="n">
        <f aca="false">IF(N70&lt;0,-LOG(M70,10),LOG(M70,10))</f>
        <v>-2.12031839594679</v>
      </c>
      <c r="Q70" s="1" t="n">
        <v>9.58</v>
      </c>
      <c r="R70" s="1" t="n">
        <v>5.09484</v>
      </c>
      <c r="S70" s="1" t="n">
        <v>0.0041</v>
      </c>
      <c r="T70" s="1" t="n">
        <v>0.006</v>
      </c>
      <c r="U70" s="1" t="n">
        <v>0.2187960385</v>
      </c>
      <c r="V70" s="1" t="n">
        <v>0.004620237</v>
      </c>
      <c r="W70" s="1" t="n">
        <v>0.5790134135</v>
      </c>
      <c r="X70" s="1" t="n">
        <v>0.0499872134</v>
      </c>
      <c r="Y70" s="1" t="n">
        <v>18.38524098</v>
      </c>
      <c r="Z70" s="1" t="n">
        <v>0.0447446935</v>
      </c>
      <c r="AA70" s="1" t="n">
        <v>0</v>
      </c>
      <c r="AB70" s="1" t="n">
        <v>0</v>
      </c>
      <c r="AC70" s="1" t="n">
        <v>0</v>
      </c>
      <c r="AD70" s="1" t="n">
        <v>0</v>
      </c>
      <c r="AE70" s="1" t="n">
        <v>0</v>
      </c>
      <c r="AF70" s="1" t="n">
        <v>0</v>
      </c>
      <c r="AG70" s="1" t="n">
        <v>0</v>
      </c>
      <c r="AH70" s="1" t="n">
        <v>0</v>
      </c>
      <c r="AI70" s="1" t="n">
        <v>0</v>
      </c>
      <c r="AJ70" s="1" t="n">
        <v>0</v>
      </c>
      <c r="AK70" s="1" t="n">
        <v>0</v>
      </c>
      <c r="AL70" s="1" t="n">
        <v>0</v>
      </c>
      <c r="AM70" s="1" t="n">
        <v>0</v>
      </c>
      <c r="AN70" s="1" t="n">
        <v>0</v>
      </c>
      <c r="AO70" s="1" t="n">
        <v>0</v>
      </c>
      <c r="AP70" s="1" t="n">
        <v>0</v>
      </c>
      <c r="AQ70" s="1" t="n">
        <v>0</v>
      </c>
      <c r="AR70" s="1" t="n">
        <v>0</v>
      </c>
      <c r="AS70" s="1" t="n">
        <v>0</v>
      </c>
      <c r="AT70" s="1" t="n">
        <v>0</v>
      </c>
      <c r="AU70" s="1" t="n">
        <v>0</v>
      </c>
      <c r="AV70" s="1" t="n">
        <v>0</v>
      </c>
      <c r="AW70" s="1" t="n">
        <v>0</v>
      </c>
      <c r="AX70" s="1" t="n">
        <v>0</v>
      </c>
      <c r="AY70" s="1" t="n">
        <v>0</v>
      </c>
      <c r="AZ70" s="1" t="n">
        <v>0</v>
      </c>
      <c r="BA70" s="1" t="n">
        <v>0</v>
      </c>
      <c r="BB70" s="1" t="n">
        <v>0</v>
      </c>
      <c r="BC70" s="1" t="n">
        <v>0</v>
      </c>
      <c r="BD70" s="1" t="n">
        <v>0</v>
      </c>
      <c r="BE70" s="1" t="n">
        <v>0</v>
      </c>
      <c r="BF70" s="1" t="n">
        <v>0</v>
      </c>
      <c r="BG70" s="1" t="n">
        <v>0</v>
      </c>
      <c r="BH70" s="1" t="n">
        <v>0</v>
      </c>
      <c r="BI70" s="1" t="n">
        <v>0</v>
      </c>
      <c r="BJ70" s="1" t="n">
        <v>0</v>
      </c>
      <c r="BK70" s="1" t="n">
        <v>0</v>
      </c>
      <c r="BL70" s="1" t="n">
        <v>0</v>
      </c>
      <c r="BM70" s="1" t="n">
        <v>0</v>
      </c>
      <c r="BN70" s="1" t="n">
        <v>0</v>
      </c>
      <c r="BO70" s="1" t="n">
        <v>0</v>
      </c>
      <c r="BP70" s="1" t="n">
        <v>0</v>
      </c>
      <c r="BQ70" s="1" t="n">
        <v>0</v>
      </c>
      <c r="BR70" s="1" t="n">
        <v>0</v>
      </c>
      <c r="BS70" s="1" t="n">
        <v>0</v>
      </c>
      <c r="BT70" s="1" t="n">
        <v>0</v>
      </c>
      <c r="BU70" s="1" t="n">
        <v>0</v>
      </c>
      <c r="BV70" s="1" t="n">
        <v>1</v>
      </c>
      <c r="BW70" s="1" t="n">
        <v>0</v>
      </c>
      <c r="BX70" s="1" t="n">
        <v>0</v>
      </c>
      <c r="BY70" s="1" t="n">
        <v>1</v>
      </c>
      <c r="BZ70" s="1" t="n">
        <v>0</v>
      </c>
    </row>
    <row r="71" customFormat="false" ht="13.2" hidden="false" customHeight="false" outlineLevel="0" collapsed="false">
      <c r="A71" s="1" t="n">
        <v>4</v>
      </c>
      <c r="B71" s="1" t="n">
        <v>27701</v>
      </c>
      <c r="C71" s="1" t="s">
        <v>116</v>
      </c>
      <c r="D71" s="1" t="s">
        <v>112</v>
      </c>
      <c r="E71" s="1" t="s">
        <v>112</v>
      </c>
      <c r="F71" s="1" t="s">
        <v>178</v>
      </c>
      <c r="G71" s="4" t="s">
        <v>110</v>
      </c>
      <c r="H71" s="4" t="s">
        <v>110</v>
      </c>
      <c r="I71" s="1" t="n">
        <v>2</v>
      </c>
      <c r="J71" s="1" t="n">
        <v>2</v>
      </c>
      <c r="K71" s="1" t="n">
        <v>0.986539492178806</v>
      </c>
      <c r="L71" s="1" t="n">
        <v>0.0151908929560682</v>
      </c>
      <c r="M71" s="1" t="n">
        <v>0.00758021640011041</v>
      </c>
      <c r="N71" s="1" t="n">
        <v>4.48516000000001</v>
      </c>
      <c r="O71" s="5" t="n">
        <f aca="false">IF(K71&lt;L71,-LOG(K71,10),LOG(L71,10))</f>
        <v>-1.81841669654572</v>
      </c>
      <c r="P71" s="5" t="n">
        <f aca="false">IF(N71&lt;0,-LOG(M71,10),LOG(M71,10))</f>
        <v>-2.12031839594679</v>
      </c>
      <c r="Q71" s="1" t="n">
        <v>9.58</v>
      </c>
      <c r="R71" s="1" t="n">
        <v>5.09484</v>
      </c>
      <c r="S71" s="1" t="n">
        <v>0.0041</v>
      </c>
      <c r="T71" s="1" t="n">
        <v>0.006</v>
      </c>
      <c r="U71" s="1" t="n">
        <v>0.2187960385</v>
      </c>
      <c r="V71" s="1" t="n">
        <v>0.004620237</v>
      </c>
      <c r="W71" s="1" t="n">
        <v>0.5790134135</v>
      </c>
      <c r="X71" s="1" t="n">
        <v>0.0499872134</v>
      </c>
      <c r="Y71" s="1" t="n">
        <v>18.38524098</v>
      </c>
      <c r="Z71" s="1" t="n">
        <v>0.0447446935</v>
      </c>
      <c r="AA71" s="1" t="n">
        <v>0</v>
      </c>
      <c r="AB71" s="1" t="n">
        <v>0</v>
      </c>
      <c r="AC71" s="1" t="n">
        <v>0</v>
      </c>
      <c r="AD71" s="1" t="n">
        <v>0</v>
      </c>
      <c r="AE71" s="1" t="n">
        <v>0</v>
      </c>
      <c r="AF71" s="1" t="n">
        <v>0</v>
      </c>
      <c r="AG71" s="1" t="n">
        <v>0</v>
      </c>
      <c r="AH71" s="1" t="n">
        <v>0</v>
      </c>
      <c r="AI71" s="1" t="n">
        <v>0</v>
      </c>
      <c r="AJ71" s="1" t="n">
        <v>0</v>
      </c>
      <c r="AK71" s="1" t="n">
        <v>0</v>
      </c>
      <c r="AL71" s="1" t="n">
        <v>0</v>
      </c>
      <c r="AM71" s="1" t="n">
        <v>0</v>
      </c>
      <c r="AN71" s="1" t="n">
        <v>0</v>
      </c>
      <c r="AO71" s="1" t="n">
        <v>0</v>
      </c>
      <c r="AP71" s="1" t="n">
        <v>0</v>
      </c>
      <c r="AQ71" s="1" t="n">
        <v>0</v>
      </c>
      <c r="AR71" s="1" t="n">
        <v>0</v>
      </c>
      <c r="AS71" s="1" t="n">
        <v>0</v>
      </c>
      <c r="AT71" s="1" t="n">
        <v>0</v>
      </c>
      <c r="AU71" s="1" t="n">
        <v>0</v>
      </c>
      <c r="AV71" s="1" t="n">
        <v>0</v>
      </c>
      <c r="AW71" s="1" t="n">
        <v>0</v>
      </c>
      <c r="AX71" s="1" t="n">
        <v>0</v>
      </c>
      <c r="AY71" s="1" t="n">
        <v>0</v>
      </c>
      <c r="AZ71" s="1" t="n">
        <v>0</v>
      </c>
      <c r="BA71" s="1" t="n">
        <v>0</v>
      </c>
      <c r="BB71" s="1" t="n">
        <v>0</v>
      </c>
      <c r="BC71" s="1" t="n">
        <v>0</v>
      </c>
      <c r="BD71" s="1" t="n">
        <v>0</v>
      </c>
      <c r="BE71" s="1" t="n">
        <v>0</v>
      </c>
      <c r="BF71" s="1" t="n">
        <v>0</v>
      </c>
      <c r="BG71" s="1" t="n">
        <v>0</v>
      </c>
      <c r="BH71" s="1" t="n">
        <v>0</v>
      </c>
      <c r="BI71" s="1" t="n">
        <v>0</v>
      </c>
      <c r="BJ71" s="1" t="n">
        <v>0</v>
      </c>
      <c r="BK71" s="1" t="n">
        <v>0</v>
      </c>
      <c r="BL71" s="1" t="n">
        <v>0</v>
      </c>
      <c r="BM71" s="1" t="n">
        <v>0</v>
      </c>
      <c r="BN71" s="1" t="n">
        <v>0</v>
      </c>
      <c r="BO71" s="1" t="n">
        <v>0</v>
      </c>
      <c r="BP71" s="1" t="n">
        <v>0</v>
      </c>
      <c r="BQ71" s="1" t="n">
        <v>0</v>
      </c>
      <c r="BR71" s="1" t="n">
        <v>0</v>
      </c>
      <c r="BS71" s="1" t="n">
        <v>0</v>
      </c>
      <c r="BT71" s="1" t="n">
        <v>0</v>
      </c>
      <c r="BU71" s="1" t="n">
        <v>0</v>
      </c>
      <c r="BV71" s="1" t="n">
        <v>1</v>
      </c>
      <c r="BW71" s="1" t="n">
        <v>0</v>
      </c>
      <c r="BX71" s="1" t="n">
        <v>0</v>
      </c>
      <c r="BY71" s="1" t="n">
        <v>1</v>
      </c>
      <c r="BZ71" s="1" t="n">
        <v>0</v>
      </c>
    </row>
    <row r="72" customFormat="false" ht="13.2" hidden="false" customHeight="false" outlineLevel="0" collapsed="false">
      <c r="A72" s="1" t="n">
        <v>5</v>
      </c>
      <c r="B72" s="1" t="n">
        <v>5264</v>
      </c>
      <c r="C72" s="1" t="s">
        <v>116</v>
      </c>
      <c r="D72" s="1" t="s">
        <v>112</v>
      </c>
      <c r="E72" s="1" t="s">
        <v>112</v>
      </c>
      <c r="F72" s="1" t="s">
        <v>179</v>
      </c>
      <c r="G72" s="4" t="s">
        <v>110</v>
      </c>
      <c r="H72" s="4" t="s">
        <v>110</v>
      </c>
      <c r="I72" s="1" t="n">
        <v>3</v>
      </c>
      <c r="J72" s="1" t="n">
        <v>3</v>
      </c>
      <c r="K72" s="1" t="n">
        <v>0.989708740183247</v>
      </c>
      <c r="L72" s="1" t="n">
        <v>0.0114137501595236</v>
      </c>
      <c r="M72" s="1" t="n">
        <v>0.00548033170005737</v>
      </c>
      <c r="N72" s="1" t="n">
        <v>3.83666666666666</v>
      </c>
      <c r="O72" s="5" t="n">
        <f aca="false">IF(K72&lt;L72,-LOG(K72,10),LOG(L72,10))</f>
        <v>-1.94257163814134</v>
      </c>
      <c r="P72" s="5" t="n">
        <f aca="false">IF(N72&lt;0,-LOG(M72,10),LOG(M72,10))</f>
        <v>-2.26119315481035</v>
      </c>
      <c r="Q72" s="1" t="n">
        <v>8.88266666666667</v>
      </c>
      <c r="R72" s="1" t="n">
        <v>5.046</v>
      </c>
      <c r="S72" s="1" t="n">
        <v>0.0063</v>
      </c>
      <c r="T72" s="1" t="n">
        <v>0.0034</v>
      </c>
      <c r="U72" s="1" t="n">
        <v>0.2316506144</v>
      </c>
      <c r="V72" s="1" t="n">
        <v>0.001858324</v>
      </c>
      <c r="W72" s="1" t="n">
        <v>0.8142940673</v>
      </c>
      <c r="X72" s="1" t="n">
        <v>0.0163924644</v>
      </c>
      <c r="Y72" s="1" t="n">
        <v>18.56260618</v>
      </c>
      <c r="Z72" s="1" t="n">
        <v>0.0416929503</v>
      </c>
      <c r="AA72" s="1" t="n">
        <v>0</v>
      </c>
      <c r="AB72" s="1" t="n">
        <v>0</v>
      </c>
      <c r="AC72" s="1" t="n">
        <v>0</v>
      </c>
      <c r="AD72" s="1" t="n">
        <v>0</v>
      </c>
      <c r="AE72" s="1" t="n">
        <v>0</v>
      </c>
      <c r="AF72" s="1" t="n">
        <v>0</v>
      </c>
      <c r="AG72" s="1" t="n">
        <v>0</v>
      </c>
      <c r="AH72" s="1" t="n">
        <v>0</v>
      </c>
      <c r="AI72" s="1" t="n">
        <v>0</v>
      </c>
      <c r="AJ72" s="1" t="n">
        <v>0</v>
      </c>
      <c r="AK72" s="1" t="n">
        <v>0</v>
      </c>
      <c r="AL72" s="1" t="n">
        <v>0</v>
      </c>
      <c r="AM72" s="1" t="n">
        <v>0</v>
      </c>
      <c r="AN72" s="1" t="n">
        <v>0</v>
      </c>
      <c r="AO72" s="1" t="n">
        <v>0</v>
      </c>
      <c r="AP72" s="1" t="n">
        <v>0</v>
      </c>
      <c r="AQ72" s="1" t="n">
        <v>0</v>
      </c>
      <c r="AR72" s="1" t="n">
        <v>0</v>
      </c>
      <c r="AS72" s="1" t="n">
        <v>0</v>
      </c>
      <c r="AT72" s="1" t="n">
        <v>0</v>
      </c>
      <c r="AU72" s="1" t="n">
        <v>0</v>
      </c>
      <c r="AV72" s="1" t="n">
        <v>0</v>
      </c>
      <c r="AW72" s="1" t="n">
        <v>0</v>
      </c>
      <c r="AX72" s="1" t="n">
        <v>0</v>
      </c>
      <c r="AY72" s="1" t="n">
        <v>0</v>
      </c>
      <c r="AZ72" s="1" t="n">
        <v>0</v>
      </c>
      <c r="BA72" s="1" t="n">
        <v>0</v>
      </c>
      <c r="BB72" s="1" t="n">
        <v>0</v>
      </c>
      <c r="BC72" s="1" t="n">
        <v>0</v>
      </c>
      <c r="BD72" s="1" t="n">
        <v>0</v>
      </c>
      <c r="BE72" s="1" t="n">
        <v>0</v>
      </c>
      <c r="BF72" s="1" t="n">
        <v>0</v>
      </c>
      <c r="BG72" s="1" t="n">
        <v>0</v>
      </c>
      <c r="BH72" s="1" t="n">
        <v>0</v>
      </c>
      <c r="BI72" s="1" t="n">
        <v>1</v>
      </c>
      <c r="BJ72" s="1" t="n">
        <v>0</v>
      </c>
      <c r="BK72" s="1" t="n">
        <v>0</v>
      </c>
      <c r="BL72" s="1" t="n">
        <v>0</v>
      </c>
      <c r="BM72" s="1" t="n">
        <v>0</v>
      </c>
      <c r="BN72" s="1" t="n">
        <v>0</v>
      </c>
      <c r="BO72" s="1" t="n">
        <v>0</v>
      </c>
      <c r="BP72" s="1" t="n">
        <v>0</v>
      </c>
      <c r="BQ72" s="1" t="n">
        <v>0</v>
      </c>
      <c r="BR72" s="1" t="n">
        <v>0</v>
      </c>
      <c r="BS72" s="1" t="n">
        <v>0</v>
      </c>
      <c r="BT72" s="1" t="n">
        <v>0</v>
      </c>
      <c r="BU72" s="1" t="n">
        <v>0</v>
      </c>
      <c r="BV72" s="1" t="n">
        <v>0</v>
      </c>
      <c r="BW72" s="1" t="n">
        <v>0</v>
      </c>
      <c r="BX72" s="1" t="n">
        <v>0</v>
      </c>
      <c r="BY72" s="1" t="n">
        <v>1</v>
      </c>
      <c r="BZ72" s="1" t="n">
        <v>1</v>
      </c>
    </row>
    <row r="73" customFormat="false" ht="13.2" hidden="false" customHeight="false" outlineLevel="0" collapsed="false">
      <c r="A73" s="1" t="n">
        <v>6</v>
      </c>
      <c r="B73" s="1" t="n">
        <v>6157</v>
      </c>
      <c r="C73" s="1" t="s">
        <v>152</v>
      </c>
      <c r="D73" s="1" t="s">
        <v>112</v>
      </c>
      <c r="E73" s="1" t="s">
        <v>112</v>
      </c>
      <c r="F73" s="1" t="s">
        <v>180</v>
      </c>
      <c r="G73" s="4" t="s">
        <v>110</v>
      </c>
      <c r="H73" s="4" t="s">
        <v>120</v>
      </c>
      <c r="I73" s="1" t="n">
        <v>7</v>
      </c>
      <c r="J73" s="1" t="n">
        <v>6</v>
      </c>
      <c r="K73" s="1" t="n">
        <v>0.989436373311418</v>
      </c>
      <c r="L73" s="1" t="n">
        <v>0.0113913103056782</v>
      </c>
      <c r="M73" s="1" t="n">
        <v>0.00701353059423709</v>
      </c>
      <c r="N73" s="1" t="n">
        <v>2.72414492753623</v>
      </c>
      <c r="O73" s="5" t="n">
        <f aca="false">IF(K73&lt;L73,-LOG(K73,10),LOG(L73,10))</f>
        <v>-1.94342631755427</v>
      </c>
      <c r="P73" s="5" t="n">
        <f aca="false">IF(N73&lt;0,-LOG(M73,10),LOG(M73,10))</f>
        <v>-2.15406330420223</v>
      </c>
      <c r="Q73" s="1" t="n">
        <v>7.67716666666667</v>
      </c>
      <c r="R73" s="1" t="n">
        <v>4.95302173913043</v>
      </c>
      <c r="S73" s="1" t="n">
        <v>0.0089</v>
      </c>
      <c r="T73" s="1" t="n">
        <v>0.0049</v>
      </c>
      <c r="U73" s="1" t="n">
        <v>0.2442497169</v>
      </c>
      <c r="V73" s="1" t="n">
        <v>0.0008780155</v>
      </c>
      <c r="W73" s="1" t="n">
        <v>1.286096841</v>
      </c>
      <c r="X73" s="1" t="n">
        <v>0.0012530901</v>
      </c>
      <c r="Y73" s="1" t="n">
        <v>18.57564766</v>
      </c>
      <c r="Z73" s="1" t="n">
        <v>0.041505413</v>
      </c>
      <c r="AA73" s="1" t="n">
        <v>0</v>
      </c>
      <c r="AB73" s="1" t="n">
        <v>0</v>
      </c>
      <c r="AC73" s="1" t="n">
        <v>0</v>
      </c>
      <c r="AD73" s="1" t="n">
        <v>0</v>
      </c>
      <c r="AE73" s="1" t="n">
        <v>0</v>
      </c>
      <c r="AF73" s="1" t="n">
        <v>0</v>
      </c>
      <c r="AG73" s="1" t="n">
        <v>0</v>
      </c>
      <c r="AH73" s="1" t="n">
        <v>0</v>
      </c>
      <c r="AI73" s="1" t="n">
        <v>0</v>
      </c>
      <c r="AJ73" s="1" t="n">
        <v>0</v>
      </c>
      <c r="AK73" s="1" t="n">
        <v>0</v>
      </c>
      <c r="AL73" s="1" t="n">
        <v>0</v>
      </c>
      <c r="AM73" s="1" t="n">
        <v>0</v>
      </c>
      <c r="AN73" s="1" t="n">
        <v>0</v>
      </c>
      <c r="AO73" s="1" t="n">
        <v>0</v>
      </c>
      <c r="AP73" s="1" t="n">
        <v>0</v>
      </c>
      <c r="AQ73" s="1" t="n">
        <v>0</v>
      </c>
      <c r="AR73" s="1" t="n">
        <v>0</v>
      </c>
      <c r="AS73" s="1" t="n">
        <v>0</v>
      </c>
      <c r="AT73" s="1" t="n">
        <v>0</v>
      </c>
      <c r="AU73" s="1" t="n">
        <v>0</v>
      </c>
      <c r="AV73" s="1" t="n">
        <v>1</v>
      </c>
      <c r="AW73" s="1" t="n">
        <v>0</v>
      </c>
      <c r="AX73" s="1" t="n">
        <v>0</v>
      </c>
      <c r="AY73" s="1" t="n">
        <v>0</v>
      </c>
      <c r="AZ73" s="1" t="n">
        <v>1</v>
      </c>
      <c r="BA73" s="1" t="n">
        <v>0</v>
      </c>
      <c r="BB73" s="1" t="n">
        <v>0</v>
      </c>
      <c r="BC73" s="1" t="n">
        <v>0</v>
      </c>
      <c r="BD73" s="1" t="n">
        <v>0</v>
      </c>
      <c r="BE73" s="1" t="n">
        <v>0</v>
      </c>
      <c r="BF73" s="1" t="n">
        <v>0</v>
      </c>
      <c r="BG73" s="1" t="n">
        <v>0</v>
      </c>
      <c r="BH73" s="1" t="n">
        <v>0</v>
      </c>
      <c r="BI73" s="1" t="n">
        <v>0</v>
      </c>
      <c r="BJ73" s="1" t="n">
        <v>0</v>
      </c>
      <c r="BK73" s="1" t="n">
        <v>0</v>
      </c>
      <c r="BL73" s="1" t="n">
        <v>0</v>
      </c>
      <c r="BM73" s="1" t="n">
        <v>0</v>
      </c>
      <c r="BN73" s="1" t="n">
        <v>0</v>
      </c>
      <c r="BO73" s="1" t="n">
        <v>0</v>
      </c>
      <c r="BP73" s="1" t="n">
        <v>0</v>
      </c>
      <c r="BQ73" s="1" t="n">
        <v>0</v>
      </c>
      <c r="BR73" s="1" t="n">
        <v>0</v>
      </c>
      <c r="BS73" s="1" t="n">
        <v>2</v>
      </c>
      <c r="BT73" s="1" t="n">
        <v>0</v>
      </c>
      <c r="BU73" s="1" t="n">
        <v>1</v>
      </c>
      <c r="BV73" s="1" t="n">
        <v>1</v>
      </c>
      <c r="BW73" s="1" t="n">
        <v>0</v>
      </c>
      <c r="BX73" s="1" t="n">
        <v>0</v>
      </c>
      <c r="BY73" s="1" t="n">
        <v>1</v>
      </c>
      <c r="BZ73" s="1" t="n">
        <v>0</v>
      </c>
    </row>
    <row r="74" customFormat="false" ht="13.2" hidden="false" customHeight="false" outlineLevel="0" collapsed="false">
      <c r="A74" s="1" t="n">
        <v>7</v>
      </c>
      <c r="B74" s="1" t="n">
        <v>8899</v>
      </c>
      <c r="C74" s="1" t="s">
        <v>116</v>
      </c>
      <c r="D74" s="1" t="s">
        <v>112</v>
      </c>
      <c r="E74" s="1" t="s">
        <v>112</v>
      </c>
      <c r="F74" s="1" t="s">
        <v>181</v>
      </c>
      <c r="G74" s="4" t="s">
        <v>110</v>
      </c>
      <c r="H74" s="4" t="s">
        <v>110</v>
      </c>
      <c r="I74" s="1" t="n">
        <v>11</v>
      </c>
      <c r="J74" s="1" t="n">
        <v>11</v>
      </c>
      <c r="K74" s="1" t="n">
        <v>0.989804405350681</v>
      </c>
      <c r="L74" s="1" t="n">
        <v>0.010818958806309</v>
      </c>
      <c r="M74" s="1" t="n">
        <v>0.00975490117235052</v>
      </c>
      <c r="N74" s="1" t="n">
        <v>2.04866075388027</v>
      </c>
      <c r="O74" s="5" t="n">
        <f aca="false">IF(K74&lt;L74,-LOG(K74,10),LOG(L74,10))</f>
        <v>-1.96581453279992</v>
      </c>
      <c r="P74" s="5" t="n">
        <f aca="false">IF(N74&lt;0,-LOG(M74,10),LOG(M74,10))</f>
        <v>-2.01077712611777</v>
      </c>
      <c r="Q74" s="1" t="n">
        <v>6.88263636363636</v>
      </c>
      <c r="R74" s="1" t="n">
        <v>4.8339756097561</v>
      </c>
      <c r="S74" s="1" t="n">
        <v>0.0091</v>
      </c>
      <c r="T74" s="1" t="n">
        <v>0.0059</v>
      </c>
      <c r="U74" s="1" t="n">
        <v>0.2421505761</v>
      </c>
      <c r="V74" s="1" t="n">
        <v>0.0009803086</v>
      </c>
      <c r="W74" s="1" t="n">
        <v>1.2924451423</v>
      </c>
      <c r="X74" s="1" t="n">
        <v>0.0011934191</v>
      </c>
      <c r="Y74" s="1" t="n">
        <v>18.53626006</v>
      </c>
      <c r="Z74" s="1" t="n">
        <v>0.042110647</v>
      </c>
      <c r="AA74" s="1" t="n">
        <v>0</v>
      </c>
      <c r="AB74" s="1" t="n">
        <v>0</v>
      </c>
      <c r="AC74" s="1" t="n">
        <v>0</v>
      </c>
      <c r="AD74" s="1" t="n">
        <v>0</v>
      </c>
      <c r="AE74" s="1" t="n">
        <v>0</v>
      </c>
      <c r="AF74" s="1" t="n">
        <v>0</v>
      </c>
      <c r="AG74" s="1" t="n">
        <v>0</v>
      </c>
      <c r="AH74" s="1" t="n">
        <v>0</v>
      </c>
      <c r="AI74" s="1" t="n">
        <v>0</v>
      </c>
      <c r="AJ74" s="1" t="n">
        <v>1</v>
      </c>
      <c r="AK74" s="1" t="n">
        <v>0</v>
      </c>
      <c r="AL74" s="1" t="n">
        <v>1</v>
      </c>
      <c r="AM74" s="1" t="n">
        <v>0</v>
      </c>
      <c r="AN74" s="1" t="n">
        <v>0</v>
      </c>
      <c r="AO74" s="1" t="n">
        <v>0</v>
      </c>
      <c r="AP74" s="1" t="n">
        <v>0</v>
      </c>
      <c r="AQ74" s="1" t="n">
        <v>0</v>
      </c>
      <c r="AR74" s="1" t="n">
        <v>0</v>
      </c>
      <c r="AS74" s="1" t="n">
        <v>0</v>
      </c>
      <c r="AT74" s="1" t="n">
        <v>0</v>
      </c>
      <c r="AU74" s="1" t="n">
        <v>0</v>
      </c>
      <c r="AV74" s="1" t="n">
        <v>0</v>
      </c>
      <c r="AW74" s="1" t="n">
        <v>0</v>
      </c>
      <c r="AX74" s="1" t="n">
        <v>0</v>
      </c>
      <c r="AY74" s="1" t="n">
        <v>0</v>
      </c>
      <c r="AZ74" s="1" t="n">
        <v>0</v>
      </c>
      <c r="BA74" s="1" t="n">
        <v>0</v>
      </c>
      <c r="BB74" s="1" t="n">
        <v>1</v>
      </c>
      <c r="BC74" s="1" t="n">
        <v>0</v>
      </c>
      <c r="BD74" s="1" t="n">
        <v>0</v>
      </c>
      <c r="BE74" s="1" t="n">
        <v>0</v>
      </c>
      <c r="BF74" s="1" t="n">
        <v>0</v>
      </c>
      <c r="BG74" s="1" t="n">
        <v>0</v>
      </c>
      <c r="BH74" s="1" t="n">
        <v>1</v>
      </c>
      <c r="BI74" s="1" t="n">
        <v>1</v>
      </c>
      <c r="BJ74" s="1" t="n">
        <v>0</v>
      </c>
      <c r="BK74" s="1" t="n">
        <v>1</v>
      </c>
      <c r="BL74" s="1" t="n">
        <v>0</v>
      </c>
      <c r="BM74" s="1" t="n">
        <v>0</v>
      </c>
      <c r="BN74" s="1" t="n">
        <v>0</v>
      </c>
      <c r="BO74" s="1" t="n">
        <v>0</v>
      </c>
      <c r="BP74" s="1" t="n">
        <v>0</v>
      </c>
      <c r="BQ74" s="1" t="n">
        <v>0</v>
      </c>
      <c r="BR74" s="1" t="n">
        <v>1</v>
      </c>
      <c r="BS74" s="1" t="n">
        <v>1</v>
      </c>
      <c r="BT74" s="1" t="n">
        <v>0</v>
      </c>
      <c r="BU74" s="1" t="n">
        <v>1</v>
      </c>
      <c r="BV74" s="1" t="n">
        <v>0</v>
      </c>
      <c r="BW74" s="1" t="n">
        <v>0</v>
      </c>
      <c r="BX74" s="1" t="n">
        <v>0</v>
      </c>
      <c r="BY74" s="1" t="n">
        <v>1</v>
      </c>
      <c r="BZ74" s="1" t="n">
        <v>1</v>
      </c>
    </row>
    <row r="75" customFormat="false" ht="13.2" hidden="false" customHeight="false" outlineLevel="0" collapsed="false">
      <c r="A75" s="1" t="n">
        <v>8</v>
      </c>
      <c r="B75" s="1" t="n">
        <v>5222</v>
      </c>
      <c r="C75" s="1" t="s">
        <v>182</v>
      </c>
      <c r="D75" s="1" t="s">
        <v>112</v>
      </c>
      <c r="E75" s="1" t="s">
        <v>112</v>
      </c>
      <c r="F75" s="1" t="s">
        <v>183</v>
      </c>
      <c r="G75" s="4" t="s">
        <v>110</v>
      </c>
      <c r="H75" s="4" t="s">
        <v>120</v>
      </c>
      <c r="I75" s="1" t="n">
        <v>7</v>
      </c>
      <c r="J75" s="1" t="n">
        <v>6</v>
      </c>
      <c r="K75" s="1" t="n">
        <v>0.990935851649575</v>
      </c>
      <c r="L75" s="1" t="n">
        <v>0.00978883443319601</v>
      </c>
      <c r="M75" s="1" t="n">
        <v>0.0495812848187865</v>
      </c>
      <c r="N75" s="1" t="n">
        <v>2.0178115942029</v>
      </c>
      <c r="O75" s="5" t="n">
        <f aca="false">IF(K75&lt;L75,-LOG(K75,10),LOG(L75,10))</f>
        <v>-2.00926901701881</v>
      </c>
      <c r="P75" s="5" t="n">
        <f aca="false">IF(N75&lt;0,-LOG(M75,10),LOG(M75,10))</f>
        <v>-1.30468222338346</v>
      </c>
      <c r="Q75" s="1" t="n">
        <v>7.05233333333333</v>
      </c>
      <c r="R75" s="1" t="n">
        <v>5.03452173913043</v>
      </c>
      <c r="S75" s="1" t="n">
        <v>0.0084</v>
      </c>
      <c r="T75" s="1" t="n">
        <v>0.0306</v>
      </c>
      <c r="U75" s="1" t="n">
        <v>0.2123240426</v>
      </c>
      <c r="V75" s="1" t="n">
        <v>0.008822777</v>
      </c>
      <c r="W75" s="1" t="n">
        <v>0.5243049881</v>
      </c>
      <c r="X75" s="1" t="n">
        <v>0.0646747933</v>
      </c>
      <c r="Y75" s="1" t="n">
        <v>19.49418013</v>
      </c>
      <c r="Z75" s="1" t="n">
        <v>0.0051828489</v>
      </c>
      <c r="AA75" s="1" t="n">
        <v>0</v>
      </c>
      <c r="AB75" s="1" t="n">
        <v>0</v>
      </c>
      <c r="AC75" s="1" t="n">
        <v>0</v>
      </c>
      <c r="AD75" s="1" t="n">
        <v>0</v>
      </c>
      <c r="AE75" s="1" t="n">
        <v>0</v>
      </c>
      <c r="AF75" s="1" t="n">
        <v>0</v>
      </c>
      <c r="AG75" s="1" t="n">
        <v>0</v>
      </c>
      <c r="AH75" s="1" t="n">
        <v>0</v>
      </c>
      <c r="AI75" s="1" t="n">
        <v>0</v>
      </c>
      <c r="AJ75" s="1" t="n">
        <v>0</v>
      </c>
      <c r="AK75" s="1" t="n">
        <v>0</v>
      </c>
      <c r="AL75" s="1" t="n">
        <v>0</v>
      </c>
      <c r="AM75" s="1" t="n">
        <v>0</v>
      </c>
      <c r="AN75" s="1" t="n">
        <v>0</v>
      </c>
      <c r="AO75" s="1" t="n">
        <v>0</v>
      </c>
      <c r="AP75" s="1" t="n">
        <v>0</v>
      </c>
      <c r="AQ75" s="1" t="n">
        <v>0</v>
      </c>
      <c r="AR75" s="1" t="n">
        <v>0</v>
      </c>
      <c r="AS75" s="1" t="n">
        <v>0</v>
      </c>
      <c r="AT75" s="1" t="n">
        <v>0</v>
      </c>
      <c r="AU75" s="1" t="n">
        <v>0</v>
      </c>
      <c r="AV75" s="1" t="n">
        <v>0</v>
      </c>
      <c r="AW75" s="1" t="n">
        <v>0</v>
      </c>
      <c r="AX75" s="1" t="n">
        <v>0</v>
      </c>
      <c r="AY75" s="1" t="n">
        <v>0</v>
      </c>
      <c r="AZ75" s="1" t="n">
        <v>0</v>
      </c>
      <c r="BA75" s="1" t="n">
        <v>0</v>
      </c>
      <c r="BB75" s="1" t="n">
        <v>0</v>
      </c>
      <c r="BC75" s="1" t="n">
        <v>0</v>
      </c>
      <c r="BD75" s="1" t="n">
        <v>0</v>
      </c>
      <c r="BE75" s="1" t="n">
        <v>0</v>
      </c>
      <c r="BF75" s="1" t="n">
        <v>0</v>
      </c>
      <c r="BG75" s="1" t="n">
        <v>1</v>
      </c>
      <c r="BH75" s="1" t="n">
        <v>0</v>
      </c>
      <c r="BI75" s="1" t="n">
        <v>0</v>
      </c>
      <c r="BJ75" s="1" t="n">
        <v>1</v>
      </c>
      <c r="BK75" s="1" t="n">
        <v>0</v>
      </c>
      <c r="BL75" s="1" t="n">
        <v>0</v>
      </c>
      <c r="BM75" s="1" t="n">
        <v>0</v>
      </c>
      <c r="BN75" s="1" t="n">
        <v>1</v>
      </c>
      <c r="BO75" s="1" t="n">
        <v>1</v>
      </c>
      <c r="BP75" s="1" t="n">
        <v>0</v>
      </c>
      <c r="BQ75" s="1" t="n">
        <v>0</v>
      </c>
      <c r="BR75" s="1" t="n">
        <v>0</v>
      </c>
      <c r="BS75" s="1" t="n">
        <v>1</v>
      </c>
      <c r="BT75" s="1" t="n">
        <v>2</v>
      </c>
      <c r="BU75" s="1" t="n">
        <v>0</v>
      </c>
      <c r="BV75" s="1" t="n">
        <v>0</v>
      </c>
      <c r="BW75" s="1" t="n">
        <v>0</v>
      </c>
      <c r="BX75" s="1" t="n">
        <v>0</v>
      </c>
      <c r="BY75" s="1" t="n">
        <v>0</v>
      </c>
      <c r="BZ75" s="1" t="n">
        <v>0</v>
      </c>
    </row>
    <row r="76" customFormat="false" ht="13.2" hidden="false" customHeight="false" outlineLevel="0" collapsed="false">
      <c r="A76" s="1" t="n">
        <v>9</v>
      </c>
      <c r="B76" s="1" t="n">
        <v>4439</v>
      </c>
      <c r="C76" s="1" t="s">
        <v>152</v>
      </c>
      <c r="D76" s="1" t="s">
        <v>112</v>
      </c>
      <c r="E76" s="1" t="s">
        <v>112</v>
      </c>
      <c r="F76" s="1" t="s">
        <v>184</v>
      </c>
      <c r="G76" s="4" t="s">
        <v>110</v>
      </c>
      <c r="H76" s="4" t="s">
        <v>110</v>
      </c>
      <c r="I76" s="1" t="n">
        <v>4</v>
      </c>
      <c r="J76" s="1" t="n">
        <v>4</v>
      </c>
      <c r="K76" s="1" t="n">
        <v>0.991499607111169</v>
      </c>
      <c r="L76" s="1" t="n">
        <v>0.00932760946518668</v>
      </c>
      <c r="M76" s="1" t="n">
        <v>0.0291799453208875</v>
      </c>
      <c r="N76" s="1" t="n">
        <v>2.67518750000001</v>
      </c>
      <c r="O76" s="5" t="n">
        <f aca="false">IF(K76&lt;L76,-LOG(K76,10),LOG(L76,10))</f>
        <v>-2.03022964554657</v>
      </c>
      <c r="P76" s="5" t="n">
        <f aca="false">IF(N76&lt;0,-LOG(M76,10),LOG(M76,10))</f>
        <v>-1.53491552624857</v>
      </c>
      <c r="Q76" s="1" t="n">
        <v>7.73675</v>
      </c>
      <c r="R76" s="1" t="n">
        <v>5.0615625</v>
      </c>
      <c r="S76" s="1" t="n">
        <v>0.0061</v>
      </c>
      <c r="T76" s="1" t="n">
        <v>0.0183</v>
      </c>
      <c r="U76" s="1" t="n">
        <v>0.2173483552</v>
      </c>
      <c r="V76" s="1" t="n">
        <v>0.006137584</v>
      </c>
      <c r="W76" s="1" t="n">
        <v>0.3656311754</v>
      </c>
      <c r="X76" s="1" t="n">
        <v>0.2001108175</v>
      </c>
      <c r="Y76" s="1" t="n">
        <v>19.65465851</v>
      </c>
      <c r="Z76" s="1" t="n">
        <v>0.0042707357</v>
      </c>
      <c r="AA76" s="1" t="n">
        <v>0</v>
      </c>
      <c r="AB76" s="1" t="n">
        <v>0</v>
      </c>
      <c r="AC76" s="1" t="n">
        <v>0</v>
      </c>
      <c r="AD76" s="1" t="n">
        <v>0</v>
      </c>
      <c r="AE76" s="1" t="n">
        <v>0</v>
      </c>
      <c r="AF76" s="1" t="n">
        <v>0</v>
      </c>
      <c r="AG76" s="1" t="n">
        <v>0</v>
      </c>
      <c r="AH76" s="1" t="n">
        <v>0</v>
      </c>
      <c r="AI76" s="1" t="n">
        <v>0</v>
      </c>
      <c r="AJ76" s="1" t="n">
        <v>0</v>
      </c>
      <c r="AK76" s="1" t="n">
        <v>0</v>
      </c>
      <c r="AL76" s="1" t="n">
        <v>0</v>
      </c>
      <c r="AM76" s="1" t="n">
        <v>0</v>
      </c>
      <c r="AN76" s="1" t="n">
        <v>0</v>
      </c>
      <c r="AO76" s="1" t="n">
        <v>0</v>
      </c>
      <c r="AP76" s="1" t="n">
        <v>0</v>
      </c>
      <c r="AQ76" s="1" t="n">
        <v>0</v>
      </c>
      <c r="AR76" s="1" t="n">
        <v>0</v>
      </c>
      <c r="AS76" s="1" t="n">
        <v>0</v>
      </c>
      <c r="AT76" s="1" t="n">
        <v>0</v>
      </c>
      <c r="AU76" s="1" t="n">
        <v>0</v>
      </c>
      <c r="AV76" s="1" t="n">
        <v>0</v>
      </c>
      <c r="AW76" s="1" t="n">
        <v>0</v>
      </c>
      <c r="AX76" s="1" t="n">
        <v>0</v>
      </c>
      <c r="AY76" s="1" t="n">
        <v>0</v>
      </c>
      <c r="AZ76" s="1" t="n">
        <v>0</v>
      </c>
      <c r="BA76" s="1" t="n">
        <v>0</v>
      </c>
      <c r="BB76" s="1" t="n">
        <v>0</v>
      </c>
      <c r="BC76" s="1" t="n">
        <v>0</v>
      </c>
      <c r="BD76" s="1" t="n">
        <v>0</v>
      </c>
      <c r="BE76" s="1" t="n">
        <v>0</v>
      </c>
      <c r="BF76" s="1" t="n">
        <v>0</v>
      </c>
      <c r="BG76" s="1" t="n">
        <v>0</v>
      </c>
      <c r="BH76" s="1" t="n">
        <v>0</v>
      </c>
      <c r="BI76" s="1" t="n">
        <v>0</v>
      </c>
      <c r="BJ76" s="1" t="n">
        <v>0</v>
      </c>
      <c r="BK76" s="1" t="n">
        <v>0</v>
      </c>
      <c r="BL76" s="1" t="n">
        <v>0</v>
      </c>
      <c r="BM76" s="1" t="n">
        <v>0</v>
      </c>
      <c r="BN76" s="1" t="n">
        <v>1</v>
      </c>
      <c r="BO76" s="1" t="n">
        <v>1</v>
      </c>
      <c r="BP76" s="1" t="n">
        <v>0</v>
      </c>
      <c r="BQ76" s="1" t="n">
        <v>0</v>
      </c>
      <c r="BR76" s="1" t="n">
        <v>0</v>
      </c>
      <c r="BS76" s="1" t="n">
        <v>0</v>
      </c>
      <c r="BT76" s="1" t="n">
        <v>1</v>
      </c>
      <c r="BU76" s="1" t="n">
        <v>0</v>
      </c>
      <c r="BV76" s="1" t="n">
        <v>1</v>
      </c>
      <c r="BW76" s="1" t="n">
        <v>0</v>
      </c>
      <c r="BX76" s="1" t="n">
        <v>0</v>
      </c>
      <c r="BY76" s="1" t="n">
        <v>0</v>
      </c>
      <c r="BZ76" s="1" t="n">
        <v>0</v>
      </c>
    </row>
    <row r="77" customFormat="false" ht="13.2" hidden="false" customHeight="false" outlineLevel="0" collapsed="false">
      <c r="A77" s="1" t="n">
        <v>10</v>
      </c>
      <c r="B77" s="1" t="n">
        <v>13140</v>
      </c>
      <c r="C77" s="1" t="s">
        <v>185</v>
      </c>
      <c r="D77" s="1" t="s">
        <v>112</v>
      </c>
      <c r="E77" s="1" t="s">
        <v>112</v>
      </c>
      <c r="F77" s="1" t="s">
        <v>186</v>
      </c>
      <c r="G77" s="4" t="s">
        <v>110</v>
      </c>
      <c r="H77" s="4" t="s">
        <v>110</v>
      </c>
      <c r="I77" s="1" t="n">
        <v>4</v>
      </c>
      <c r="J77" s="1" t="n">
        <v>4</v>
      </c>
      <c r="K77" s="1" t="n">
        <v>0.991499607111169</v>
      </c>
      <c r="L77" s="1" t="n">
        <v>0.00932760946518668</v>
      </c>
      <c r="M77" s="1" t="n">
        <v>0.0291799453208875</v>
      </c>
      <c r="N77" s="1" t="n">
        <v>2.67518750000001</v>
      </c>
      <c r="O77" s="5" t="n">
        <f aca="false">IF(K77&lt;L77,-LOG(K77,10),LOG(L77,10))</f>
        <v>-2.03022964554657</v>
      </c>
      <c r="P77" s="5" t="n">
        <f aca="false">IF(N77&lt;0,-LOG(M77,10),LOG(M77,10))</f>
        <v>-1.53491552624857</v>
      </c>
      <c r="Q77" s="1" t="n">
        <v>7.73675</v>
      </c>
      <c r="R77" s="1" t="n">
        <v>5.0615625</v>
      </c>
      <c r="S77" s="1" t="n">
        <v>0.0061</v>
      </c>
      <c r="T77" s="1" t="n">
        <v>0.0183</v>
      </c>
      <c r="U77" s="1" t="n">
        <v>0.2173483552</v>
      </c>
      <c r="V77" s="1" t="n">
        <v>0.006137584</v>
      </c>
      <c r="W77" s="1" t="n">
        <v>0.3656311754</v>
      </c>
      <c r="X77" s="1" t="n">
        <v>0.2001108175</v>
      </c>
      <c r="Y77" s="1" t="n">
        <v>19.65465851</v>
      </c>
      <c r="Z77" s="1" t="n">
        <v>0.0042707357</v>
      </c>
      <c r="AA77" s="1" t="n">
        <v>0</v>
      </c>
      <c r="AB77" s="1" t="n">
        <v>0</v>
      </c>
      <c r="AC77" s="1" t="n">
        <v>0</v>
      </c>
      <c r="AD77" s="1" t="n">
        <v>0</v>
      </c>
      <c r="AE77" s="1" t="n">
        <v>0</v>
      </c>
      <c r="AF77" s="1" t="n">
        <v>0</v>
      </c>
      <c r="AG77" s="1" t="n">
        <v>0</v>
      </c>
      <c r="AH77" s="1" t="n">
        <v>0</v>
      </c>
      <c r="AI77" s="1" t="n">
        <v>0</v>
      </c>
      <c r="AJ77" s="1" t="n">
        <v>0</v>
      </c>
      <c r="AK77" s="1" t="n">
        <v>0</v>
      </c>
      <c r="AL77" s="1" t="n">
        <v>0</v>
      </c>
      <c r="AM77" s="1" t="n">
        <v>0</v>
      </c>
      <c r="AN77" s="1" t="n">
        <v>0</v>
      </c>
      <c r="AO77" s="1" t="n">
        <v>0</v>
      </c>
      <c r="AP77" s="1" t="n">
        <v>0</v>
      </c>
      <c r="AQ77" s="1" t="n">
        <v>0</v>
      </c>
      <c r="AR77" s="1" t="n">
        <v>0</v>
      </c>
      <c r="AS77" s="1" t="n">
        <v>0</v>
      </c>
      <c r="AT77" s="1" t="n">
        <v>0</v>
      </c>
      <c r="AU77" s="1" t="n">
        <v>0</v>
      </c>
      <c r="AV77" s="1" t="n">
        <v>0</v>
      </c>
      <c r="AW77" s="1" t="n">
        <v>0</v>
      </c>
      <c r="AX77" s="1" t="n">
        <v>0</v>
      </c>
      <c r="AY77" s="1" t="n">
        <v>0</v>
      </c>
      <c r="AZ77" s="1" t="n">
        <v>0</v>
      </c>
      <c r="BA77" s="1" t="n">
        <v>0</v>
      </c>
      <c r="BB77" s="1" t="n">
        <v>0</v>
      </c>
      <c r="BC77" s="1" t="n">
        <v>0</v>
      </c>
      <c r="BD77" s="1" t="n">
        <v>0</v>
      </c>
      <c r="BE77" s="1" t="n">
        <v>0</v>
      </c>
      <c r="BF77" s="1" t="n">
        <v>0</v>
      </c>
      <c r="BG77" s="1" t="n">
        <v>0</v>
      </c>
      <c r="BH77" s="1" t="n">
        <v>0</v>
      </c>
      <c r="BI77" s="1" t="n">
        <v>0</v>
      </c>
      <c r="BJ77" s="1" t="n">
        <v>0</v>
      </c>
      <c r="BK77" s="1" t="n">
        <v>0</v>
      </c>
      <c r="BL77" s="1" t="n">
        <v>0</v>
      </c>
      <c r="BM77" s="1" t="n">
        <v>0</v>
      </c>
      <c r="BN77" s="1" t="n">
        <v>1</v>
      </c>
      <c r="BO77" s="1" t="n">
        <v>1</v>
      </c>
      <c r="BP77" s="1" t="n">
        <v>0</v>
      </c>
      <c r="BQ77" s="1" t="n">
        <v>0</v>
      </c>
      <c r="BR77" s="1" t="n">
        <v>0</v>
      </c>
      <c r="BS77" s="1" t="n">
        <v>0</v>
      </c>
      <c r="BT77" s="1" t="n">
        <v>1</v>
      </c>
      <c r="BU77" s="1" t="n">
        <v>0</v>
      </c>
      <c r="BV77" s="1" t="n">
        <v>1</v>
      </c>
      <c r="BW77" s="1" t="n">
        <v>0</v>
      </c>
      <c r="BX77" s="1" t="n">
        <v>0</v>
      </c>
      <c r="BY77" s="1" t="n">
        <v>0</v>
      </c>
      <c r="BZ77" s="1" t="n">
        <v>0</v>
      </c>
    </row>
    <row r="78" customFormat="false" ht="13.2" hidden="false" customHeight="false" outlineLevel="0" collapsed="false">
      <c r="A78" s="1" t="n">
        <v>11</v>
      </c>
      <c r="B78" s="1" t="n">
        <v>21858</v>
      </c>
      <c r="C78" s="1" t="s">
        <v>118</v>
      </c>
      <c r="D78" s="1" t="s">
        <v>112</v>
      </c>
      <c r="E78" s="1" t="s">
        <v>112</v>
      </c>
      <c r="F78" s="1" t="s">
        <v>187</v>
      </c>
      <c r="G78" s="4" t="s">
        <v>110</v>
      </c>
      <c r="H78" s="4" t="s">
        <v>110</v>
      </c>
      <c r="I78" s="1" t="n">
        <v>4</v>
      </c>
      <c r="J78" s="1" t="n">
        <v>4</v>
      </c>
      <c r="K78" s="1" t="n">
        <v>0.991499607111169</v>
      </c>
      <c r="L78" s="1" t="n">
        <v>0.00932760946518668</v>
      </c>
      <c r="M78" s="1" t="n">
        <v>0.0291799453208875</v>
      </c>
      <c r="N78" s="1" t="n">
        <v>2.67518750000001</v>
      </c>
      <c r="O78" s="5" t="n">
        <f aca="false">IF(K78&lt;L78,-LOG(K78,10),LOG(L78,10))</f>
        <v>-2.03022964554657</v>
      </c>
      <c r="P78" s="5" t="n">
        <f aca="false">IF(N78&lt;0,-LOG(M78,10),LOG(M78,10))</f>
        <v>-1.53491552624857</v>
      </c>
      <c r="Q78" s="1" t="n">
        <v>7.73675</v>
      </c>
      <c r="R78" s="1" t="n">
        <v>5.0615625</v>
      </c>
      <c r="S78" s="1" t="n">
        <v>0.0061</v>
      </c>
      <c r="T78" s="1" t="n">
        <v>0.0183</v>
      </c>
      <c r="U78" s="1" t="n">
        <v>0.2173483552</v>
      </c>
      <c r="V78" s="1" t="n">
        <v>0.006137584</v>
      </c>
      <c r="W78" s="1" t="n">
        <v>0.3656311754</v>
      </c>
      <c r="X78" s="1" t="n">
        <v>0.2001108175</v>
      </c>
      <c r="Y78" s="1" t="n">
        <v>19.65465851</v>
      </c>
      <c r="Z78" s="1" t="n">
        <v>0.0042707357</v>
      </c>
      <c r="AA78" s="1" t="n">
        <v>0</v>
      </c>
      <c r="AB78" s="1" t="n">
        <v>0</v>
      </c>
      <c r="AC78" s="1" t="n">
        <v>0</v>
      </c>
      <c r="AD78" s="1" t="n">
        <v>0</v>
      </c>
      <c r="AE78" s="1" t="n">
        <v>0</v>
      </c>
      <c r="AF78" s="1" t="n">
        <v>0</v>
      </c>
      <c r="AG78" s="1" t="n">
        <v>0</v>
      </c>
      <c r="AH78" s="1" t="n">
        <v>0</v>
      </c>
      <c r="AI78" s="1" t="n">
        <v>0</v>
      </c>
      <c r="AJ78" s="1" t="n">
        <v>0</v>
      </c>
      <c r="AK78" s="1" t="n">
        <v>0</v>
      </c>
      <c r="AL78" s="1" t="n">
        <v>0</v>
      </c>
      <c r="AM78" s="1" t="n">
        <v>0</v>
      </c>
      <c r="AN78" s="1" t="n">
        <v>0</v>
      </c>
      <c r="AO78" s="1" t="n">
        <v>0</v>
      </c>
      <c r="AP78" s="1" t="n">
        <v>0</v>
      </c>
      <c r="AQ78" s="1" t="n">
        <v>0</v>
      </c>
      <c r="AR78" s="1" t="n">
        <v>0</v>
      </c>
      <c r="AS78" s="1" t="n">
        <v>0</v>
      </c>
      <c r="AT78" s="1" t="n">
        <v>0</v>
      </c>
      <c r="AU78" s="1" t="n">
        <v>0</v>
      </c>
      <c r="AV78" s="1" t="n">
        <v>0</v>
      </c>
      <c r="AW78" s="1" t="n">
        <v>0</v>
      </c>
      <c r="AX78" s="1" t="n">
        <v>0</v>
      </c>
      <c r="AY78" s="1" t="n">
        <v>0</v>
      </c>
      <c r="AZ78" s="1" t="n">
        <v>0</v>
      </c>
      <c r="BA78" s="1" t="n">
        <v>0</v>
      </c>
      <c r="BB78" s="1" t="n">
        <v>0</v>
      </c>
      <c r="BC78" s="1" t="n">
        <v>0</v>
      </c>
      <c r="BD78" s="1" t="n">
        <v>0</v>
      </c>
      <c r="BE78" s="1" t="n">
        <v>0</v>
      </c>
      <c r="BF78" s="1" t="n">
        <v>0</v>
      </c>
      <c r="BG78" s="1" t="n">
        <v>0</v>
      </c>
      <c r="BH78" s="1" t="n">
        <v>0</v>
      </c>
      <c r="BI78" s="1" t="n">
        <v>0</v>
      </c>
      <c r="BJ78" s="1" t="n">
        <v>0</v>
      </c>
      <c r="BK78" s="1" t="n">
        <v>0</v>
      </c>
      <c r="BL78" s="1" t="n">
        <v>0</v>
      </c>
      <c r="BM78" s="1" t="n">
        <v>0</v>
      </c>
      <c r="BN78" s="1" t="n">
        <v>1</v>
      </c>
      <c r="BO78" s="1" t="n">
        <v>1</v>
      </c>
      <c r="BP78" s="1" t="n">
        <v>0</v>
      </c>
      <c r="BQ78" s="1" t="n">
        <v>0</v>
      </c>
      <c r="BR78" s="1" t="n">
        <v>0</v>
      </c>
      <c r="BS78" s="1" t="n">
        <v>0</v>
      </c>
      <c r="BT78" s="1" t="n">
        <v>1</v>
      </c>
      <c r="BU78" s="1" t="n">
        <v>0</v>
      </c>
      <c r="BV78" s="1" t="n">
        <v>1</v>
      </c>
      <c r="BW78" s="1" t="n">
        <v>0</v>
      </c>
      <c r="BX78" s="1" t="n">
        <v>0</v>
      </c>
      <c r="BY78" s="1" t="n">
        <v>0</v>
      </c>
      <c r="BZ78" s="1" t="n">
        <v>0</v>
      </c>
    </row>
    <row r="79" customFormat="false" ht="13.2" hidden="false" customHeight="false" outlineLevel="0" collapsed="false">
      <c r="A79" s="1" t="n">
        <v>12</v>
      </c>
      <c r="B79" s="1" t="n">
        <v>22268</v>
      </c>
      <c r="C79" s="1" t="s">
        <v>116</v>
      </c>
      <c r="D79" s="1" t="s">
        <v>112</v>
      </c>
      <c r="E79" s="1" t="s">
        <v>112</v>
      </c>
      <c r="F79" s="1" t="s">
        <v>188</v>
      </c>
      <c r="G79" s="4" t="s">
        <v>110</v>
      </c>
      <c r="H79" s="4" t="s">
        <v>110</v>
      </c>
      <c r="I79" s="1" t="n">
        <v>4</v>
      </c>
      <c r="J79" s="1" t="n">
        <v>4</v>
      </c>
      <c r="K79" s="1" t="n">
        <v>0.991499607111169</v>
      </c>
      <c r="L79" s="1" t="n">
        <v>0.00932760946518668</v>
      </c>
      <c r="M79" s="1" t="n">
        <v>0.0291799453208875</v>
      </c>
      <c r="N79" s="1" t="n">
        <v>2.67518750000001</v>
      </c>
      <c r="O79" s="5" t="n">
        <f aca="false">IF(K79&lt;L79,-LOG(K79,10),LOG(L79,10))</f>
        <v>-2.03022964554657</v>
      </c>
      <c r="P79" s="5" t="n">
        <f aca="false">IF(N79&lt;0,-LOG(M79,10),LOG(M79,10))</f>
        <v>-1.53491552624857</v>
      </c>
      <c r="Q79" s="1" t="n">
        <v>7.73675</v>
      </c>
      <c r="R79" s="1" t="n">
        <v>5.0615625</v>
      </c>
      <c r="S79" s="1" t="n">
        <v>0.0061</v>
      </c>
      <c r="T79" s="1" t="n">
        <v>0.0183</v>
      </c>
      <c r="U79" s="1" t="n">
        <v>0.2173483552</v>
      </c>
      <c r="V79" s="1" t="n">
        <v>0.006137584</v>
      </c>
      <c r="W79" s="1" t="n">
        <v>0.3656311754</v>
      </c>
      <c r="X79" s="1" t="n">
        <v>0.2001108175</v>
      </c>
      <c r="Y79" s="1" t="n">
        <v>19.65465851</v>
      </c>
      <c r="Z79" s="1" t="n">
        <v>0.0042707357</v>
      </c>
      <c r="AA79" s="1" t="n">
        <v>0</v>
      </c>
      <c r="AB79" s="1" t="n">
        <v>0</v>
      </c>
      <c r="AC79" s="1" t="n">
        <v>0</v>
      </c>
      <c r="AD79" s="1" t="n">
        <v>0</v>
      </c>
      <c r="AE79" s="1" t="n">
        <v>0</v>
      </c>
      <c r="AF79" s="1" t="n">
        <v>0</v>
      </c>
      <c r="AG79" s="1" t="n">
        <v>0</v>
      </c>
      <c r="AH79" s="1" t="n">
        <v>0</v>
      </c>
      <c r="AI79" s="1" t="n">
        <v>0</v>
      </c>
      <c r="AJ79" s="1" t="n">
        <v>0</v>
      </c>
      <c r="AK79" s="1" t="n">
        <v>0</v>
      </c>
      <c r="AL79" s="1" t="n">
        <v>0</v>
      </c>
      <c r="AM79" s="1" t="n">
        <v>0</v>
      </c>
      <c r="AN79" s="1" t="n">
        <v>0</v>
      </c>
      <c r="AO79" s="1" t="n">
        <v>0</v>
      </c>
      <c r="AP79" s="1" t="n">
        <v>0</v>
      </c>
      <c r="AQ79" s="1" t="n">
        <v>0</v>
      </c>
      <c r="AR79" s="1" t="n">
        <v>0</v>
      </c>
      <c r="AS79" s="1" t="n">
        <v>0</v>
      </c>
      <c r="AT79" s="1" t="n">
        <v>0</v>
      </c>
      <c r="AU79" s="1" t="n">
        <v>0</v>
      </c>
      <c r="AV79" s="1" t="n">
        <v>0</v>
      </c>
      <c r="AW79" s="1" t="n">
        <v>0</v>
      </c>
      <c r="AX79" s="1" t="n">
        <v>0</v>
      </c>
      <c r="AY79" s="1" t="n">
        <v>0</v>
      </c>
      <c r="AZ79" s="1" t="n">
        <v>0</v>
      </c>
      <c r="BA79" s="1" t="n">
        <v>0</v>
      </c>
      <c r="BB79" s="1" t="n">
        <v>0</v>
      </c>
      <c r="BC79" s="1" t="n">
        <v>0</v>
      </c>
      <c r="BD79" s="1" t="n">
        <v>0</v>
      </c>
      <c r="BE79" s="1" t="n">
        <v>0</v>
      </c>
      <c r="BF79" s="1" t="n">
        <v>0</v>
      </c>
      <c r="BG79" s="1" t="n">
        <v>0</v>
      </c>
      <c r="BH79" s="1" t="n">
        <v>0</v>
      </c>
      <c r="BI79" s="1" t="n">
        <v>0</v>
      </c>
      <c r="BJ79" s="1" t="n">
        <v>0</v>
      </c>
      <c r="BK79" s="1" t="n">
        <v>0</v>
      </c>
      <c r="BL79" s="1" t="n">
        <v>0</v>
      </c>
      <c r="BM79" s="1" t="n">
        <v>0</v>
      </c>
      <c r="BN79" s="1" t="n">
        <v>1</v>
      </c>
      <c r="BO79" s="1" t="n">
        <v>1</v>
      </c>
      <c r="BP79" s="1" t="n">
        <v>0</v>
      </c>
      <c r="BQ79" s="1" t="n">
        <v>0</v>
      </c>
      <c r="BR79" s="1" t="n">
        <v>0</v>
      </c>
      <c r="BS79" s="1" t="n">
        <v>0</v>
      </c>
      <c r="BT79" s="1" t="n">
        <v>1</v>
      </c>
      <c r="BU79" s="1" t="n">
        <v>0</v>
      </c>
      <c r="BV79" s="1" t="n">
        <v>1</v>
      </c>
      <c r="BW79" s="1" t="n">
        <v>0</v>
      </c>
      <c r="BX79" s="1" t="n">
        <v>0</v>
      </c>
      <c r="BY79" s="1" t="n">
        <v>0</v>
      </c>
      <c r="BZ79" s="1" t="n">
        <v>0</v>
      </c>
    </row>
    <row r="80" customFormat="false" ht="13.2" hidden="false" customHeight="false" outlineLevel="0" collapsed="false">
      <c r="A80" s="1" t="n">
        <v>13</v>
      </c>
      <c r="B80" s="1" t="n">
        <v>28480</v>
      </c>
      <c r="C80" s="1" t="s">
        <v>116</v>
      </c>
      <c r="D80" s="1" t="s">
        <v>112</v>
      </c>
      <c r="E80" s="1" t="s">
        <v>112</v>
      </c>
      <c r="F80" s="1" t="s">
        <v>189</v>
      </c>
      <c r="G80" s="4" t="s">
        <v>110</v>
      </c>
      <c r="H80" s="4" t="s">
        <v>110</v>
      </c>
      <c r="I80" s="1" t="n">
        <v>4</v>
      </c>
      <c r="J80" s="1" t="n">
        <v>4</v>
      </c>
      <c r="K80" s="1" t="n">
        <v>0.991499607111169</v>
      </c>
      <c r="L80" s="1" t="n">
        <v>0.00932760946518668</v>
      </c>
      <c r="M80" s="1" t="n">
        <v>0.0291799453208875</v>
      </c>
      <c r="N80" s="1" t="n">
        <v>2.67518750000001</v>
      </c>
      <c r="O80" s="5" t="n">
        <f aca="false">IF(K80&lt;L80,-LOG(K80,10),LOG(L80,10))</f>
        <v>-2.03022964554657</v>
      </c>
      <c r="P80" s="5" t="n">
        <f aca="false">IF(N80&lt;0,-LOG(M80,10),LOG(M80,10))</f>
        <v>-1.53491552624857</v>
      </c>
      <c r="Q80" s="1" t="n">
        <v>7.73675</v>
      </c>
      <c r="R80" s="1" t="n">
        <v>5.0615625</v>
      </c>
      <c r="S80" s="1" t="n">
        <v>0.0061</v>
      </c>
      <c r="T80" s="1" t="n">
        <v>0.0183</v>
      </c>
      <c r="U80" s="1" t="n">
        <v>0.2173483552</v>
      </c>
      <c r="V80" s="1" t="n">
        <v>0.006137584</v>
      </c>
      <c r="W80" s="1" t="n">
        <v>0.3656311754</v>
      </c>
      <c r="X80" s="1" t="n">
        <v>0.2001108175</v>
      </c>
      <c r="Y80" s="1" t="n">
        <v>19.65465851</v>
      </c>
      <c r="Z80" s="1" t="n">
        <v>0.0042707357</v>
      </c>
      <c r="AA80" s="1" t="n">
        <v>0</v>
      </c>
      <c r="AB80" s="1" t="n">
        <v>0</v>
      </c>
      <c r="AC80" s="1" t="n">
        <v>0</v>
      </c>
      <c r="AD80" s="1" t="n">
        <v>0</v>
      </c>
      <c r="AE80" s="1" t="n">
        <v>0</v>
      </c>
      <c r="AF80" s="1" t="n">
        <v>0</v>
      </c>
      <c r="AG80" s="1" t="n">
        <v>0</v>
      </c>
      <c r="AH80" s="1" t="n">
        <v>0</v>
      </c>
      <c r="AI80" s="1" t="n">
        <v>0</v>
      </c>
      <c r="AJ80" s="1" t="n">
        <v>0</v>
      </c>
      <c r="AK80" s="1" t="n">
        <v>0</v>
      </c>
      <c r="AL80" s="1" t="n">
        <v>0</v>
      </c>
      <c r="AM80" s="1" t="n">
        <v>0</v>
      </c>
      <c r="AN80" s="1" t="n">
        <v>0</v>
      </c>
      <c r="AO80" s="1" t="n">
        <v>0</v>
      </c>
      <c r="AP80" s="1" t="n">
        <v>0</v>
      </c>
      <c r="AQ80" s="1" t="n">
        <v>0</v>
      </c>
      <c r="AR80" s="1" t="n">
        <v>0</v>
      </c>
      <c r="AS80" s="1" t="n">
        <v>0</v>
      </c>
      <c r="AT80" s="1" t="n">
        <v>0</v>
      </c>
      <c r="AU80" s="1" t="n">
        <v>0</v>
      </c>
      <c r="AV80" s="1" t="n">
        <v>0</v>
      </c>
      <c r="AW80" s="1" t="n">
        <v>0</v>
      </c>
      <c r="AX80" s="1" t="n">
        <v>0</v>
      </c>
      <c r="AY80" s="1" t="n">
        <v>0</v>
      </c>
      <c r="AZ80" s="1" t="n">
        <v>0</v>
      </c>
      <c r="BA80" s="1" t="n">
        <v>0</v>
      </c>
      <c r="BB80" s="1" t="n">
        <v>0</v>
      </c>
      <c r="BC80" s="1" t="n">
        <v>0</v>
      </c>
      <c r="BD80" s="1" t="n">
        <v>0</v>
      </c>
      <c r="BE80" s="1" t="n">
        <v>0</v>
      </c>
      <c r="BF80" s="1" t="n">
        <v>0</v>
      </c>
      <c r="BG80" s="1" t="n">
        <v>0</v>
      </c>
      <c r="BH80" s="1" t="n">
        <v>0</v>
      </c>
      <c r="BI80" s="1" t="n">
        <v>0</v>
      </c>
      <c r="BJ80" s="1" t="n">
        <v>0</v>
      </c>
      <c r="BK80" s="1" t="n">
        <v>0</v>
      </c>
      <c r="BL80" s="1" t="n">
        <v>0</v>
      </c>
      <c r="BM80" s="1" t="n">
        <v>0</v>
      </c>
      <c r="BN80" s="1" t="n">
        <v>1</v>
      </c>
      <c r="BO80" s="1" t="n">
        <v>1</v>
      </c>
      <c r="BP80" s="1" t="n">
        <v>0</v>
      </c>
      <c r="BQ80" s="1" t="n">
        <v>0</v>
      </c>
      <c r="BR80" s="1" t="n">
        <v>0</v>
      </c>
      <c r="BS80" s="1" t="n">
        <v>0</v>
      </c>
      <c r="BT80" s="1" t="n">
        <v>1</v>
      </c>
      <c r="BU80" s="1" t="n">
        <v>0</v>
      </c>
      <c r="BV80" s="1" t="n">
        <v>1</v>
      </c>
      <c r="BW80" s="1" t="n">
        <v>0</v>
      </c>
      <c r="BX80" s="1" t="n">
        <v>0</v>
      </c>
      <c r="BY80" s="1" t="n">
        <v>0</v>
      </c>
      <c r="BZ80" s="1" t="n">
        <v>0</v>
      </c>
    </row>
    <row r="81" customFormat="false" ht="13.2" hidden="false" customHeight="false" outlineLevel="0" collapsed="false">
      <c r="A81" s="1" t="n">
        <v>14</v>
      </c>
      <c r="B81" s="1" t="n">
        <v>8274</v>
      </c>
      <c r="C81" s="1" t="s">
        <v>190</v>
      </c>
      <c r="D81" s="1" t="s">
        <v>112</v>
      </c>
      <c r="E81" s="1" t="s">
        <v>112</v>
      </c>
      <c r="F81" s="1" t="s">
        <v>191</v>
      </c>
      <c r="G81" s="4" t="s">
        <v>110</v>
      </c>
      <c r="H81" s="4" t="s">
        <v>120</v>
      </c>
      <c r="I81" s="1" t="n">
        <v>8</v>
      </c>
      <c r="J81" s="1" t="n">
        <v>6</v>
      </c>
      <c r="K81" s="1" t="n">
        <v>0.992245543192109</v>
      </c>
      <c r="L81" s="1" t="n">
        <v>0.00838688385488546</v>
      </c>
      <c r="M81" s="1" t="n">
        <v>0.0187424239147626</v>
      </c>
      <c r="N81" s="1" t="n">
        <v>2.3955652173913</v>
      </c>
      <c r="O81" s="5" t="n">
        <f aca="false">IF(K81&lt;L81,-LOG(K81,10),LOG(L81,10))</f>
        <v>-2.07639937123455</v>
      </c>
      <c r="P81" s="5" t="n">
        <f aca="false">IF(N81&lt;0,-LOG(M81,10),LOG(M81,10))</f>
        <v>-1.72717424350524</v>
      </c>
      <c r="Q81" s="1" t="n">
        <v>7.3865</v>
      </c>
      <c r="R81" s="1" t="n">
        <v>4.9909347826087</v>
      </c>
      <c r="S81" s="1" t="n">
        <v>0.0064</v>
      </c>
      <c r="T81" s="1" t="n">
        <v>0.0125</v>
      </c>
      <c r="U81" s="1" t="n">
        <v>0.2293981895</v>
      </c>
      <c r="V81" s="1" t="n">
        <v>0.002088484</v>
      </c>
      <c r="W81" s="1" t="n">
        <v>0.9744850094</v>
      </c>
      <c r="X81" s="1" t="n">
        <v>0.006819538</v>
      </c>
      <c r="Y81" s="1" t="n">
        <v>18.66274135</v>
      </c>
      <c r="Z81" s="1" t="n">
        <v>0.0395618447</v>
      </c>
      <c r="AA81" s="1" t="n">
        <v>0</v>
      </c>
      <c r="AB81" s="1" t="n">
        <v>0</v>
      </c>
      <c r="AC81" s="1" t="n">
        <v>0</v>
      </c>
      <c r="AD81" s="1" t="n">
        <v>0</v>
      </c>
      <c r="AE81" s="1" t="n">
        <v>0</v>
      </c>
      <c r="AF81" s="1" t="n">
        <v>0</v>
      </c>
      <c r="AG81" s="1" t="n">
        <v>0</v>
      </c>
      <c r="AH81" s="1" t="n">
        <v>0</v>
      </c>
      <c r="AI81" s="1" t="n">
        <v>0</v>
      </c>
      <c r="AJ81" s="1" t="n">
        <v>0</v>
      </c>
      <c r="AK81" s="1" t="n">
        <v>0</v>
      </c>
      <c r="AL81" s="1" t="n">
        <v>0</v>
      </c>
      <c r="AM81" s="1" t="n">
        <v>0</v>
      </c>
      <c r="AN81" s="1" t="n">
        <v>0</v>
      </c>
      <c r="AO81" s="1" t="n">
        <v>0</v>
      </c>
      <c r="AP81" s="1" t="n">
        <v>0</v>
      </c>
      <c r="AQ81" s="1" t="n">
        <v>0</v>
      </c>
      <c r="AR81" s="1" t="n">
        <v>0</v>
      </c>
      <c r="AS81" s="1" t="n">
        <v>0</v>
      </c>
      <c r="AT81" s="1" t="n">
        <v>0</v>
      </c>
      <c r="AU81" s="1" t="n">
        <v>0</v>
      </c>
      <c r="AV81" s="1" t="n">
        <v>0</v>
      </c>
      <c r="AW81" s="1" t="n">
        <v>0</v>
      </c>
      <c r="AX81" s="1" t="n">
        <v>0</v>
      </c>
      <c r="AY81" s="1" t="n">
        <v>0</v>
      </c>
      <c r="AZ81" s="1" t="n">
        <v>0</v>
      </c>
      <c r="BA81" s="1" t="n">
        <v>0</v>
      </c>
      <c r="BB81" s="1" t="n">
        <v>0</v>
      </c>
      <c r="BC81" s="1" t="n">
        <v>0</v>
      </c>
      <c r="BD81" s="1" t="n">
        <v>0</v>
      </c>
      <c r="BE81" s="1" t="n">
        <v>0</v>
      </c>
      <c r="BF81" s="1" t="n">
        <v>2</v>
      </c>
      <c r="BG81" s="1" t="n">
        <v>0</v>
      </c>
      <c r="BH81" s="1" t="n">
        <v>0</v>
      </c>
      <c r="BI81" s="1" t="n">
        <v>1</v>
      </c>
      <c r="BJ81" s="1" t="n">
        <v>0</v>
      </c>
      <c r="BK81" s="1" t="n">
        <v>0</v>
      </c>
      <c r="BL81" s="1" t="n">
        <v>1</v>
      </c>
      <c r="BM81" s="1" t="n">
        <v>0</v>
      </c>
      <c r="BN81" s="1" t="n">
        <v>0</v>
      </c>
      <c r="BO81" s="1" t="n">
        <v>0</v>
      </c>
      <c r="BP81" s="1" t="n">
        <v>0</v>
      </c>
      <c r="BQ81" s="1" t="n">
        <v>1</v>
      </c>
      <c r="BR81" s="1" t="n">
        <v>0</v>
      </c>
      <c r="BS81" s="1" t="n">
        <v>0</v>
      </c>
      <c r="BT81" s="1" t="n">
        <v>0</v>
      </c>
      <c r="BU81" s="1" t="n">
        <v>1</v>
      </c>
      <c r="BV81" s="1" t="n">
        <v>2</v>
      </c>
      <c r="BW81" s="1" t="n">
        <v>0</v>
      </c>
      <c r="BX81" s="1" t="n">
        <v>0</v>
      </c>
      <c r="BY81" s="1" t="n">
        <v>0</v>
      </c>
      <c r="BZ81" s="1" t="n">
        <v>0</v>
      </c>
    </row>
    <row r="82" customFormat="false" ht="13.2" hidden="false" customHeight="false" outlineLevel="0" collapsed="false">
      <c r="A82" s="1" t="n">
        <v>15</v>
      </c>
      <c r="B82" s="1" t="n">
        <v>9679</v>
      </c>
      <c r="C82" s="1" t="s">
        <v>192</v>
      </c>
      <c r="D82" s="1" t="s">
        <v>193</v>
      </c>
      <c r="E82" s="1" t="s">
        <v>194</v>
      </c>
      <c r="F82" s="1" t="s">
        <v>193</v>
      </c>
      <c r="G82" s="4" t="s">
        <v>110</v>
      </c>
      <c r="H82" s="4" t="s">
        <v>110</v>
      </c>
      <c r="I82" s="1" t="n">
        <v>19</v>
      </c>
      <c r="J82" s="1" t="n">
        <v>19</v>
      </c>
      <c r="K82" s="1" t="n">
        <v>0.992098081234244</v>
      </c>
      <c r="L82" s="1" t="n">
        <v>0.00832353729838909</v>
      </c>
      <c r="M82" s="1" t="n">
        <v>0.0111776697423363</v>
      </c>
      <c r="N82" s="1" t="n">
        <v>1.70774162679426</v>
      </c>
      <c r="O82" s="5" t="n">
        <f aca="false">IF(K82&lt;L82,-LOG(K82,10),LOG(L82,10))</f>
        <v>-2.07969207001995</v>
      </c>
      <c r="P82" s="5" t="n">
        <f aca="false">IF(N82&lt;0,-LOG(M82,10),LOG(M82,10))</f>
        <v>-1.95164872628209</v>
      </c>
      <c r="Q82" s="1" t="n">
        <v>6.3511052631579</v>
      </c>
      <c r="R82" s="1" t="n">
        <v>4.64336363636364</v>
      </c>
      <c r="S82" s="1" t="n">
        <v>0.0075</v>
      </c>
      <c r="T82" s="1" t="n">
        <v>0.0068</v>
      </c>
      <c r="U82" s="1" t="n">
        <v>0.2177443391</v>
      </c>
      <c r="V82" s="1" t="n">
        <v>0.005915949</v>
      </c>
      <c r="W82" s="1" t="n">
        <v>0.9430160152</v>
      </c>
      <c r="X82" s="1" t="n">
        <v>0.0083454096</v>
      </c>
      <c r="Y82" s="1" t="n">
        <v>18.0693697</v>
      </c>
      <c r="Z82" s="1" t="n">
        <v>0.0536697639</v>
      </c>
      <c r="AA82" s="1" t="n">
        <v>0</v>
      </c>
      <c r="AB82" s="1" t="n">
        <v>1</v>
      </c>
      <c r="AC82" s="1" t="n">
        <v>0</v>
      </c>
      <c r="AD82" s="1" t="n">
        <v>1</v>
      </c>
      <c r="AE82" s="1" t="n">
        <v>0</v>
      </c>
      <c r="AF82" s="1" t="n">
        <v>0</v>
      </c>
      <c r="AG82" s="1" t="n">
        <v>0</v>
      </c>
      <c r="AH82" s="1" t="n">
        <v>0</v>
      </c>
      <c r="AI82" s="1" t="n">
        <v>0</v>
      </c>
      <c r="AJ82" s="1" t="n">
        <v>0</v>
      </c>
      <c r="AK82" s="1" t="n">
        <v>1</v>
      </c>
      <c r="AL82" s="1" t="n">
        <v>0</v>
      </c>
      <c r="AM82" s="1" t="n">
        <v>0</v>
      </c>
      <c r="AN82" s="1" t="n">
        <v>0</v>
      </c>
      <c r="AO82" s="1" t="n">
        <v>0</v>
      </c>
      <c r="AP82" s="1" t="n">
        <v>0</v>
      </c>
      <c r="AQ82" s="1" t="n">
        <v>0</v>
      </c>
      <c r="AR82" s="1" t="n">
        <v>0</v>
      </c>
      <c r="AS82" s="1" t="n">
        <v>0</v>
      </c>
      <c r="AT82" s="1" t="n">
        <v>0</v>
      </c>
      <c r="AU82" s="1" t="n">
        <v>1</v>
      </c>
      <c r="AV82" s="1" t="n">
        <v>1</v>
      </c>
      <c r="AW82" s="1" t="n">
        <v>0</v>
      </c>
      <c r="AX82" s="1" t="n">
        <v>0</v>
      </c>
      <c r="AY82" s="1" t="n">
        <v>0</v>
      </c>
      <c r="AZ82" s="1" t="n">
        <v>0</v>
      </c>
      <c r="BA82" s="1" t="n">
        <v>0</v>
      </c>
      <c r="BB82" s="1" t="n">
        <v>1</v>
      </c>
      <c r="BC82" s="1" t="n">
        <v>0</v>
      </c>
      <c r="BD82" s="1" t="n">
        <v>1</v>
      </c>
      <c r="BE82" s="1" t="n">
        <v>1</v>
      </c>
      <c r="BF82" s="1" t="n">
        <v>0</v>
      </c>
      <c r="BG82" s="1" t="n">
        <v>1</v>
      </c>
      <c r="BH82" s="1" t="n">
        <v>0</v>
      </c>
      <c r="BI82" s="1" t="n">
        <v>0</v>
      </c>
      <c r="BJ82" s="1" t="n">
        <v>0</v>
      </c>
      <c r="BK82" s="1" t="n">
        <v>0</v>
      </c>
      <c r="BL82" s="1" t="n">
        <v>1</v>
      </c>
      <c r="BM82" s="1" t="n">
        <v>1</v>
      </c>
      <c r="BN82" s="1" t="n">
        <v>0</v>
      </c>
      <c r="BO82" s="1" t="n">
        <v>0</v>
      </c>
      <c r="BP82" s="1" t="n">
        <v>1</v>
      </c>
      <c r="BQ82" s="1" t="n">
        <v>1</v>
      </c>
      <c r="BR82" s="1" t="n">
        <v>1</v>
      </c>
      <c r="BS82" s="1" t="n">
        <v>1</v>
      </c>
      <c r="BT82" s="1" t="n">
        <v>0</v>
      </c>
      <c r="BU82" s="1" t="n">
        <v>1</v>
      </c>
      <c r="BV82" s="1" t="n">
        <v>0</v>
      </c>
      <c r="BW82" s="1" t="n">
        <v>1</v>
      </c>
      <c r="BX82" s="1" t="n">
        <v>1</v>
      </c>
      <c r="BY82" s="1" t="n">
        <v>1</v>
      </c>
      <c r="BZ82" s="1" t="n">
        <v>0</v>
      </c>
    </row>
    <row r="83" customFormat="false" ht="13.2" hidden="false" customHeight="false" outlineLevel="0" collapsed="false">
      <c r="A83" s="1" t="n">
        <v>16</v>
      </c>
      <c r="B83" s="1" t="n">
        <v>13244</v>
      </c>
      <c r="C83" s="1" t="s">
        <v>116</v>
      </c>
      <c r="D83" s="1" t="s">
        <v>112</v>
      </c>
      <c r="E83" s="1" t="s">
        <v>195</v>
      </c>
      <c r="F83" s="1" t="s">
        <v>195</v>
      </c>
      <c r="G83" s="4" t="s">
        <v>110</v>
      </c>
      <c r="H83" s="4" t="s">
        <v>110</v>
      </c>
      <c r="I83" s="1" t="n">
        <v>21</v>
      </c>
      <c r="J83" s="1" t="n">
        <v>21</v>
      </c>
      <c r="K83" s="1" t="n">
        <v>0.992135289134699</v>
      </c>
      <c r="L83" s="1" t="n">
        <v>0.00827660091576127</v>
      </c>
      <c r="M83" s="1" t="n">
        <v>0.0399643567309259</v>
      </c>
      <c r="N83" s="1" t="n">
        <v>1.37194777265745</v>
      </c>
      <c r="O83" s="5" t="n">
        <f aca="false">IF(K83&lt;L83,-LOG(K83,10),LOG(L83,10))</f>
        <v>-2.08214798527007</v>
      </c>
      <c r="P83" s="5" t="n">
        <f aca="false">IF(N83&lt;0,-LOG(M83,10),LOG(M83,10))</f>
        <v>-1.39832717307213</v>
      </c>
      <c r="Q83" s="1" t="n">
        <v>6.0852380952381</v>
      </c>
      <c r="R83" s="1" t="n">
        <v>4.71329032258065</v>
      </c>
      <c r="S83" s="1" t="n">
        <v>0.0075</v>
      </c>
      <c r="T83" s="1" t="n">
        <v>0.0212</v>
      </c>
      <c r="U83" s="1" t="n">
        <v>0.1765449761</v>
      </c>
      <c r="V83" s="1" t="n">
        <v>0.1458188</v>
      </c>
      <c r="W83" s="1" t="n">
        <v>0.6387665821</v>
      </c>
      <c r="X83" s="1" t="n">
        <v>0.0381126929</v>
      </c>
      <c r="Y83" s="1" t="n">
        <v>14.92952606</v>
      </c>
      <c r="Z83" s="1" t="n">
        <v>0.6154718268</v>
      </c>
      <c r="AA83" s="1" t="n">
        <v>0</v>
      </c>
      <c r="AB83" s="1" t="n">
        <v>0</v>
      </c>
      <c r="AC83" s="1" t="n">
        <v>0</v>
      </c>
      <c r="AD83" s="1" t="n">
        <v>0</v>
      </c>
      <c r="AE83" s="1" t="n">
        <v>0</v>
      </c>
      <c r="AF83" s="1" t="n">
        <v>0</v>
      </c>
      <c r="AG83" s="1" t="n">
        <v>0</v>
      </c>
      <c r="AH83" s="1" t="n">
        <v>0</v>
      </c>
      <c r="AI83" s="1" t="n">
        <v>1</v>
      </c>
      <c r="AJ83" s="1" t="n">
        <v>0</v>
      </c>
      <c r="AK83" s="1" t="n">
        <v>0</v>
      </c>
      <c r="AL83" s="1" t="n">
        <v>1</v>
      </c>
      <c r="AM83" s="1" t="n">
        <v>1</v>
      </c>
      <c r="AN83" s="1" t="n">
        <v>0</v>
      </c>
      <c r="AO83" s="1" t="n">
        <v>0</v>
      </c>
      <c r="AP83" s="1" t="n">
        <v>0</v>
      </c>
      <c r="AQ83" s="1" t="n">
        <v>0</v>
      </c>
      <c r="AR83" s="1" t="n">
        <v>0</v>
      </c>
      <c r="AS83" s="1" t="n">
        <v>0</v>
      </c>
      <c r="AT83" s="1" t="n">
        <v>1</v>
      </c>
      <c r="AU83" s="1" t="n">
        <v>1</v>
      </c>
      <c r="AV83" s="1" t="n">
        <v>0</v>
      </c>
      <c r="AW83" s="1" t="n">
        <v>0</v>
      </c>
      <c r="AX83" s="1" t="n">
        <v>0</v>
      </c>
      <c r="AY83" s="1" t="n">
        <v>0</v>
      </c>
      <c r="AZ83" s="1" t="n">
        <v>1</v>
      </c>
      <c r="BA83" s="1" t="n">
        <v>0</v>
      </c>
      <c r="BB83" s="1" t="n">
        <v>1</v>
      </c>
      <c r="BC83" s="1" t="n">
        <v>0</v>
      </c>
      <c r="BD83" s="1" t="n">
        <v>1</v>
      </c>
      <c r="BE83" s="1" t="n">
        <v>1</v>
      </c>
      <c r="BF83" s="1" t="n">
        <v>1</v>
      </c>
      <c r="BG83" s="1" t="n">
        <v>1</v>
      </c>
      <c r="BH83" s="1" t="n">
        <v>0</v>
      </c>
      <c r="BI83" s="1" t="n">
        <v>0</v>
      </c>
      <c r="BJ83" s="1" t="n">
        <v>1</v>
      </c>
      <c r="BK83" s="1" t="n">
        <v>1</v>
      </c>
      <c r="BL83" s="1" t="n">
        <v>0</v>
      </c>
      <c r="BM83" s="1" t="n">
        <v>1</v>
      </c>
      <c r="BN83" s="1" t="n">
        <v>1</v>
      </c>
      <c r="BO83" s="1" t="n">
        <v>1</v>
      </c>
      <c r="BP83" s="1" t="n">
        <v>0</v>
      </c>
      <c r="BQ83" s="1" t="n">
        <v>0</v>
      </c>
      <c r="BR83" s="1" t="n">
        <v>0</v>
      </c>
      <c r="BS83" s="1" t="n">
        <v>1</v>
      </c>
      <c r="BT83" s="1" t="n">
        <v>1</v>
      </c>
      <c r="BU83" s="1" t="n">
        <v>1</v>
      </c>
      <c r="BV83" s="1" t="n">
        <v>1</v>
      </c>
      <c r="BW83" s="1" t="n">
        <v>0</v>
      </c>
      <c r="BX83" s="1" t="n">
        <v>0</v>
      </c>
      <c r="BY83" s="1" t="n">
        <v>1</v>
      </c>
      <c r="BZ83" s="1" t="n">
        <v>0</v>
      </c>
    </row>
    <row r="84" customFormat="false" ht="13.2" hidden="false" customHeight="false" outlineLevel="0" collapsed="false">
      <c r="A84" s="1" t="n">
        <v>17</v>
      </c>
      <c r="B84" s="1" t="n">
        <v>17701</v>
      </c>
      <c r="C84" s="1" t="s">
        <v>116</v>
      </c>
      <c r="D84" s="1" t="s">
        <v>112</v>
      </c>
      <c r="E84" s="1" t="s">
        <v>196</v>
      </c>
      <c r="F84" s="1" t="s">
        <v>196</v>
      </c>
      <c r="G84" s="4" t="s">
        <v>110</v>
      </c>
      <c r="H84" s="4" t="s">
        <v>110</v>
      </c>
      <c r="I84" s="1" t="n">
        <v>21</v>
      </c>
      <c r="J84" s="1" t="n">
        <v>21</v>
      </c>
      <c r="K84" s="1" t="n">
        <v>0.992135289134699</v>
      </c>
      <c r="L84" s="1" t="n">
        <v>0.00827660091576127</v>
      </c>
      <c r="M84" s="1" t="n">
        <v>0.0399643567309259</v>
      </c>
      <c r="N84" s="1" t="n">
        <v>1.37194777265745</v>
      </c>
      <c r="O84" s="5" t="n">
        <f aca="false">IF(K84&lt;L84,-LOG(K84,10),LOG(L84,10))</f>
        <v>-2.08214798527007</v>
      </c>
      <c r="P84" s="5" t="n">
        <f aca="false">IF(N84&lt;0,-LOG(M84,10),LOG(M84,10))</f>
        <v>-1.39832717307213</v>
      </c>
      <c r="Q84" s="1" t="n">
        <v>6.0852380952381</v>
      </c>
      <c r="R84" s="1" t="n">
        <v>4.71329032258065</v>
      </c>
      <c r="S84" s="1" t="n">
        <v>0.0075</v>
      </c>
      <c r="T84" s="1" t="n">
        <v>0.0212</v>
      </c>
      <c r="U84" s="1" t="n">
        <v>0.1765449761</v>
      </c>
      <c r="V84" s="1" t="n">
        <v>0.1458188</v>
      </c>
      <c r="W84" s="1" t="n">
        <v>0.6387665821</v>
      </c>
      <c r="X84" s="1" t="n">
        <v>0.0381126929</v>
      </c>
      <c r="Y84" s="1" t="n">
        <v>14.92952606</v>
      </c>
      <c r="Z84" s="1" t="n">
        <v>0.6154718268</v>
      </c>
      <c r="AA84" s="1" t="n">
        <v>0</v>
      </c>
      <c r="AB84" s="1" t="n">
        <v>0</v>
      </c>
      <c r="AC84" s="1" t="n">
        <v>0</v>
      </c>
      <c r="AD84" s="1" t="n">
        <v>0</v>
      </c>
      <c r="AE84" s="1" t="n">
        <v>0</v>
      </c>
      <c r="AF84" s="1" t="n">
        <v>0</v>
      </c>
      <c r="AG84" s="1" t="n">
        <v>0</v>
      </c>
      <c r="AH84" s="1" t="n">
        <v>0</v>
      </c>
      <c r="AI84" s="1" t="n">
        <v>1</v>
      </c>
      <c r="AJ84" s="1" t="n">
        <v>0</v>
      </c>
      <c r="AK84" s="1" t="n">
        <v>0</v>
      </c>
      <c r="AL84" s="1" t="n">
        <v>1</v>
      </c>
      <c r="AM84" s="1" t="n">
        <v>1</v>
      </c>
      <c r="AN84" s="1" t="n">
        <v>0</v>
      </c>
      <c r="AO84" s="1" t="n">
        <v>0</v>
      </c>
      <c r="AP84" s="1" t="n">
        <v>0</v>
      </c>
      <c r="AQ84" s="1" t="n">
        <v>0</v>
      </c>
      <c r="AR84" s="1" t="n">
        <v>0</v>
      </c>
      <c r="AS84" s="1" t="n">
        <v>0</v>
      </c>
      <c r="AT84" s="1" t="n">
        <v>1</v>
      </c>
      <c r="AU84" s="1" t="n">
        <v>1</v>
      </c>
      <c r="AV84" s="1" t="n">
        <v>0</v>
      </c>
      <c r="AW84" s="1" t="n">
        <v>0</v>
      </c>
      <c r="AX84" s="1" t="n">
        <v>0</v>
      </c>
      <c r="AY84" s="1" t="n">
        <v>0</v>
      </c>
      <c r="AZ84" s="1" t="n">
        <v>1</v>
      </c>
      <c r="BA84" s="1" t="n">
        <v>0</v>
      </c>
      <c r="BB84" s="1" t="n">
        <v>1</v>
      </c>
      <c r="BC84" s="1" t="n">
        <v>0</v>
      </c>
      <c r="BD84" s="1" t="n">
        <v>1</v>
      </c>
      <c r="BE84" s="1" t="n">
        <v>1</v>
      </c>
      <c r="BF84" s="1" t="n">
        <v>1</v>
      </c>
      <c r="BG84" s="1" t="n">
        <v>1</v>
      </c>
      <c r="BH84" s="1" t="n">
        <v>0</v>
      </c>
      <c r="BI84" s="1" t="n">
        <v>0</v>
      </c>
      <c r="BJ84" s="1" t="n">
        <v>1</v>
      </c>
      <c r="BK84" s="1" t="n">
        <v>1</v>
      </c>
      <c r="BL84" s="1" t="n">
        <v>0</v>
      </c>
      <c r="BM84" s="1" t="n">
        <v>1</v>
      </c>
      <c r="BN84" s="1" t="n">
        <v>1</v>
      </c>
      <c r="BO84" s="1" t="n">
        <v>1</v>
      </c>
      <c r="BP84" s="1" t="n">
        <v>0</v>
      </c>
      <c r="BQ84" s="1" t="n">
        <v>0</v>
      </c>
      <c r="BR84" s="1" t="n">
        <v>0</v>
      </c>
      <c r="BS84" s="1" t="n">
        <v>1</v>
      </c>
      <c r="BT84" s="1" t="n">
        <v>1</v>
      </c>
      <c r="BU84" s="1" t="n">
        <v>1</v>
      </c>
      <c r="BV84" s="1" t="n">
        <v>1</v>
      </c>
      <c r="BW84" s="1" t="n">
        <v>0</v>
      </c>
      <c r="BX84" s="1" t="n">
        <v>0</v>
      </c>
      <c r="BY84" s="1" t="n">
        <v>1</v>
      </c>
      <c r="BZ84" s="1" t="n">
        <v>0</v>
      </c>
    </row>
    <row r="85" customFormat="false" ht="13.2" hidden="false" customHeight="false" outlineLevel="0" collapsed="false">
      <c r="A85" s="1" t="n">
        <v>18</v>
      </c>
      <c r="B85" s="1" t="n">
        <v>19821</v>
      </c>
      <c r="C85" s="1" t="s">
        <v>116</v>
      </c>
      <c r="D85" s="1" t="s">
        <v>112</v>
      </c>
      <c r="E85" s="1" t="s">
        <v>197</v>
      </c>
      <c r="F85" s="1" t="s">
        <v>197</v>
      </c>
      <c r="G85" s="4" t="s">
        <v>110</v>
      </c>
      <c r="H85" s="4" t="s">
        <v>110</v>
      </c>
      <c r="I85" s="1" t="n">
        <v>21</v>
      </c>
      <c r="J85" s="1" t="n">
        <v>21</v>
      </c>
      <c r="K85" s="1" t="n">
        <v>0.992135289134699</v>
      </c>
      <c r="L85" s="1" t="n">
        <v>0.00827660091576127</v>
      </c>
      <c r="M85" s="1" t="n">
        <v>0.0399643567309259</v>
      </c>
      <c r="N85" s="1" t="n">
        <v>1.37194777265745</v>
      </c>
      <c r="O85" s="5" t="n">
        <f aca="false">IF(K85&lt;L85,-LOG(K85,10),LOG(L85,10))</f>
        <v>-2.08214798527007</v>
      </c>
      <c r="P85" s="5" t="n">
        <f aca="false">IF(N85&lt;0,-LOG(M85,10),LOG(M85,10))</f>
        <v>-1.39832717307213</v>
      </c>
      <c r="Q85" s="1" t="n">
        <v>6.0852380952381</v>
      </c>
      <c r="R85" s="1" t="n">
        <v>4.71329032258065</v>
      </c>
      <c r="S85" s="1" t="n">
        <v>0.0075</v>
      </c>
      <c r="T85" s="1" t="n">
        <v>0.0212</v>
      </c>
      <c r="U85" s="1" t="n">
        <v>0.1765449761</v>
      </c>
      <c r="V85" s="1" t="n">
        <v>0.1458188</v>
      </c>
      <c r="W85" s="1" t="n">
        <v>0.6387665821</v>
      </c>
      <c r="X85" s="1" t="n">
        <v>0.0381126929</v>
      </c>
      <c r="Y85" s="1" t="n">
        <v>14.92952606</v>
      </c>
      <c r="Z85" s="1" t="n">
        <v>0.6154718268</v>
      </c>
      <c r="AA85" s="1" t="n">
        <v>0</v>
      </c>
      <c r="AB85" s="1" t="n">
        <v>0</v>
      </c>
      <c r="AC85" s="1" t="n">
        <v>0</v>
      </c>
      <c r="AD85" s="1" t="n">
        <v>0</v>
      </c>
      <c r="AE85" s="1" t="n">
        <v>0</v>
      </c>
      <c r="AF85" s="1" t="n">
        <v>0</v>
      </c>
      <c r="AG85" s="1" t="n">
        <v>0</v>
      </c>
      <c r="AH85" s="1" t="n">
        <v>0</v>
      </c>
      <c r="AI85" s="1" t="n">
        <v>1</v>
      </c>
      <c r="AJ85" s="1" t="n">
        <v>0</v>
      </c>
      <c r="AK85" s="1" t="n">
        <v>0</v>
      </c>
      <c r="AL85" s="1" t="n">
        <v>1</v>
      </c>
      <c r="AM85" s="1" t="n">
        <v>1</v>
      </c>
      <c r="AN85" s="1" t="n">
        <v>0</v>
      </c>
      <c r="AO85" s="1" t="n">
        <v>0</v>
      </c>
      <c r="AP85" s="1" t="n">
        <v>0</v>
      </c>
      <c r="AQ85" s="1" t="n">
        <v>0</v>
      </c>
      <c r="AR85" s="1" t="n">
        <v>0</v>
      </c>
      <c r="AS85" s="1" t="n">
        <v>0</v>
      </c>
      <c r="AT85" s="1" t="n">
        <v>1</v>
      </c>
      <c r="AU85" s="1" t="n">
        <v>1</v>
      </c>
      <c r="AV85" s="1" t="n">
        <v>0</v>
      </c>
      <c r="AW85" s="1" t="n">
        <v>0</v>
      </c>
      <c r="AX85" s="1" t="n">
        <v>0</v>
      </c>
      <c r="AY85" s="1" t="n">
        <v>0</v>
      </c>
      <c r="AZ85" s="1" t="n">
        <v>1</v>
      </c>
      <c r="BA85" s="1" t="n">
        <v>0</v>
      </c>
      <c r="BB85" s="1" t="n">
        <v>1</v>
      </c>
      <c r="BC85" s="1" t="n">
        <v>0</v>
      </c>
      <c r="BD85" s="1" t="n">
        <v>1</v>
      </c>
      <c r="BE85" s="1" t="n">
        <v>1</v>
      </c>
      <c r="BF85" s="1" t="n">
        <v>1</v>
      </c>
      <c r="BG85" s="1" t="n">
        <v>1</v>
      </c>
      <c r="BH85" s="1" t="n">
        <v>0</v>
      </c>
      <c r="BI85" s="1" t="n">
        <v>0</v>
      </c>
      <c r="BJ85" s="1" t="n">
        <v>1</v>
      </c>
      <c r="BK85" s="1" t="n">
        <v>1</v>
      </c>
      <c r="BL85" s="1" t="n">
        <v>0</v>
      </c>
      <c r="BM85" s="1" t="n">
        <v>1</v>
      </c>
      <c r="BN85" s="1" t="n">
        <v>1</v>
      </c>
      <c r="BO85" s="1" t="n">
        <v>1</v>
      </c>
      <c r="BP85" s="1" t="n">
        <v>0</v>
      </c>
      <c r="BQ85" s="1" t="n">
        <v>0</v>
      </c>
      <c r="BR85" s="1" t="n">
        <v>0</v>
      </c>
      <c r="BS85" s="1" t="n">
        <v>1</v>
      </c>
      <c r="BT85" s="1" t="n">
        <v>1</v>
      </c>
      <c r="BU85" s="1" t="n">
        <v>1</v>
      </c>
      <c r="BV85" s="1" t="n">
        <v>1</v>
      </c>
      <c r="BW85" s="1" t="n">
        <v>0</v>
      </c>
      <c r="BX85" s="1" t="n">
        <v>0</v>
      </c>
      <c r="BY85" s="1" t="n">
        <v>1</v>
      </c>
      <c r="BZ85" s="1" t="n">
        <v>0</v>
      </c>
    </row>
    <row r="86" customFormat="false" ht="13.2" hidden="false" customHeight="false" outlineLevel="0" collapsed="false">
      <c r="A86" s="1" t="n">
        <v>19</v>
      </c>
      <c r="B86" s="1" t="n">
        <v>22890</v>
      </c>
      <c r="C86" s="1" t="s">
        <v>116</v>
      </c>
      <c r="D86" s="1" t="s">
        <v>112</v>
      </c>
      <c r="E86" s="1" t="s">
        <v>112</v>
      </c>
      <c r="F86" s="1" t="s">
        <v>198</v>
      </c>
      <c r="G86" s="4" t="s">
        <v>110</v>
      </c>
      <c r="H86" s="4" t="s">
        <v>110</v>
      </c>
      <c r="I86" s="1" t="n">
        <v>18</v>
      </c>
      <c r="J86" s="1" t="n">
        <v>17</v>
      </c>
      <c r="K86" s="1" t="n">
        <v>0.992423345253921</v>
      </c>
      <c r="L86" s="1" t="n">
        <v>0.0079940613135169</v>
      </c>
      <c r="M86" s="1" t="n">
        <v>0.0140796753638981</v>
      </c>
      <c r="N86" s="1" t="n">
        <v>1.6999294117647</v>
      </c>
      <c r="O86" s="5" t="n">
        <f aca="false">IF(K86&lt;L86,-LOG(K86,10),LOG(L86,10))</f>
        <v>-2.09723252507517</v>
      </c>
      <c r="P86" s="5" t="n">
        <f aca="false">IF(N86&lt;0,-LOG(M86,10),LOG(M86,10))</f>
        <v>-1.85140735863802</v>
      </c>
      <c r="Q86" s="1" t="n">
        <v>6.41152941176471</v>
      </c>
      <c r="R86" s="1" t="n">
        <v>4.7116</v>
      </c>
      <c r="S86" s="1" t="n">
        <v>0.0066</v>
      </c>
      <c r="T86" s="1" t="n">
        <v>0.0079</v>
      </c>
      <c r="U86" s="1" t="n">
        <v>0.2201457902</v>
      </c>
      <c r="V86" s="1" t="n">
        <v>0.003853039</v>
      </c>
      <c r="W86" s="1" t="n">
        <v>0.7163577052</v>
      </c>
      <c r="X86" s="1" t="n">
        <v>0.0264512829</v>
      </c>
      <c r="Y86" s="1" t="n">
        <v>15.77149127</v>
      </c>
      <c r="Z86" s="1" t="n">
        <v>0.552058648</v>
      </c>
      <c r="AA86" s="1" t="n">
        <v>1</v>
      </c>
      <c r="AB86" s="1" t="n">
        <v>0</v>
      </c>
      <c r="AC86" s="1" t="n">
        <v>0</v>
      </c>
      <c r="AD86" s="1" t="n">
        <v>0</v>
      </c>
      <c r="AE86" s="1" t="n">
        <v>0</v>
      </c>
      <c r="AF86" s="1" t="n">
        <v>0</v>
      </c>
      <c r="AG86" s="1" t="n">
        <v>0</v>
      </c>
      <c r="AH86" s="1" t="n">
        <v>0</v>
      </c>
      <c r="AI86" s="1" t="n">
        <v>0</v>
      </c>
      <c r="AJ86" s="1" t="n">
        <v>1</v>
      </c>
      <c r="AK86" s="1" t="n">
        <v>0</v>
      </c>
      <c r="AL86" s="1" t="n">
        <v>1</v>
      </c>
      <c r="AM86" s="1" t="n">
        <v>0</v>
      </c>
      <c r="AN86" s="1" t="n">
        <v>0</v>
      </c>
      <c r="AO86" s="1" t="n">
        <v>0</v>
      </c>
      <c r="AP86" s="1" t="n">
        <v>0</v>
      </c>
      <c r="AQ86" s="1" t="n">
        <v>0</v>
      </c>
      <c r="AR86" s="1" t="n">
        <v>0</v>
      </c>
      <c r="AS86" s="1" t="n">
        <v>0</v>
      </c>
      <c r="AT86" s="1" t="n">
        <v>0</v>
      </c>
      <c r="AU86" s="1" t="n">
        <v>1</v>
      </c>
      <c r="AV86" s="1" t="n">
        <v>0</v>
      </c>
      <c r="AW86" s="1" t="n">
        <v>0</v>
      </c>
      <c r="AX86" s="1" t="n">
        <v>0</v>
      </c>
      <c r="AY86" s="1" t="n">
        <v>0</v>
      </c>
      <c r="AZ86" s="1" t="n">
        <v>0</v>
      </c>
      <c r="BA86" s="1" t="n">
        <v>0</v>
      </c>
      <c r="BB86" s="1" t="n">
        <v>1</v>
      </c>
      <c r="BC86" s="1" t="n">
        <v>0</v>
      </c>
      <c r="BD86" s="1" t="n">
        <v>0</v>
      </c>
      <c r="BE86" s="1" t="n">
        <v>2</v>
      </c>
      <c r="BF86" s="1" t="n">
        <v>0</v>
      </c>
      <c r="BG86" s="1" t="n">
        <v>0</v>
      </c>
      <c r="BH86" s="1" t="n">
        <v>1</v>
      </c>
      <c r="BI86" s="1" t="n">
        <v>1</v>
      </c>
      <c r="BJ86" s="1" t="n">
        <v>0</v>
      </c>
      <c r="BK86" s="1" t="n">
        <v>1</v>
      </c>
      <c r="BL86" s="1" t="n">
        <v>0</v>
      </c>
      <c r="BM86" s="1" t="n">
        <v>0</v>
      </c>
      <c r="BN86" s="1" t="n">
        <v>1</v>
      </c>
      <c r="BO86" s="1" t="n">
        <v>1</v>
      </c>
      <c r="BP86" s="1" t="n">
        <v>0</v>
      </c>
      <c r="BQ86" s="1" t="n">
        <v>0</v>
      </c>
      <c r="BR86" s="1" t="n">
        <v>1</v>
      </c>
      <c r="BS86" s="1" t="n">
        <v>1</v>
      </c>
      <c r="BT86" s="1" t="n">
        <v>1</v>
      </c>
      <c r="BU86" s="1" t="n">
        <v>1</v>
      </c>
      <c r="BV86" s="1" t="n">
        <v>0</v>
      </c>
      <c r="BW86" s="1" t="n">
        <v>0</v>
      </c>
      <c r="BX86" s="1" t="n">
        <v>0</v>
      </c>
      <c r="BY86" s="1" t="n">
        <v>1</v>
      </c>
      <c r="BZ86" s="1" t="n">
        <v>1</v>
      </c>
    </row>
    <row r="87" customFormat="false" ht="13.2" hidden="false" customHeight="false" outlineLevel="0" collapsed="false">
      <c r="A87" s="1" t="n">
        <v>20</v>
      </c>
      <c r="B87" s="1" t="n">
        <v>10878</v>
      </c>
      <c r="C87" s="1" t="s">
        <v>152</v>
      </c>
      <c r="D87" s="1" t="s">
        <v>112</v>
      </c>
      <c r="E87" s="1" t="s">
        <v>112</v>
      </c>
      <c r="F87" s="1" t="s">
        <v>199</v>
      </c>
      <c r="G87" s="4" t="s">
        <v>110</v>
      </c>
      <c r="H87" s="4" t="s">
        <v>110</v>
      </c>
      <c r="I87" s="1" t="n">
        <v>9</v>
      </c>
      <c r="J87" s="1" t="n">
        <v>9</v>
      </c>
      <c r="K87" s="1" t="n">
        <v>0.992717628802406</v>
      </c>
      <c r="L87" s="1" t="n">
        <v>0.00778512298946778</v>
      </c>
      <c r="M87" s="1" t="n">
        <v>0.02000224299651</v>
      </c>
      <c r="N87" s="1" t="n">
        <v>2.00326098191215</v>
      </c>
      <c r="O87" s="5" t="n">
        <f aca="false">IF(K87&lt;L87,-LOG(K87,10),LOG(L87,10))</f>
        <v>-2.10873452205215</v>
      </c>
      <c r="P87" s="5" t="n">
        <f aca="false">IF(N87&lt;0,-LOG(M87,10),LOG(M87,10))</f>
        <v>-1.69892130101664</v>
      </c>
      <c r="Q87" s="1" t="n">
        <v>6.92388888888889</v>
      </c>
      <c r="R87" s="1" t="n">
        <v>4.92062790697674</v>
      </c>
      <c r="S87" s="1" t="n">
        <v>0.0074</v>
      </c>
      <c r="T87" s="1" t="n">
        <v>0.0142</v>
      </c>
      <c r="U87" s="1" t="n">
        <v>0.2299133945</v>
      </c>
      <c r="V87" s="1" t="n">
        <v>0.002037337</v>
      </c>
      <c r="W87" s="1" t="n">
        <v>0.2375993024</v>
      </c>
      <c r="X87" s="1" t="n">
        <v>0.3611968289</v>
      </c>
      <c r="Y87" s="1" t="n">
        <v>21.10055849</v>
      </c>
      <c r="Z87" s="1" t="n">
        <v>0.0002727815</v>
      </c>
      <c r="AA87" s="1" t="n">
        <v>0</v>
      </c>
      <c r="AB87" s="1" t="n">
        <v>0</v>
      </c>
      <c r="AC87" s="1" t="n">
        <v>0</v>
      </c>
      <c r="AD87" s="1" t="n">
        <v>0</v>
      </c>
      <c r="AE87" s="1" t="n">
        <v>0</v>
      </c>
      <c r="AF87" s="1" t="n">
        <v>0</v>
      </c>
      <c r="AG87" s="1" t="n">
        <v>0</v>
      </c>
      <c r="AH87" s="1" t="n">
        <v>0</v>
      </c>
      <c r="AI87" s="1" t="n">
        <v>0</v>
      </c>
      <c r="AJ87" s="1" t="n">
        <v>0</v>
      </c>
      <c r="AK87" s="1" t="n">
        <v>0</v>
      </c>
      <c r="AL87" s="1" t="n">
        <v>0</v>
      </c>
      <c r="AM87" s="1" t="n">
        <v>0</v>
      </c>
      <c r="AN87" s="1" t="n">
        <v>0</v>
      </c>
      <c r="AO87" s="1" t="n">
        <v>0</v>
      </c>
      <c r="AP87" s="1" t="n">
        <v>0</v>
      </c>
      <c r="AQ87" s="1" t="n">
        <v>0</v>
      </c>
      <c r="AR87" s="1" t="n">
        <v>0</v>
      </c>
      <c r="AS87" s="1" t="n">
        <v>0</v>
      </c>
      <c r="AT87" s="1" t="n">
        <v>0</v>
      </c>
      <c r="AU87" s="1" t="n">
        <v>0</v>
      </c>
      <c r="AV87" s="1" t="n">
        <v>1</v>
      </c>
      <c r="AW87" s="1" t="n">
        <v>0</v>
      </c>
      <c r="AX87" s="1" t="n">
        <v>0</v>
      </c>
      <c r="AY87" s="1" t="n">
        <v>0</v>
      </c>
      <c r="AZ87" s="1" t="n">
        <v>1</v>
      </c>
      <c r="BA87" s="1" t="n">
        <v>0</v>
      </c>
      <c r="BB87" s="1" t="n">
        <v>0</v>
      </c>
      <c r="BC87" s="1" t="n">
        <v>0</v>
      </c>
      <c r="BD87" s="1" t="n">
        <v>1</v>
      </c>
      <c r="BE87" s="1" t="n">
        <v>0</v>
      </c>
      <c r="BF87" s="1" t="n">
        <v>0</v>
      </c>
      <c r="BG87" s="1" t="n">
        <v>1</v>
      </c>
      <c r="BH87" s="1" t="n">
        <v>0</v>
      </c>
      <c r="BI87" s="1" t="n">
        <v>0</v>
      </c>
      <c r="BJ87" s="1" t="n">
        <v>0</v>
      </c>
      <c r="BK87" s="1" t="n">
        <v>0</v>
      </c>
      <c r="BL87" s="1" t="n">
        <v>0</v>
      </c>
      <c r="BM87" s="1" t="n">
        <v>0</v>
      </c>
      <c r="BN87" s="1" t="n">
        <v>1</v>
      </c>
      <c r="BO87" s="1" t="n">
        <v>1</v>
      </c>
      <c r="BP87" s="1" t="n">
        <v>0</v>
      </c>
      <c r="BQ87" s="1" t="n">
        <v>0</v>
      </c>
      <c r="BR87" s="1" t="n">
        <v>0</v>
      </c>
      <c r="BS87" s="1" t="n">
        <v>0</v>
      </c>
      <c r="BT87" s="1" t="n">
        <v>1</v>
      </c>
      <c r="BU87" s="1" t="n">
        <v>0</v>
      </c>
      <c r="BV87" s="1" t="n">
        <v>0</v>
      </c>
      <c r="BW87" s="1" t="n">
        <v>0</v>
      </c>
      <c r="BX87" s="1" t="n">
        <v>1</v>
      </c>
      <c r="BY87" s="1" t="n">
        <v>1</v>
      </c>
      <c r="BZ87" s="1" t="n">
        <v>0</v>
      </c>
    </row>
    <row r="88" customFormat="false" ht="13.2" hidden="false" customHeight="false" outlineLevel="0" collapsed="false">
      <c r="A88" s="1" t="n">
        <v>21</v>
      </c>
      <c r="B88" s="1" t="n">
        <v>19459</v>
      </c>
      <c r="C88" s="1" t="s">
        <v>116</v>
      </c>
      <c r="D88" s="1" t="s">
        <v>112</v>
      </c>
      <c r="E88" s="1" t="s">
        <v>112</v>
      </c>
      <c r="F88" s="1" t="s">
        <v>200</v>
      </c>
      <c r="G88" s="4" t="s">
        <v>110</v>
      </c>
      <c r="H88" s="4" t="s">
        <v>110</v>
      </c>
      <c r="I88" s="1" t="n">
        <v>6</v>
      </c>
      <c r="J88" s="1" t="n">
        <v>6</v>
      </c>
      <c r="K88" s="1" t="n">
        <v>0.992835616947781</v>
      </c>
      <c r="L88" s="1" t="n">
        <v>0.00775445680789087</v>
      </c>
      <c r="M88" s="1" t="n">
        <v>0.0457671299049255</v>
      </c>
      <c r="N88" s="1" t="n">
        <v>2.05134782608696</v>
      </c>
      <c r="O88" s="5" t="n">
        <f aca="false">IF(K88&lt;L88,-LOG(K88,10),LOG(L88,10))</f>
        <v>-2.11044861868827</v>
      </c>
      <c r="P88" s="5" t="n">
        <f aca="false">IF(N88&lt;0,-LOG(M88,10),LOG(M88,10))</f>
        <v>-1.33944632168972</v>
      </c>
      <c r="Q88" s="1" t="n">
        <v>7.082</v>
      </c>
      <c r="R88" s="1" t="n">
        <v>5.03065217391304</v>
      </c>
      <c r="S88" s="1" t="n">
        <v>0.0052</v>
      </c>
      <c r="T88" s="1" t="n">
        <v>0.0278</v>
      </c>
      <c r="U88" s="1" t="n">
        <v>0.2138398522</v>
      </c>
      <c r="V88" s="1" t="n">
        <v>0.008081153</v>
      </c>
      <c r="W88" s="1" t="n">
        <v>0.3921787323</v>
      </c>
      <c r="X88" s="1" t="n">
        <v>0.1442758503</v>
      </c>
      <c r="Y88" s="1" t="n">
        <v>19.81123124</v>
      </c>
      <c r="Z88" s="1" t="n">
        <v>0.0021566789</v>
      </c>
      <c r="AA88" s="1" t="n">
        <v>0</v>
      </c>
      <c r="AB88" s="1" t="n">
        <v>0</v>
      </c>
      <c r="AC88" s="1" t="n">
        <v>0</v>
      </c>
      <c r="AD88" s="1" t="n">
        <v>0</v>
      </c>
      <c r="AE88" s="1" t="n">
        <v>0</v>
      </c>
      <c r="AF88" s="1" t="n">
        <v>0</v>
      </c>
      <c r="AG88" s="1" t="n">
        <v>0</v>
      </c>
      <c r="AH88" s="1" t="n">
        <v>0</v>
      </c>
      <c r="AI88" s="1" t="n">
        <v>0</v>
      </c>
      <c r="AJ88" s="1" t="n">
        <v>0</v>
      </c>
      <c r="AK88" s="1" t="n">
        <v>0</v>
      </c>
      <c r="AL88" s="1" t="n">
        <v>0</v>
      </c>
      <c r="AM88" s="1" t="n">
        <v>0</v>
      </c>
      <c r="AN88" s="1" t="n">
        <v>0</v>
      </c>
      <c r="AO88" s="1" t="n">
        <v>0</v>
      </c>
      <c r="AP88" s="1" t="n">
        <v>0</v>
      </c>
      <c r="AQ88" s="1" t="n">
        <v>0</v>
      </c>
      <c r="AR88" s="1" t="n">
        <v>0</v>
      </c>
      <c r="AS88" s="1" t="n">
        <v>0</v>
      </c>
      <c r="AT88" s="1" t="n">
        <v>0</v>
      </c>
      <c r="AU88" s="1" t="n">
        <v>0</v>
      </c>
      <c r="AV88" s="1" t="n">
        <v>0</v>
      </c>
      <c r="AW88" s="1" t="n">
        <v>0</v>
      </c>
      <c r="AX88" s="1" t="n">
        <v>0</v>
      </c>
      <c r="AY88" s="1" t="n">
        <v>0</v>
      </c>
      <c r="AZ88" s="1" t="n">
        <v>0</v>
      </c>
      <c r="BA88" s="1" t="n">
        <v>0</v>
      </c>
      <c r="BB88" s="1" t="n">
        <v>0</v>
      </c>
      <c r="BC88" s="1" t="n">
        <v>0</v>
      </c>
      <c r="BD88" s="1" t="n">
        <v>0</v>
      </c>
      <c r="BE88" s="1" t="n">
        <v>0</v>
      </c>
      <c r="BF88" s="1" t="n">
        <v>0</v>
      </c>
      <c r="BG88" s="1" t="n">
        <v>0</v>
      </c>
      <c r="BH88" s="1" t="n">
        <v>0</v>
      </c>
      <c r="BI88" s="1" t="n">
        <v>0</v>
      </c>
      <c r="BJ88" s="1" t="n">
        <v>1</v>
      </c>
      <c r="BK88" s="1" t="n">
        <v>0</v>
      </c>
      <c r="BL88" s="1" t="n">
        <v>1</v>
      </c>
      <c r="BM88" s="1" t="n">
        <v>0</v>
      </c>
      <c r="BN88" s="1" t="n">
        <v>1</v>
      </c>
      <c r="BO88" s="1" t="n">
        <v>1</v>
      </c>
      <c r="BP88" s="1" t="n">
        <v>0</v>
      </c>
      <c r="BQ88" s="1" t="n">
        <v>1</v>
      </c>
      <c r="BR88" s="1" t="n">
        <v>0</v>
      </c>
      <c r="BS88" s="1" t="n">
        <v>0</v>
      </c>
      <c r="BT88" s="1" t="n">
        <v>1</v>
      </c>
      <c r="BU88" s="1" t="n">
        <v>0</v>
      </c>
      <c r="BV88" s="1" t="n">
        <v>0</v>
      </c>
      <c r="BW88" s="1" t="n">
        <v>0</v>
      </c>
      <c r="BX88" s="1" t="n">
        <v>0</v>
      </c>
      <c r="BY88" s="1" t="n">
        <v>0</v>
      </c>
      <c r="BZ88" s="1" t="n">
        <v>0</v>
      </c>
    </row>
    <row r="89" customFormat="false" ht="13.2" hidden="false" customHeight="false" outlineLevel="0" collapsed="false">
      <c r="A89" s="1" t="n">
        <v>22</v>
      </c>
      <c r="B89" s="1" t="n">
        <v>27702</v>
      </c>
      <c r="C89" s="1" t="s">
        <v>116</v>
      </c>
      <c r="D89" s="1" t="s">
        <v>112</v>
      </c>
      <c r="E89" s="1" t="s">
        <v>112</v>
      </c>
      <c r="F89" s="1" t="s">
        <v>201</v>
      </c>
      <c r="G89" s="4" t="s">
        <v>110</v>
      </c>
      <c r="H89" s="4" t="s">
        <v>110</v>
      </c>
      <c r="I89" s="1" t="n">
        <v>9</v>
      </c>
      <c r="J89" s="1" t="n">
        <v>9</v>
      </c>
      <c r="K89" s="1" t="n">
        <v>0.993191533720544</v>
      </c>
      <c r="L89" s="1" t="n">
        <v>0.00728237119759437</v>
      </c>
      <c r="M89" s="1" t="n">
        <v>0.0121508336964098</v>
      </c>
      <c r="N89" s="1" t="n">
        <v>2.15012403100775</v>
      </c>
      <c r="O89" s="5" t="n">
        <f aca="false">IF(K89&lt;L89,-LOG(K89,10),LOG(L89,10))</f>
        <v>-2.13772718794557</v>
      </c>
      <c r="P89" s="5" t="n">
        <f aca="false">IF(N89&lt;0,-LOG(M89,10),LOG(M89,10))</f>
        <v>-1.91539392310856</v>
      </c>
      <c r="Q89" s="1" t="n">
        <v>7.04533333333333</v>
      </c>
      <c r="R89" s="1" t="n">
        <v>4.89520930232558</v>
      </c>
      <c r="S89" s="1" t="n">
        <v>0.0046</v>
      </c>
      <c r="T89" s="1" t="n">
        <v>0.0076</v>
      </c>
      <c r="U89" s="1" t="n">
        <v>0.2392211464</v>
      </c>
      <c r="V89" s="1" t="n">
        <v>0.00132981</v>
      </c>
      <c r="W89" s="1" t="n">
        <v>0.5208270308</v>
      </c>
      <c r="X89" s="1" t="n">
        <v>0.0657318217</v>
      </c>
      <c r="Y89" s="1" t="n">
        <v>20.97288251</v>
      </c>
      <c r="Z89" s="1" t="n">
        <v>0.0003068792</v>
      </c>
      <c r="AA89" s="1" t="n">
        <v>0</v>
      </c>
      <c r="AB89" s="1" t="n">
        <v>0</v>
      </c>
      <c r="AC89" s="1" t="n">
        <v>0</v>
      </c>
      <c r="AD89" s="1" t="n">
        <v>0</v>
      </c>
      <c r="AE89" s="1" t="n">
        <v>0</v>
      </c>
      <c r="AF89" s="1" t="n">
        <v>0</v>
      </c>
      <c r="AG89" s="1" t="n">
        <v>0</v>
      </c>
      <c r="AH89" s="1" t="n">
        <v>1</v>
      </c>
      <c r="AI89" s="1" t="n">
        <v>0</v>
      </c>
      <c r="AJ89" s="1" t="n">
        <v>0</v>
      </c>
      <c r="AK89" s="1" t="n">
        <v>0</v>
      </c>
      <c r="AL89" s="1" t="n">
        <v>0</v>
      </c>
      <c r="AM89" s="1" t="n">
        <v>0</v>
      </c>
      <c r="AN89" s="1" t="n">
        <v>0</v>
      </c>
      <c r="AO89" s="1" t="n">
        <v>0</v>
      </c>
      <c r="AP89" s="1" t="n">
        <v>0</v>
      </c>
      <c r="AQ89" s="1" t="n">
        <v>0</v>
      </c>
      <c r="AR89" s="1" t="n">
        <v>0</v>
      </c>
      <c r="AS89" s="1" t="n">
        <v>0</v>
      </c>
      <c r="AT89" s="1" t="n">
        <v>0</v>
      </c>
      <c r="AU89" s="1" t="n">
        <v>0</v>
      </c>
      <c r="AV89" s="1" t="n">
        <v>0</v>
      </c>
      <c r="AW89" s="1" t="n">
        <v>0</v>
      </c>
      <c r="AX89" s="1" t="n">
        <v>0</v>
      </c>
      <c r="AY89" s="1" t="n">
        <v>0</v>
      </c>
      <c r="AZ89" s="1" t="n">
        <v>0</v>
      </c>
      <c r="BA89" s="1" t="n">
        <v>0</v>
      </c>
      <c r="BB89" s="1" t="n">
        <v>0</v>
      </c>
      <c r="BC89" s="1" t="n">
        <v>0</v>
      </c>
      <c r="BD89" s="1" t="n">
        <v>1</v>
      </c>
      <c r="BE89" s="1" t="n">
        <v>0</v>
      </c>
      <c r="BF89" s="1" t="n">
        <v>0</v>
      </c>
      <c r="BG89" s="1" t="n">
        <v>0</v>
      </c>
      <c r="BH89" s="1" t="n">
        <v>0</v>
      </c>
      <c r="BI89" s="1" t="n">
        <v>1</v>
      </c>
      <c r="BJ89" s="1" t="n">
        <v>0</v>
      </c>
      <c r="BK89" s="1" t="n">
        <v>0</v>
      </c>
      <c r="BL89" s="1" t="n">
        <v>1</v>
      </c>
      <c r="BM89" s="1" t="n">
        <v>0</v>
      </c>
      <c r="BN89" s="1" t="n">
        <v>0</v>
      </c>
      <c r="BO89" s="1" t="n">
        <v>1</v>
      </c>
      <c r="BP89" s="1" t="n">
        <v>0</v>
      </c>
      <c r="BQ89" s="1" t="n">
        <v>1</v>
      </c>
      <c r="BR89" s="1" t="n">
        <v>0</v>
      </c>
      <c r="BS89" s="1" t="n">
        <v>0</v>
      </c>
      <c r="BT89" s="1" t="n">
        <v>1</v>
      </c>
      <c r="BU89" s="1" t="n">
        <v>0</v>
      </c>
      <c r="BV89" s="1" t="n">
        <v>1</v>
      </c>
      <c r="BW89" s="1" t="n">
        <v>0</v>
      </c>
      <c r="BX89" s="1" t="n">
        <v>0</v>
      </c>
      <c r="BY89" s="1" t="n">
        <v>1</v>
      </c>
      <c r="BZ89" s="1" t="n">
        <v>0</v>
      </c>
    </row>
    <row r="90" customFormat="false" ht="13.2" hidden="false" customHeight="false" outlineLevel="0" collapsed="false">
      <c r="A90" s="1" t="n">
        <v>23</v>
      </c>
      <c r="B90" s="1" t="n">
        <v>24419</v>
      </c>
      <c r="C90" s="1" t="s">
        <v>116</v>
      </c>
      <c r="D90" s="1" t="s">
        <v>112</v>
      </c>
      <c r="E90" s="1" t="s">
        <v>112</v>
      </c>
      <c r="F90" s="1" t="s">
        <v>202</v>
      </c>
      <c r="G90" s="4" t="s">
        <v>110</v>
      </c>
      <c r="H90" s="4" t="s">
        <v>110</v>
      </c>
      <c r="I90" s="1" t="n">
        <v>8</v>
      </c>
      <c r="J90" s="1" t="n">
        <v>8</v>
      </c>
      <c r="K90" s="1" t="n">
        <v>0.994191345222518</v>
      </c>
      <c r="L90" s="1" t="n">
        <v>0.00624132252597702</v>
      </c>
      <c r="M90" s="1" t="n">
        <v>0.0186986652521063</v>
      </c>
      <c r="N90" s="1" t="n">
        <v>2.12198863636363</v>
      </c>
      <c r="O90" s="5" t="n">
        <f aca="false">IF(K90&lt;L90,-LOG(K90,10),LOG(L90,10))</f>
        <v>-2.20472337427974</v>
      </c>
      <c r="P90" s="5" t="n">
        <f aca="false">IF(N90&lt;0,-LOG(M90,10),LOG(M90,10))</f>
        <v>-1.72818939316048</v>
      </c>
      <c r="Q90" s="1" t="n">
        <v>7.062875</v>
      </c>
      <c r="R90" s="1" t="n">
        <v>4.94088636363636</v>
      </c>
      <c r="S90" s="1" t="n">
        <v>0.0054</v>
      </c>
      <c r="T90" s="1" t="n">
        <v>0.0118</v>
      </c>
      <c r="U90" s="1" t="n">
        <v>0.2313312725</v>
      </c>
      <c r="V90" s="1" t="n">
        <v>0.001858324</v>
      </c>
      <c r="W90" s="1" t="n">
        <v>0.6953810409</v>
      </c>
      <c r="X90" s="1" t="n">
        <v>0.028914841</v>
      </c>
      <c r="Y90" s="1" t="n">
        <v>18.8379773</v>
      </c>
      <c r="Z90" s="1" t="n">
        <v>0.0369618958</v>
      </c>
      <c r="AA90" s="1" t="n">
        <v>0</v>
      </c>
      <c r="AB90" s="1" t="n">
        <v>0</v>
      </c>
      <c r="AC90" s="1" t="n">
        <v>0</v>
      </c>
      <c r="AD90" s="1" t="n">
        <v>0</v>
      </c>
      <c r="AE90" s="1" t="n">
        <v>0</v>
      </c>
      <c r="AF90" s="1" t="n">
        <v>0</v>
      </c>
      <c r="AG90" s="1" t="n">
        <v>0</v>
      </c>
      <c r="AH90" s="1" t="n">
        <v>0</v>
      </c>
      <c r="AI90" s="1" t="n">
        <v>0</v>
      </c>
      <c r="AJ90" s="1" t="n">
        <v>0</v>
      </c>
      <c r="AK90" s="1" t="n">
        <v>0</v>
      </c>
      <c r="AL90" s="1" t="n">
        <v>0</v>
      </c>
      <c r="AM90" s="1" t="n">
        <v>0</v>
      </c>
      <c r="AN90" s="1" t="n">
        <v>0</v>
      </c>
      <c r="AO90" s="1" t="n">
        <v>0</v>
      </c>
      <c r="AP90" s="1" t="n">
        <v>0</v>
      </c>
      <c r="AQ90" s="1" t="n">
        <v>0</v>
      </c>
      <c r="AR90" s="1" t="n">
        <v>0</v>
      </c>
      <c r="AS90" s="1" t="n">
        <v>0</v>
      </c>
      <c r="AT90" s="1" t="n">
        <v>0</v>
      </c>
      <c r="AU90" s="1" t="n">
        <v>0</v>
      </c>
      <c r="AV90" s="1" t="n">
        <v>0</v>
      </c>
      <c r="AW90" s="1" t="n">
        <v>0</v>
      </c>
      <c r="AX90" s="1" t="n">
        <v>0</v>
      </c>
      <c r="AY90" s="1" t="n">
        <v>0</v>
      </c>
      <c r="AZ90" s="1" t="n">
        <v>1</v>
      </c>
      <c r="BA90" s="1" t="n">
        <v>0</v>
      </c>
      <c r="BB90" s="1" t="n">
        <v>0</v>
      </c>
      <c r="BC90" s="1" t="n">
        <v>0</v>
      </c>
      <c r="BD90" s="1" t="n">
        <v>0</v>
      </c>
      <c r="BE90" s="1" t="n">
        <v>0</v>
      </c>
      <c r="BF90" s="1" t="n">
        <v>1</v>
      </c>
      <c r="BG90" s="1" t="n">
        <v>0</v>
      </c>
      <c r="BH90" s="1" t="n">
        <v>0</v>
      </c>
      <c r="BI90" s="1" t="n">
        <v>0</v>
      </c>
      <c r="BJ90" s="1" t="n">
        <v>0</v>
      </c>
      <c r="BK90" s="1" t="n">
        <v>1</v>
      </c>
      <c r="BL90" s="1" t="n">
        <v>1</v>
      </c>
      <c r="BM90" s="1" t="n">
        <v>0</v>
      </c>
      <c r="BN90" s="1" t="n">
        <v>0</v>
      </c>
      <c r="BO90" s="1" t="n">
        <v>0</v>
      </c>
      <c r="BP90" s="1" t="n">
        <v>1</v>
      </c>
      <c r="BQ90" s="1" t="n">
        <v>1</v>
      </c>
      <c r="BR90" s="1" t="n">
        <v>0</v>
      </c>
      <c r="BS90" s="1" t="n">
        <v>1</v>
      </c>
      <c r="BT90" s="1" t="n">
        <v>0</v>
      </c>
      <c r="BU90" s="1" t="n">
        <v>0</v>
      </c>
      <c r="BV90" s="1" t="n">
        <v>1</v>
      </c>
      <c r="BW90" s="1" t="n">
        <v>0</v>
      </c>
      <c r="BX90" s="1" t="n">
        <v>0</v>
      </c>
      <c r="BY90" s="1" t="n">
        <v>0</v>
      </c>
      <c r="BZ90" s="1" t="n">
        <v>0</v>
      </c>
    </row>
    <row r="91" customFormat="false" ht="13.2" hidden="false" customHeight="false" outlineLevel="0" collapsed="false">
      <c r="A91" s="1" t="n">
        <v>24</v>
      </c>
      <c r="B91" s="1" t="n">
        <v>24288</v>
      </c>
      <c r="C91" s="1" t="s">
        <v>116</v>
      </c>
      <c r="D91" s="1" t="s">
        <v>112</v>
      </c>
      <c r="E91" s="1" t="s">
        <v>112</v>
      </c>
      <c r="F91" s="1" t="s">
        <v>203</v>
      </c>
      <c r="G91" s="4" t="s">
        <v>110</v>
      </c>
      <c r="H91" s="4" t="s">
        <v>110</v>
      </c>
      <c r="I91" s="1" t="n">
        <v>3</v>
      </c>
      <c r="J91" s="1" t="n">
        <v>3</v>
      </c>
      <c r="K91" s="1" t="n">
        <v>0.994629843856807</v>
      </c>
      <c r="L91" s="1" t="n">
        <v>0.0060060334307977</v>
      </c>
      <c r="M91" s="1" t="n">
        <v>0.00217649167479629</v>
      </c>
      <c r="N91" s="1" t="n">
        <v>4.19925170068027</v>
      </c>
      <c r="O91" s="5" t="n">
        <f aca="false">IF(K91&lt;L91,-LOG(K91,10),LOG(L91,10))</f>
        <v>-2.22141225475932</v>
      </c>
      <c r="P91" s="5" t="n">
        <f aca="false">IF(N91&lt;0,-LOG(M91,10),LOG(M91,10))</f>
        <v>-2.66224298970435</v>
      </c>
      <c r="Q91" s="1" t="n">
        <v>9.22433333333333</v>
      </c>
      <c r="R91" s="1" t="n">
        <v>5.02508163265306</v>
      </c>
      <c r="S91" s="1" t="n">
        <v>0.0019</v>
      </c>
      <c r="T91" s="1" t="n">
        <v>0.0015</v>
      </c>
      <c r="U91" s="1" t="n">
        <v>0.240379293</v>
      </c>
      <c r="V91" s="1" t="n">
        <v>0.00125309</v>
      </c>
      <c r="W91" s="1" t="n">
        <v>0.8459410974</v>
      </c>
      <c r="X91" s="1" t="n">
        <v>0.0137243202</v>
      </c>
      <c r="Y91" s="1" t="n">
        <v>18.76845381</v>
      </c>
      <c r="Z91" s="1" t="n">
        <v>0.0378228625</v>
      </c>
      <c r="AA91" s="1" t="n">
        <v>0</v>
      </c>
      <c r="AB91" s="1" t="n">
        <v>0</v>
      </c>
      <c r="AC91" s="1" t="n">
        <v>0</v>
      </c>
      <c r="AD91" s="1" t="n">
        <v>0</v>
      </c>
      <c r="AE91" s="1" t="n">
        <v>0</v>
      </c>
      <c r="AF91" s="1" t="n">
        <v>0</v>
      </c>
      <c r="AG91" s="1" t="n">
        <v>0</v>
      </c>
      <c r="AH91" s="1" t="n">
        <v>0</v>
      </c>
      <c r="AI91" s="1" t="n">
        <v>0</v>
      </c>
      <c r="AJ91" s="1" t="n">
        <v>0</v>
      </c>
      <c r="AK91" s="1" t="n">
        <v>0</v>
      </c>
      <c r="AL91" s="1" t="n">
        <v>0</v>
      </c>
      <c r="AM91" s="1" t="n">
        <v>0</v>
      </c>
      <c r="AN91" s="1" t="n">
        <v>0</v>
      </c>
      <c r="AO91" s="1" t="n">
        <v>0</v>
      </c>
      <c r="AP91" s="1" t="n">
        <v>0</v>
      </c>
      <c r="AQ91" s="1" t="n">
        <v>0</v>
      </c>
      <c r="AR91" s="1" t="n">
        <v>0</v>
      </c>
      <c r="AS91" s="1" t="n">
        <v>0</v>
      </c>
      <c r="AT91" s="1" t="n">
        <v>0</v>
      </c>
      <c r="AU91" s="1" t="n">
        <v>0</v>
      </c>
      <c r="AV91" s="1" t="n">
        <v>0</v>
      </c>
      <c r="AW91" s="1" t="n">
        <v>0</v>
      </c>
      <c r="AX91" s="1" t="n">
        <v>0</v>
      </c>
      <c r="AY91" s="1" t="n">
        <v>0</v>
      </c>
      <c r="AZ91" s="1" t="n">
        <v>0</v>
      </c>
      <c r="BA91" s="1" t="n">
        <v>0</v>
      </c>
      <c r="BB91" s="1" t="n">
        <v>0</v>
      </c>
      <c r="BC91" s="1" t="n">
        <v>0</v>
      </c>
      <c r="BD91" s="1" t="n">
        <v>0</v>
      </c>
      <c r="BE91" s="1" t="n">
        <v>0</v>
      </c>
      <c r="BF91" s="1" t="n">
        <v>0</v>
      </c>
      <c r="BG91" s="1" t="n">
        <v>0</v>
      </c>
      <c r="BH91" s="1" t="n">
        <v>0</v>
      </c>
      <c r="BI91" s="1" t="n">
        <v>0</v>
      </c>
      <c r="BJ91" s="1" t="n">
        <v>0</v>
      </c>
      <c r="BK91" s="1" t="n">
        <v>0</v>
      </c>
      <c r="BL91" s="1" t="n">
        <v>0</v>
      </c>
      <c r="BM91" s="1" t="n">
        <v>0</v>
      </c>
      <c r="BN91" s="1" t="n">
        <v>0</v>
      </c>
      <c r="BO91" s="1" t="n">
        <v>0</v>
      </c>
      <c r="BP91" s="1" t="n">
        <v>0</v>
      </c>
      <c r="BQ91" s="1" t="n">
        <v>0</v>
      </c>
      <c r="BR91" s="1" t="n">
        <v>0</v>
      </c>
      <c r="BS91" s="1" t="n">
        <v>1</v>
      </c>
      <c r="BT91" s="1" t="n">
        <v>0</v>
      </c>
      <c r="BU91" s="1" t="n">
        <v>0</v>
      </c>
      <c r="BV91" s="1" t="n">
        <v>1</v>
      </c>
      <c r="BW91" s="1" t="n">
        <v>0</v>
      </c>
      <c r="BX91" s="1" t="n">
        <v>0</v>
      </c>
      <c r="BY91" s="1" t="n">
        <v>1</v>
      </c>
      <c r="BZ91" s="1" t="n">
        <v>0</v>
      </c>
    </row>
    <row r="92" customFormat="false" ht="13.2" hidden="false" customHeight="false" outlineLevel="0" collapsed="false">
      <c r="A92" s="1" t="n">
        <v>25</v>
      </c>
      <c r="B92" s="1" t="n">
        <v>16505</v>
      </c>
      <c r="C92" s="1" t="s">
        <v>116</v>
      </c>
      <c r="D92" s="1" t="s">
        <v>112</v>
      </c>
      <c r="E92" s="1" t="s">
        <v>112</v>
      </c>
      <c r="F92" s="1" t="s">
        <v>204</v>
      </c>
      <c r="G92" s="4" t="s">
        <v>110</v>
      </c>
      <c r="H92" s="4" t="s">
        <v>110</v>
      </c>
      <c r="I92" s="1" t="n">
        <v>9</v>
      </c>
      <c r="J92" s="1" t="n">
        <v>9</v>
      </c>
      <c r="K92" s="1" t="n">
        <v>0.994453859028742</v>
      </c>
      <c r="L92" s="1" t="n">
        <v>0.005941671019273</v>
      </c>
      <c r="M92" s="1" t="n">
        <v>0.0152063964356963</v>
      </c>
      <c r="N92" s="1" t="n">
        <v>2.08535917312662</v>
      </c>
      <c r="O92" s="5" t="n">
        <f aca="false">IF(K92&lt;L92,-LOG(K92,10),LOG(L92,10))</f>
        <v>-2.22609139805064</v>
      </c>
      <c r="P92" s="5" t="n">
        <f aca="false">IF(N92&lt;0,-LOG(M92,10),LOG(M92,10))</f>
        <v>-1.81797369150341</v>
      </c>
      <c r="Q92" s="1" t="n">
        <v>6.99177777777778</v>
      </c>
      <c r="R92" s="1" t="n">
        <v>4.90641860465116</v>
      </c>
      <c r="S92" s="1" t="n">
        <v>0.0041</v>
      </c>
      <c r="T92" s="1" t="n">
        <v>0.0099</v>
      </c>
      <c r="U92" s="1" t="n">
        <v>0.2351165385</v>
      </c>
      <c r="V92" s="1" t="n">
        <v>0.001559969</v>
      </c>
      <c r="W92" s="1" t="n">
        <v>1.161837379</v>
      </c>
      <c r="X92" s="1" t="n">
        <v>0.0024465092</v>
      </c>
      <c r="Y92" s="1" t="n">
        <v>19.85131932</v>
      </c>
      <c r="Z92" s="1" t="n">
        <v>0.0019179951</v>
      </c>
      <c r="AA92" s="1" t="n">
        <v>0</v>
      </c>
      <c r="AB92" s="1" t="n">
        <v>0</v>
      </c>
      <c r="AC92" s="1" t="n">
        <v>1</v>
      </c>
      <c r="AD92" s="1" t="n">
        <v>0</v>
      </c>
      <c r="AE92" s="1" t="n">
        <v>0</v>
      </c>
      <c r="AF92" s="1" t="n">
        <v>0</v>
      </c>
      <c r="AG92" s="1" t="n">
        <v>0</v>
      </c>
      <c r="AH92" s="1" t="n">
        <v>0</v>
      </c>
      <c r="AI92" s="1" t="n">
        <v>0</v>
      </c>
      <c r="AJ92" s="1" t="n">
        <v>0</v>
      </c>
      <c r="AK92" s="1" t="n">
        <v>0</v>
      </c>
      <c r="AL92" s="1" t="n">
        <v>0</v>
      </c>
      <c r="AM92" s="1" t="n">
        <v>0</v>
      </c>
      <c r="AN92" s="1" t="n">
        <v>0</v>
      </c>
      <c r="AO92" s="1" t="n">
        <v>0</v>
      </c>
      <c r="AP92" s="1" t="n">
        <v>0</v>
      </c>
      <c r="AQ92" s="1" t="n">
        <v>0</v>
      </c>
      <c r="AR92" s="1" t="n">
        <v>0</v>
      </c>
      <c r="AS92" s="1" t="n">
        <v>0</v>
      </c>
      <c r="AT92" s="1" t="n">
        <v>0</v>
      </c>
      <c r="AU92" s="1" t="n">
        <v>0</v>
      </c>
      <c r="AV92" s="1" t="n">
        <v>0</v>
      </c>
      <c r="AW92" s="1" t="n">
        <v>0</v>
      </c>
      <c r="AX92" s="1" t="n">
        <v>0</v>
      </c>
      <c r="AY92" s="1" t="n">
        <v>0</v>
      </c>
      <c r="AZ92" s="1" t="n">
        <v>0</v>
      </c>
      <c r="BA92" s="1" t="n">
        <v>0</v>
      </c>
      <c r="BB92" s="1" t="n">
        <v>0</v>
      </c>
      <c r="BC92" s="1" t="n">
        <v>0</v>
      </c>
      <c r="BD92" s="1" t="n">
        <v>0</v>
      </c>
      <c r="BE92" s="1" t="n">
        <v>0</v>
      </c>
      <c r="BF92" s="1" t="n">
        <v>0</v>
      </c>
      <c r="BG92" s="1" t="n">
        <v>0</v>
      </c>
      <c r="BH92" s="1" t="n">
        <v>0</v>
      </c>
      <c r="BI92" s="1" t="n">
        <v>0</v>
      </c>
      <c r="BJ92" s="1" t="n">
        <v>1</v>
      </c>
      <c r="BK92" s="1" t="n">
        <v>0</v>
      </c>
      <c r="BL92" s="1" t="n">
        <v>1</v>
      </c>
      <c r="BM92" s="1" t="n">
        <v>0</v>
      </c>
      <c r="BN92" s="1" t="n">
        <v>1</v>
      </c>
      <c r="BO92" s="1" t="n">
        <v>1</v>
      </c>
      <c r="BP92" s="1" t="n">
        <v>0</v>
      </c>
      <c r="BQ92" s="1" t="n">
        <v>1</v>
      </c>
      <c r="BR92" s="1" t="n">
        <v>0</v>
      </c>
      <c r="BS92" s="1" t="n">
        <v>0</v>
      </c>
      <c r="BT92" s="1" t="n">
        <v>1</v>
      </c>
      <c r="BU92" s="1" t="n">
        <v>1</v>
      </c>
      <c r="BV92" s="1" t="n">
        <v>0</v>
      </c>
      <c r="BW92" s="1" t="n">
        <v>1</v>
      </c>
      <c r="BX92" s="1" t="n">
        <v>0</v>
      </c>
      <c r="BY92" s="1" t="n">
        <v>0</v>
      </c>
      <c r="BZ92" s="1" t="n">
        <v>0</v>
      </c>
    </row>
    <row r="93" customFormat="false" ht="13.2" hidden="false" customHeight="false" outlineLevel="0" collapsed="false">
      <c r="A93" s="1" t="n">
        <v>26</v>
      </c>
      <c r="B93" s="1" t="n">
        <v>17637</v>
      </c>
      <c r="C93" s="1" t="s">
        <v>116</v>
      </c>
      <c r="D93" s="1" t="s">
        <v>112</v>
      </c>
      <c r="E93" s="1" t="s">
        <v>112</v>
      </c>
      <c r="F93" s="1" t="s">
        <v>205</v>
      </c>
      <c r="G93" s="4" t="s">
        <v>110</v>
      </c>
      <c r="H93" s="4" t="s">
        <v>110</v>
      </c>
      <c r="I93" s="1" t="n">
        <v>11</v>
      </c>
      <c r="J93" s="1" t="n">
        <v>10</v>
      </c>
      <c r="K93" s="1" t="n">
        <v>0.994495991350256</v>
      </c>
      <c r="L93" s="1" t="n">
        <v>0.00588066461180269</v>
      </c>
      <c r="M93" s="1" t="n">
        <v>0.00807845767621827</v>
      </c>
      <c r="N93" s="1" t="n">
        <v>2.17218095238095</v>
      </c>
      <c r="O93" s="5" t="n">
        <f aca="false">IF(K93&lt;L93,-LOG(K93,10),LOG(L93,10))</f>
        <v>-2.23057358873211</v>
      </c>
      <c r="P93" s="5" t="n">
        <f aca="false">IF(N93&lt;0,-LOG(M93,10),LOG(M93,10))</f>
        <v>-2.09267154598832</v>
      </c>
      <c r="Q93" s="1" t="n">
        <v>7.0218</v>
      </c>
      <c r="R93" s="1" t="n">
        <v>4.84961904761905</v>
      </c>
      <c r="S93" s="1" t="n">
        <v>0.0052</v>
      </c>
      <c r="T93" s="1" t="n">
        <v>0.0054</v>
      </c>
      <c r="U93" s="1" t="n">
        <v>0.2463020208</v>
      </c>
      <c r="V93" s="1" t="n">
        <v>0.0007331003</v>
      </c>
      <c r="W93" s="1" t="n">
        <v>1.0465277493</v>
      </c>
      <c r="X93" s="1" t="n">
        <v>0.0044667974</v>
      </c>
      <c r="Y93" s="1" t="n">
        <v>19.07363472</v>
      </c>
      <c r="Z93" s="1" t="n">
        <v>0.0232375757</v>
      </c>
      <c r="AA93" s="1" t="n">
        <v>0</v>
      </c>
      <c r="AB93" s="1" t="n">
        <v>0</v>
      </c>
      <c r="AC93" s="1" t="n">
        <v>0</v>
      </c>
      <c r="AD93" s="1" t="n">
        <v>0</v>
      </c>
      <c r="AE93" s="1" t="n">
        <v>0</v>
      </c>
      <c r="AF93" s="1" t="n">
        <v>0</v>
      </c>
      <c r="AG93" s="1" t="n">
        <v>0</v>
      </c>
      <c r="AH93" s="1" t="n">
        <v>0</v>
      </c>
      <c r="AI93" s="1" t="n">
        <v>0</v>
      </c>
      <c r="AJ93" s="1" t="n">
        <v>0</v>
      </c>
      <c r="AK93" s="1" t="n">
        <v>0</v>
      </c>
      <c r="AL93" s="1" t="n">
        <v>1</v>
      </c>
      <c r="AM93" s="1" t="n">
        <v>0</v>
      </c>
      <c r="AN93" s="1" t="n">
        <v>0</v>
      </c>
      <c r="AO93" s="1" t="n">
        <v>0</v>
      </c>
      <c r="AP93" s="1" t="n">
        <v>0</v>
      </c>
      <c r="AQ93" s="1" t="n">
        <v>0</v>
      </c>
      <c r="AR93" s="1" t="n">
        <v>0</v>
      </c>
      <c r="AS93" s="1" t="n">
        <v>0</v>
      </c>
      <c r="AT93" s="1" t="n">
        <v>0</v>
      </c>
      <c r="AU93" s="1" t="n">
        <v>0</v>
      </c>
      <c r="AV93" s="1" t="n">
        <v>0</v>
      </c>
      <c r="AW93" s="1" t="n">
        <v>0</v>
      </c>
      <c r="AX93" s="1" t="n">
        <v>0</v>
      </c>
      <c r="AY93" s="1" t="n">
        <v>0</v>
      </c>
      <c r="AZ93" s="1" t="n">
        <v>0</v>
      </c>
      <c r="BA93" s="1" t="n">
        <v>0</v>
      </c>
      <c r="BB93" s="1" t="n">
        <v>2</v>
      </c>
      <c r="BC93" s="1" t="n">
        <v>0</v>
      </c>
      <c r="BD93" s="1" t="n">
        <v>0</v>
      </c>
      <c r="BE93" s="1" t="n">
        <v>0</v>
      </c>
      <c r="BF93" s="1" t="n">
        <v>0</v>
      </c>
      <c r="BG93" s="1" t="n">
        <v>0</v>
      </c>
      <c r="BH93" s="1" t="n">
        <v>1</v>
      </c>
      <c r="BI93" s="1" t="n">
        <v>1</v>
      </c>
      <c r="BJ93" s="1" t="n">
        <v>0</v>
      </c>
      <c r="BK93" s="1" t="n">
        <v>1</v>
      </c>
      <c r="BL93" s="1" t="n">
        <v>1</v>
      </c>
      <c r="BM93" s="1" t="n">
        <v>0</v>
      </c>
      <c r="BN93" s="1" t="n">
        <v>0</v>
      </c>
      <c r="BO93" s="1" t="n">
        <v>0</v>
      </c>
      <c r="BP93" s="1" t="n">
        <v>0</v>
      </c>
      <c r="BQ93" s="1" t="n">
        <v>1</v>
      </c>
      <c r="BR93" s="1" t="n">
        <v>1</v>
      </c>
      <c r="BS93" s="1" t="n">
        <v>0</v>
      </c>
      <c r="BT93" s="1" t="n">
        <v>0</v>
      </c>
      <c r="BU93" s="1" t="n">
        <v>0</v>
      </c>
      <c r="BV93" s="1" t="n">
        <v>0</v>
      </c>
      <c r="BW93" s="1" t="n">
        <v>0</v>
      </c>
      <c r="BX93" s="1" t="n">
        <v>0</v>
      </c>
      <c r="BY93" s="1" t="n">
        <v>1</v>
      </c>
      <c r="BZ93" s="1" t="n">
        <v>1</v>
      </c>
    </row>
    <row r="94" customFormat="false" ht="13.2" hidden="false" customHeight="false" outlineLevel="0" collapsed="false">
      <c r="A94" s="1" t="n">
        <v>27</v>
      </c>
      <c r="B94" s="1" t="n">
        <v>21655</v>
      </c>
      <c r="C94" s="1" t="s">
        <v>206</v>
      </c>
      <c r="D94" s="1" t="s">
        <v>112</v>
      </c>
      <c r="E94" s="1" t="s">
        <v>207</v>
      </c>
      <c r="F94" s="1" t="s">
        <v>207</v>
      </c>
      <c r="G94" s="4" t="s">
        <v>110</v>
      </c>
      <c r="H94" s="4" t="s">
        <v>110</v>
      </c>
      <c r="I94" s="1" t="n">
        <v>5</v>
      </c>
      <c r="J94" s="1" t="n">
        <v>5</v>
      </c>
      <c r="K94" s="1" t="n">
        <v>0.995438336406423</v>
      </c>
      <c r="L94" s="1" t="n">
        <v>0.00499236822493882</v>
      </c>
      <c r="M94" s="1" t="n">
        <v>0.0231425857985272</v>
      </c>
      <c r="N94" s="1" t="n">
        <v>2.51287659574468</v>
      </c>
      <c r="O94" s="5" t="n">
        <f aca="false">IF(K94&lt;L94,-LOG(K94,10),LOG(L94,10))</f>
        <v>-2.30169338963947</v>
      </c>
      <c r="P94" s="5" t="n">
        <f aca="false">IF(N94&lt;0,-LOG(M94,10),LOG(M94,10))</f>
        <v>-1.63558811749787</v>
      </c>
      <c r="Q94" s="1" t="n">
        <v>7.5386</v>
      </c>
      <c r="R94" s="1" t="n">
        <v>5.02572340425532</v>
      </c>
      <c r="S94" s="1" t="n">
        <v>0.004</v>
      </c>
      <c r="T94" s="1" t="n">
        <v>0.0143</v>
      </c>
      <c r="U94" s="1" t="n">
        <v>0.2238842194</v>
      </c>
      <c r="V94" s="1" t="n">
        <v>0.002915352</v>
      </c>
      <c r="W94" s="1" t="n">
        <v>0.3803899695</v>
      </c>
      <c r="X94" s="1" t="n">
        <v>0.1617594408</v>
      </c>
      <c r="Y94" s="1" t="n">
        <v>19.75631121</v>
      </c>
      <c r="Z94" s="1" t="n">
        <v>0.0022930696</v>
      </c>
      <c r="AA94" s="1" t="n">
        <v>0</v>
      </c>
      <c r="AB94" s="1" t="n">
        <v>0</v>
      </c>
      <c r="AC94" s="1" t="n">
        <v>0</v>
      </c>
      <c r="AD94" s="1" t="n">
        <v>0</v>
      </c>
      <c r="AE94" s="1" t="n">
        <v>0</v>
      </c>
      <c r="AF94" s="1" t="n">
        <v>0</v>
      </c>
      <c r="AG94" s="1" t="n">
        <v>0</v>
      </c>
      <c r="AH94" s="1" t="n">
        <v>0</v>
      </c>
      <c r="AI94" s="1" t="n">
        <v>0</v>
      </c>
      <c r="AJ94" s="1" t="n">
        <v>0</v>
      </c>
      <c r="AK94" s="1" t="n">
        <v>0</v>
      </c>
      <c r="AL94" s="1" t="n">
        <v>0</v>
      </c>
      <c r="AM94" s="1" t="n">
        <v>0</v>
      </c>
      <c r="AN94" s="1" t="n">
        <v>0</v>
      </c>
      <c r="AO94" s="1" t="n">
        <v>0</v>
      </c>
      <c r="AP94" s="1" t="n">
        <v>0</v>
      </c>
      <c r="AQ94" s="1" t="n">
        <v>0</v>
      </c>
      <c r="AR94" s="1" t="n">
        <v>0</v>
      </c>
      <c r="AS94" s="1" t="n">
        <v>0</v>
      </c>
      <c r="AT94" s="1" t="n">
        <v>0</v>
      </c>
      <c r="AU94" s="1" t="n">
        <v>0</v>
      </c>
      <c r="AV94" s="1" t="n">
        <v>0</v>
      </c>
      <c r="AW94" s="1" t="n">
        <v>0</v>
      </c>
      <c r="AX94" s="1" t="n">
        <v>0</v>
      </c>
      <c r="AY94" s="1" t="n">
        <v>0</v>
      </c>
      <c r="AZ94" s="1" t="n">
        <v>0</v>
      </c>
      <c r="BA94" s="1" t="n">
        <v>0</v>
      </c>
      <c r="BB94" s="1" t="n">
        <v>0</v>
      </c>
      <c r="BC94" s="1" t="n">
        <v>0</v>
      </c>
      <c r="BD94" s="1" t="n">
        <v>0</v>
      </c>
      <c r="BE94" s="1" t="n">
        <v>0</v>
      </c>
      <c r="BF94" s="1" t="n">
        <v>0</v>
      </c>
      <c r="BG94" s="1" t="n">
        <v>0</v>
      </c>
      <c r="BH94" s="1" t="n">
        <v>0</v>
      </c>
      <c r="BI94" s="1" t="n">
        <v>0</v>
      </c>
      <c r="BJ94" s="1" t="n">
        <v>0</v>
      </c>
      <c r="BK94" s="1" t="n">
        <v>0</v>
      </c>
      <c r="BL94" s="1" t="n">
        <v>0</v>
      </c>
      <c r="BM94" s="1" t="n">
        <v>1</v>
      </c>
      <c r="BN94" s="1" t="n">
        <v>1</v>
      </c>
      <c r="BO94" s="1" t="n">
        <v>1</v>
      </c>
      <c r="BP94" s="1" t="n">
        <v>0</v>
      </c>
      <c r="BQ94" s="1" t="n">
        <v>0</v>
      </c>
      <c r="BR94" s="1" t="n">
        <v>0</v>
      </c>
      <c r="BS94" s="1" t="n">
        <v>0</v>
      </c>
      <c r="BT94" s="1" t="n">
        <v>1</v>
      </c>
      <c r="BU94" s="1" t="n">
        <v>0</v>
      </c>
      <c r="BV94" s="1" t="n">
        <v>0</v>
      </c>
      <c r="BW94" s="1" t="n">
        <v>0</v>
      </c>
      <c r="BX94" s="1" t="n">
        <v>1</v>
      </c>
      <c r="BY94" s="1" t="n">
        <v>0</v>
      </c>
      <c r="BZ94" s="1" t="n">
        <v>0</v>
      </c>
    </row>
    <row r="95" customFormat="false" ht="13.2" hidden="false" customHeight="false" outlineLevel="0" collapsed="false">
      <c r="A95" s="1" t="n">
        <v>28</v>
      </c>
      <c r="B95" s="1" t="n">
        <v>26127</v>
      </c>
      <c r="C95" s="1" t="s">
        <v>116</v>
      </c>
      <c r="D95" s="1" t="s">
        <v>112</v>
      </c>
      <c r="E95" s="1" t="s">
        <v>112</v>
      </c>
      <c r="F95" s="1" t="s">
        <v>208</v>
      </c>
      <c r="G95" s="4" t="s">
        <v>110</v>
      </c>
      <c r="H95" s="4" t="s">
        <v>110</v>
      </c>
      <c r="I95" s="1" t="n">
        <v>3</v>
      </c>
      <c r="J95" s="1" t="n">
        <v>3</v>
      </c>
      <c r="K95" s="1" t="n">
        <v>0.995724847831986</v>
      </c>
      <c r="L95" s="1" t="n">
        <v>0.00479485210831368</v>
      </c>
      <c r="M95" s="1" t="n">
        <v>0.00167256369620682</v>
      </c>
      <c r="N95" s="1" t="n">
        <v>4.2958231292517</v>
      </c>
      <c r="O95" s="5" t="n">
        <f aca="false">IF(K95&lt;L95,-LOG(K95,10),LOG(L95,10))</f>
        <v>-2.31922478359943</v>
      </c>
      <c r="P95" s="5" t="n">
        <f aca="false">IF(N95&lt;0,-LOG(M95,10),LOG(M95,10))</f>
        <v>-2.7766173340179</v>
      </c>
      <c r="Q95" s="1" t="n">
        <v>9.31533333333333</v>
      </c>
      <c r="R95" s="1" t="n">
        <v>5.01951020408163</v>
      </c>
      <c r="S95" s="1" t="n">
        <v>0.001</v>
      </c>
      <c r="T95" s="1" t="n">
        <v>0.001</v>
      </c>
      <c r="U95" s="1" t="n">
        <v>0.2427041021</v>
      </c>
      <c r="V95" s="1" t="n">
        <v>0.0009717842</v>
      </c>
      <c r="W95" s="1" t="n">
        <v>1.0193099566</v>
      </c>
      <c r="X95" s="1" t="n">
        <v>0.005225471</v>
      </c>
      <c r="Y95" s="1" t="n">
        <v>18.7133196</v>
      </c>
      <c r="Z95" s="1" t="n">
        <v>0.0388884153</v>
      </c>
      <c r="AA95" s="1" t="n">
        <v>0</v>
      </c>
      <c r="AB95" s="1" t="n">
        <v>0</v>
      </c>
      <c r="AC95" s="1" t="n">
        <v>0</v>
      </c>
      <c r="AD95" s="1" t="n">
        <v>0</v>
      </c>
      <c r="AE95" s="1" t="n">
        <v>0</v>
      </c>
      <c r="AF95" s="1" t="n">
        <v>0</v>
      </c>
      <c r="AG95" s="1" t="n">
        <v>0</v>
      </c>
      <c r="AH95" s="1" t="n">
        <v>0</v>
      </c>
      <c r="AI95" s="1" t="n">
        <v>0</v>
      </c>
      <c r="AJ95" s="1" t="n">
        <v>0</v>
      </c>
      <c r="AK95" s="1" t="n">
        <v>0</v>
      </c>
      <c r="AL95" s="1" t="n">
        <v>0</v>
      </c>
      <c r="AM95" s="1" t="n">
        <v>0</v>
      </c>
      <c r="AN95" s="1" t="n">
        <v>0</v>
      </c>
      <c r="AO95" s="1" t="n">
        <v>0</v>
      </c>
      <c r="AP95" s="1" t="n">
        <v>0</v>
      </c>
      <c r="AQ95" s="1" t="n">
        <v>0</v>
      </c>
      <c r="AR95" s="1" t="n">
        <v>0</v>
      </c>
      <c r="AS95" s="1" t="n">
        <v>0</v>
      </c>
      <c r="AT95" s="1" t="n">
        <v>0</v>
      </c>
      <c r="AU95" s="1" t="n">
        <v>0</v>
      </c>
      <c r="AV95" s="1" t="n">
        <v>0</v>
      </c>
      <c r="AW95" s="1" t="n">
        <v>0</v>
      </c>
      <c r="AX95" s="1" t="n">
        <v>0</v>
      </c>
      <c r="AY95" s="1" t="n">
        <v>0</v>
      </c>
      <c r="AZ95" s="1" t="n">
        <v>0</v>
      </c>
      <c r="BA95" s="1" t="n">
        <v>0</v>
      </c>
      <c r="BB95" s="1" t="n">
        <v>0</v>
      </c>
      <c r="BC95" s="1" t="n">
        <v>0</v>
      </c>
      <c r="BD95" s="1" t="n">
        <v>0</v>
      </c>
      <c r="BE95" s="1" t="n">
        <v>0</v>
      </c>
      <c r="BF95" s="1" t="n">
        <v>0</v>
      </c>
      <c r="BG95" s="1" t="n">
        <v>0</v>
      </c>
      <c r="BH95" s="1" t="n">
        <v>0</v>
      </c>
      <c r="BI95" s="1" t="n">
        <v>0</v>
      </c>
      <c r="BJ95" s="1" t="n">
        <v>0</v>
      </c>
      <c r="BK95" s="1" t="n">
        <v>0</v>
      </c>
      <c r="BL95" s="1" t="n">
        <v>0</v>
      </c>
      <c r="BM95" s="1" t="n">
        <v>0</v>
      </c>
      <c r="BN95" s="1" t="n">
        <v>0</v>
      </c>
      <c r="BO95" s="1" t="n">
        <v>0</v>
      </c>
      <c r="BP95" s="1" t="n">
        <v>0</v>
      </c>
      <c r="BQ95" s="1" t="n">
        <v>0</v>
      </c>
      <c r="BR95" s="1" t="n">
        <v>0</v>
      </c>
      <c r="BS95" s="1" t="n">
        <v>0</v>
      </c>
      <c r="BT95" s="1" t="n">
        <v>0</v>
      </c>
      <c r="BU95" s="1" t="n">
        <v>1</v>
      </c>
      <c r="BV95" s="1" t="n">
        <v>1</v>
      </c>
      <c r="BW95" s="1" t="n">
        <v>0</v>
      </c>
      <c r="BX95" s="1" t="n">
        <v>0</v>
      </c>
      <c r="BY95" s="1" t="n">
        <v>1</v>
      </c>
      <c r="BZ95" s="1" t="n">
        <v>0</v>
      </c>
    </row>
    <row r="96" customFormat="false" ht="13.2" hidden="false" customHeight="false" outlineLevel="0" collapsed="false">
      <c r="A96" s="1" t="n">
        <v>29</v>
      </c>
      <c r="B96" s="1" t="n">
        <v>2756</v>
      </c>
      <c r="C96" s="1" t="s">
        <v>116</v>
      </c>
      <c r="D96" s="1" t="s">
        <v>112</v>
      </c>
      <c r="E96" s="1" t="s">
        <v>112</v>
      </c>
      <c r="F96" s="1" t="s">
        <v>209</v>
      </c>
      <c r="G96" s="4" t="s">
        <v>110</v>
      </c>
      <c r="H96" s="4" t="s">
        <v>120</v>
      </c>
      <c r="I96" s="1" t="n">
        <v>11</v>
      </c>
      <c r="J96" s="1" t="n">
        <v>10</v>
      </c>
      <c r="K96" s="1" t="n">
        <v>0.995938670378009</v>
      </c>
      <c r="L96" s="1" t="n">
        <v>0.00434889611116004</v>
      </c>
      <c r="M96" s="1" t="n">
        <v>0.00376048554231828</v>
      </c>
      <c r="N96" s="1" t="n">
        <v>2.36012380952381</v>
      </c>
      <c r="O96" s="5" t="n">
        <f aca="false">IF(K96&lt;L96,-LOG(K96,10),LOG(L96,10))</f>
        <v>-2.36162096687797</v>
      </c>
      <c r="P96" s="5" t="n">
        <f aca="false">IF(N96&lt;0,-LOG(M96,10),LOG(M96,10))</f>
        <v>-2.4247560766852</v>
      </c>
      <c r="Q96" s="1" t="n">
        <v>7.1736</v>
      </c>
      <c r="R96" s="1" t="n">
        <v>4.81347619047619</v>
      </c>
      <c r="S96" s="1" t="n">
        <v>0.0038</v>
      </c>
      <c r="T96" s="1" t="n">
        <v>0.0032</v>
      </c>
      <c r="U96" s="1" t="n">
        <v>0.2592289809</v>
      </c>
      <c r="V96" s="1" t="n">
        <v>0.0002557327</v>
      </c>
      <c r="W96" s="1" t="n">
        <v>1.2232567665</v>
      </c>
      <c r="X96" s="1" t="n">
        <v>0.0017475066</v>
      </c>
      <c r="Y96" s="1" t="n">
        <v>19.29191634</v>
      </c>
      <c r="Z96" s="1" t="n">
        <v>0.0068280624</v>
      </c>
      <c r="AA96" s="1" t="n">
        <v>0</v>
      </c>
      <c r="AB96" s="1" t="n">
        <v>0</v>
      </c>
      <c r="AC96" s="1" t="n">
        <v>0</v>
      </c>
      <c r="AD96" s="1" t="n">
        <v>0</v>
      </c>
      <c r="AE96" s="1" t="n">
        <v>0</v>
      </c>
      <c r="AF96" s="1" t="n">
        <v>0</v>
      </c>
      <c r="AG96" s="1" t="n">
        <v>0</v>
      </c>
      <c r="AH96" s="1" t="n">
        <v>0</v>
      </c>
      <c r="AI96" s="1" t="n">
        <v>0</v>
      </c>
      <c r="AJ96" s="1" t="n">
        <v>1</v>
      </c>
      <c r="AK96" s="1" t="n">
        <v>0</v>
      </c>
      <c r="AL96" s="1" t="n">
        <v>0</v>
      </c>
      <c r="AM96" s="1" t="n">
        <v>0</v>
      </c>
      <c r="AN96" s="1" t="n">
        <v>0</v>
      </c>
      <c r="AO96" s="1" t="n">
        <v>0</v>
      </c>
      <c r="AP96" s="1" t="n">
        <v>0</v>
      </c>
      <c r="AQ96" s="1" t="n">
        <v>0</v>
      </c>
      <c r="AR96" s="1" t="n">
        <v>0</v>
      </c>
      <c r="AS96" s="1" t="n">
        <v>0</v>
      </c>
      <c r="AT96" s="1" t="n">
        <v>0</v>
      </c>
      <c r="AU96" s="1" t="n">
        <v>0</v>
      </c>
      <c r="AV96" s="1" t="n">
        <v>0</v>
      </c>
      <c r="AW96" s="1" t="n">
        <v>0</v>
      </c>
      <c r="AX96" s="1" t="n">
        <v>0</v>
      </c>
      <c r="AY96" s="1" t="n">
        <v>0</v>
      </c>
      <c r="AZ96" s="1" t="n">
        <v>0</v>
      </c>
      <c r="BA96" s="1" t="n">
        <v>0</v>
      </c>
      <c r="BB96" s="1" t="n">
        <v>2</v>
      </c>
      <c r="BC96" s="1" t="n">
        <v>0</v>
      </c>
      <c r="BD96" s="1" t="n">
        <v>0</v>
      </c>
      <c r="BE96" s="1" t="n">
        <v>1</v>
      </c>
      <c r="BF96" s="1" t="n">
        <v>0</v>
      </c>
      <c r="BG96" s="1" t="n">
        <v>0</v>
      </c>
      <c r="BH96" s="1" t="n">
        <v>0</v>
      </c>
      <c r="BI96" s="1" t="n">
        <v>0</v>
      </c>
      <c r="BJ96" s="1" t="n">
        <v>0</v>
      </c>
      <c r="BK96" s="1" t="n">
        <v>1</v>
      </c>
      <c r="BL96" s="1" t="n">
        <v>1</v>
      </c>
      <c r="BM96" s="1" t="n">
        <v>0</v>
      </c>
      <c r="BN96" s="1" t="n">
        <v>0</v>
      </c>
      <c r="BO96" s="1" t="n">
        <v>0</v>
      </c>
      <c r="BP96" s="1" t="n">
        <v>0</v>
      </c>
      <c r="BQ96" s="1" t="n">
        <v>1</v>
      </c>
      <c r="BR96" s="1" t="n">
        <v>1</v>
      </c>
      <c r="BS96" s="1" t="n">
        <v>1</v>
      </c>
      <c r="BT96" s="1" t="n">
        <v>0</v>
      </c>
      <c r="BU96" s="1" t="n">
        <v>0</v>
      </c>
      <c r="BV96" s="1" t="n">
        <v>0</v>
      </c>
      <c r="BW96" s="1" t="n">
        <v>0</v>
      </c>
      <c r="BX96" s="1" t="n">
        <v>0</v>
      </c>
      <c r="BY96" s="1" t="n">
        <v>1</v>
      </c>
      <c r="BZ96" s="1" t="n">
        <v>1</v>
      </c>
    </row>
    <row r="97" customFormat="false" ht="13.2" hidden="false" customHeight="false" outlineLevel="0" collapsed="false">
      <c r="A97" s="1" t="n">
        <v>30</v>
      </c>
      <c r="B97" s="1" t="n">
        <v>21076</v>
      </c>
      <c r="C97" s="1" t="s">
        <v>116</v>
      </c>
      <c r="D97" s="1" t="s">
        <v>112</v>
      </c>
      <c r="E97" s="1" t="s">
        <v>112</v>
      </c>
      <c r="F97" s="1" t="s">
        <v>210</v>
      </c>
      <c r="G97" s="4" t="s">
        <v>110</v>
      </c>
      <c r="H97" s="4" t="s">
        <v>110</v>
      </c>
      <c r="I97" s="1" t="n">
        <v>9</v>
      </c>
      <c r="J97" s="1" t="n">
        <v>8</v>
      </c>
      <c r="K97" s="1" t="n">
        <v>0.996271720189567</v>
      </c>
      <c r="L97" s="1" t="n">
        <v>0.00402015342691276</v>
      </c>
      <c r="M97" s="1" t="n">
        <v>0.0199976866613153</v>
      </c>
      <c r="N97" s="1" t="n">
        <v>2.10056818181818</v>
      </c>
      <c r="O97" s="5" t="n">
        <f aca="false">IF(K97&lt;L97,-LOG(K97,10),LOG(L97,10))</f>
        <v>-2.39575737199263</v>
      </c>
      <c r="P97" s="5" t="n">
        <f aca="false">IF(N97&lt;0,-LOG(M97,10),LOG(M97,10))</f>
        <v>-1.6990202407527</v>
      </c>
      <c r="Q97" s="1" t="n">
        <v>7.04475</v>
      </c>
      <c r="R97" s="1" t="n">
        <v>4.94418181818182</v>
      </c>
      <c r="S97" s="1" t="n">
        <v>0.0019</v>
      </c>
      <c r="T97" s="1" t="n">
        <v>0.0129</v>
      </c>
      <c r="U97" s="1" t="n">
        <v>0.2300964838</v>
      </c>
      <c r="V97" s="1" t="n">
        <v>0.002028813</v>
      </c>
      <c r="W97" s="1" t="n">
        <v>0.7944487157</v>
      </c>
      <c r="X97" s="1" t="n">
        <v>0.0180462024</v>
      </c>
      <c r="Y97" s="1" t="n">
        <v>19.96572367</v>
      </c>
      <c r="Z97" s="1" t="n">
        <v>0.0016281647</v>
      </c>
      <c r="AA97" s="1" t="n">
        <v>0</v>
      </c>
      <c r="AB97" s="1" t="n">
        <v>0</v>
      </c>
      <c r="AC97" s="1" t="n">
        <v>0</v>
      </c>
      <c r="AD97" s="1" t="n">
        <v>0</v>
      </c>
      <c r="AE97" s="1" t="n">
        <v>0</v>
      </c>
      <c r="AF97" s="1" t="n">
        <v>0</v>
      </c>
      <c r="AG97" s="1" t="n">
        <v>0</v>
      </c>
      <c r="AH97" s="1" t="n">
        <v>0</v>
      </c>
      <c r="AI97" s="1" t="n">
        <v>0</v>
      </c>
      <c r="AJ97" s="1" t="n">
        <v>0</v>
      </c>
      <c r="AK97" s="1" t="n">
        <v>0</v>
      </c>
      <c r="AL97" s="1" t="n">
        <v>0</v>
      </c>
      <c r="AM97" s="1" t="n">
        <v>0</v>
      </c>
      <c r="AN97" s="1" t="n">
        <v>0</v>
      </c>
      <c r="AO97" s="1" t="n">
        <v>0</v>
      </c>
      <c r="AP97" s="1" t="n">
        <v>0</v>
      </c>
      <c r="AQ97" s="1" t="n">
        <v>0</v>
      </c>
      <c r="AR97" s="1" t="n">
        <v>0</v>
      </c>
      <c r="AS97" s="1" t="n">
        <v>0</v>
      </c>
      <c r="AT97" s="1" t="n">
        <v>0</v>
      </c>
      <c r="AU97" s="1" t="n">
        <v>0</v>
      </c>
      <c r="AV97" s="1" t="n">
        <v>0</v>
      </c>
      <c r="AW97" s="1" t="n">
        <v>0</v>
      </c>
      <c r="AX97" s="1" t="n">
        <v>0</v>
      </c>
      <c r="AY97" s="1" t="n">
        <v>0</v>
      </c>
      <c r="AZ97" s="1" t="n">
        <v>1</v>
      </c>
      <c r="BA97" s="1" t="n">
        <v>0</v>
      </c>
      <c r="BB97" s="1" t="n">
        <v>0</v>
      </c>
      <c r="BC97" s="1" t="n">
        <v>0</v>
      </c>
      <c r="BD97" s="1" t="n">
        <v>0</v>
      </c>
      <c r="BE97" s="1" t="n">
        <v>0</v>
      </c>
      <c r="BF97" s="1" t="n">
        <v>0</v>
      </c>
      <c r="BG97" s="1" t="n">
        <v>0</v>
      </c>
      <c r="BH97" s="1" t="n">
        <v>0</v>
      </c>
      <c r="BI97" s="1" t="n">
        <v>0</v>
      </c>
      <c r="BJ97" s="1" t="n">
        <v>1</v>
      </c>
      <c r="BK97" s="1" t="n">
        <v>0</v>
      </c>
      <c r="BL97" s="1" t="n">
        <v>1</v>
      </c>
      <c r="BM97" s="1" t="n">
        <v>0</v>
      </c>
      <c r="BN97" s="1" t="n">
        <v>1</v>
      </c>
      <c r="BO97" s="1" t="n">
        <v>2</v>
      </c>
      <c r="BP97" s="1" t="n">
        <v>0</v>
      </c>
      <c r="BQ97" s="1" t="n">
        <v>1</v>
      </c>
      <c r="BR97" s="1" t="n">
        <v>0</v>
      </c>
      <c r="BS97" s="1" t="n">
        <v>0</v>
      </c>
      <c r="BT97" s="1" t="n">
        <v>1</v>
      </c>
      <c r="BU97" s="1" t="n">
        <v>1</v>
      </c>
      <c r="BV97" s="1" t="n">
        <v>0</v>
      </c>
      <c r="BW97" s="1" t="n">
        <v>0</v>
      </c>
      <c r="BX97" s="1" t="n">
        <v>0</v>
      </c>
      <c r="BY97" s="1" t="n">
        <v>0</v>
      </c>
      <c r="BZ97" s="1" t="n">
        <v>0</v>
      </c>
    </row>
    <row r="98" customFormat="false" ht="13.2" hidden="false" customHeight="false" outlineLevel="0" collapsed="false">
      <c r="A98" s="1" t="n">
        <v>31</v>
      </c>
      <c r="B98" s="1" t="n">
        <v>5330</v>
      </c>
      <c r="C98" s="1" t="s">
        <v>211</v>
      </c>
      <c r="D98" s="1" t="s">
        <v>112</v>
      </c>
      <c r="E98" s="1" t="s">
        <v>112</v>
      </c>
      <c r="F98" s="1" t="s">
        <v>212</v>
      </c>
      <c r="G98" s="4" t="s">
        <v>110</v>
      </c>
      <c r="H98" s="4" t="s">
        <v>120</v>
      </c>
      <c r="I98" s="1" t="n">
        <v>15</v>
      </c>
      <c r="J98" s="1" t="n">
        <v>9</v>
      </c>
      <c r="K98" s="1" t="n">
        <v>0.996626665773678</v>
      </c>
      <c r="L98" s="1" t="n">
        <v>0.00362748563523296</v>
      </c>
      <c r="M98" s="1" t="n">
        <v>0.0139509130208697</v>
      </c>
      <c r="N98" s="1" t="n">
        <v>2.11048578811369</v>
      </c>
      <c r="O98" s="5" t="n">
        <f aca="false">IF(K98&lt;L98,-LOG(K98,10),LOG(L98,10))</f>
        <v>-2.44039429868386</v>
      </c>
      <c r="P98" s="5" t="n">
        <f aca="false">IF(N98&lt;0,-LOG(M98,10),LOG(M98,10))</f>
        <v>-1.8553973689531</v>
      </c>
      <c r="Q98" s="1" t="n">
        <v>7.01255555555556</v>
      </c>
      <c r="R98" s="1" t="n">
        <v>4.90206976744186</v>
      </c>
      <c r="S98" s="1" t="n">
        <v>0.0026</v>
      </c>
      <c r="T98" s="1" t="n">
        <v>0.0098</v>
      </c>
      <c r="U98" s="1" t="n">
        <v>0.2367089901</v>
      </c>
      <c r="V98" s="1" t="n">
        <v>0.001500298</v>
      </c>
      <c r="W98" s="1" t="n">
        <v>0.5345064912</v>
      </c>
      <c r="X98" s="1" t="n">
        <v>0.0617338675</v>
      </c>
      <c r="Y98" s="1" t="n">
        <v>21.12420546</v>
      </c>
      <c r="Z98" s="1" t="n">
        <v>0.0002557327</v>
      </c>
      <c r="AA98" s="1" t="n">
        <v>0</v>
      </c>
      <c r="AB98" s="1" t="n">
        <v>0</v>
      </c>
      <c r="AC98" s="1" t="n">
        <v>0</v>
      </c>
      <c r="AD98" s="1" t="n">
        <v>0</v>
      </c>
      <c r="AE98" s="1" t="n">
        <v>0</v>
      </c>
      <c r="AF98" s="1" t="n">
        <v>0</v>
      </c>
      <c r="AG98" s="1" t="n">
        <v>0</v>
      </c>
      <c r="AH98" s="1" t="n">
        <v>0</v>
      </c>
      <c r="AI98" s="1" t="n">
        <v>0</v>
      </c>
      <c r="AJ98" s="1" t="n">
        <v>0</v>
      </c>
      <c r="AK98" s="1" t="n">
        <v>0</v>
      </c>
      <c r="AL98" s="1" t="n">
        <v>0</v>
      </c>
      <c r="AM98" s="1" t="n">
        <v>0</v>
      </c>
      <c r="AN98" s="1" t="n">
        <v>0</v>
      </c>
      <c r="AO98" s="1" t="n">
        <v>0</v>
      </c>
      <c r="AP98" s="1" t="n">
        <v>0</v>
      </c>
      <c r="AQ98" s="1" t="n">
        <v>0</v>
      </c>
      <c r="AR98" s="1" t="n">
        <v>0</v>
      </c>
      <c r="AS98" s="1" t="n">
        <v>0</v>
      </c>
      <c r="AT98" s="1" t="n">
        <v>0</v>
      </c>
      <c r="AU98" s="1" t="n">
        <v>0</v>
      </c>
      <c r="AV98" s="1" t="n">
        <v>0</v>
      </c>
      <c r="AW98" s="1" t="n">
        <v>0</v>
      </c>
      <c r="AX98" s="1" t="n">
        <v>1</v>
      </c>
      <c r="AY98" s="1" t="n">
        <v>0</v>
      </c>
      <c r="AZ98" s="1" t="n">
        <v>0</v>
      </c>
      <c r="BA98" s="1" t="n">
        <v>0</v>
      </c>
      <c r="BB98" s="1" t="n">
        <v>0</v>
      </c>
      <c r="BC98" s="1" t="n">
        <v>0</v>
      </c>
      <c r="BD98" s="1" t="n">
        <v>1</v>
      </c>
      <c r="BE98" s="1" t="n">
        <v>0</v>
      </c>
      <c r="BF98" s="1" t="n">
        <v>0</v>
      </c>
      <c r="BG98" s="1" t="n">
        <v>0</v>
      </c>
      <c r="BH98" s="1" t="n">
        <v>0</v>
      </c>
      <c r="BI98" s="1" t="n">
        <v>0</v>
      </c>
      <c r="BJ98" s="1" t="n">
        <v>1</v>
      </c>
      <c r="BK98" s="1" t="n">
        <v>1</v>
      </c>
      <c r="BL98" s="1" t="n">
        <v>0</v>
      </c>
      <c r="BM98" s="1" t="n">
        <v>0</v>
      </c>
      <c r="BN98" s="1" t="n">
        <v>1</v>
      </c>
      <c r="BO98" s="1" t="n">
        <v>2</v>
      </c>
      <c r="BP98" s="1" t="n">
        <v>0</v>
      </c>
      <c r="BQ98" s="1" t="n">
        <v>0</v>
      </c>
      <c r="BR98" s="1" t="n">
        <v>0</v>
      </c>
      <c r="BS98" s="1" t="n">
        <v>1</v>
      </c>
      <c r="BT98" s="1" t="n">
        <v>2</v>
      </c>
      <c r="BU98" s="1" t="n">
        <v>0</v>
      </c>
      <c r="BV98" s="1" t="n">
        <v>0</v>
      </c>
      <c r="BW98" s="1" t="n">
        <v>0</v>
      </c>
      <c r="BX98" s="1" t="n">
        <v>0</v>
      </c>
      <c r="BY98" s="1" t="n">
        <v>5</v>
      </c>
      <c r="BZ98" s="1" t="n">
        <v>0</v>
      </c>
    </row>
    <row r="99" customFormat="false" ht="13.2" hidden="false" customHeight="false" outlineLevel="0" collapsed="false">
      <c r="A99" s="1" t="n">
        <v>32</v>
      </c>
      <c r="B99" s="1" t="n">
        <v>10513</v>
      </c>
      <c r="C99" s="1" t="s">
        <v>116</v>
      </c>
      <c r="D99" s="1" t="s">
        <v>112</v>
      </c>
      <c r="E99" s="1" t="s">
        <v>112</v>
      </c>
      <c r="F99" s="1" t="s">
        <v>213</v>
      </c>
      <c r="G99" s="4" t="s">
        <v>110</v>
      </c>
      <c r="H99" s="4" t="s">
        <v>120</v>
      </c>
      <c r="I99" s="1" t="n">
        <v>19</v>
      </c>
      <c r="J99" s="1" t="n">
        <v>9</v>
      </c>
      <c r="K99" s="1" t="n">
        <v>0.996626665773678</v>
      </c>
      <c r="L99" s="1" t="n">
        <v>0.00362748563523296</v>
      </c>
      <c r="M99" s="1" t="n">
        <v>0.0139509130208697</v>
      </c>
      <c r="N99" s="1" t="n">
        <v>2.11048578811369</v>
      </c>
      <c r="O99" s="5" t="n">
        <f aca="false">IF(K99&lt;L99,-LOG(K99,10),LOG(L99,10))</f>
        <v>-2.44039429868386</v>
      </c>
      <c r="P99" s="5" t="n">
        <f aca="false">IF(N99&lt;0,-LOG(M99,10),LOG(M99,10))</f>
        <v>-1.8553973689531</v>
      </c>
      <c r="Q99" s="1" t="n">
        <v>7.01255555555556</v>
      </c>
      <c r="R99" s="1" t="n">
        <v>4.90206976744186</v>
      </c>
      <c r="S99" s="1" t="n">
        <v>0.0026</v>
      </c>
      <c r="T99" s="1" t="n">
        <v>0.0098</v>
      </c>
      <c r="U99" s="1" t="n">
        <v>0.2367089901</v>
      </c>
      <c r="V99" s="1" t="n">
        <v>0.001500298</v>
      </c>
      <c r="W99" s="1" t="n">
        <v>0.5345064912</v>
      </c>
      <c r="X99" s="1" t="n">
        <v>0.0617338675</v>
      </c>
      <c r="Y99" s="1" t="n">
        <v>21.12420546</v>
      </c>
      <c r="Z99" s="1" t="n">
        <v>0.0002557327</v>
      </c>
      <c r="AA99" s="1" t="n">
        <v>0</v>
      </c>
      <c r="AB99" s="1" t="n">
        <v>0</v>
      </c>
      <c r="AC99" s="1" t="n">
        <v>0</v>
      </c>
      <c r="AD99" s="1" t="n">
        <v>0</v>
      </c>
      <c r="AE99" s="1" t="n">
        <v>0</v>
      </c>
      <c r="AF99" s="1" t="n">
        <v>0</v>
      </c>
      <c r="AG99" s="1" t="n">
        <v>0</v>
      </c>
      <c r="AH99" s="1" t="n">
        <v>0</v>
      </c>
      <c r="AI99" s="1" t="n">
        <v>0</v>
      </c>
      <c r="AJ99" s="1" t="n">
        <v>0</v>
      </c>
      <c r="AK99" s="1" t="n">
        <v>0</v>
      </c>
      <c r="AL99" s="1" t="n">
        <v>0</v>
      </c>
      <c r="AM99" s="1" t="n">
        <v>0</v>
      </c>
      <c r="AN99" s="1" t="n">
        <v>0</v>
      </c>
      <c r="AO99" s="1" t="n">
        <v>0</v>
      </c>
      <c r="AP99" s="1" t="n">
        <v>0</v>
      </c>
      <c r="AQ99" s="1" t="n">
        <v>0</v>
      </c>
      <c r="AR99" s="1" t="n">
        <v>0</v>
      </c>
      <c r="AS99" s="1" t="n">
        <v>0</v>
      </c>
      <c r="AT99" s="1" t="n">
        <v>0</v>
      </c>
      <c r="AU99" s="1" t="n">
        <v>0</v>
      </c>
      <c r="AV99" s="1" t="n">
        <v>0</v>
      </c>
      <c r="AW99" s="1" t="n">
        <v>0</v>
      </c>
      <c r="AX99" s="1" t="n">
        <v>1</v>
      </c>
      <c r="AY99" s="1" t="n">
        <v>0</v>
      </c>
      <c r="AZ99" s="1" t="n">
        <v>0</v>
      </c>
      <c r="BA99" s="1" t="n">
        <v>0</v>
      </c>
      <c r="BB99" s="1" t="n">
        <v>0</v>
      </c>
      <c r="BC99" s="1" t="n">
        <v>0</v>
      </c>
      <c r="BD99" s="1" t="n">
        <v>1</v>
      </c>
      <c r="BE99" s="1" t="n">
        <v>0</v>
      </c>
      <c r="BF99" s="1" t="n">
        <v>0</v>
      </c>
      <c r="BG99" s="1" t="n">
        <v>0</v>
      </c>
      <c r="BH99" s="1" t="n">
        <v>0</v>
      </c>
      <c r="BI99" s="1" t="n">
        <v>0</v>
      </c>
      <c r="BJ99" s="1" t="n">
        <v>1</v>
      </c>
      <c r="BK99" s="1" t="n">
        <v>1</v>
      </c>
      <c r="BL99" s="1" t="n">
        <v>0</v>
      </c>
      <c r="BM99" s="1" t="n">
        <v>0</v>
      </c>
      <c r="BN99" s="1" t="n">
        <v>2</v>
      </c>
      <c r="BO99" s="1" t="n">
        <v>3</v>
      </c>
      <c r="BP99" s="1" t="n">
        <v>0</v>
      </c>
      <c r="BQ99" s="1" t="n">
        <v>0</v>
      </c>
      <c r="BR99" s="1" t="n">
        <v>0</v>
      </c>
      <c r="BS99" s="1" t="n">
        <v>2</v>
      </c>
      <c r="BT99" s="1" t="n">
        <v>3</v>
      </c>
      <c r="BU99" s="1" t="n">
        <v>0</v>
      </c>
      <c r="BV99" s="1" t="n">
        <v>0</v>
      </c>
      <c r="BW99" s="1" t="n">
        <v>0</v>
      </c>
      <c r="BX99" s="1" t="n">
        <v>0</v>
      </c>
      <c r="BY99" s="1" t="n">
        <v>5</v>
      </c>
      <c r="BZ99" s="1" t="n">
        <v>0</v>
      </c>
    </row>
    <row r="100" customFormat="false" ht="13.2" hidden="false" customHeight="false" outlineLevel="0" collapsed="false">
      <c r="A100" s="1" t="n">
        <v>33</v>
      </c>
      <c r="B100" s="1" t="n">
        <v>26140</v>
      </c>
      <c r="C100" s="1" t="s">
        <v>116</v>
      </c>
      <c r="D100" s="1" t="s">
        <v>112</v>
      </c>
      <c r="E100" s="1" t="s">
        <v>112</v>
      </c>
      <c r="F100" s="1" t="s">
        <v>214</v>
      </c>
      <c r="G100" s="4" t="s">
        <v>110</v>
      </c>
      <c r="H100" s="4" t="s">
        <v>120</v>
      </c>
      <c r="I100" s="1" t="n">
        <v>16</v>
      </c>
      <c r="J100" s="1" t="n">
        <v>9</v>
      </c>
      <c r="K100" s="1" t="n">
        <v>0.996626665773678</v>
      </c>
      <c r="L100" s="1" t="n">
        <v>0.00362748563523296</v>
      </c>
      <c r="M100" s="1" t="n">
        <v>0.0139509130208697</v>
      </c>
      <c r="N100" s="1" t="n">
        <v>2.11048578811369</v>
      </c>
      <c r="O100" s="5" t="n">
        <f aca="false">IF(K100&lt;L100,-LOG(K100,10),LOG(L100,10))</f>
        <v>-2.44039429868386</v>
      </c>
      <c r="P100" s="5" t="n">
        <f aca="false">IF(N100&lt;0,-LOG(M100,10),LOG(M100,10))</f>
        <v>-1.8553973689531</v>
      </c>
      <c r="Q100" s="1" t="n">
        <v>7.01255555555556</v>
      </c>
      <c r="R100" s="1" t="n">
        <v>4.90206976744186</v>
      </c>
      <c r="S100" s="1" t="n">
        <v>0.0026</v>
      </c>
      <c r="T100" s="1" t="n">
        <v>0.0098</v>
      </c>
      <c r="U100" s="1" t="n">
        <v>0.2367089901</v>
      </c>
      <c r="V100" s="1" t="n">
        <v>0.001500298</v>
      </c>
      <c r="W100" s="1" t="n">
        <v>0.5345064912</v>
      </c>
      <c r="X100" s="1" t="n">
        <v>0.0617338675</v>
      </c>
      <c r="Y100" s="1" t="n">
        <v>21.12420546</v>
      </c>
      <c r="Z100" s="1" t="n">
        <v>0.0002557327</v>
      </c>
      <c r="AA100" s="1" t="n">
        <v>0</v>
      </c>
      <c r="AB100" s="1" t="n">
        <v>0</v>
      </c>
      <c r="AC100" s="1" t="n">
        <v>0</v>
      </c>
      <c r="AD100" s="1" t="n">
        <v>0</v>
      </c>
      <c r="AE100" s="1" t="n">
        <v>0</v>
      </c>
      <c r="AF100" s="1" t="n">
        <v>0</v>
      </c>
      <c r="AG100" s="1" t="n">
        <v>0</v>
      </c>
      <c r="AH100" s="1" t="n">
        <v>0</v>
      </c>
      <c r="AI100" s="1" t="n">
        <v>0</v>
      </c>
      <c r="AJ100" s="1" t="n">
        <v>0</v>
      </c>
      <c r="AK100" s="1" t="n">
        <v>0</v>
      </c>
      <c r="AL100" s="1" t="n">
        <v>0</v>
      </c>
      <c r="AM100" s="1" t="n">
        <v>0</v>
      </c>
      <c r="AN100" s="1" t="n">
        <v>0</v>
      </c>
      <c r="AO100" s="1" t="n">
        <v>0</v>
      </c>
      <c r="AP100" s="1" t="n">
        <v>0</v>
      </c>
      <c r="AQ100" s="1" t="n">
        <v>0</v>
      </c>
      <c r="AR100" s="1" t="n">
        <v>0</v>
      </c>
      <c r="AS100" s="1" t="n">
        <v>0</v>
      </c>
      <c r="AT100" s="1" t="n">
        <v>0</v>
      </c>
      <c r="AU100" s="1" t="n">
        <v>0</v>
      </c>
      <c r="AV100" s="1" t="n">
        <v>0</v>
      </c>
      <c r="AW100" s="1" t="n">
        <v>0</v>
      </c>
      <c r="AX100" s="1" t="n">
        <v>1</v>
      </c>
      <c r="AY100" s="1" t="n">
        <v>0</v>
      </c>
      <c r="AZ100" s="1" t="n">
        <v>0</v>
      </c>
      <c r="BA100" s="1" t="n">
        <v>0</v>
      </c>
      <c r="BB100" s="1" t="n">
        <v>0</v>
      </c>
      <c r="BC100" s="1" t="n">
        <v>0</v>
      </c>
      <c r="BD100" s="1" t="n">
        <v>1</v>
      </c>
      <c r="BE100" s="1" t="n">
        <v>0</v>
      </c>
      <c r="BF100" s="1" t="n">
        <v>0</v>
      </c>
      <c r="BG100" s="1" t="n">
        <v>0</v>
      </c>
      <c r="BH100" s="1" t="n">
        <v>0</v>
      </c>
      <c r="BI100" s="1" t="n">
        <v>0</v>
      </c>
      <c r="BJ100" s="1" t="n">
        <v>1</v>
      </c>
      <c r="BK100" s="1" t="n">
        <v>1</v>
      </c>
      <c r="BL100" s="1" t="n">
        <v>0</v>
      </c>
      <c r="BM100" s="1" t="n">
        <v>0</v>
      </c>
      <c r="BN100" s="1" t="n">
        <v>1</v>
      </c>
      <c r="BO100" s="1" t="n">
        <v>2</v>
      </c>
      <c r="BP100" s="1" t="n">
        <v>0</v>
      </c>
      <c r="BQ100" s="1" t="n">
        <v>0</v>
      </c>
      <c r="BR100" s="1" t="n">
        <v>0</v>
      </c>
      <c r="BS100" s="1" t="n">
        <v>1</v>
      </c>
      <c r="BT100" s="1" t="n">
        <v>2</v>
      </c>
      <c r="BU100" s="1" t="n">
        <v>0</v>
      </c>
      <c r="BV100" s="1" t="n">
        <v>0</v>
      </c>
      <c r="BW100" s="1" t="n">
        <v>0</v>
      </c>
      <c r="BX100" s="1" t="n">
        <v>0</v>
      </c>
      <c r="BY100" s="1" t="n">
        <v>6</v>
      </c>
      <c r="BZ100" s="1" t="n">
        <v>0</v>
      </c>
    </row>
    <row r="101" customFormat="false" ht="13.2" hidden="false" customHeight="false" outlineLevel="0" collapsed="false">
      <c r="A101" s="1" t="n">
        <v>34</v>
      </c>
      <c r="B101" s="1" t="n">
        <v>10820</v>
      </c>
      <c r="C101" s="1" t="s">
        <v>215</v>
      </c>
      <c r="D101" s="1" t="s">
        <v>112</v>
      </c>
      <c r="E101" s="1" t="s">
        <v>112</v>
      </c>
      <c r="F101" s="1" t="s">
        <v>216</v>
      </c>
      <c r="G101" s="4" t="s">
        <v>110</v>
      </c>
      <c r="H101" s="4" t="s">
        <v>110</v>
      </c>
      <c r="I101" s="1" t="n">
        <v>5</v>
      </c>
      <c r="J101" s="1" t="n">
        <v>5</v>
      </c>
      <c r="K101" s="1" t="n">
        <v>0.996848234158031</v>
      </c>
      <c r="L101" s="1" t="n">
        <v>0.00346156639416973</v>
      </c>
      <c r="M101" s="1" t="n">
        <v>0.00807989802866043</v>
      </c>
      <c r="N101" s="1" t="n">
        <v>2.90387234042553</v>
      </c>
      <c r="O101" s="5" t="n">
        <f aca="false">IF(K101&lt;L101,-LOG(K101,10),LOG(L101,10))</f>
        <v>-2.4607273340381</v>
      </c>
      <c r="P101" s="5" t="n">
        <f aca="false">IF(N101&lt;0,-LOG(M101,10),LOG(M101,10))</f>
        <v>-2.09259412014986</v>
      </c>
      <c r="Q101" s="1" t="n">
        <v>7.892</v>
      </c>
      <c r="R101" s="1" t="n">
        <v>4.98812765957447</v>
      </c>
      <c r="S101" s="1" t="n">
        <v>0.0017</v>
      </c>
      <c r="T101" s="1" t="n">
        <v>0.0052</v>
      </c>
      <c r="U101" s="1" t="n">
        <v>0.2389316097</v>
      </c>
      <c r="V101" s="1" t="n">
        <v>0.001363908</v>
      </c>
      <c r="W101" s="1" t="n">
        <v>0.5481635171</v>
      </c>
      <c r="X101" s="1" t="n">
        <v>0.057829682</v>
      </c>
      <c r="Y101" s="1" t="n">
        <v>20.17007119</v>
      </c>
      <c r="Z101" s="1" t="n">
        <v>0.0010058819</v>
      </c>
      <c r="AA101" s="1" t="n">
        <v>0</v>
      </c>
      <c r="AB101" s="1" t="n">
        <v>0</v>
      </c>
      <c r="AC101" s="1" t="n">
        <v>0</v>
      </c>
      <c r="AD101" s="1" t="n">
        <v>0</v>
      </c>
      <c r="AE101" s="1" t="n">
        <v>0</v>
      </c>
      <c r="AF101" s="1" t="n">
        <v>0</v>
      </c>
      <c r="AG101" s="1" t="n">
        <v>0</v>
      </c>
      <c r="AH101" s="1" t="n">
        <v>0</v>
      </c>
      <c r="AI101" s="1" t="n">
        <v>0</v>
      </c>
      <c r="AJ101" s="1" t="n">
        <v>0</v>
      </c>
      <c r="AK101" s="1" t="n">
        <v>0</v>
      </c>
      <c r="AL101" s="1" t="n">
        <v>0</v>
      </c>
      <c r="AM101" s="1" t="n">
        <v>0</v>
      </c>
      <c r="AN101" s="1" t="n">
        <v>0</v>
      </c>
      <c r="AO101" s="1" t="n">
        <v>0</v>
      </c>
      <c r="AP101" s="1" t="n">
        <v>0</v>
      </c>
      <c r="AQ101" s="1" t="n">
        <v>0</v>
      </c>
      <c r="AR101" s="1" t="n">
        <v>0</v>
      </c>
      <c r="AS101" s="1" t="n">
        <v>0</v>
      </c>
      <c r="AT101" s="1" t="n">
        <v>0</v>
      </c>
      <c r="AU101" s="1" t="n">
        <v>0</v>
      </c>
      <c r="AV101" s="1" t="n">
        <v>0</v>
      </c>
      <c r="AW101" s="1" t="n">
        <v>0</v>
      </c>
      <c r="AX101" s="1" t="n">
        <v>0</v>
      </c>
      <c r="AY101" s="1" t="n">
        <v>0</v>
      </c>
      <c r="AZ101" s="1" t="n">
        <v>0</v>
      </c>
      <c r="BA101" s="1" t="n">
        <v>0</v>
      </c>
      <c r="BB101" s="1" t="n">
        <v>0</v>
      </c>
      <c r="BC101" s="1" t="n">
        <v>0</v>
      </c>
      <c r="BD101" s="1" t="n">
        <v>0</v>
      </c>
      <c r="BE101" s="1" t="n">
        <v>0</v>
      </c>
      <c r="BF101" s="1" t="n">
        <v>0</v>
      </c>
      <c r="BG101" s="1" t="n">
        <v>0</v>
      </c>
      <c r="BH101" s="1" t="n">
        <v>0</v>
      </c>
      <c r="BI101" s="1" t="n">
        <v>0</v>
      </c>
      <c r="BJ101" s="1" t="n">
        <v>0</v>
      </c>
      <c r="BK101" s="1" t="n">
        <v>0</v>
      </c>
      <c r="BL101" s="1" t="n">
        <v>0</v>
      </c>
      <c r="BM101" s="1" t="n">
        <v>0</v>
      </c>
      <c r="BN101" s="1" t="n">
        <v>1</v>
      </c>
      <c r="BO101" s="1" t="n">
        <v>1</v>
      </c>
      <c r="BP101" s="1" t="n">
        <v>0</v>
      </c>
      <c r="BQ101" s="1" t="n">
        <v>0</v>
      </c>
      <c r="BR101" s="1" t="n">
        <v>0</v>
      </c>
      <c r="BS101" s="1" t="n">
        <v>1</v>
      </c>
      <c r="BT101" s="1" t="n">
        <v>1</v>
      </c>
      <c r="BU101" s="1" t="n">
        <v>0</v>
      </c>
      <c r="BV101" s="1" t="n">
        <v>1</v>
      </c>
      <c r="BW101" s="1" t="n">
        <v>0</v>
      </c>
      <c r="BX101" s="1" t="n">
        <v>0</v>
      </c>
      <c r="BY101" s="1" t="n">
        <v>0</v>
      </c>
      <c r="BZ101" s="1" t="n">
        <v>0</v>
      </c>
    </row>
    <row r="102" customFormat="false" ht="13.2" hidden="false" customHeight="false" outlineLevel="0" collapsed="false">
      <c r="A102" s="1" t="n">
        <v>35</v>
      </c>
      <c r="B102" s="1" t="n">
        <v>21386</v>
      </c>
      <c r="C102" s="1" t="s">
        <v>116</v>
      </c>
      <c r="D102" s="1" t="s">
        <v>112</v>
      </c>
      <c r="E102" s="1" t="s">
        <v>112</v>
      </c>
      <c r="F102" s="1" t="s">
        <v>217</v>
      </c>
      <c r="G102" s="4" t="s">
        <v>110</v>
      </c>
      <c r="H102" s="4" t="s">
        <v>120</v>
      </c>
      <c r="I102" s="1" t="n">
        <v>14</v>
      </c>
      <c r="J102" s="1" t="n">
        <v>9</v>
      </c>
      <c r="K102" s="1" t="n">
        <v>0.997295931170317</v>
      </c>
      <c r="L102" s="1" t="n">
        <v>0.00291249789900873</v>
      </c>
      <c r="M102" s="1" t="n">
        <v>0.0120820453633118</v>
      </c>
      <c r="N102" s="1" t="n">
        <v>2.15173643410853</v>
      </c>
      <c r="O102" s="5" t="n">
        <f aca="false">IF(K102&lt;L102,-LOG(K102,10),LOG(L102,10))</f>
        <v>-2.53573437925322</v>
      </c>
      <c r="P102" s="5" t="n">
        <f aca="false">IF(N102&lt;0,-LOG(M102,10),LOG(M102,10))</f>
        <v>-1.91785953799912</v>
      </c>
      <c r="Q102" s="1" t="n">
        <v>7.04666666666667</v>
      </c>
      <c r="R102" s="1" t="n">
        <v>4.89493023255814</v>
      </c>
      <c r="S102" s="1" t="n">
        <v>0.0016</v>
      </c>
      <c r="T102" s="1" t="n">
        <v>0.0078</v>
      </c>
      <c r="U102" s="1" t="n">
        <v>0.2393233358</v>
      </c>
      <c r="V102" s="1" t="n">
        <v>0.00132981</v>
      </c>
      <c r="W102" s="1" t="n">
        <v>0.7857538163</v>
      </c>
      <c r="X102" s="1" t="n">
        <v>0.0188730713</v>
      </c>
      <c r="Y102" s="1" t="n">
        <v>20.02186253</v>
      </c>
      <c r="Z102" s="1" t="n">
        <v>0.0013980053</v>
      </c>
      <c r="AA102" s="1" t="n">
        <v>0</v>
      </c>
      <c r="AB102" s="1" t="n">
        <v>0</v>
      </c>
      <c r="AC102" s="1" t="n">
        <v>0</v>
      </c>
      <c r="AD102" s="1" t="n">
        <v>0</v>
      </c>
      <c r="AE102" s="1" t="n">
        <v>0</v>
      </c>
      <c r="AF102" s="1" t="n">
        <v>0</v>
      </c>
      <c r="AG102" s="1" t="n">
        <v>0</v>
      </c>
      <c r="AH102" s="1" t="n">
        <v>0</v>
      </c>
      <c r="AI102" s="1" t="n">
        <v>0</v>
      </c>
      <c r="AJ102" s="1" t="n">
        <v>0</v>
      </c>
      <c r="AK102" s="1" t="n">
        <v>0</v>
      </c>
      <c r="AL102" s="1" t="n">
        <v>0</v>
      </c>
      <c r="AM102" s="1" t="n">
        <v>0</v>
      </c>
      <c r="AN102" s="1" t="n">
        <v>0</v>
      </c>
      <c r="AO102" s="1" t="n">
        <v>0</v>
      </c>
      <c r="AP102" s="1" t="n">
        <v>0</v>
      </c>
      <c r="AQ102" s="1" t="n">
        <v>0</v>
      </c>
      <c r="AR102" s="1" t="n">
        <v>0</v>
      </c>
      <c r="AS102" s="1" t="n">
        <v>0</v>
      </c>
      <c r="AT102" s="1" t="n">
        <v>0</v>
      </c>
      <c r="AU102" s="1" t="n">
        <v>0</v>
      </c>
      <c r="AV102" s="1" t="n">
        <v>0</v>
      </c>
      <c r="AW102" s="1" t="n">
        <v>0</v>
      </c>
      <c r="AX102" s="1" t="n">
        <v>1</v>
      </c>
      <c r="AY102" s="1" t="n">
        <v>0</v>
      </c>
      <c r="AZ102" s="1" t="n">
        <v>0</v>
      </c>
      <c r="BA102" s="1" t="n">
        <v>0</v>
      </c>
      <c r="BB102" s="1" t="n">
        <v>0</v>
      </c>
      <c r="BC102" s="1" t="n">
        <v>0</v>
      </c>
      <c r="BD102" s="1" t="n">
        <v>0</v>
      </c>
      <c r="BE102" s="1" t="n">
        <v>0</v>
      </c>
      <c r="BF102" s="1" t="n">
        <v>0</v>
      </c>
      <c r="BG102" s="1" t="n">
        <v>1</v>
      </c>
      <c r="BH102" s="1" t="n">
        <v>0</v>
      </c>
      <c r="BI102" s="1" t="n">
        <v>0</v>
      </c>
      <c r="BJ102" s="1" t="n">
        <v>1</v>
      </c>
      <c r="BK102" s="1" t="n">
        <v>1</v>
      </c>
      <c r="BL102" s="1" t="n">
        <v>0</v>
      </c>
      <c r="BM102" s="1" t="n">
        <v>0</v>
      </c>
      <c r="BN102" s="1" t="n">
        <v>1</v>
      </c>
      <c r="BO102" s="1" t="n">
        <v>2</v>
      </c>
      <c r="BP102" s="1" t="n">
        <v>0</v>
      </c>
      <c r="BQ102" s="1" t="n">
        <v>0</v>
      </c>
      <c r="BR102" s="1" t="n">
        <v>0</v>
      </c>
      <c r="BS102" s="1" t="n">
        <v>1</v>
      </c>
      <c r="BT102" s="1" t="n">
        <v>2</v>
      </c>
      <c r="BU102" s="1" t="n">
        <v>0</v>
      </c>
      <c r="BV102" s="1" t="n">
        <v>0</v>
      </c>
      <c r="BW102" s="1" t="n">
        <v>0</v>
      </c>
      <c r="BX102" s="1" t="n">
        <v>0</v>
      </c>
      <c r="BY102" s="1" t="n">
        <v>4</v>
      </c>
      <c r="BZ102" s="1" t="n">
        <v>0</v>
      </c>
    </row>
    <row r="103" customFormat="false" ht="13.2" hidden="false" customHeight="false" outlineLevel="0" collapsed="false">
      <c r="A103" s="1" t="n">
        <v>36</v>
      </c>
      <c r="B103" s="1" t="n">
        <v>25128</v>
      </c>
      <c r="C103" s="1" t="s">
        <v>116</v>
      </c>
      <c r="D103" s="1" t="s">
        <v>112</v>
      </c>
      <c r="E103" s="1" t="s">
        <v>112</v>
      </c>
      <c r="F103" s="1" t="s">
        <v>218</v>
      </c>
      <c r="G103" s="4" t="s">
        <v>110</v>
      </c>
      <c r="H103" s="4" t="s">
        <v>120</v>
      </c>
      <c r="I103" s="1" t="n">
        <v>14</v>
      </c>
      <c r="J103" s="1" t="n">
        <v>9</v>
      </c>
      <c r="K103" s="1" t="n">
        <v>0.997295931170317</v>
      </c>
      <c r="L103" s="1" t="n">
        <v>0.00291249789900873</v>
      </c>
      <c r="M103" s="1" t="n">
        <v>0.0120820453633118</v>
      </c>
      <c r="N103" s="1" t="n">
        <v>2.15173643410853</v>
      </c>
      <c r="O103" s="5" t="n">
        <f aca="false">IF(K103&lt;L103,-LOG(K103,10),LOG(L103,10))</f>
        <v>-2.53573437925322</v>
      </c>
      <c r="P103" s="5" t="n">
        <f aca="false">IF(N103&lt;0,-LOG(M103,10),LOG(M103,10))</f>
        <v>-1.91785953799912</v>
      </c>
      <c r="Q103" s="1" t="n">
        <v>7.04666666666667</v>
      </c>
      <c r="R103" s="1" t="n">
        <v>4.89493023255814</v>
      </c>
      <c r="S103" s="1" t="n">
        <v>0.0016</v>
      </c>
      <c r="T103" s="1" t="n">
        <v>0.0078</v>
      </c>
      <c r="U103" s="1" t="n">
        <v>0.2393233358</v>
      </c>
      <c r="V103" s="1" t="n">
        <v>0.00132981</v>
      </c>
      <c r="W103" s="1" t="n">
        <v>0.7857538163</v>
      </c>
      <c r="X103" s="1" t="n">
        <v>0.0188730713</v>
      </c>
      <c r="Y103" s="1" t="n">
        <v>20.02186253</v>
      </c>
      <c r="Z103" s="1" t="n">
        <v>0.0013980053</v>
      </c>
      <c r="AA103" s="1" t="n">
        <v>0</v>
      </c>
      <c r="AB103" s="1" t="n">
        <v>0</v>
      </c>
      <c r="AC103" s="1" t="n">
        <v>0</v>
      </c>
      <c r="AD103" s="1" t="n">
        <v>0</v>
      </c>
      <c r="AE103" s="1" t="n">
        <v>0</v>
      </c>
      <c r="AF103" s="1" t="n">
        <v>0</v>
      </c>
      <c r="AG103" s="1" t="n">
        <v>0</v>
      </c>
      <c r="AH103" s="1" t="n">
        <v>0</v>
      </c>
      <c r="AI103" s="1" t="n">
        <v>0</v>
      </c>
      <c r="AJ103" s="1" t="n">
        <v>0</v>
      </c>
      <c r="AK103" s="1" t="n">
        <v>0</v>
      </c>
      <c r="AL103" s="1" t="n">
        <v>0</v>
      </c>
      <c r="AM103" s="1" t="n">
        <v>0</v>
      </c>
      <c r="AN103" s="1" t="n">
        <v>0</v>
      </c>
      <c r="AO103" s="1" t="n">
        <v>0</v>
      </c>
      <c r="AP103" s="1" t="n">
        <v>0</v>
      </c>
      <c r="AQ103" s="1" t="n">
        <v>0</v>
      </c>
      <c r="AR103" s="1" t="n">
        <v>0</v>
      </c>
      <c r="AS103" s="1" t="n">
        <v>0</v>
      </c>
      <c r="AT103" s="1" t="n">
        <v>0</v>
      </c>
      <c r="AU103" s="1" t="n">
        <v>0</v>
      </c>
      <c r="AV103" s="1" t="n">
        <v>0</v>
      </c>
      <c r="AW103" s="1" t="n">
        <v>0</v>
      </c>
      <c r="AX103" s="1" t="n">
        <v>1</v>
      </c>
      <c r="AY103" s="1" t="n">
        <v>0</v>
      </c>
      <c r="AZ103" s="1" t="n">
        <v>0</v>
      </c>
      <c r="BA103" s="1" t="n">
        <v>0</v>
      </c>
      <c r="BB103" s="1" t="n">
        <v>0</v>
      </c>
      <c r="BC103" s="1" t="n">
        <v>0</v>
      </c>
      <c r="BD103" s="1" t="n">
        <v>0</v>
      </c>
      <c r="BE103" s="1" t="n">
        <v>0</v>
      </c>
      <c r="BF103" s="1" t="n">
        <v>0</v>
      </c>
      <c r="BG103" s="1" t="n">
        <v>1</v>
      </c>
      <c r="BH103" s="1" t="n">
        <v>0</v>
      </c>
      <c r="BI103" s="1" t="n">
        <v>0</v>
      </c>
      <c r="BJ103" s="1" t="n">
        <v>1</v>
      </c>
      <c r="BK103" s="1" t="n">
        <v>1</v>
      </c>
      <c r="BL103" s="1" t="n">
        <v>0</v>
      </c>
      <c r="BM103" s="1" t="n">
        <v>0</v>
      </c>
      <c r="BN103" s="1" t="n">
        <v>1</v>
      </c>
      <c r="BO103" s="1" t="n">
        <v>2</v>
      </c>
      <c r="BP103" s="1" t="n">
        <v>0</v>
      </c>
      <c r="BQ103" s="1" t="n">
        <v>0</v>
      </c>
      <c r="BR103" s="1" t="n">
        <v>0</v>
      </c>
      <c r="BS103" s="1" t="n">
        <v>1</v>
      </c>
      <c r="BT103" s="1" t="n">
        <v>2</v>
      </c>
      <c r="BU103" s="1" t="n">
        <v>0</v>
      </c>
      <c r="BV103" s="1" t="n">
        <v>0</v>
      </c>
      <c r="BW103" s="1" t="n">
        <v>0</v>
      </c>
      <c r="BX103" s="1" t="n">
        <v>0</v>
      </c>
      <c r="BY103" s="1" t="n">
        <v>4</v>
      </c>
      <c r="BZ103" s="1" t="n">
        <v>0</v>
      </c>
    </row>
    <row r="104" customFormat="false" ht="13.2" hidden="false" customHeight="false" outlineLevel="0" collapsed="false">
      <c r="A104" s="1" t="n">
        <v>37</v>
      </c>
      <c r="B104" s="1" t="n">
        <v>8459</v>
      </c>
      <c r="C104" s="1" t="s">
        <v>219</v>
      </c>
      <c r="D104" s="1" t="s">
        <v>112</v>
      </c>
      <c r="E104" s="1" t="s">
        <v>112</v>
      </c>
      <c r="F104" s="1" t="s">
        <v>220</v>
      </c>
      <c r="G104" s="4" t="s">
        <v>110</v>
      </c>
      <c r="H104" s="4" t="s">
        <v>110</v>
      </c>
      <c r="I104" s="1" t="n">
        <v>14</v>
      </c>
      <c r="J104" s="1" t="n">
        <v>14</v>
      </c>
      <c r="K104" s="1" t="n">
        <v>0.997408299406171</v>
      </c>
      <c r="L104" s="1" t="n">
        <v>0.00276196006523097</v>
      </c>
      <c r="M104" s="1" t="n">
        <v>0.0106560137282923</v>
      </c>
      <c r="N104" s="1" t="n">
        <v>1.86536842105263</v>
      </c>
      <c r="O104" s="5" t="n">
        <f aca="false">IF(K104&lt;L104,-LOG(K104,10),LOG(L104,10))</f>
        <v>-2.55878260511119</v>
      </c>
      <c r="P104" s="5" t="n">
        <f aca="false">IF(N104&lt;0,-LOG(M104,10),LOG(M104,10))</f>
        <v>-1.97240522866573</v>
      </c>
      <c r="Q104" s="1" t="n">
        <v>6.6305</v>
      </c>
      <c r="R104" s="1" t="n">
        <v>4.76513157894737</v>
      </c>
      <c r="S104" s="1" t="n">
        <v>0.0017</v>
      </c>
      <c r="T104" s="1" t="n">
        <v>0.0068</v>
      </c>
      <c r="U104" s="1" t="n">
        <v>0.2351889227</v>
      </c>
      <c r="V104" s="1" t="n">
        <v>0.001559969</v>
      </c>
      <c r="W104" s="1" t="n">
        <v>1.0838790806</v>
      </c>
      <c r="X104" s="1" t="n">
        <v>0.0036825505</v>
      </c>
      <c r="Y104" s="1" t="n">
        <v>17.39955635</v>
      </c>
      <c r="Z104" s="1" t="n">
        <v>0.1530730543</v>
      </c>
      <c r="AA104" s="1" t="n">
        <v>0</v>
      </c>
      <c r="AB104" s="1" t="n">
        <v>0</v>
      </c>
      <c r="AC104" s="1" t="n">
        <v>0</v>
      </c>
      <c r="AD104" s="1" t="n">
        <v>0</v>
      </c>
      <c r="AE104" s="1" t="n">
        <v>0</v>
      </c>
      <c r="AF104" s="1" t="n">
        <v>0</v>
      </c>
      <c r="AG104" s="1" t="n">
        <v>0</v>
      </c>
      <c r="AH104" s="1" t="n">
        <v>0</v>
      </c>
      <c r="AI104" s="1" t="n">
        <v>0</v>
      </c>
      <c r="AJ104" s="1" t="n">
        <v>0</v>
      </c>
      <c r="AK104" s="1" t="n">
        <v>0</v>
      </c>
      <c r="AL104" s="1" t="n">
        <v>0</v>
      </c>
      <c r="AM104" s="1" t="n">
        <v>0</v>
      </c>
      <c r="AN104" s="1" t="n">
        <v>0</v>
      </c>
      <c r="AO104" s="1" t="n">
        <v>0</v>
      </c>
      <c r="AP104" s="1" t="n">
        <v>0</v>
      </c>
      <c r="AQ104" s="1" t="n">
        <v>0</v>
      </c>
      <c r="AR104" s="1" t="n">
        <v>1</v>
      </c>
      <c r="AS104" s="1" t="n">
        <v>0</v>
      </c>
      <c r="AT104" s="1" t="n">
        <v>0</v>
      </c>
      <c r="AU104" s="1" t="n">
        <v>1</v>
      </c>
      <c r="AV104" s="1" t="n">
        <v>1</v>
      </c>
      <c r="AW104" s="1" t="n">
        <v>0</v>
      </c>
      <c r="AX104" s="1" t="n">
        <v>0</v>
      </c>
      <c r="AY104" s="1" t="n">
        <v>0</v>
      </c>
      <c r="AZ104" s="1" t="n">
        <v>1</v>
      </c>
      <c r="BA104" s="1" t="n">
        <v>0</v>
      </c>
      <c r="BB104" s="1" t="n">
        <v>0</v>
      </c>
      <c r="BC104" s="1" t="n">
        <v>0</v>
      </c>
      <c r="BD104" s="1" t="n">
        <v>0</v>
      </c>
      <c r="BE104" s="1" t="n">
        <v>0</v>
      </c>
      <c r="BF104" s="1" t="n">
        <v>0</v>
      </c>
      <c r="BG104" s="1" t="n">
        <v>0</v>
      </c>
      <c r="BH104" s="1" t="n">
        <v>0</v>
      </c>
      <c r="BI104" s="1" t="n">
        <v>1</v>
      </c>
      <c r="BJ104" s="1" t="n">
        <v>1</v>
      </c>
      <c r="BK104" s="1" t="n">
        <v>0</v>
      </c>
      <c r="BL104" s="1" t="n">
        <v>1</v>
      </c>
      <c r="BM104" s="1" t="n">
        <v>0</v>
      </c>
      <c r="BN104" s="1" t="n">
        <v>1</v>
      </c>
      <c r="BO104" s="1" t="n">
        <v>1</v>
      </c>
      <c r="BP104" s="1" t="n">
        <v>0</v>
      </c>
      <c r="BQ104" s="1" t="n">
        <v>1</v>
      </c>
      <c r="BR104" s="1" t="n">
        <v>0</v>
      </c>
      <c r="BS104" s="1" t="n">
        <v>1</v>
      </c>
      <c r="BT104" s="1" t="n">
        <v>1</v>
      </c>
      <c r="BU104" s="1" t="n">
        <v>1</v>
      </c>
      <c r="BV104" s="1" t="n">
        <v>1</v>
      </c>
      <c r="BW104" s="1" t="n">
        <v>0</v>
      </c>
      <c r="BX104" s="1" t="n">
        <v>0</v>
      </c>
      <c r="BY104" s="1" t="n">
        <v>0</v>
      </c>
      <c r="BZ104" s="1" t="n">
        <v>0</v>
      </c>
    </row>
    <row r="105" customFormat="false" ht="13.2" hidden="false" customHeight="false" outlineLevel="0" collapsed="false">
      <c r="A105" s="1" t="n">
        <v>38</v>
      </c>
      <c r="B105" s="1" t="n">
        <v>6156</v>
      </c>
      <c r="C105" s="1" t="s">
        <v>221</v>
      </c>
      <c r="D105" s="1" t="s">
        <v>112</v>
      </c>
      <c r="E105" s="1" t="s">
        <v>112</v>
      </c>
      <c r="F105" s="1" t="s">
        <v>222</v>
      </c>
      <c r="G105" s="4" t="s">
        <v>110</v>
      </c>
      <c r="H105" s="4" t="s">
        <v>110</v>
      </c>
      <c r="I105" s="1" t="n">
        <v>14</v>
      </c>
      <c r="J105" s="1" t="n">
        <v>14</v>
      </c>
      <c r="K105" s="1" t="n">
        <v>0.997489821506697</v>
      </c>
      <c r="L105" s="1" t="n">
        <v>0.00267560759091717</v>
      </c>
      <c r="M105" s="1" t="n">
        <v>0.00346098937678592</v>
      </c>
      <c r="N105" s="1" t="n">
        <v>2.11422556390977</v>
      </c>
      <c r="O105" s="5" t="n">
        <f aca="false">IF(K105&lt;L105,-LOG(K105,10),LOG(L105,10))</f>
        <v>-2.57257758058876</v>
      </c>
      <c r="P105" s="5" t="n">
        <f aca="false">IF(N105&lt;0,-LOG(M105,10),LOG(M105,10))</f>
        <v>-2.460799733734</v>
      </c>
      <c r="Q105" s="1" t="n">
        <v>6.81235714285714</v>
      </c>
      <c r="R105" s="1" t="n">
        <v>4.69813157894737</v>
      </c>
      <c r="S105" s="1" t="n">
        <v>0.0019</v>
      </c>
      <c r="T105" s="1" t="n">
        <v>0.002</v>
      </c>
      <c r="U105" s="1" t="n">
        <v>0.2568701087</v>
      </c>
      <c r="V105" s="1" t="n">
        <v>0.0002983548</v>
      </c>
      <c r="W105" s="1" t="n">
        <v>0.8887411696</v>
      </c>
      <c r="X105" s="1" t="n">
        <v>0.01121814</v>
      </c>
      <c r="Y105" s="1" t="n">
        <v>16.59759294</v>
      </c>
      <c r="Z105" s="1" t="n">
        <v>0.4554428437</v>
      </c>
      <c r="AA105" s="1" t="n">
        <v>0</v>
      </c>
      <c r="AB105" s="1" t="n">
        <v>0</v>
      </c>
      <c r="AC105" s="1" t="n">
        <v>0</v>
      </c>
      <c r="AD105" s="1" t="n">
        <v>0</v>
      </c>
      <c r="AE105" s="1" t="n">
        <v>0</v>
      </c>
      <c r="AF105" s="1" t="n">
        <v>0</v>
      </c>
      <c r="AG105" s="1" t="n">
        <v>0</v>
      </c>
      <c r="AH105" s="1" t="n">
        <v>0</v>
      </c>
      <c r="AI105" s="1" t="n">
        <v>0</v>
      </c>
      <c r="AJ105" s="1" t="n">
        <v>1</v>
      </c>
      <c r="AK105" s="1" t="n">
        <v>0</v>
      </c>
      <c r="AL105" s="1" t="n">
        <v>0</v>
      </c>
      <c r="AM105" s="1" t="n">
        <v>0</v>
      </c>
      <c r="AN105" s="1" t="n">
        <v>0</v>
      </c>
      <c r="AO105" s="1" t="n">
        <v>0</v>
      </c>
      <c r="AP105" s="1" t="n">
        <v>0</v>
      </c>
      <c r="AQ105" s="1" t="n">
        <v>0</v>
      </c>
      <c r="AR105" s="1" t="n">
        <v>0</v>
      </c>
      <c r="AS105" s="1" t="n">
        <v>0</v>
      </c>
      <c r="AT105" s="1" t="n">
        <v>0</v>
      </c>
      <c r="AU105" s="1" t="n">
        <v>0</v>
      </c>
      <c r="AV105" s="1" t="n">
        <v>0</v>
      </c>
      <c r="AW105" s="1" t="n">
        <v>0</v>
      </c>
      <c r="AX105" s="1" t="n">
        <v>0</v>
      </c>
      <c r="AY105" s="1" t="n">
        <v>0</v>
      </c>
      <c r="AZ105" s="1" t="n">
        <v>1</v>
      </c>
      <c r="BA105" s="1" t="n">
        <v>1</v>
      </c>
      <c r="BB105" s="1" t="n">
        <v>0</v>
      </c>
      <c r="BC105" s="1" t="n">
        <v>1</v>
      </c>
      <c r="BD105" s="1" t="n">
        <v>1</v>
      </c>
      <c r="BE105" s="1" t="n">
        <v>0</v>
      </c>
      <c r="BF105" s="1" t="n">
        <v>1</v>
      </c>
      <c r="BG105" s="1" t="n">
        <v>0</v>
      </c>
      <c r="BH105" s="1" t="n">
        <v>1</v>
      </c>
      <c r="BI105" s="1" t="n">
        <v>1</v>
      </c>
      <c r="BJ105" s="1" t="n">
        <v>0</v>
      </c>
      <c r="BK105" s="1" t="n">
        <v>0</v>
      </c>
      <c r="BL105" s="1" t="n">
        <v>0</v>
      </c>
      <c r="BM105" s="1" t="n">
        <v>0</v>
      </c>
      <c r="BN105" s="1" t="n">
        <v>0</v>
      </c>
      <c r="BO105" s="1" t="n">
        <v>0</v>
      </c>
      <c r="BP105" s="1" t="n">
        <v>1</v>
      </c>
      <c r="BQ105" s="1" t="n">
        <v>0</v>
      </c>
      <c r="BR105" s="1" t="n">
        <v>0</v>
      </c>
      <c r="BS105" s="1" t="n">
        <v>1</v>
      </c>
      <c r="BT105" s="1" t="n">
        <v>0</v>
      </c>
      <c r="BU105" s="1" t="n">
        <v>1</v>
      </c>
      <c r="BV105" s="1" t="n">
        <v>0</v>
      </c>
      <c r="BW105" s="1" t="n">
        <v>1</v>
      </c>
      <c r="BX105" s="1" t="n">
        <v>1</v>
      </c>
      <c r="BY105" s="1" t="n">
        <v>1</v>
      </c>
      <c r="BZ105" s="1" t="n">
        <v>0</v>
      </c>
    </row>
    <row r="106" customFormat="false" ht="13.2" hidden="false" customHeight="false" outlineLevel="0" collapsed="false">
      <c r="A106" s="1" t="n">
        <v>39</v>
      </c>
      <c r="B106" s="1" t="n">
        <v>16980</v>
      </c>
      <c r="C106" s="1" t="s">
        <v>116</v>
      </c>
      <c r="D106" s="1" t="s">
        <v>112</v>
      </c>
      <c r="E106" s="1" t="s">
        <v>112</v>
      </c>
      <c r="F106" s="1" t="s">
        <v>223</v>
      </c>
      <c r="G106" s="4" t="s">
        <v>110</v>
      </c>
      <c r="H106" s="4" t="s">
        <v>110</v>
      </c>
      <c r="I106" s="1" t="n">
        <v>11</v>
      </c>
      <c r="J106" s="1" t="n">
        <v>11</v>
      </c>
      <c r="K106" s="1" t="n">
        <v>0.997934816735466</v>
      </c>
      <c r="L106" s="1" t="n">
        <v>0.00221622979363697</v>
      </c>
      <c r="M106" s="1" t="n">
        <v>0.00217971748555159</v>
      </c>
      <c r="N106" s="1" t="n">
        <v>2.39709534368071</v>
      </c>
      <c r="O106" s="5" t="n">
        <f aca="false">IF(K106&lt;L106,-LOG(K106,10),LOG(L106,10))</f>
        <v>-2.65438521103094</v>
      </c>
      <c r="P106" s="5" t="n">
        <f aca="false">IF(N106&lt;0,-LOG(M106,10),LOG(M106,10))</f>
        <v>-2.66159979190774</v>
      </c>
      <c r="Q106" s="1" t="n">
        <v>7.15736363636364</v>
      </c>
      <c r="R106" s="1" t="n">
        <v>4.76026829268293</v>
      </c>
      <c r="S106" s="1" t="n">
        <v>0.0019</v>
      </c>
      <c r="T106" s="1" t="n">
        <v>0.0013</v>
      </c>
      <c r="U106" s="1" t="n">
        <v>0.2678852754</v>
      </c>
      <c r="V106" s="1" t="n">
        <v>0.0001704884</v>
      </c>
      <c r="W106" s="1" t="n">
        <v>1.3134554332</v>
      </c>
      <c r="X106" s="1" t="n">
        <v>0.0010399795</v>
      </c>
      <c r="Y106" s="1" t="n">
        <v>19.45684755</v>
      </c>
      <c r="Z106" s="1" t="n">
        <v>0.0055749723</v>
      </c>
      <c r="AA106" s="1" t="n">
        <v>0</v>
      </c>
      <c r="AB106" s="1" t="n">
        <v>0</v>
      </c>
      <c r="AC106" s="1" t="n">
        <v>0</v>
      </c>
      <c r="AD106" s="1" t="n">
        <v>0</v>
      </c>
      <c r="AE106" s="1" t="n">
        <v>0</v>
      </c>
      <c r="AF106" s="1" t="n">
        <v>0</v>
      </c>
      <c r="AG106" s="1" t="n">
        <v>0</v>
      </c>
      <c r="AH106" s="1" t="n">
        <v>0</v>
      </c>
      <c r="AI106" s="1" t="n">
        <v>0</v>
      </c>
      <c r="AJ106" s="1" t="n">
        <v>0</v>
      </c>
      <c r="AK106" s="1" t="n">
        <v>0</v>
      </c>
      <c r="AL106" s="1" t="n">
        <v>1</v>
      </c>
      <c r="AM106" s="1" t="n">
        <v>0</v>
      </c>
      <c r="AN106" s="1" t="n">
        <v>0</v>
      </c>
      <c r="AO106" s="1" t="n">
        <v>0</v>
      </c>
      <c r="AP106" s="1" t="n">
        <v>0</v>
      </c>
      <c r="AQ106" s="1" t="n">
        <v>0</v>
      </c>
      <c r="AR106" s="1" t="n">
        <v>0</v>
      </c>
      <c r="AS106" s="1" t="n">
        <v>0</v>
      </c>
      <c r="AT106" s="1" t="n">
        <v>0</v>
      </c>
      <c r="AU106" s="1" t="n">
        <v>0</v>
      </c>
      <c r="AV106" s="1" t="n">
        <v>0</v>
      </c>
      <c r="AW106" s="1" t="n">
        <v>0</v>
      </c>
      <c r="AX106" s="1" t="n">
        <v>0</v>
      </c>
      <c r="AY106" s="1" t="n">
        <v>0</v>
      </c>
      <c r="AZ106" s="1" t="n">
        <v>0</v>
      </c>
      <c r="BA106" s="1" t="n">
        <v>0</v>
      </c>
      <c r="BB106" s="1" t="n">
        <v>1</v>
      </c>
      <c r="BC106" s="1" t="n">
        <v>0</v>
      </c>
      <c r="BD106" s="1" t="n">
        <v>0</v>
      </c>
      <c r="BE106" s="1" t="n">
        <v>0</v>
      </c>
      <c r="BF106" s="1" t="n">
        <v>0</v>
      </c>
      <c r="BG106" s="1" t="n">
        <v>0</v>
      </c>
      <c r="BH106" s="1" t="n">
        <v>1</v>
      </c>
      <c r="BI106" s="1" t="n">
        <v>1</v>
      </c>
      <c r="BJ106" s="1" t="n">
        <v>0</v>
      </c>
      <c r="BK106" s="1" t="n">
        <v>1</v>
      </c>
      <c r="BL106" s="1" t="n">
        <v>1</v>
      </c>
      <c r="BM106" s="1" t="n">
        <v>0</v>
      </c>
      <c r="BN106" s="1" t="n">
        <v>0</v>
      </c>
      <c r="BO106" s="1" t="n">
        <v>0</v>
      </c>
      <c r="BP106" s="1" t="n">
        <v>0</v>
      </c>
      <c r="BQ106" s="1" t="n">
        <v>1</v>
      </c>
      <c r="BR106" s="1" t="n">
        <v>1</v>
      </c>
      <c r="BS106" s="1" t="n">
        <v>1</v>
      </c>
      <c r="BT106" s="1" t="n">
        <v>0</v>
      </c>
      <c r="BU106" s="1" t="n">
        <v>0</v>
      </c>
      <c r="BV106" s="1" t="n">
        <v>0</v>
      </c>
      <c r="BW106" s="1" t="n">
        <v>0</v>
      </c>
      <c r="BX106" s="1" t="n">
        <v>0</v>
      </c>
      <c r="BY106" s="1" t="n">
        <v>1</v>
      </c>
      <c r="BZ106" s="1" t="n">
        <v>1</v>
      </c>
    </row>
    <row r="107" customFormat="false" ht="13.2" hidden="false" customHeight="false" outlineLevel="0" collapsed="false">
      <c r="A107" s="1" t="n">
        <v>40</v>
      </c>
      <c r="B107" s="1" t="n">
        <v>24393</v>
      </c>
      <c r="C107" s="1" t="s">
        <v>224</v>
      </c>
      <c r="D107" s="1" t="s">
        <v>112</v>
      </c>
      <c r="E107" s="1" t="s">
        <v>225</v>
      </c>
      <c r="F107" s="1" t="s">
        <v>225</v>
      </c>
      <c r="G107" s="4" t="s">
        <v>110</v>
      </c>
      <c r="H107" s="4" t="s">
        <v>110</v>
      </c>
      <c r="I107" s="1" t="n">
        <v>17</v>
      </c>
      <c r="J107" s="1" t="n">
        <v>17</v>
      </c>
      <c r="K107" s="1" t="n">
        <v>0.998115507449088</v>
      </c>
      <c r="L107" s="1" t="n">
        <v>0.00200503459145353</v>
      </c>
      <c r="M107" s="1" t="n">
        <v>0.00697728607123865</v>
      </c>
      <c r="N107" s="1" t="n">
        <v>1.8564537815126</v>
      </c>
      <c r="O107" s="5" t="n">
        <f aca="false">IF(K107&lt;L107,-LOG(K107,10),LOG(L107,10))</f>
        <v>-2.6978781304015</v>
      </c>
      <c r="P107" s="5" t="n">
        <f aca="false">IF(N107&lt;0,-LOG(M107,10),LOG(M107,10))</f>
        <v>-2.15631347042584</v>
      </c>
      <c r="Q107" s="1" t="n">
        <v>6.51688235294118</v>
      </c>
      <c r="R107" s="1" t="n">
        <v>4.66042857142857</v>
      </c>
      <c r="S107" s="1" t="n">
        <v>0.0017</v>
      </c>
      <c r="T107" s="1" t="n">
        <v>0.0045</v>
      </c>
      <c r="U107" s="1" t="n">
        <v>0.2353975594</v>
      </c>
      <c r="V107" s="1" t="n">
        <v>0.001559969</v>
      </c>
      <c r="W107" s="1" t="n">
        <v>0.6796387975</v>
      </c>
      <c r="X107" s="1" t="n">
        <v>0.0308072628</v>
      </c>
      <c r="Y107" s="1" t="n">
        <v>17.2029642</v>
      </c>
      <c r="Z107" s="1" t="n">
        <v>0.2042110647</v>
      </c>
      <c r="AA107" s="1" t="n">
        <v>0</v>
      </c>
      <c r="AB107" s="1" t="n">
        <v>0</v>
      </c>
      <c r="AC107" s="1" t="n">
        <v>0</v>
      </c>
      <c r="AD107" s="1" t="n">
        <v>0</v>
      </c>
      <c r="AE107" s="1" t="n">
        <v>0</v>
      </c>
      <c r="AF107" s="1" t="n">
        <v>0</v>
      </c>
      <c r="AG107" s="1" t="n">
        <v>0</v>
      </c>
      <c r="AH107" s="1" t="n">
        <v>0</v>
      </c>
      <c r="AI107" s="1" t="n">
        <v>1</v>
      </c>
      <c r="AJ107" s="1" t="n">
        <v>0</v>
      </c>
      <c r="AK107" s="1" t="n">
        <v>0</v>
      </c>
      <c r="AL107" s="1" t="n">
        <v>0</v>
      </c>
      <c r="AM107" s="1" t="n">
        <v>1</v>
      </c>
      <c r="AN107" s="1" t="n">
        <v>0</v>
      </c>
      <c r="AO107" s="1" t="n">
        <v>0</v>
      </c>
      <c r="AP107" s="1" t="n">
        <v>0</v>
      </c>
      <c r="AQ107" s="1" t="n">
        <v>0</v>
      </c>
      <c r="AR107" s="1" t="n">
        <v>0</v>
      </c>
      <c r="AS107" s="1" t="n">
        <v>0</v>
      </c>
      <c r="AT107" s="1" t="n">
        <v>0</v>
      </c>
      <c r="AU107" s="1" t="n">
        <v>1</v>
      </c>
      <c r="AV107" s="1" t="n">
        <v>0</v>
      </c>
      <c r="AW107" s="1" t="n">
        <v>0</v>
      </c>
      <c r="AX107" s="1" t="n">
        <v>0</v>
      </c>
      <c r="AY107" s="1" t="n">
        <v>0</v>
      </c>
      <c r="AZ107" s="1" t="n">
        <v>0</v>
      </c>
      <c r="BA107" s="1" t="n">
        <v>1</v>
      </c>
      <c r="BB107" s="1" t="n">
        <v>0</v>
      </c>
      <c r="BC107" s="1" t="n">
        <v>0</v>
      </c>
      <c r="BD107" s="1" t="n">
        <v>1</v>
      </c>
      <c r="BE107" s="1" t="n">
        <v>0</v>
      </c>
      <c r="BF107" s="1" t="n">
        <v>1</v>
      </c>
      <c r="BG107" s="1" t="n">
        <v>1</v>
      </c>
      <c r="BH107" s="1" t="n">
        <v>1</v>
      </c>
      <c r="BI107" s="1" t="n">
        <v>0</v>
      </c>
      <c r="BJ107" s="1" t="n">
        <v>0</v>
      </c>
      <c r="BK107" s="1" t="n">
        <v>0</v>
      </c>
      <c r="BL107" s="1" t="n">
        <v>0</v>
      </c>
      <c r="BM107" s="1" t="n">
        <v>1</v>
      </c>
      <c r="BN107" s="1" t="n">
        <v>1</v>
      </c>
      <c r="BO107" s="1" t="n">
        <v>1</v>
      </c>
      <c r="BP107" s="1" t="n">
        <v>1</v>
      </c>
      <c r="BQ107" s="1" t="n">
        <v>0</v>
      </c>
      <c r="BR107" s="1" t="n">
        <v>0</v>
      </c>
      <c r="BS107" s="1" t="n">
        <v>1</v>
      </c>
      <c r="BT107" s="1" t="n">
        <v>1</v>
      </c>
      <c r="BU107" s="1" t="n">
        <v>1</v>
      </c>
      <c r="BV107" s="1" t="n">
        <v>1</v>
      </c>
      <c r="BW107" s="1" t="n">
        <v>0</v>
      </c>
      <c r="BX107" s="1" t="n">
        <v>0</v>
      </c>
      <c r="BY107" s="1" t="n">
        <v>1</v>
      </c>
      <c r="BZ107" s="1" t="n">
        <v>0</v>
      </c>
    </row>
    <row r="108" customFormat="false" ht="13.2" hidden="false" customHeight="false" outlineLevel="0" collapsed="false">
      <c r="A108" s="1" t="n">
        <v>41</v>
      </c>
      <c r="B108" s="1" t="n">
        <v>751</v>
      </c>
      <c r="C108" s="1" t="s">
        <v>226</v>
      </c>
      <c r="D108" s="1" t="s">
        <v>112</v>
      </c>
      <c r="E108" s="1" t="s">
        <v>112</v>
      </c>
      <c r="F108" s="1" t="s">
        <v>227</v>
      </c>
      <c r="G108" s="4" t="s">
        <v>110</v>
      </c>
      <c r="H108" s="4" t="s">
        <v>110</v>
      </c>
      <c r="I108" s="1" t="n">
        <v>4</v>
      </c>
      <c r="J108" s="1" t="n">
        <v>4</v>
      </c>
      <c r="K108" s="1" t="n">
        <v>0.9983384037898</v>
      </c>
      <c r="L108" s="1" t="n">
        <v>0.00185510386870076</v>
      </c>
      <c r="M108" s="1" t="n">
        <v>0.00041705487332145</v>
      </c>
      <c r="N108" s="1" t="n">
        <v>4.16802083333333</v>
      </c>
      <c r="O108" s="5" t="n">
        <f aca="false">IF(K108&lt;L108,-LOG(K108,10),LOG(L108,10))</f>
        <v>-2.73163176888414</v>
      </c>
      <c r="P108" s="5" t="n">
        <f aca="false">IF(N108&lt;0,-LOG(M108,10),LOG(M108,10))</f>
        <v>-3.37980679967165</v>
      </c>
      <c r="Q108" s="1" t="n">
        <v>9.11475</v>
      </c>
      <c r="R108" s="1" t="n">
        <v>4.94672916666667</v>
      </c>
      <c r="S108" s="1" t="n">
        <v>0.0002</v>
      </c>
      <c r="T108" s="1" t="n">
        <v>0.0002</v>
      </c>
      <c r="U108" s="1" t="n">
        <v>0.2642873566</v>
      </c>
      <c r="V108" s="1" t="n">
        <v>0.0001960617</v>
      </c>
      <c r="W108" s="1" t="n">
        <v>1.2862376404</v>
      </c>
      <c r="X108" s="1" t="n">
        <v>0.0012530901</v>
      </c>
      <c r="Y108" s="1" t="n">
        <v>19.09653243</v>
      </c>
      <c r="Z108" s="1" t="n">
        <v>0.0229392209</v>
      </c>
      <c r="AA108" s="1" t="n">
        <v>0</v>
      </c>
      <c r="AB108" s="1" t="n">
        <v>0</v>
      </c>
      <c r="AC108" s="1" t="n">
        <v>0</v>
      </c>
      <c r="AD108" s="1" t="n">
        <v>0</v>
      </c>
      <c r="AE108" s="1" t="n">
        <v>0</v>
      </c>
      <c r="AF108" s="1" t="n">
        <v>0</v>
      </c>
      <c r="AG108" s="1" t="n">
        <v>0</v>
      </c>
      <c r="AH108" s="1" t="n">
        <v>0</v>
      </c>
      <c r="AI108" s="1" t="n">
        <v>0</v>
      </c>
      <c r="AJ108" s="1" t="n">
        <v>0</v>
      </c>
      <c r="AK108" s="1" t="n">
        <v>0</v>
      </c>
      <c r="AL108" s="1" t="n">
        <v>0</v>
      </c>
      <c r="AM108" s="1" t="n">
        <v>0</v>
      </c>
      <c r="AN108" s="1" t="n">
        <v>0</v>
      </c>
      <c r="AO108" s="1" t="n">
        <v>0</v>
      </c>
      <c r="AP108" s="1" t="n">
        <v>0</v>
      </c>
      <c r="AQ108" s="1" t="n">
        <v>0</v>
      </c>
      <c r="AR108" s="1" t="n">
        <v>0</v>
      </c>
      <c r="AS108" s="1" t="n">
        <v>0</v>
      </c>
      <c r="AT108" s="1" t="n">
        <v>0</v>
      </c>
      <c r="AU108" s="1" t="n">
        <v>0</v>
      </c>
      <c r="AV108" s="1" t="n">
        <v>0</v>
      </c>
      <c r="AW108" s="1" t="n">
        <v>0</v>
      </c>
      <c r="AX108" s="1" t="n">
        <v>0</v>
      </c>
      <c r="AY108" s="1" t="n">
        <v>0</v>
      </c>
      <c r="AZ108" s="1" t="n">
        <v>0</v>
      </c>
      <c r="BA108" s="1" t="n">
        <v>0</v>
      </c>
      <c r="BB108" s="1" t="n">
        <v>0</v>
      </c>
      <c r="BC108" s="1" t="n">
        <v>0</v>
      </c>
      <c r="BD108" s="1" t="n">
        <v>0</v>
      </c>
      <c r="BE108" s="1" t="n">
        <v>0</v>
      </c>
      <c r="BF108" s="1" t="n">
        <v>0</v>
      </c>
      <c r="BG108" s="1" t="n">
        <v>0</v>
      </c>
      <c r="BH108" s="1" t="n">
        <v>0</v>
      </c>
      <c r="BI108" s="1" t="n">
        <v>0</v>
      </c>
      <c r="BJ108" s="1" t="n">
        <v>0</v>
      </c>
      <c r="BK108" s="1" t="n">
        <v>0</v>
      </c>
      <c r="BL108" s="1" t="n">
        <v>0</v>
      </c>
      <c r="BM108" s="1" t="n">
        <v>0</v>
      </c>
      <c r="BN108" s="1" t="n">
        <v>0</v>
      </c>
      <c r="BO108" s="1" t="n">
        <v>0</v>
      </c>
      <c r="BP108" s="1" t="n">
        <v>0</v>
      </c>
      <c r="BQ108" s="1" t="n">
        <v>0</v>
      </c>
      <c r="BR108" s="1" t="n">
        <v>0</v>
      </c>
      <c r="BS108" s="1" t="n">
        <v>1</v>
      </c>
      <c r="BT108" s="1" t="n">
        <v>0</v>
      </c>
      <c r="BU108" s="1" t="n">
        <v>1</v>
      </c>
      <c r="BV108" s="1" t="n">
        <v>1</v>
      </c>
      <c r="BW108" s="1" t="n">
        <v>0</v>
      </c>
      <c r="BX108" s="1" t="n">
        <v>0</v>
      </c>
      <c r="BY108" s="1" t="n">
        <v>1</v>
      </c>
      <c r="BZ108" s="1" t="n">
        <v>0</v>
      </c>
    </row>
    <row r="109" customFormat="false" ht="13.2" hidden="false" customHeight="false" outlineLevel="0" collapsed="false">
      <c r="A109" s="1" t="n">
        <v>42</v>
      </c>
      <c r="B109" s="1" t="n">
        <v>3269</v>
      </c>
      <c r="C109" s="1" t="s">
        <v>228</v>
      </c>
      <c r="D109" s="1" t="s">
        <v>112</v>
      </c>
      <c r="E109" s="1" t="s">
        <v>229</v>
      </c>
      <c r="F109" s="1" t="s">
        <v>229</v>
      </c>
      <c r="G109" s="4" t="s">
        <v>110</v>
      </c>
      <c r="H109" s="4" t="s">
        <v>110</v>
      </c>
      <c r="I109" s="1" t="n">
        <v>12</v>
      </c>
      <c r="J109" s="1" t="n">
        <v>12</v>
      </c>
      <c r="K109" s="1" t="n">
        <v>0.99873174442858</v>
      </c>
      <c r="L109" s="1" t="n">
        <v>0.0013622144451703</v>
      </c>
      <c r="M109" s="1" t="n">
        <v>0.00502211803746451</v>
      </c>
      <c r="N109" s="1" t="n">
        <v>2.14314166666667</v>
      </c>
      <c r="O109" s="5" t="n">
        <f aca="false">IF(K109&lt;L109,-LOG(K109,10),LOG(L109,10))</f>
        <v>-2.86575451869114</v>
      </c>
      <c r="P109" s="5" t="n">
        <f aca="false">IF(N109&lt;0,-LOG(M109,10),LOG(M109,10))</f>
        <v>-2.29911308405299</v>
      </c>
      <c r="Q109" s="1" t="n">
        <v>6.91591666666667</v>
      </c>
      <c r="R109" s="1" t="n">
        <v>4.772775</v>
      </c>
      <c r="S109" s="1" t="n">
        <v>0.0008</v>
      </c>
      <c r="T109" s="1" t="n">
        <v>0.003</v>
      </c>
      <c r="U109" s="1" t="n">
        <v>0.2532509005</v>
      </c>
      <c r="V109" s="1" t="n">
        <v>0.0004091723</v>
      </c>
      <c r="W109" s="1" t="n">
        <v>0.0711448897</v>
      </c>
      <c r="X109" s="1" t="n">
        <v>0.6591424431</v>
      </c>
      <c r="Y109" s="1" t="n">
        <v>20.2918946</v>
      </c>
      <c r="Z109" s="1" t="n">
        <v>0.000826869</v>
      </c>
      <c r="AA109" s="1" t="n">
        <v>0</v>
      </c>
      <c r="AB109" s="1" t="n">
        <v>0</v>
      </c>
      <c r="AC109" s="1" t="n">
        <v>0</v>
      </c>
      <c r="AD109" s="1" t="n">
        <v>0</v>
      </c>
      <c r="AE109" s="1" t="n">
        <v>0</v>
      </c>
      <c r="AF109" s="1" t="n">
        <v>0</v>
      </c>
      <c r="AG109" s="1" t="n">
        <v>0</v>
      </c>
      <c r="AH109" s="1" t="n">
        <v>0</v>
      </c>
      <c r="AI109" s="1" t="n">
        <v>1</v>
      </c>
      <c r="AJ109" s="1" t="n">
        <v>0</v>
      </c>
      <c r="AK109" s="1" t="n">
        <v>0</v>
      </c>
      <c r="AL109" s="1" t="n">
        <v>0</v>
      </c>
      <c r="AM109" s="1" t="n">
        <v>0</v>
      </c>
      <c r="AN109" s="1" t="n">
        <v>0</v>
      </c>
      <c r="AO109" s="1" t="n">
        <v>0</v>
      </c>
      <c r="AP109" s="1" t="n">
        <v>0</v>
      </c>
      <c r="AQ109" s="1" t="n">
        <v>0</v>
      </c>
      <c r="AR109" s="1" t="n">
        <v>0</v>
      </c>
      <c r="AS109" s="1" t="n">
        <v>0</v>
      </c>
      <c r="AT109" s="1" t="n">
        <v>0</v>
      </c>
      <c r="AU109" s="1" t="n">
        <v>0</v>
      </c>
      <c r="AV109" s="1" t="n">
        <v>0</v>
      </c>
      <c r="AW109" s="1" t="n">
        <v>0</v>
      </c>
      <c r="AX109" s="1" t="n">
        <v>0</v>
      </c>
      <c r="AY109" s="1" t="n">
        <v>0</v>
      </c>
      <c r="AZ109" s="1" t="n">
        <v>0</v>
      </c>
      <c r="BA109" s="1" t="n">
        <v>0</v>
      </c>
      <c r="BB109" s="1" t="n">
        <v>0</v>
      </c>
      <c r="BC109" s="1" t="n">
        <v>0</v>
      </c>
      <c r="BD109" s="1" t="n">
        <v>1</v>
      </c>
      <c r="BE109" s="1" t="n">
        <v>0</v>
      </c>
      <c r="BF109" s="1" t="n">
        <v>1</v>
      </c>
      <c r="BG109" s="1" t="n">
        <v>1</v>
      </c>
      <c r="BH109" s="1" t="n">
        <v>0</v>
      </c>
      <c r="BI109" s="1" t="n">
        <v>0</v>
      </c>
      <c r="BJ109" s="1" t="n">
        <v>0</v>
      </c>
      <c r="BK109" s="1" t="n">
        <v>1</v>
      </c>
      <c r="BL109" s="1" t="n">
        <v>0</v>
      </c>
      <c r="BM109" s="1" t="n">
        <v>1</v>
      </c>
      <c r="BN109" s="1" t="n">
        <v>1</v>
      </c>
      <c r="BO109" s="1" t="n">
        <v>1</v>
      </c>
      <c r="BP109" s="1" t="n">
        <v>0</v>
      </c>
      <c r="BQ109" s="1" t="n">
        <v>0</v>
      </c>
      <c r="BR109" s="1" t="n">
        <v>0</v>
      </c>
      <c r="BS109" s="1" t="n">
        <v>0</v>
      </c>
      <c r="BT109" s="1" t="n">
        <v>1</v>
      </c>
      <c r="BU109" s="1" t="n">
        <v>0</v>
      </c>
      <c r="BV109" s="1" t="n">
        <v>1</v>
      </c>
      <c r="BW109" s="1" t="n">
        <v>0</v>
      </c>
      <c r="BX109" s="1" t="n">
        <v>1</v>
      </c>
      <c r="BY109" s="1" t="n">
        <v>1</v>
      </c>
      <c r="BZ109" s="1" t="n">
        <v>0</v>
      </c>
    </row>
    <row r="110" customFormat="false" ht="13.2" hidden="false" customHeight="false" outlineLevel="0" collapsed="false">
      <c r="A110" s="1" t="n">
        <v>43</v>
      </c>
      <c r="B110" s="1" t="n">
        <v>25009</v>
      </c>
      <c r="C110" s="1" t="s">
        <v>116</v>
      </c>
      <c r="D110" s="1" t="s">
        <v>112</v>
      </c>
      <c r="E110" s="1" t="s">
        <v>112</v>
      </c>
      <c r="F110" s="1" t="s">
        <v>230</v>
      </c>
      <c r="G110" s="4" t="s">
        <v>110</v>
      </c>
      <c r="H110" s="4" t="s">
        <v>110</v>
      </c>
      <c r="I110" s="1" t="n">
        <v>16</v>
      </c>
      <c r="J110" s="1" t="n">
        <v>15</v>
      </c>
      <c r="K110" s="1" t="n">
        <v>0.999157680770598</v>
      </c>
      <c r="L110" s="1" t="n">
        <v>0.000902286333582321</v>
      </c>
      <c r="M110" s="1" t="n">
        <v>0.00127553893438661</v>
      </c>
      <c r="N110" s="1" t="n">
        <v>2.26052972972973</v>
      </c>
      <c r="O110" s="5" t="n">
        <f aca="false">IF(K110&lt;L110,-LOG(K110,10),LOG(L110,10))</f>
        <v>-3.04465562059392</v>
      </c>
      <c r="P110" s="5" t="n">
        <f aca="false">IF(N110&lt;0,-LOG(M110,10),LOG(M110,10))</f>
        <v>-2.89430628050288</v>
      </c>
      <c r="Q110" s="1" t="n">
        <v>6.8758</v>
      </c>
      <c r="R110" s="1" t="n">
        <v>4.61527027027027</v>
      </c>
      <c r="S110" s="1" t="n">
        <v>0.0005</v>
      </c>
      <c r="T110" s="1" t="n">
        <v>0.0006</v>
      </c>
      <c r="U110" s="1" t="n">
        <v>0.2720750411</v>
      </c>
      <c r="V110" s="1" t="n">
        <v>0.0001108175</v>
      </c>
      <c r="W110" s="1" t="n">
        <v>1.3212258915</v>
      </c>
      <c r="X110" s="1" t="n">
        <v>0.0009803086</v>
      </c>
      <c r="Y110" s="1" t="n">
        <v>18.8834713</v>
      </c>
      <c r="Z110" s="1" t="n">
        <v>0.0266729179</v>
      </c>
      <c r="AA110" s="1" t="n">
        <v>0</v>
      </c>
      <c r="AB110" s="1" t="n">
        <v>0</v>
      </c>
      <c r="AC110" s="1" t="n">
        <v>0</v>
      </c>
      <c r="AD110" s="1" t="n">
        <v>0</v>
      </c>
      <c r="AE110" s="1" t="n">
        <v>0</v>
      </c>
      <c r="AF110" s="1" t="n">
        <v>0</v>
      </c>
      <c r="AG110" s="1" t="n">
        <v>0</v>
      </c>
      <c r="AH110" s="1" t="n">
        <v>0</v>
      </c>
      <c r="AI110" s="1" t="n">
        <v>0</v>
      </c>
      <c r="AJ110" s="1" t="n">
        <v>1</v>
      </c>
      <c r="AK110" s="1" t="n">
        <v>0</v>
      </c>
      <c r="AL110" s="1" t="n">
        <v>1</v>
      </c>
      <c r="AM110" s="1" t="n">
        <v>0</v>
      </c>
      <c r="AN110" s="1" t="n">
        <v>0</v>
      </c>
      <c r="AO110" s="1" t="n">
        <v>0</v>
      </c>
      <c r="AP110" s="1" t="n">
        <v>0</v>
      </c>
      <c r="AQ110" s="1" t="n">
        <v>0</v>
      </c>
      <c r="AR110" s="1" t="n">
        <v>0</v>
      </c>
      <c r="AS110" s="1" t="n">
        <v>0</v>
      </c>
      <c r="AT110" s="1" t="n">
        <v>0</v>
      </c>
      <c r="AU110" s="1" t="n">
        <v>0</v>
      </c>
      <c r="AV110" s="1" t="n">
        <v>0</v>
      </c>
      <c r="AW110" s="1" t="n">
        <v>0</v>
      </c>
      <c r="AX110" s="1" t="n">
        <v>0</v>
      </c>
      <c r="AY110" s="1" t="n">
        <v>0</v>
      </c>
      <c r="AZ110" s="1" t="n">
        <v>0</v>
      </c>
      <c r="BA110" s="1" t="n">
        <v>0</v>
      </c>
      <c r="BB110" s="1" t="n">
        <v>1</v>
      </c>
      <c r="BC110" s="1" t="n">
        <v>0</v>
      </c>
      <c r="BD110" s="1" t="n">
        <v>0</v>
      </c>
      <c r="BE110" s="1" t="n">
        <v>2</v>
      </c>
      <c r="BF110" s="1" t="n">
        <v>0</v>
      </c>
      <c r="BG110" s="1" t="n">
        <v>0</v>
      </c>
      <c r="BH110" s="1" t="n">
        <v>1</v>
      </c>
      <c r="BI110" s="1" t="n">
        <v>1</v>
      </c>
      <c r="BJ110" s="1" t="n">
        <v>0</v>
      </c>
      <c r="BK110" s="1" t="n">
        <v>1</v>
      </c>
      <c r="BL110" s="1" t="n">
        <v>0</v>
      </c>
      <c r="BM110" s="1" t="n">
        <v>0</v>
      </c>
      <c r="BN110" s="1" t="n">
        <v>1</v>
      </c>
      <c r="BO110" s="1" t="n">
        <v>1</v>
      </c>
      <c r="BP110" s="1" t="n">
        <v>0</v>
      </c>
      <c r="BQ110" s="1" t="n">
        <v>0</v>
      </c>
      <c r="BR110" s="1" t="n">
        <v>1</v>
      </c>
      <c r="BS110" s="1" t="n">
        <v>1</v>
      </c>
      <c r="BT110" s="1" t="n">
        <v>1</v>
      </c>
      <c r="BU110" s="1" t="n">
        <v>1</v>
      </c>
      <c r="BV110" s="1" t="n">
        <v>0</v>
      </c>
      <c r="BW110" s="1" t="n">
        <v>0</v>
      </c>
      <c r="BX110" s="1" t="n">
        <v>0</v>
      </c>
      <c r="BY110" s="1" t="n">
        <v>1</v>
      </c>
      <c r="BZ110" s="1" t="n">
        <v>1</v>
      </c>
    </row>
    <row r="111" customFormat="false" ht="13.2" hidden="false" customHeight="false" outlineLevel="0" collapsed="false">
      <c r="A111" s="1" t="n">
        <v>44</v>
      </c>
      <c r="B111" s="1" t="n">
        <v>25296</v>
      </c>
      <c r="C111" s="1" t="s">
        <v>116</v>
      </c>
      <c r="D111" s="1" t="s">
        <v>112</v>
      </c>
      <c r="E111" s="1" t="s">
        <v>112</v>
      </c>
      <c r="F111" s="1" t="s">
        <v>231</v>
      </c>
      <c r="G111" s="4" t="s">
        <v>110</v>
      </c>
      <c r="H111" s="4" t="s">
        <v>110</v>
      </c>
      <c r="I111" s="1" t="n">
        <v>8</v>
      </c>
      <c r="J111" s="1" t="n">
        <v>8</v>
      </c>
      <c r="K111" s="1" t="n">
        <v>0.999441110543327</v>
      </c>
      <c r="L111" s="1" t="n">
        <v>0.000610971441611129</v>
      </c>
      <c r="M111" s="1" t="n">
        <v>0.00196835938478394</v>
      </c>
      <c r="N111" s="1" t="n">
        <v>2.73771590909091</v>
      </c>
      <c r="O111" s="5" t="n">
        <f aca="false">IF(K111&lt;L111,-LOG(K111,10),LOG(L111,10))</f>
        <v>-3.21397908933283</v>
      </c>
      <c r="P111" s="5" t="n">
        <f aca="false">IF(N111&lt;0,-LOG(M111,10),LOG(M111,10))</f>
        <v>-2.70589560479737</v>
      </c>
      <c r="Q111" s="1" t="n">
        <v>7.583875</v>
      </c>
      <c r="R111" s="1" t="n">
        <v>4.84615909090909</v>
      </c>
      <c r="S111" s="1" t="n">
        <v>0.0002</v>
      </c>
      <c r="T111" s="1" t="n">
        <v>0.0015</v>
      </c>
      <c r="U111" s="1" t="n">
        <v>0.2668250602</v>
      </c>
      <c r="V111" s="1" t="n">
        <v>0.0001790129</v>
      </c>
      <c r="W111" s="1" t="n">
        <v>1.2157648249</v>
      </c>
      <c r="X111" s="1" t="n">
        <v>0.0018071776</v>
      </c>
      <c r="Y111" s="1" t="n">
        <v>20.63978925</v>
      </c>
      <c r="Z111" s="1" t="n">
        <v>0.0005711363</v>
      </c>
      <c r="AA111" s="1" t="n">
        <v>0</v>
      </c>
      <c r="AB111" s="1" t="n">
        <v>0</v>
      </c>
      <c r="AC111" s="1" t="n">
        <v>0</v>
      </c>
      <c r="AD111" s="1" t="n">
        <v>0</v>
      </c>
      <c r="AE111" s="1" t="n">
        <v>0</v>
      </c>
      <c r="AF111" s="1" t="n">
        <v>0</v>
      </c>
      <c r="AG111" s="1" t="n">
        <v>0</v>
      </c>
      <c r="AH111" s="1" t="n">
        <v>0</v>
      </c>
      <c r="AI111" s="1" t="n">
        <v>0</v>
      </c>
      <c r="AJ111" s="1" t="n">
        <v>0</v>
      </c>
      <c r="AK111" s="1" t="n">
        <v>0</v>
      </c>
      <c r="AL111" s="1" t="n">
        <v>0</v>
      </c>
      <c r="AM111" s="1" t="n">
        <v>0</v>
      </c>
      <c r="AN111" s="1" t="n">
        <v>0</v>
      </c>
      <c r="AO111" s="1" t="n">
        <v>0</v>
      </c>
      <c r="AP111" s="1" t="n">
        <v>0</v>
      </c>
      <c r="AQ111" s="1" t="n">
        <v>0</v>
      </c>
      <c r="AR111" s="1" t="n">
        <v>0</v>
      </c>
      <c r="AS111" s="1" t="n">
        <v>0</v>
      </c>
      <c r="AT111" s="1" t="n">
        <v>0</v>
      </c>
      <c r="AU111" s="1" t="n">
        <v>0</v>
      </c>
      <c r="AV111" s="1" t="n">
        <v>0</v>
      </c>
      <c r="AW111" s="1" t="n">
        <v>0</v>
      </c>
      <c r="AX111" s="1" t="n">
        <v>0</v>
      </c>
      <c r="AY111" s="1" t="n">
        <v>0</v>
      </c>
      <c r="AZ111" s="1" t="n">
        <v>0</v>
      </c>
      <c r="BA111" s="1" t="n">
        <v>0</v>
      </c>
      <c r="BB111" s="1" t="n">
        <v>0</v>
      </c>
      <c r="BC111" s="1" t="n">
        <v>0</v>
      </c>
      <c r="BD111" s="1" t="n">
        <v>0</v>
      </c>
      <c r="BE111" s="1" t="n">
        <v>0</v>
      </c>
      <c r="BF111" s="1" t="n">
        <v>0</v>
      </c>
      <c r="BG111" s="1" t="n">
        <v>0</v>
      </c>
      <c r="BH111" s="1" t="n">
        <v>0</v>
      </c>
      <c r="BI111" s="1" t="n">
        <v>0</v>
      </c>
      <c r="BJ111" s="1" t="n">
        <v>1</v>
      </c>
      <c r="BK111" s="1" t="n">
        <v>0</v>
      </c>
      <c r="BL111" s="1" t="n">
        <v>1</v>
      </c>
      <c r="BM111" s="1" t="n">
        <v>0</v>
      </c>
      <c r="BN111" s="1" t="n">
        <v>1</v>
      </c>
      <c r="BO111" s="1" t="n">
        <v>1</v>
      </c>
      <c r="BP111" s="1" t="n">
        <v>0</v>
      </c>
      <c r="BQ111" s="1" t="n">
        <v>1</v>
      </c>
      <c r="BR111" s="1" t="n">
        <v>0</v>
      </c>
      <c r="BS111" s="1" t="n">
        <v>0</v>
      </c>
      <c r="BT111" s="1" t="n">
        <v>1</v>
      </c>
      <c r="BU111" s="1" t="n">
        <v>1</v>
      </c>
      <c r="BV111" s="1" t="n">
        <v>0</v>
      </c>
      <c r="BW111" s="1" t="n">
        <v>1</v>
      </c>
      <c r="BX111" s="1" t="n">
        <v>0</v>
      </c>
      <c r="BY111" s="1" t="n">
        <v>0</v>
      </c>
      <c r="BZ11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2019-11-04T19:08:19Z</dcterms:created>
  <dc:creator/>
  <dc:description/>
  <dc:language>en-US</dc:language>
  <cp:lastModifiedBy/>
  <dcterms:modified xsi:type="dcterms:W3CDTF">2019-11-04T20:38:10Z</dcterms:modified>
  <cp:revision>2</cp:revision>
  <dc:subject/>
  <dc:title/>
</cp:coreProperties>
</file>