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<sst xmlns="http://schemas.openxmlformats.org/spreadsheetml/2006/main" count="60" uniqueCount="60">
  <si>
    <t>Table S24. Statistics of  heterozygous rate and ROH (length &gt;50kb) in mango genome</t>
  </si>
  <si>
    <t>Name</t>
  </si>
  <si>
    <t>F (inbreeding coefficient)</t>
  </si>
  <si>
    <t>Number</t>
  </si>
  <si>
    <t>Length (bp)</t>
  </si>
  <si>
    <t xml:space="preserve">Genome (%) </t>
  </si>
  <si>
    <t>Heterozygous rate (%)</t>
  </si>
  <si>
    <t>M. odorata</t>
  </si>
  <si>
    <t>M. persiciformis</t>
  </si>
  <si>
    <t>M. sylvatica</t>
  </si>
  <si>
    <t>M. hiemalis</t>
  </si>
  <si>
    <t>Tianyang-China</t>
  </si>
  <si>
    <t>Yuanjiang-China</t>
  </si>
  <si>
    <t>Baise-China</t>
  </si>
  <si>
    <t>Banna-China</t>
  </si>
  <si>
    <t>Nanxi-China</t>
  </si>
  <si>
    <t>Hekou-China</t>
  </si>
  <si>
    <t>Chokanan-Thailand</t>
  </si>
  <si>
    <t>Nang Klang Wun-Thailand</t>
  </si>
  <si>
    <t>Mandoum Kao-Vietnam</t>
  </si>
  <si>
    <t>Pat Ban Lad-Thailand</t>
  </si>
  <si>
    <t>Nam Doc Mai-Thailand</t>
  </si>
  <si>
    <t>Rad-Vietnam</t>
  </si>
  <si>
    <t>Thany Dom-Vietnam</t>
  </si>
  <si>
    <t>Khiew Swoey-Thailand</t>
  </si>
  <si>
    <t>Ehokaumn-Vietnam</t>
  </si>
  <si>
    <t>Keawsaweu-Thailand</t>
  </si>
  <si>
    <t>Mum Kan Sei-Vietnam</t>
  </si>
  <si>
    <t>Sanluedoo-Vietnam</t>
  </si>
  <si>
    <t>Haew-Vietnam</t>
  </si>
  <si>
    <t>Xiamao-China</t>
  </si>
  <si>
    <t>Laofengzhai-China</t>
  </si>
  <si>
    <t>Danzhou-China</t>
  </si>
  <si>
    <t>Sannian-China</t>
  </si>
  <si>
    <t>Napo-China</t>
  </si>
  <si>
    <t>Sanya-China</t>
  </si>
  <si>
    <t>Dongfang-China</t>
  </si>
  <si>
    <t>JinHwang-Taiwan, China</t>
  </si>
  <si>
    <t>Guifei-Taiwan, China</t>
  </si>
  <si>
    <t>Pan Pu Zun-Myanmar</t>
  </si>
  <si>
    <t>Pa Lu-Myanmar</t>
  </si>
  <si>
    <t>Hongyu-China</t>
  </si>
  <si>
    <t>Guire 82-China</t>
  </si>
  <si>
    <t>Ma Saw Yin-Myanmar</t>
  </si>
  <si>
    <t>Macheso-Myanmar</t>
  </si>
  <si>
    <t>Hongtao-China</t>
  </si>
  <si>
    <t>Edward-USA</t>
  </si>
  <si>
    <t>Yuwen-Taiwan, China</t>
  </si>
  <si>
    <t>Kyay Ni-Myanmar</t>
  </si>
  <si>
    <t>Neelum-India</t>
  </si>
  <si>
    <t>Tommy-USA</t>
  </si>
  <si>
    <t>Irwin-USA</t>
  </si>
  <si>
    <t>Smith-USA</t>
  </si>
  <si>
    <t>Keitt-USA</t>
  </si>
  <si>
    <t>Sensation-USA</t>
  </si>
  <si>
    <t>Palmer-USA</t>
  </si>
  <si>
    <t>Amrapali-India</t>
  </si>
  <si>
    <t>Mulgoba-India</t>
  </si>
  <si>
    <t>Alphonso-India</t>
  </si>
  <si>
    <t>Khew Sa Woei-Myanmar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</si>
</sst>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tabSelected="1" workbookViewId="0">
      <selection activeCell="H18" sqref="H18"/>
    </sheetView>
  </sheetViews>
  <sheetFormatPr defaultColWidth="9" defaultRowHeight="14.4" x14ac:dyDescent="0.25"/>
  <cols>
    <col min="1" max="1" width="25.6640625" style="1" customWidth="1"/>
    <col min="2" max="2" width="9.44140625" style="1" customWidth="1"/>
    <col min="3" max="3" width="17.21875" style="2" customWidth="1"/>
    <col min="4" max="4" width="15.33203125" style="1" customWidth="1"/>
    <col min="5" max="5" width="21.77734375" style="1" customWidth="1"/>
    <col min="6" max="6" width="19.44140625" style="1" customWidth="1"/>
    <col min="7" max="7" width="11.44140625" style="2" customWidth="1"/>
    <col min="8" max="8" width="10" style="1" customWidth="1"/>
    <col min="9" max="9" width="8.88671875" style="1" customWidth="1"/>
    <col min="10" max="12" width="9.44140625" style="1" customWidth="1"/>
    <col min="13" max="16384" width="9" style="1"/>
  </cols>
  <sheetData>
    <row r="1" spans="1:7" x14ac:dyDescent="0.25">
      <c r="A1" s="3" t="s">
        <v>0</v>
      </c>
      <c r="B1" s="3"/>
      <c r="C1" s="3"/>
      <c r="D1" s="4"/>
      <c r="E1" s="3"/>
      <c r="F1" s="5"/>
      <c r="G1" s="5"/>
    </row>
    <row r="2" spans="1:7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</row>
    <row r="3" spans="1:7" x14ac:dyDescent="0.25">
      <c r="A3" s="7" t="s">
        <v>7</v>
      </c>
      <c r="B3" s="8">
        <v>7.961E-2</v>
      </c>
      <c r="C3" s="8">
        <v>10</v>
      </c>
      <c r="D3" s="8">
        <v>629472</v>
      </c>
      <c r="E3" s="8">
        <f t="shared" ref="E3:E55" si="0">D3/357400000*100</f>
        <v>0.176125349748181</v>
      </c>
      <c r="F3" s="8">
        <v>0.92444447299999999</v>
      </c>
      <c r="G3" s="1"/>
    </row>
    <row r="4" spans="1:7" x14ac:dyDescent="0.25">
      <c r="A4" s="9" t="s">
        <v>8</v>
      </c>
      <c r="B4" s="10">
        <v>0.34638000000000002</v>
      </c>
      <c r="C4" s="10">
        <v>2</v>
      </c>
      <c r="D4" s="10">
        <v>133216</v>
      </c>
      <c r="E4" s="10">
        <f t="shared" si="0"/>
        <v>3.7273642977056501E-2</v>
      </c>
      <c r="F4" s="10">
        <v>0.60895771799999998</v>
      </c>
      <c r="G4" s="1"/>
    </row>
    <row r="5" spans="1:7" x14ac:dyDescent="0.25">
      <c r="A5" s="9" t="s">
        <v>9</v>
      </c>
      <c r="B5" s="10">
        <v>0.55315999999999999</v>
      </c>
      <c r="C5" s="10">
        <v>250</v>
      </c>
      <c r="D5" s="10">
        <v>22034379</v>
      </c>
      <c r="E5" s="10">
        <f t="shared" si="0"/>
        <v>6.1651871852266398</v>
      </c>
      <c r="F5" s="10">
        <v>0.43230667299999997</v>
      </c>
      <c r="G5" s="1"/>
    </row>
    <row r="6" spans="1:7" x14ac:dyDescent="0.25">
      <c r="A6" s="9" t="s">
        <v>10</v>
      </c>
      <c r="B6" s="10">
        <v>0.3584</v>
      </c>
      <c r="C6" s="10">
        <v>55</v>
      </c>
      <c r="D6" s="10">
        <v>3864269</v>
      </c>
      <c r="E6" s="10">
        <f t="shared" si="0"/>
        <v>1.0812168438724099</v>
      </c>
      <c r="F6" s="10">
        <v>0.654286806</v>
      </c>
      <c r="G6" s="1"/>
    </row>
    <row r="7" spans="1:7" x14ac:dyDescent="0.25">
      <c r="A7" s="10" t="s">
        <v>11</v>
      </c>
      <c r="B7" s="10">
        <v>2.1989999999999999E-2</v>
      </c>
      <c r="C7" s="10">
        <v>188</v>
      </c>
      <c r="D7" s="10">
        <v>17753510</v>
      </c>
      <c r="E7" s="10">
        <f t="shared" si="0"/>
        <v>4.9674062674874104</v>
      </c>
      <c r="F7" s="10">
        <v>1.0357498730000001</v>
      </c>
      <c r="G7" s="1"/>
    </row>
    <row r="8" spans="1:7" x14ac:dyDescent="0.25">
      <c r="A8" s="10" t="s">
        <v>12</v>
      </c>
      <c r="B8" s="10">
        <v>-7.4740000000000001E-2</v>
      </c>
      <c r="C8" s="10">
        <v>6</v>
      </c>
      <c r="D8" s="10">
        <v>400782</v>
      </c>
      <c r="E8" s="10">
        <f t="shared" si="0"/>
        <v>0.11213822048125301</v>
      </c>
      <c r="F8" s="10">
        <v>1.1279977080000001</v>
      </c>
      <c r="G8" s="1"/>
    </row>
    <row r="9" spans="1:7" x14ac:dyDescent="0.25">
      <c r="A9" s="10" t="s">
        <v>13</v>
      </c>
      <c r="B9" s="10">
        <v>3.8309999999999997E-2</v>
      </c>
      <c r="C9" s="10">
        <v>209</v>
      </c>
      <c r="D9" s="10">
        <v>21553518</v>
      </c>
      <c r="E9" s="10">
        <f t="shared" si="0"/>
        <v>6.0306429770565204</v>
      </c>
      <c r="F9" s="10">
        <v>1.0179462560000001</v>
      </c>
      <c r="G9" s="1"/>
    </row>
    <row r="10" spans="1:7" x14ac:dyDescent="0.25">
      <c r="A10" s="10" t="s">
        <v>14</v>
      </c>
      <c r="B10" s="10">
        <v>-0.14255000000000001</v>
      </c>
      <c r="C10" s="10">
        <v>6</v>
      </c>
      <c r="D10" s="10">
        <v>388862</v>
      </c>
      <c r="E10" s="10">
        <f t="shared" si="0"/>
        <v>0.108803021824287</v>
      </c>
      <c r="F10" s="10">
        <v>1.209917219</v>
      </c>
      <c r="G10" s="1"/>
    </row>
    <row r="11" spans="1:7" x14ac:dyDescent="0.25">
      <c r="A11" s="10" t="s">
        <v>15</v>
      </c>
      <c r="B11" s="10">
        <v>-0.16141</v>
      </c>
      <c r="C11" s="10">
        <v>6</v>
      </c>
      <c r="D11" s="10">
        <v>472007</v>
      </c>
      <c r="E11" s="10">
        <f t="shared" si="0"/>
        <v>0.13206687185226601</v>
      </c>
      <c r="F11" s="10">
        <v>1.2312992869999999</v>
      </c>
      <c r="G11" s="1"/>
    </row>
    <row r="12" spans="1:7" x14ac:dyDescent="0.25">
      <c r="A12" s="10" t="s">
        <v>16</v>
      </c>
      <c r="B12" s="10">
        <v>-0.1653</v>
      </c>
      <c r="C12" s="10">
        <v>10</v>
      </c>
      <c r="D12" s="10">
        <v>623223</v>
      </c>
      <c r="E12" s="10">
        <f t="shared" si="0"/>
        <v>0.174376888640179</v>
      </c>
      <c r="F12" s="10">
        <v>1.1968711160000001</v>
      </c>
      <c r="G12" s="1"/>
    </row>
    <row r="13" spans="1:7" x14ac:dyDescent="0.25">
      <c r="A13" s="12" t="s">
        <v>59</v>
      </c>
      <c r="B13" s="10">
        <v>0.16783999999999999</v>
      </c>
      <c r="C13" s="10">
        <v>446</v>
      </c>
      <c r="D13" s="10">
        <v>43171948</v>
      </c>
      <c r="E13" s="10">
        <f t="shared" si="0"/>
        <v>12.079448237269199</v>
      </c>
      <c r="F13" s="10">
        <v>0.88120631699999996</v>
      </c>
      <c r="G13" s="1"/>
    </row>
    <row r="14" spans="1:7" x14ac:dyDescent="0.25">
      <c r="A14" s="10" t="s">
        <v>17</v>
      </c>
      <c r="B14" s="10">
        <v>8.8679999999999995E-2</v>
      </c>
      <c r="C14" s="10">
        <v>114</v>
      </c>
      <c r="D14" s="10">
        <v>9517705</v>
      </c>
      <c r="E14" s="10">
        <f t="shared" si="0"/>
        <v>2.6630400111919399</v>
      </c>
      <c r="F14" s="10">
        <v>0.94788690799999997</v>
      </c>
      <c r="G14" s="1"/>
    </row>
    <row r="15" spans="1:7" x14ac:dyDescent="0.25">
      <c r="A15" s="10" t="s">
        <v>18</v>
      </c>
      <c r="B15" s="10">
        <v>0.25784000000000001</v>
      </c>
      <c r="C15" s="10">
        <v>215</v>
      </c>
      <c r="D15" s="10">
        <v>18657959</v>
      </c>
      <c r="E15" s="10">
        <f t="shared" si="0"/>
        <v>5.2204697817571297</v>
      </c>
      <c r="F15" s="10">
        <v>0.75284971999999994</v>
      </c>
      <c r="G15" s="1"/>
    </row>
    <row r="16" spans="1:7" x14ac:dyDescent="0.25">
      <c r="A16" s="10" t="s">
        <v>19</v>
      </c>
      <c r="B16" s="10">
        <v>0.12157999999999999</v>
      </c>
      <c r="C16" s="10">
        <v>373</v>
      </c>
      <c r="D16" s="10">
        <v>37089272</v>
      </c>
      <c r="E16" s="10">
        <f t="shared" si="0"/>
        <v>10.3775243424734</v>
      </c>
      <c r="F16" s="10">
        <v>0.93039760599999999</v>
      </c>
      <c r="G16" s="1"/>
    </row>
    <row r="17" spans="1:6" s="1" customFormat="1" x14ac:dyDescent="0.25">
      <c r="A17" s="10" t="s">
        <v>20</v>
      </c>
      <c r="B17" s="10">
        <v>8.4440000000000001E-2</v>
      </c>
      <c r="C17" s="10">
        <v>299</v>
      </c>
      <c r="D17" s="10">
        <v>27948775</v>
      </c>
      <c r="E17" s="10">
        <f t="shared" si="0"/>
        <v>7.8200265808617804</v>
      </c>
      <c r="F17" s="10">
        <v>0.97036194600000003</v>
      </c>
    </row>
    <row r="18" spans="1:6" s="1" customFormat="1" x14ac:dyDescent="0.25">
      <c r="A18" s="10" t="s">
        <v>21</v>
      </c>
      <c r="B18" s="10">
        <v>8.6889999999999995E-2</v>
      </c>
      <c r="C18" s="10">
        <v>304</v>
      </c>
      <c r="D18" s="10">
        <v>28630025</v>
      </c>
      <c r="E18" s="10">
        <f t="shared" si="0"/>
        <v>8.0106393396754303</v>
      </c>
      <c r="F18" s="10">
        <v>0.96760366799999997</v>
      </c>
    </row>
    <row r="19" spans="1:6" s="1" customFormat="1" x14ac:dyDescent="0.25">
      <c r="A19" s="10" t="s">
        <v>22</v>
      </c>
      <c r="B19" s="10">
        <v>0.16269</v>
      </c>
      <c r="C19" s="10">
        <v>432</v>
      </c>
      <c r="D19" s="10">
        <v>43231849</v>
      </c>
      <c r="E19" s="10">
        <f t="shared" si="0"/>
        <v>12.0962084499161</v>
      </c>
      <c r="F19" s="10">
        <v>0.88475241999999998</v>
      </c>
    </row>
    <row r="20" spans="1:6" s="1" customFormat="1" x14ac:dyDescent="0.25">
      <c r="A20" s="10" t="s">
        <v>23</v>
      </c>
      <c r="B20" s="10">
        <v>0.24582999999999999</v>
      </c>
      <c r="C20" s="10">
        <v>564</v>
      </c>
      <c r="D20" s="10">
        <v>57996797</v>
      </c>
      <c r="E20" s="10">
        <f t="shared" si="0"/>
        <v>16.227419418019</v>
      </c>
      <c r="F20" s="10">
        <v>0.79519791100000004</v>
      </c>
    </row>
    <row r="21" spans="1:6" s="1" customFormat="1" x14ac:dyDescent="0.25">
      <c r="A21" s="10" t="s">
        <v>24</v>
      </c>
      <c r="B21" s="10">
        <v>-4.0600000000000002E-3</v>
      </c>
      <c r="C21" s="10">
        <v>117</v>
      </c>
      <c r="D21" s="10">
        <v>10386653</v>
      </c>
      <c r="E21" s="10">
        <f t="shared" si="0"/>
        <v>2.9061703973139301</v>
      </c>
      <c r="F21" s="10">
        <v>1.062206317</v>
      </c>
    </row>
    <row r="22" spans="1:6" s="1" customFormat="1" x14ac:dyDescent="0.25">
      <c r="A22" s="10" t="s">
        <v>25</v>
      </c>
      <c r="B22" s="10">
        <v>0.16209000000000001</v>
      </c>
      <c r="C22" s="10">
        <v>456</v>
      </c>
      <c r="D22" s="10">
        <v>43777641</v>
      </c>
      <c r="E22" s="10">
        <f t="shared" si="0"/>
        <v>12.248920257414699</v>
      </c>
      <c r="F22" s="10">
        <v>0.887620988</v>
      </c>
    </row>
    <row r="23" spans="1:6" s="1" customFormat="1" x14ac:dyDescent="0.25">
      <c r="A23" s="10" t="s">
        <v>26</v>
      </c>
      <c r="B23" s="10">
        <v>0.15246999999999999</v>
      </c>
      <c r="C23" s="10">
        <v>395</v>
      </c>
      <c r="D23" s="10">
        <v>40413976</v>
      </c>
      <c r="E23" s="10">
        <f t="shared" si="0"/>
        <v>11.3077716843872</v>
      </c>
      <c r="F23" s="10">
        <v>0.89477636299999996</v>
      </c>
    </row>
    <row r="24" spans="1:6" s="1" customFormat="1" x14ac:dyDescent="0.25">
      <c r="A24" s="10" t="s">
        <v>27</v>
      </c>
      <c r="B24" s="10">
        <v>0.11915000000000001</v>
      </c>
      <c r="C24" s="10">
        <v>348</v>
      </c>
      <c r="D24" s="10">
        <v>34329089</v>
      </c>
      <c r="E24" s="10">
        <f t="shared" si="0"/>
        <v>9.6052291550083897</v>
      </c>
      <c r="F24" s="10">
        <v>0.93104432000000004</v>
      </c>
    </row>
    <row r="25" spans="1:6" s="1" customFormat="1" x14ac:dyDescent="0.25">
      <c r="A25" s="10" t="s">
        <v>28</v>
      </c>
      <c r="B25" s="10">
        <v>0.10856</v>
      </c>
      <c r="C25" s="10">
        <v>325</v>
      </c>
      <c r="D25" s="10">
        <v>29571842</v>
      </c>
      <c r="E25" s="10">
        <f t="shared" si="0"/>
        <v>8.2741583659765006</v>
      </c>
      <c r="F25" s="10">
        <v>0.94239887899999997</v>
      </c>
    </row>
    <row r="26" spans="1:6" s="1" customFormat="1" x14ac:dyDescent="0.25">
      <c r="A26" s="10" t="s">
        <v>29</v>
      </c>
      <c r="B26" s="10">
        <v>0.28989999999999999</v>
      </c>
      <c r="C26" s="10">
        <v>582</v>
      </c>
      <c r="D26" s="10">
        <v>59815238</v>
      </c>
      <c r="E26" s="10">
        <f t="shared" si="0"/>
        <v>16.736216564073899</v>
      </c>
      <c r="F26" s="10">
        <v>0.74767167599999995</v>
      </c>
    </row>
    <row r="27" spans="1:6" s="1" customFormat="1" x14ac:dyDescent="0.25">
      <c r="A27" s="10" t="s">
        <v>30</v>
      </c>
      <c r="B27" s="10">
        <v>5.7270000000000001E-2</v>
      </c>
      <c r="C27" s="10">
        <v>143</v>
      </c>
      <c r="D27" s="10">
        <v>11352901</v>
      </c>
      <c r="E27" s="10">
        <f t="shared" si="0"/>
        <v>3.1765251818690499</v>
      </c>
      <c r="F27" s="10">
        <v>0.99750483999999995</v>
      </c>
    </row>
    <row r="28" spans="1:6" s="1" customFormat="1" x14ac:dyDescent="0.25">
      <c r="A28" s="10" t="s">
        <v>31</v>
      </c>
      <c r="B28" s="10">
        <v>-0.17291999999999999</v>
      </c>
      <c r="C28" s="10">
        <v>48</v>
      </c>
      <c r="D28" s="10">
        <v>4116627</v>
      </c>
      <c r="E28" s="10">
        <f t="shared" si="0"/>
        <v>1.1518262451035299</v>
      </c>
      <c r="F28" s="10">
        <v>1.2398718799999999</v>
      </c>
    </row>
    <row r="29" spans="1:6" s="1" customFormat="1" x14ac:dyDescent="0.25">
      <c r="A29" s="10" t="s">
        <v>32</v>
      </c>
      <c r="B29" s="10">
        <v>4.9270000000000001E-2</v>
      </c>
      <c r="C29" s="10">
        <v>101</v>
      </c>
      <c r="D29" s="10">
        <v>8255858</v>
      </c>
      <c r="E29" s="10">
        <f t="shared" si="0"/>
        <v>2.3099770565193101</v>
      </c>
      <c r="F29" s="10">
        <v>0.99731457000000001</v>
      </c>
    </row>
    <row r="30" spans="1:6" s="1" customFormat="1" x14ac:dyDescent="0.25">
      <c r="A30" s="10" t="s">
        <v>33</v>
      </c>
      <c r="B30" s="10">
        <v>3.7859999999999998E-2</v>
      </c>
      <c r="C30" s="10">
        <v>102</v>
      </c>
      <c r="D30" s="10">
        <v>8033694</v>
      </c>
      <c r="E30" s="10">
        <f t="shared" si="0"/>
        <v>2.2478158925573601</v>
      </c>
      <c r="F30" s="10">
        <v>1.0093458989999999</v>
      </c>
    </row>
    <row r="31" spans="1:6" s="1" customFormat="1" x14ac:dyDescent="0.25">
      <c r="A31" s="10" t="s">
        <v>34</v>
      </c>
      <c r="B31" s="10">
        <v>-4.8219999999999999E-2</v>
      </c>
      <c r="C31" s="10">
        <v>87</v>
      </c>
      <c r="D31" s="10">
        <v>6937736</v>
      </c>
      <c r="E31" s="10">
        <f t="shared" si="0"/>
        <v>1.9411684387241199</v>
      </c>
      <c r="F31" s="10">
        <v>1.112250891</v>
      </c>
    </row>
    <row r="32" spans="1:6" s="1" customFormat="1" x14ac:dyDescent="0.25">
      <c r="A32" s="10" t="s">
        <v>35</v>
      </c>
      <c r="B32" s="10">
        <v>-3.1949999999999999E-2</v>
      </c>
      <c r="C32" s="10">
        <v>103</v>
      </c>
      <c r="D32" s="10">
        <v>8333925</v>
      </c>
      <c r="E32" s="10">
        <f t="shared" si="0"/>
        <v>2.3318200895355301</v>
      </c>
      <c r="F32" s="10">
        <v>1.0948639840000001</v>
      </c>
    </row>
    <row r="33" spans="1:6" s="1" customFormat="1" x14ac:dyDescent="0.25">
      <c r="A33" s="10" t="s">
        <v>36</v>
      </c>
      <c r="B33" s="10">
        <v>-6.5199999999999998E-3</v>
      </c>
      <c r="C33" s="10">
        <v>107</v>
      </c>
      <c r="D33" s="10">
        <v>8973427</v>
      </c>
      <c r="E33" s="10">
        <f t="shared" si="0"/>
        <v>2.5107518186905402</v>
      </c>
      <c r="F33" s="10">
        <v>1.0635613859999999</v>
      </c>
    </row>
    <row r="34" spans="1:6" s="1" customFormat="1" x14ac:dyDescent="0.25">
      <c r="A34" s="10" t="s">
        <v>37</v>
      </c>
      <c r="B34" s="10">
        <v>4.1439999999999998E-2</v>
      </c>
      <c r="C34" s="10">
        <v>111</v>
      </c>
      <c r="D34" s="10">
        <v>8543412</v>
      </c>
      <c r="E34" s="10">
        <f t="shared" si="0"/>
        <v>2.39043424734191</v>
      </c>
      <c r="F34" s="10">
        <v>1.011808966</v>
      </c>
    </row>
    <row r="35" spans="1:6" s="1" customFormat="1" x14ac:dyDescent="0.25">
      <c r="A35" s="10" t="s">
        <v>38</v>
      </c>
      <c r="B35" s="10">
        <v>3.8330000000000003E-2</v>
      </c>
      <c r="C35" s="10">
        <v>99</v>
      </c>
      <c r="D35" s="10">
        <v>7567035</v>
      </c>
      <c r="E35" s="10">
        <f t="shared" si="0"/>
        <v>2.1172453833240099</v>
      </c>
      <c r="F35" s="10">
        <v>1.008936067</v>
      </c>
    </row>
    <row r="36" spans="1:6" s="1" customFormat="1" x14ac:dyDescent="0.25">
      <c r="A36" s="10" t="s">
        <v>39</v>
      </c>
      <c r="B36" s="10">
        <v>-0.128</v>
      </c>
      <c r="C36" s="10">
        <v>52</v>
      </c>
      <c r="D36" s="10">
        <v>4091113</v>
      </c>
      <c r="E36" s="10">
        <f t="shared" si="0"/>
        <v>1.1446874650251799</v>
      </c>
      <c r="F36" s="10">
        <v>1.1887088640000001</v>
      </c>
    </row>
    <row r="37" spans="1:6" s="1" customFormat="1" x14ac:dyDescent="0.25">
      <c r="A37" s="10" t="s">
        <v>40</v>
      </c>
      <c r="B37" s="10">
        <v>-0.15945000000000001</v>
      </c>
      <c r="C37" s="10">
        <v>55</v>
      </c>
      <c r="D37" s="10">
        <v>3995167</v>
      </c>
      <c r="E37" s="10">
        <f t="shared" si="0"/>
        <v>1.1178419138220499</v>
      </c>
      <c r="F37" s="10">
        <v>1.2244299540000001</v>
      </c>
    </row>
    <row r="38" spans="1:6" s="1" customFormat="1" x14ac:dyDescent="0.25">
      <c r="A38" s="10" t="s">
        <v>41</v>
      </c>
      <c r="B38" s="10">
        <v>-0.13064000000000001</v>
      </c>
      <c r="C38" s="10">
        <v>76</v>
      </c>
      <c r="D38" s="10">
        <v>6144930</v>
      </c>
      <c r="E38" s="10">
        <f t="shared" si="0"/>
        <v>1.71934247341914</v>
      </c>
      <c r="F38" s="10">
        <v>1.196386908</v>
      </c>
    </row>
    <row r="39" spans="1:6" s="1" customFormat="1" x14ac:dyDescent="0.25">
      <c r="A39" s="10" t="s">
        <v>42</v>
      </c>
      <c r="B39" s="10">
        <v>-0.17813999999999999</v>
      </c>
      <c r="C39" s="10">
        <v>46</v>
      </c>
      <c r="D39" s="10">
        <v>3466530</v>
      </c>
      <c r="E39" s="10">
        <f t="shared" si="0"/>
        <v>0.96993005036373803</v>
      </c>
      <c r="F39" s="10">
        <v>1.243174987</v>
      </c>
    </row>
    <row r="40" spans="1:6" s="1" customFormat="1" x14ac:dyDescent="0.25">
      <c r="A40" s="10" t="s">
        <v>43</v>
      </c>
      <c r="B40" s="10">
        <v>-8.133E-2</v>
      </c>
      <c r="C40" s="10">
        <v>78</v>
      </c>
      <c r="D40" s="10">
        <v>6357979</v>
      </c>
      <c r="E40" s="10">
        <f t="shared" si="0"/>
        <v>1.7789532736429801</v>
      </c>
      <c r="F40" s="10">
        <v>1.140988283</v>
      </c>
    </row>
    <row r="41" spans="1:6" s="1" customFormat="1" x14ac:dyDescent="0.25">
      <c r="A41" s="10" t="s">
        <v>44</v>
      </c>
      <c r="B41" s="10">
        <v>-0.21843000000000001</v>
      </c>
      <c r="C41" s="10">
        <v>33</v>
      </c>
      <c r="D41" s="10">
        <v>2574957</v>
      </c>
      <c r="E41" s="10">
        <f t="shared" si="0"/>
        <v>0.72046922216004505</v>
      </c>
      <c r="F41" s="10">
        <v>1.285511971</v>
      </c>
    </row>
    <row r="42" spans="1:6" s="1" customFormat="1" x14ac:dyDescent="0.25">
      <c r="A42" s="10" t="s">
        <v>45</v>
      </c>
      <c r="B42" s="10">
        <v>-4.5370000000000001E-2</v>
      </c>
      <c r="C42" s="10">
        <v>123</v>
      </c>
      <c r="D42" s="10">
        <v>10532426</v>
      </c>
      <c r="E42" s="10">
        <f t="shared" si="0"/>
        <v>2.9469574706211499</v>
      </c>
      <c r="F42" s="10">
        <v>1.105736118</v>
      </c>
    </row>
    <row r="43" spans="1:6" s="1" customFormat="1" x14ac:dyDescent="0.25">
      <c r="A43" s="10" t="s">
        <v>46</v>
      </c>
      <c r="B43" s="10">
        <v>0.11451</v>
      </c>
      <c r="C43" s="10">
        <v>195</v>
      </c>
      <c r="D43" s="10">
        <v>16920739</v>
      </c>
      <c r="E43" s="10">
        <f t="shared" si="0"/>
        <v>4.7343981533296002</v>
      </c>
      <c r="F43" s="10">
        <v>0.93372389200000006</v>
      </c>
    </row>
    <row r="44" spans="1:6" s="1" customFormat="1" x14ac:dyDescent="0.25">
      <c r="A44" s="10" t="s">
        <v>47</v>
      </c>
      <c r="B44" s="10">
        <v>0.11935999999999999</v>
      </c>
      <c r="C44" s="10">
        <v>291</v>
      </c>
      <c r="D44" s="10">
        <v>26163965</v>
      </c>
      <c r="E44" s="10">
        <f t="shared" si="0"/>
        <v>7.3206393396754299</v>
      </c>
      <c r="F44" s="10">
        <v>0.92786220100000005</v>
      </c>
    </row>
    <row r="45" spans="1:6" s="1" customFormat="1" x14ac:dyDescent="0.25">
      <c r="A45" s="10" t="s">
        <v>48</v>
      </c>
      <c r="B45" s="10">
        <v>7.0129999999999998E-2</v>
      </c>
      <c r="C45" s="10">
        <v>157</v>
      </c>
      <c r="D45" s="10">
        <v>12718394</v>
      </c>
      <c r="E45" s="10">
        <f t="shared" si="0"/>
        <v>3.5585881365416898</v>
      </c>
      <c r="F45" s="10">
        <v>0.97652521699999995</v>
      </c>
    </row>
    <row r="46" spans="1:6" s="1" customFormat="1" x14ac:dyDescent="0.25">
      <c r="A46" s="10" t="s">
        <v>49</v>
      </c>
      <c r="B46" s="10">
        <v>0.14335999999999999</v>
      </c>
      <c r="C46" s="10">
        <v>191</v>
      </c>
      <c r="D46" s="10">
        <v>15775210</v>
      </c>
      <c r="E46" s="10">
        <f t="shared" si="0"/>
        <v>4.4138808058198098</v>
      </c>
      <c r="F46" s="10">
        <v>0.89233774799999999</v>
      </c>
    </row>
    <row r="47" spans="1:6" s="1" customFormat="1" x14ac:dyDescent="0.25">
      <c r="A47" s="10" t="s">
        <v>50</v>
      </c>
      <c r="B47" s="10">
        <v>4.616E-2</v>
      </c>
      <c r="C47" s="10">
        <v>133</v>
      </c>
      <c r="D47" s="10">
        <v>10834258</v>
      </c>
      <c r="E47" s="10">
        <f t="shared" si="0"/>
        <v>3.03140962506995</v>
      </c>
      <c r="F47" s="10">
        <v>1.0011029039999999</v>
      </c>
    </row>
    <row r="48" spans="1:6" s="1" customFormat="1" x14ac:dyDescent="0.25">
      <c r="A48" s="10" t="s">
        <v>51</v>
      </c>
      <c r="B48" s="10">
        <v>0.27765000000000001</v>
      </c>
      <c r="C48" s="10">
        <v>597</v>
      </c>
      <c r="D48" s="10">
        <v>66618019</v>
      </c>
      <c r="E48" s="10">
        <f t="shared" si="0"/>
        <v>18.6396247901511</v>
      </c>
      <c r="F48" s="10">
        <v>0.76017880800000004</v>
      </c>
    </row>
    <row r="49" spans="1:13" x14ac:dyDescent="0.25">
      <c r="A49" s="10" t="s">
        <v>52</v>
      </c>
      <c r="B49" s="10">
        <v>9.5899999999999999E-2</v>
      </c>
      <c r="C49" s="10">
        <v>188</v>
      </c>
      <c r="D49" s="10">
        <v>15673159</v>
      </c>
      <c r="E49" s="10">
        <f t="shared" si="0"/>
        <v>4.3853270844991599</v>
      </c>
      <c r="F49" s="10">
        <v>0.95303489600000002</v>
      </c>
      <c r="G49" s="1"/>
    </row>
    <row r="50" spans="1:13" x14ac:dyDescent="0.25">
      <c r="A50" s="10" t="s">
        <v>53</v>
      </c>
      <c r="B50" s="10">
        <v>0.17491000000000001</v>
      </c>
      <c r="C50" s="10">
        <v>195</v>
      </c>
      <c r="D50" s="10">
        <v>16221582</v>
      </c>
      <c r="E50" s="10">
        <f t="shared" si="0"/>
        <v>4.5387750419697799</v>
      </c>
      <c r="F50" s="10">
        <v>0.84978986199999995</v>
      </c>
      <c r="G50" s="1"/>
    </row>
    <row r="51" spans="1:13" x14ac:dyDescent="0.25">
      <c r="A51" s="10" t="s">
        <v>54</v>
      </c>
      <c r="B51" s="10">
        <v>0.15151000000000001</v>
      </c>
      <c r="C51" s="10">
        <v>196</v>
      </c>
      <c r="D51" s="10">
        <v>15582115</v>
      </c>
      <c r="E51" s="10">
        <f t="shared" si="0"/>
        <v>4.3598531057638503</v>
      </c>
      <c r="F51" s="10">
        <v>0.89292587899999998</v>
      </c>
      <c r="G51" s="1"/>
    </row>
    <row r="52" spans="1:13" x14ac:dyDescent="0.25">
      <c r="A52" s="10" t="s">
        <v>55</v>
      </c>
      <c r="B52" s="10">
        <v>8.072E-2</v>
      </c>
      <c r="C52" s="10">
        <v>202</v>
      </c>
      <c r="D52" s="10">
        <v>17192956</v>
      </c>
      <c r="E52" s="10">
        <f t="shared" si="0"/>
        <v>4.8105640738668196</v>
      </c>
      <c r="F52" s="10">
        <v>0.96945593500000005</v>
      </c>
      <c r="G52" s="1"/>
    </row>
    <row r="53" spans="1:13" x14ac:dyDescent="0.25">
      <c r="A53" s="10" t="s">
        <v>56</v>
      </c>
      <c r="B53" s="10">
        <v>0.40067999999999998</v>
      </c>
      <c r="C53" s="10">
        <v>675</v>
      </c>
      <c r="D53" s="10">
        <v>70823130</v>
      </c>
      <c r="E53" s="10">
        <f t="shared" si="0"/>
        <v>19.816208729714599</v>
      </c>
      <c r="F53" s="10">
        <v>0.63883672899999999</v>
      </c>
      <c r="G53" s="1"/>
    </row>
    <row r="54" spans="1:13" x14ac:dyDescent="0.25">
      <c r="A54" s="10" t="s">
        <v>57</v>
      </c>
      <c r="B54" s="10">
        <v>0.47432000000000002</v>
      </c>
      <c r="C54" s="10">
        <v>711</v>
      </c>
      <c r="D54" s="10">
        <v>86934849</v>
      </c>
      <c r="E54" s="10">
        <f t="shared" si="0"/>
        <v>24.324244264129799</v>
      </c>
      <c r="F54" s="10">
        <v>0.55412684700000003</v>
      </c>
      <c r="G54" s="1"/>
    </row>
    <row r="55" spans="1:13" x14ac:dyDescent="0.25">
      <c r="A55" s="11" t="s">
        <v>58</v>
      </c>
      <c r="B55" s="11">
        <v>0.4355</v>
      </c>
      <c r="C55" s="11">
        <v>676</v>
      </c>
      <c r="D55" s="11">
        <v>71950931</v>
      </c>
      <c r="E55" s="11">
        <f t="shared" si="0"/>
        <v>20.1317658086178</v>
      </c>
      <c r="F55" s="11">
        <v>0.60019994899999995</v>
      </c>
      <c r="G55" s="1"/>
    </row>
    <row r="56" spans="1:13" x14ac:dyDescent="0.25">
      <c r="C56" s="1"/>
      <c r="G56" s="1"/>
      <c r="I56" s="5"/>
      <c r="J56" s="5"/>
      <c r="K56" s="5"/>
      <c r="L56" s="5"/>
      <c r="M56" s="5"/>
    </row>
    <row r="57" spans="1:13" x14ac:dyDescent="0.25">
      <c r="C57" s="1"/>
      <c r="G57" s="1"/>
      <c r="I57" s="5"/>
      <c r="J57" s="5"/>
      <c r="K57" s="5"/>
      <c r="L57" s="5"/>
      <c r="M57" s="5"/>
    </row>
    <row r="58" spans="1:13" x14ac:dyDescent="0.25">
      <c r="C58" s="1"/>
      <c r="G58" s="1"/>
      <c r="I58" s="5"/>
      <c r="J58" s="5"/>
      <c r="K58" s="5"/>
      <c r="L58" s="5"/>
      <c r="M58" s="5"/>
    </row>
    <row r="59" spans="1:13" x14ac:dyDescent="0.25">
      <c r="C59" s="1"/>
      <c r="G59" s="1"/>
      <c r="I59" s="5"/>
      <c r="J59" s="5"/>
      <c r="K59" s="5"/>
      <c r="L59" s="5"/>
      <c r="M59" s="5"/>
    </row>
    <row r="60" spans="1:13" x14ac:dyDescent="0.25">
      <c r="C60" s="1"/>
      <c r="G60" s="1"/>
      <c r="I60" s="5"/>
      <c r="J60" s="5"/>
      <c r="K60" s="5"/>
      <c r="L60" s="5"/>
      <c r="M60" s="5"/>
    </row>
    <row r="61" spans="1:13" x14ac:dyDescent="0.25">
      <c r="C61" s="1"/>
      <c r="G61" s="1"/>
      <c r="I61" s="5"/>
      <c r="J61" s="5"/>
      <c r="K61" s="5"/>
      <c r="L61" s="5"/>
      <c r="M61" s="5"/>
    </row>
    <row r="62" spans="1:13" x14ac:dyDescent="0.25">
      <c r="C62" s="1"/>
      <c r="G62" s="1"/>
      <c r="I62" s="5"/>
      <c r="J62" s="5"/>
      <c r="K62" s="5"/>
      <c r="L62" s="5"/>
      <c r="M62" s="5"/>
    </row>
    <row r="63" spans="1:13" x14ac:dyDescent="0.25">
      <c r="C63" s="1"/>
      <c r="G63" s="1"/>
      <c r="I63" s="5"/>
      <c r="J63" s="5"/>
      <c r="K63" s="5"/>
      <c r="L63" s="5"/>
      <c r="M63" s="5"/>
    </row>
    <row r="64" spans="1:13" x14ac:dyDescent="0.25">
      <c r="C64" s="1"/>
      <c r="G64" s="1"/>
      <c r="I64" s="5"/>
      <c r="J64" s="5"/>
      <c r="K64" s="5"/>
      <c r="L64" s="5"/>
      <c r="M64" s="5"/>
    </row>
    <row r="65" spans="9:13" s="1" customFormat="1" x14ac:dyDescent="0.25">
      <c r="I65" s="5"/>
      <c r="J65" s="5"/>
      <c r="K65" s="5"/>
      <c r="L65" s="5"/>
      <c r="M65" s="5"/>
    </row>
    <row r="66" spans="9:13" s="1" customFormat="1" x14ac:dyDescent="0.25">
      <c r="I66" s="5"/>
      <c r="J66" s="5"/>
      <c r="K66" s="5"/>
      <c r="L66" s="5"/>
      <c r="M66" s="5"/>
    </row>
    <row r="67" spans="9:13" s="1" customFormat="1" x14ac:dyDescent="0.25">
      <c r="I67" s="5"/>
      <c r="J67" s="5"/>
      <c r="K67" s="5"/>
      <c r="L67" s="5"/>
      <c r="M67" s="5"/>
    </row>
    <row r="68" spans="9:13" s="1" customFormat="1" x14ac:dyDescent="0.25">
      <c r="I68" s="5"/>
      <c r="J68" s="5"/>
      <c r="K68" s="5"/>
      <c r="L68" s="5"/>
      <c r="M68" s="5"/>
    </row>
    <row r="69" spans="9:13" s="1" customFormat="1" x14ac:dyDescent="0.25">
      <c r="I69" s="5"/>
      <c r="J69" s="5"/>
      <c r="K69" s="5"/>
      <c r="L69" s="5"/>
      <c r="M69" s="5"/>
    </row>
    <row r="70" spans="9:13" s="1" customFormat="1" x14ac:dyDescent="0.25">
      <c r="I70" s="5"/>
      <c r="J70" s="5"/>
      <c r="K70" s="5"/>
      <c r="L70" s="5"/>
      <c r="M70" s="5"/>
    </row>
    <row r="71" spans="9:13" s="1" customFormat="1" x14ac:dyDescent="0.25">
      <c r="I71" s="5"/>
      <c r="J71" s="5"/>
      <c r="K71" s="5"/>
      <c r="L71" s="5"/>
      <c r="M71" s="5"/>
    </row>
    <row r="72" spans="9:13" s="1" customFormat="1" x14ac:dyDescent="0.25">
      <c r="I72" s="5"/>
      <c r="J72" s="5"/>
      <c r="K72" s="5"/>
      <c r="L72" s="5"/>
      <c r="M72" s="5"/>
    </row>
    <row r="73" spans="9:13" s="1" customFormat="1" x14ac:dyDescent="0.25">
      <c r="I73" s="5"/>
      <c r="J73" s="5"/>
      <c r="K73" s="5"/>
      <c r="L73" s="5"/>
      <c r="M73" s="5"/>
    </row>
    <row r="74" spans="9:13" s="1" customFormat="1" x14ac:dyDescent="0.25">
      <c r="I74" s="5"/>
      <c r="J74" s="5"/>
      <c r="K74" s="5"/>
      <c r="L74" s="5"/>
      <c r="M74" s="5"/>
    </row>
    <row r="75" spans="9:13" s="1" customFormat="1" x14ac:dyDescent="0.25">
      <c r="I75" s="5"/>
      <c r="J75" s="5"/>
      <c r="K75" s="5"/>
      <c r="L75" s="5"/>
      <c r="M75" s="5"/>
    </row>
    <row r="76" spans="9:13" s="1" customFormat="1" x14ac:dyDescent="0.25">
      <c r="I76" s="5"/>
      <c r="J76" s="5"/>
      <c r="K76" s="5"/>
      <c r="L76" s="5"/>
      <c r="M76" s="5"/>
    </row>
    <row r="77" spans="9:13" s="1" customFormat="1" x14ac:dyDescent="0.25">
      <c r="I77" s="5"/>
      <c r="J77" s="5"/>
      <c r="K77" s="5"/>
      <c r="L77" s="5"/>
      <c r="M77" s="5"/>
    </row>
    <row r="78" spans="9:13" s="1" customFormat="1" x14ac:dyDescent="0.25">
      <c r="I78" s="5"/>
      <c r="J78" s="5"/>
      <c r="K78" s="5"/>
      <c r="L78" s="5"/>
      <c r="M78" s="5"/>
    </row>
    <row r="79" spans="9:13" s="1" customFormat="1" x14ac:dyDescent="0.25">
      <c r="I79" s="5"/>
      <c r="J79" s="5"/>
      <c r="K79" s="5"/>
      <c r="L79" s="5"/>
      <c r="M79" s="5"/>
    </row>
    <row r="80" spans="9:13" s="1" customFormat="1" x14ac:dyDescent="0.25">
      <c r="I80" s="5"/>
      <c r="J80" s="5"/>
      <c r="K80" s="5"/>
      <c r="L80" s="5"/>
      <c r="M80" s="5"/>
    </row>
    <row r="81" spans="9:13" s="1" customFormat="1" x14ac:dyDescent="0.25">
      <c r="I81" s="5"/>
      <c r="J81" s="5"/>
      <c r="K81" s="5"/>
      <c r="L81" s="5"/>
      <c r="M81" s="5"/>
    </row>
    <row r="82" spans="9:13" s="1" customFormat="1" x14ac:dyDescent="0.25">
      <c r="I82" s="5"/>
      <c r="J82" s="5"/>
      <c r="K82" s="5"/>
      <c r="L82" s="5"/>
      <c r="M82" s="5"/>
    </row>
    <row r="83" spans="9:13" s="1" customFormat="1" x14ac:dyDescent="0.25">
      <c r="I83" s="5"/>
      <c r="J83" s="5"/>
      <c r="K83" s="5"/>
      <c r="L83" s="5"/>
      <c r="M83" s="5"/>
    </row>
    <row r="84" spans="9:13" s="1" customFormat="1" x14ac:dyDescent="0.25">
      <c r="I84" s="5"/>
      <c r="J84" s="5"/>
      <c r="K84" s="5"/>
      <c r="L84" s="5"/>
      <c r="M84" s="5"/>
    </row>
    <row r="85" spans="9:13" s="1" customFormat="1" x14ac:dyDescent="0.25">
      <c r="I85" s="5"/>
      <c r="J85" s="5"/>
      <c r="K85" s="5"/>
      <c r="L85" s="5"/>
      <c r="M85" s="5"/>
    </row>
    <row r="86" spans="9:13" s="1" customFormat="1" x14ac:dyDescent="0.25">
      <c r="I86" s="5"/>
      <c r="J86" s="5"/>
      <c r="K86" s="5"/>
      <c r="L86" s="5"/>
      <c r="M86" s="5"/>
    </row>
    <row r="87" spans="9:13" s="1" customFormat="1" x14ac:dyDescent="0.25">
      <c r="I87" s="5"/>
      <c r="J87" s="5"/>
      <c r="K87" s="5"/>
      <c r="L87" s="5"/>
      <c r="M87" s="5"/>
    </row>
    <row r="88" spans="9:13" s="1" customFormat="1" x14ac:dyDescent="0.25">
      <c r="I88" s="5"/>
      <c r="J88" s="5"/>
      <c r="K88" s="5"/>
      <c r="L88" s="5"/>
      <c r="M88" s="5"/>
    </row>
    <row r="89" spans="9:13" s="1" customFormat="1" x14ac:dyDescent="0.25">
      <c r="I89" s="5"/>
      <c r="J89" s="5"/>
      <c r="K89" s="5"/>
      <c r="L89" s="5"/>
      <c r="M89" s="5"/>
    </row>
    <row r="90" spans="9:13" s="1" customFormat="1" x14ac:dyDescent="0.25">
      <c r="I90" s="5"/>
      <c r="J90" s="5"/>
      <c r="K90" s="5"/>
      <c r="L90" s="5"/>
      <c r="M90" s="5"/>
    </row>
    <row r="91" spans="9:13" s="1" customFormat="1" x14ac:dyDescent="0.25">
      <c r="I91" s="5"/>
      <c r="J91" s="5"/>
      <c r="K91" s="5"/>
      <c r="L91" s="5"/>
      <c r="M91" s="5"/>
    </row>
    <row r="92" spans="9:13" s="1" customFormat="1" x14ac:dyDescent="0.25">
      <c r="I92" s="5"/>
      <c r="J92" s="5"/>
      <c r="K92" s="5"/>
      <c r="L92" s="5"/>
      <c r="M92" s="5"/>
    </row>
    <row r="93" spans="9:13" s="1" customFormat="1" x14ac:dyDescent="0.25">
      <c r="I93" s="5"/>
      <c r="J93" s="5"/>
      <c r="K93" s="5"/>
      <c r="L93" s="5"/>
      <c r="M93" s="5"/>
    </row>
    <row r="94" spans="9:13" s="1" customFormat="1" x14ac:dyDescent="0.25">
      <c r="I94" s="5"/>
      <c r="J94" s="5"/>
      <c r="K94" s="5"/>
      <c r="L94" s="5"/>
      <c r="M94" s="5"/>
    </row>
    <row r="95" spans="9:13" s="1" customFormat="1" x14ac:dyDescent="0.25">
      <c r="I95" s="5"/>
      <c r="J95" s="5"/>
      <c r="K95" s="5"/>
      <c r="L95" s="5"/>
      <c r="M95" s="5"/>
    </row>
    <row r="96" spans="9:13" s="1" customFormat="1" x14ac:dyDescent="0.25">
      <c r="I96" s="5"/>
      <c r="J96" s="5"/>
      <c r="K96" s="5"/>
      <c r="L96" s="5"/>
      <c r="M96" s="5"/>
    </row>
    <row r="97" spans="9:13" s="1" customFormat="1" x14ac:dyDescent="0.25">
      <c r="I97" s="5"/>
      <c r="J97" s="5"/>
      <c r="K97" s="5"/>
      <c r="L97" s="5"/>
      <c r="M97" s="5"/>
    </row>
    <row r="98" spans="9:13" s="1" customFormat="1" x14ac:dyDescent="0.25">
      <c r="I98" s="5"/>
      <c r="J98" s="5"/>
      <c r="K98" s="5"/>
      <c r="L98" s="5"/>
      <c r="M98" s="5"/>
    </row>
    <row r="99" spans="9:13" s="1" customFormat="1" x14ac:dyDescent="0.25">
      <c r="I99" s="5"/>
      <c r="J99" s="5"/>
      <c r="K99" s="5"/>
      <c r="L99" s="5"/>
      <c r="M99" s="5"/>
    </row>
    <row r="100" spans="9:13" s="1" customFormat="1" x14ac:dyDescent="0.25">
      <c r="I100" s="5"/>
      <c r="J100" s="5"/>
      <c r="K100" s="5"/>
      <c r="L100" s="5"/>
      <c r="M100" s="5"/>
    </row>
    <row r="101" spans="9:13" s="1" customFormat="1" x14ac:dyDescent="0.25">
      <c r="I101" s="5"/>
      <c r="J101" s="5"/>
      <c r="K101" s="5"/>
      <c r="L101" s="5"/>
      <c r="M101" s="5"/>
    </row>
    <row r="102" spans="9:13" s="1" customFormat="1" x14ac:dyDescent="0.25">
      <c r="I102" s="5"/>
      <c r="J102" s="5"/>
      <c r="K102" s="5"/>
      <c r="L102" s="5"/>
      <c r="M102" s="5"/>
    </row>
    <row r="103" spans="9:13" s="1" customFormat="1" x14ac:dyDescent="0.25">
      <c r="I103" s="5"/>
      <c r="J103" s="5"/>
      <c r="K103" s="5"/>
      <c r="L103" s="5"/>
      <c r="M103" s="5"/>
    </row>
    <row r="104" spans="9:13" s="1" customFormat="1" x14ac:dyDescent="0.25">
      <c r="I104" s="5"/>
      <c r="J104" s="5"/>
      <c r="K104" s="5"/>
      <c r="L104" s="5"/>
      <c r="M104" s="5"/>
    </row>
    <row r="105" spans="9:13" s="1" customFormat="1" x14ac:dyDescent="0.25">
      <c r="I105" s="5"/>
      <c r="J105" s="5"/>
      <c r="K105" s="5"/>
      <c r="L105" s="5"/>
      <c r="M105" s="5"/>
    </row>
    <row r="106" spans="9:13" s="1" customFormat="1" x14ac:dyDescent="0.25">
      <c r="I106" s="5"/>
      <c r="J106" s="5"/>
      <c r="K106" s="5"/>
      <c r="L106" s="5"/>
      <c r="M106" s="5"/>
    </row>
    <row r="107" spans="9:13" s="1" customFormat="1" x14ac:dyDescent="0.25">
      <c r="I107" s="5"/>
      <c r="J107" s="5"/>
      <c r="K107" s="5"/>
      <c r="L107" s="5"/>
      <c r="M107" s="5"/>
    </row>
    <row r="108" spans="9:13" s="1" customFormat="1" x14ac:dyDescent="0.25">
      <c r="I108" s="5"/>
      <c r="J108" s="5"/>
      <c r="K108" s="5"/>
      <c r="L108" s="5"/>
      <c r="M108" s="5"/>
    </row>
    <row r="109" spans="9:13" s="1" customFormat="1" x14ac:dyDescent="0.25">
      <c r="I109" s="5"/>
      <c r="J109" s="5"/>
      <c r="K109" s="5"/>
      <c r="L109" s="5"/>
      <c r="M109" s="5"/>
    </row>
    <row r="110" spans="9:13" s="1" customFormat="1" x14ac:dyDescent="0.25">
      <c r="I110" s="5"/>
      <c r="J110" s="5"/>
      <c r="K110" s="5"/>
      <c r="L110" s="5"/>
      <c r="M110" s="5"/>
    </row>
    <row r="111" spans="9:13" s="1" customFormat="1" x14ac:dyDescent="0.25">
      <c r="I111" s="5"/>
      <c r="J111" s="5"/>
      <c r="K111" s="5"/>
      <c r="L111" s="5"/>
      <c r="M111" s="5"/>
    </row>
    <row r="112" spans="9:13" s="1" customFormat="1" x14ac:dyDescent="0.25">
      <c r="I112" s="5"/>
      <c r="J112" s="5"/>
      <c r="K112" s="5"/>
      <c r="L112" s="5"/>
      <c r="M112" s="5"/>
    </row>
    <row r="113" spans="1:13" x14ac:dyDescent="0.25">
      <c r="C113" s="1"/>
      <c r="G113" s="1"/>
      <c r="I113" s="5"/>
      <c r="J113" s="5"/>
      <c r="K113" s="5"/>
      <c r="L113" s="5"/>
      <c r="M113" s="5"/>
    </row>
    <row r="114" spans="1:13" x14ac:dyDescent="0.25">
      <c r="C114" s="1"/>
      <c r="G114" s="1"/>
      <c r="I114" s="5"/>
      <c r="J114" s="5"/>
      <c r="K114" s="5"/>
      <c r="L114" s="5"/>
      <c r="M114" s="5"/>
    </row>
    <row r="115" spans="1:13" x14ac:dyDescent="0.25">
      <c r="C115" s="1"/>
      <c r="G115" s="1"/>
      <c r="I115" s="5"/>
      <c r="J115" s="5"/>
      <c r="K115" s="5"/>
      <c r="L115" s="5"/>
      <c r="M115" s="5"/>
    </row>
    <row r="116" spans="1:13" x14ac:dyDescent="0.25">
      <c r="C116" s="1"/>
      <c r="G116" s="1"/>
      <c r="I116" s="5"/>
      <c r="J116" s="5"/>
      <c r="K116" s="5"/>
      <c r="L116" s="5"/>
      <c r="M116" s="5"/>
    </row>
    <row r="117" spans="1:13" x14ac:dyDescent="0.25">
      <c r="C117" s="1"/>
      <c r="G117" s="1"/>
      <c r="I117" s="5"/>
      <c r="J117" s="5"/>
      <c r="K117" s="5"/>
      <c r="L117" s="5"/>
      <c r="M117" s="5"/>
    </row>
    <row r="118" spans="1:13" x14ac:dyDescent="0.25">
      <c r="C118" s="1"/>
      <c r="G118" s="1"/>
      <c r="I118" s="5"/>
      <c r="J118" s="5"/>
      <c r="K118" s="5"/>
      <c r="L118" s="5"/>
      <c r="M118" s="5"/>
    </row>
    <row r="119" spans="1:13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</cp:lastModifiedBy>
  <dcterms:created xsi:type="dcterms:W3CDTF">2020-02-09T05:05:28Z</dcterms:created>
  <dcterms:modified xsi:type="dcterms:W3CDTF">2020-02-12T06:50:00Z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