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<sst xmlns="http://schemas.openxmlformats.org/spreadsheetml/2006/main" count="22" uniqueCount="22">
  <si>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 xml:space="preserve">Table S5. Summary of transposable elements in mango genome </t>
  </si>
  <si>
    <t>Element</t>
  </si>
  <si>
    <t>Superfamily Number</t>
  </si>
  <si>
    <t>Copies</t>
  </si>
  <si>
    <t>Length Occupied</t>
  </si>
  <si>
    <t>Percentage in TE (%)</t>
  </si>
  <si>
    <t>Percentage in Genome (%)</t>
  </si>
  <si>
    <t>Class I Retrotransposons</t>
  </si>
  <si>
    <t>LTR/Copia</t>
  </si>
  <si>
    <t>LTR/Gypsy</t>
  </si>
  <si>
    <t>LTR/Other</t>
  </si>
  <si>
    <t>LINE</t>
  </si>
  <si>
    <t>SINE</t>
  </si>
  <si>
    <t>Class II Transposons</t>
  </si>
  <si>
    <t>DNA/CMC-EnSpm</t>
  </si>
  <si>
    <t>DNA/hAT-Ac</t>
  </si>
  <si>
    <t>DNA/hAT-Tag1</t>
  </si>
  <si>
    <t>DNA/hAT-Tip100</t>
  </si>
  <si>
    <t>DNA/MuLE-MuDR</t>
  </si>
  <si>
    <t>DNA/Other</t>
  </si>
  <si>
    <t>Unclassified Element</t>
  </si>
  <si>
    <t>Total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</si>
</sst>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17" borderId="6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7" borderId="4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21" fillId="23" borderId="6" applyNumberFormat="0" applyAlignment="0" applyProtection="0">
      <alignment vertical="center"/>
    </xf>
    <xf numFmtId="0" fontId="5" fillId="4" borderId="3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I8" sqref="I8"/>
    </sheetView>
  </sheetViews>
  <sheetFormatPr defaultColWidth="9" defaultRowHeight="14" outlineLevelCol="6"/>
  <cols>
    <col min="1" max="1" width="31.4454545454545" style="1" customWidth="1"/>
    <col min="2" max="2" width="21.3363636363636" style="1" customWidth="1"/>
    <col min="3" max="3" width="8.44545454545455" style="1" customWidth="1"/>
    <col min="4" max="4" width="18" style="1" customWidth="1"/>
    <col min="5" max="5" width="23.8909090909091" style="1" customWidth="1"/>
    <col min="6" max="6" width="27.2181818181818" style="1" customWidth="1"/>
    <col min="7" max="16384" width="9" style="1"/>
  </cols>
  <sheetData>
    <row r="1" s="1" customFormat="1" spans="1:7">
      <c r="A1" s="2" t="s">
        <v>0</v>
      </c>
      <c r="B1" s="2"/>
      <c r="C1" s="2"/>
      <c r="D1" s="2"/>
      <c r="E1" s="2"/>
      <c r="F1" s="2"/>
      <c r="G1" s="3"/>
    </row>
    <row r="2" s="1" customForma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spans="1:6">
      <c r="A3" s="5" t="s">
        <v>7</v>
      </c>
      <c r="B3" s="5">
        <v>168</v>
      </c>
      <c r="C3" s="5">
        <v>72758</v>
      </c>
      <c r="D3" s="1">
        <v>63544558</v>
      </c>
      <c r="E3" s="6">
        <f t="shared" ref="E3:E17" si="0">D3/159302798*100</f>
        <v>39.8891662907264</v>
      </c>
      <c r="F3" s="6">
        <f t="shared" ref="F3:F17" si="1">D3/392983452*100</f>
        <v>16.1697795865461</v>
      </c>
    </row>
    <row r="4" s="1" customFormat="1" spans="1:6">
      <c r="A4" s="7" t="s">
        <v>8</v>
      </c>
      <c r="B4" s="5">
        <v>86</v>
      </c>
      <c r="C4" s="5">
        <v>39273</v>
      </c>
      <c r="D4" s="5">
        <v>38722340</v>
      </c>
      <c r="E4" s="6">
        <f t="shared" si="0"/>
        <v>24.3073822218741</v>
      </c>
      <c r="F4" s="6">
        <f t="shared" si="1"/>
        <v>9.8534276196444</v>
      </c>
    </row>
    <row r="5" s="1" customFormat="1" spans="1:6">
      <c r="A5" s="7" t="s">
        <v>9</v>
      </c>
      <c r="B5" s="5">
        <v>60</v>
      </c>
      <c r="C5" s="5">
        <v>24031</v>
      </c>
      <c r="D5" s="5">
        <v>18641217</v>
      </c>
      <c r="E5" s="6">
        <f t="shared" si="0"/>
        <v>11.7017511519164</v>
      </c>
      <c r="F5" s="6">
        <f t="shared" si="1"/>
        <v>4.74351194818249</v>
      </c>
    </row>
    <row r="6" s="1" customFormat="1" spans="1:6">
      <c r="A6" s="7" t="s">
        <v>10</v>
      </c>
      <c r="B6" s="5">
        <v>9</v>
      </c>
      <c r="C6" s="5">
        <v>5103</v>
      </c>
      <c r="D6" s="5">
        <v>2313053</v>
      </c>
      <c r="E6" s="6">
        <f t="shared" si="0"/>
        <v>1.45198516852165</v>
      </c>
      <c r="F6" s="6">
        <f t="shared" si="1"/>
        <v>0.588587887919515</v>
      </c>
    </row>
    <row r="7" s="1" customFormat="1" spans="1:6">
      <c r="A7" s="7" t="s">
        <v>11</v>
      </c>
      <c r="B7" s="5">
        <v>12</v>
      </c>
      <c r="C7" s="5">
        <v>4268</v>
      </c>
      <c r="D7" s="5">
        <v>3860235</v>
      </c>
      <c r="E7" s="6">
        <f t="shared" si="0"/>
        <v>2.42320602554639</v>
      </c>
      <c r="F7" s="6">
        <f t="shared" si="1"/>
        <v>0.982289452737567</v>
      </c>
    </row>
    <row r="8" s="1" customFormat="1" spans="1:6">
      <c r="A8" s="7" t="s">
        <v>12</v>
      </c>
      <c r="B8" s="5">
        <v>1</v>
      </c>
      <c r="C8" s="5">
        <v>83</v>
      </c>
      <c r="D8" s="5">
        <v>7713</v>
      </c>
      <c r="E8" s="6">
        <f t="shared" si="0"/>
        <v>0.00484172286791849</v>
      </c>
      <c r="F8" s="6">
        <f t="shared" si="1"/>
        <v>0.00196267806207779</v>
      </c>
    </row>
    <row r="9" s="1" customFormat="1" spans="1:6">
      <c r="A9" s="5" t="s">
        <v>13</v>
      </c>
      <c r="B9" s="5">
        <v>64</v>
      </c>
      <c r="C9" s="5">
        <v>44746</v>
      </c>
      <c r="D9" s="5">
        <v>21877011</v>
      </c>
      <c r="E9" s="6">
        <f t="shared" si="0"/>
        <v>13.7329734785951</v>
      </c>
      <c r="F9" s="6">
        <f t="shared" si="1"/>
        <v>5.56690387054771</v>
      </c>
    </row>
    <row r="10" s="1" customFormat="1" spans="1:6">
      <c r="A10" s="7" t="s">
        <v>14</v>
      </c>
      <c r="B10" s="7">
        <v>5</v>
      </c>
      <c r="C10" s="5">
        <v>3022</v>
      </c>
      <c r="D10" s="5">
        <v>547131</v>
      </c>
      <c r="E10" s="6">
        <f t="shared" si="0"/>
        <v>0.343453477822781</v>
      </c>
      <c r="F10" s="6">
        <f t="shared" si="1"/>
        <v>0.139224946296212</v>
      </c>
    </row>
    <row r="11" s="1" customFormat="1" spans="1:6">
      <c r="A11" s="7" t="s">
        <v>15</v>
      </c>
      <c r="B11" s="7">
        <v>28</v>
      </c>
      <c r="C11" s="5">
        <v>22778</v>
      </c>
      <c r="D11" s="5">
        <v>7884524</v>
      </c>
      <c r="E11" s="6">
        <f t="shared" si="0"/>
        <v>4.94939454861301</v>
      </c>
      <c r="F11" s="6">
        <f t="shared" si="1"/>
        <v>2.00632468361543</v>
      </c>
    </row>
    <row r="12" s="1" customFormat="1" spans="1:6">
      <c r="A12" s="7" t="s">
        <v>16</v>
      </c>
      <c r="B12" s="7">
        <v>10</v>
      </c>
      <c r="C12" s="5">
        <v>4132</v>
      </c>
      <c r="D12" s="5">
        <v>1478321</v>
      </c>
      <c r="E12" s="6">
        <f t="shared" si="0"/>
        <v>0.927994372076252</v>
      </c>
      <c r="F12" s="6">
        <f t="shared" si="1"/>
        <v>0.376178944043679</v>
      </c>
    </row>
    <row r="13" s="1" customFormat="1" spans="1:6">
      <c r="A13" s="7" t="s">
        <v>17</v>
      </c>
      <c r="B13" s="7">
        <v>2</v>
      </c>
      <c r="C13" s="5">
        <v>543</v>
      </c>
      <c r="D13" s="5">
        <v>184038</v>
      </c>
      <c r="E13" s="6">
        <f t="shared" si="0"/>
        <v>0.115527161048358</v>
      </c>
      <c r="F13" s="6">
        <f t="shared" si="1"/>
        <v>0.046830979539566</v>
      </c>
    </row>
    <row r="14" s="1" customFormat="1" spans="1:6">
      <c r="A14" s="7" t="s">
        <v>18</v>
      </c>
      <c r="B14" s="7">
        <v>18</v>
      </c>
      <c r="C14" s="5">
        <v>14124</v>
      </c>
      <c r="D14" s="5">
        <v>11743276</v>
      </c>
      <c r="E14" s="6">
        <f t="shared" si="0"/>
        <v>7.37166964261356</v>
      </c>
      <c r="F14" s="6">
        <f t="shared" si="1"/>
        <v>2.98823676677358</v>
      </c>
    </row>
    <row r="15" s="1" customFormat="1" spans="1:6">
      <c r="A15" s="7" t="s">
        <v>19</v>
      </c>
      <c r="B15" s="7">
        <v>1</v>
      </c>
      <c r="C15" s="5">
        <v>147</v>
      </c>
      <c r="D15" s="5">
        <v>39721</v>
      </c>
      <c r="E15" s="6">
        <f t="shared" si="0"/>
        <v>0.0249342764211838</v>
      </c>
      <c r="F15" s="6">
        <f t="shared" si="1"/>
        <v>0.0101075502792418</v>
      </c>
    </row>
    <row r="16" s="1" customFormat="1" spans="1:6">
      <c r="A16" s="5" t="s">
        <v>20</v>
      </c>
      <c r="B16" s="5">
        <v>481</v>
      </c>
      <c r="C16" s="5">
        <v>254424</v>
      </c>
      <c r="D16" s="5">
        <v>73881229</v>
      </c>
      <c r="E16" s="6">
        <f t="shared" si="0"/>
        <v>46.3778602306784</v>
      </c>
      <c r="F16" s="6">
        <f t="shared" si="1"/>
        <v>18.800086523745</v>
      </c>
    </row>
    <row r="17" s="1" customFormat="1" spans="1:6">
      <c r="A17" s="5" t="s">
        <v>21</v>
      </c>
      <c r="B17" s="5">
        <v>713</v>
      </c>
      <c r="C17" s="5">
        <v>405677</v>
      </c>
      <c r="D17" s="5">
        <v>159302798</v>
      </c>
      <c r="E17" s="6">
        <f t="shared" si="0"/>
        <v>100</v>
      </c>
      <c r="F17" s="6">
        <f t="shared" si="1"/>
        <v>40.5367699808388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Gaara℡</cp:lastModifiedBy>
  <dcterms:created xsi:type="dcterms:W3CDTF">2020-02-09T04:41:19Z</dcterms:created>
  <dcterms:modified xsi:type="dcterms:W3CDTF">2020-02-09T04:41:25Z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