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11"/>
  <workbookPr/>
  <mc:AlternateContent xmlns:mc="http://schemas.openxmlformats.org/markup-compatibility/2006">
    <mc:Choice Requires="x15">
      <x15ac:absPath xmlns:x15ac="http://schemas.microsoft.com/office/spreadsheetml/2010/11/ac" url="/Users/Craig/Google Drive/IFN Interactome Paper/Figures/Supplemental Tables/"/>
    </mc:Choice>
  </mc:AlternateContent>
  <xr:revisionPtr revIDLastSave="0" documentId="13_ncr:1_{CBDAFDFB-915A-9643-9B96-B16030DDD881}" xr6:coauthVersionLast="41" xr6:coauthVersionMax="41" xr10:uidLastSave="{00000000-0000-0000-0000-000000000000}"/>
  <bookViews>
    <workbookView xWindow="240" yWindow="460" windowWidth="31580" windowHeight="18960" tabRatio="791" xr2:uid="{00000000-000D-0000-FFFF-FFFF00000000}"/>
  </bookViews>
  <sheets>
    <sheet name="Legend" sheetId="13" r:id="rId1"/>
    <sheet name="Log10 Values Ribosomal Proteins" sheetId="11" r:id="rId2"/>
  </sheet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5" i="11" l="1"/>
  <c r="U5" i="11"/>
  <c r="Y5" i="11"/>
  <c r="S5" i="11"/>
  <c r="W5" i="11"/>
  <c r="AA5" i="11"/>
  <c r="R5" i="11"/>
  <c r="V5" i="11"/>
  <c r="Z5" i="11"/>
  <c r="T5" i="11"/>
  <c r="X5" i="11"/>
  <c r="AB5" i="11"/>
  <c r="Q6" i="11"/>
  <c r="U6" i="11"/>
  <c r="Y6" i="11"/>
  <c r="S6" i="11"/>
  <c r="W6" i="11"/>
  <c r="AA6" i="11"/>
  <c r="R6" i="11"/>
  <c r="V6" i="11"/>
  <c r="Z6" i="11"/>
  <c r="T6" i="11"/>
  <c r="X6" i="11"/>
  <c r="AB6" i="11"/>
  <c r="Q7" i="11"/>
  <c r="U7" i="11"/>
  <c r="Y7" i="11"/>
  <c r="S7" i="11"/>
  <c r="W7" i="11"/>
  <c r="AA7" i="11"/>
  <c r="R7" i="11"/>
  <c r="V7" i="11"/>
  <c r="Z7" i="11"/>
  <c r="T7" i="11"/>
  <c r="X7" i="11"/>
  <c r="AB7" i="11"/>
  <c r="Q8" i="11"/>
  <c r="U8" i="11"/>
  <c r="Y8" i="11"/>
  <c r="S8" i="11"/>
  <c r="W8" i="11"/>
  <c r="AA8" i="11"/>
  <c r="R8" i="11"/>
  <c r="V8" i="11"/>
  <c r="Z8" i="11"/>
  <c r="T8" i="11"/>
  <c r="X8" i="11"/>
  <c r="AB8" i="11"/>
  <c r="Q9" i="11"/>
  <c r="U9" i="11"/>
  <c r="Y9" i="11"/>
  <c r="S9" i="11"/>
  <c r="W9" i="11"/>
  <c r="AA9" i="11"/>
  <c r="R9" i="11"/>
  <c r="V9" i="11"/>
  <c r="Z9" i="11"/>
  <c r="T9" i="11"/>
  <c r="X9" i="11"/>
  <c r="AB9" i="11"/>
  <c r="Q10" i="11"/>
  <c r="U10" i="11"/>
  <c r="Y10" i="11"/>
  <c r="S10" i="11"/>
  <c r="W10" i="11"/>
  <c r="AA10" i="11"/>
  <c r="R10" i="11"/>
  <c r="V10" i="11"/>
  <c r="Z10" i="11"/>
  <c r="T10" i="11"/>
  <c r="X10" i="11"/>
  <c r="AB10" i="11"/>
  <c r="Q11" i="11"/>
  <c r="U11" i="11"/>
  <c r="Y11" i="11"/>
  <c r="S11" i="11"/>
  <c r="W11" i="11"/>
  <c r="AA11" i="11"/>
  <c r="R11" i="11"/>
  <c r="V11" i="11"/>
  <c r="Z11" i="11"/>
  <c r="T11" i="11"/>
  <c r="X11" i="11"/>
  <c r="AB11" i="11"/>
  <c r="Q12" i="11"/>
  <c r="U12" i="11"/>
  <c r="Y12" i="11"/>
  <c r="S12" i="11"/>
  <c r="W12" i="11"/>
  <c r="AA12" i="11"/>
  <c r="R12" i="11"/>
  <c r="V12" i="11"/>
  <c r="Z12" i="11"/>
  <c r="T12" i="11"/>
  <c r="X12" i="11"/>
  <c r="AB12" i="11"/>
  <c r="Q13" i="11"/>
  <c r="U13" i="11"/>
  <c r="Y13" i="11"/>
  <c r="S13" i="11"/>
  <c r="W13" i="11"/>
  <c r="AA13" i="11"/>
  <c r="R13" i="11"/>
  <c r="V13" i="11"/>
  <c r="Z13" i="11"/>
  <c r="T13" i="11"/>
  <c r="X13" i="11"/>
  <c r="AB13" i="11"/>
  <c r="Q14" i="11"/>
  <c r="U14" i="11"/>
  <c r="Y14" i="11"/>
  <c r="S14" i="11"/>
  <c r="W14" i="11"/>
  <c r="AA14" i="11"/>
  <c r="R14" i="11"/>
  <c r="V14" i="11"/>
  <c r="Z14" i="11"/>
  <c r="T14" i="11"/>
  <c r="X14" i="11"/>
  <c r="AB14" i="11"/>
  <c r="Q15" i="11"/>
  <c r="U15" i="11"/>
  <c r="Y15" i="11"/>
  <c r="S15" i="11"/>
  <c r="W15" i="11"/>
  <c r="AA15" i="11"/>
  <c r="R15" i="11"/>
  <c r="V15" i="11"/>
  <c r="Z15" i="11"/>
  <c r="T15" i="11"/>
  <c r="X15" i="11"/>
  <c r="AB15" i="11"/>
  <c r="Q16" i="11"/>
  <c r="U16" i="11"/>
  <c r="Y16" i="11"/>
  <c r="S16" i="11"/>
  <c r="W16" i="11"/>
  <c r="AA16" i="11"/>
  <c r="R16" i="11"/>
  <c r="V16" i="11"/>
  <c r="Z16" i="11"/>
  <c r="T16" i="11"/>
  <c r="X16" i="11"/>
  <c r="AB16" i="11"/>
  <c r="Q17" i="11"/>
  <c r="U17" i="11"/>
  <c r="Y17" i="11"/>
  <c r="S17" i="11"/>
  <c r="W17" i="11"/>
  <c r="AA17" i="11"/>
  <c r="R17" i="11"/>
  <c r="V17" i="11"/>
  <c r="Z17" i="11"/>
  <c r="T17" i="11"/>
  <c r="X17" i="11"/>
  <c r="AB17" i="11"/>
  <c r="Q18" i="11"/>
  <c r="U18" i="11"/>
  <c r="Y18" i="11"/>
  <c r="S18" i="11"/>
  <c r="W18" i="11"/>
  <c r="AA18" i="11"/>
  <c r="R18" i="11"/>
  <c r="V18" i="11"/>
  <c r="Z18" i="11"/>
  <c r="T18" i="11"/>
  <c r="X18" i="11"/>
  <c r="AB18" i="11"/>
  <c r="Q19" i="11"/>
  <c r="U19" i="11"/>
  <c r="Y19" i="11"/>
  <c r="S19" i="11"/>
  <c r="W19" i="11"/>
  <c r="AA19" i="11"/>
  <c r="R19" i="11"/>
  <c r="V19" i="11"/>
  <c r="Z19" i="11"/>
  <c r="T19" i="11"/>
  <c r="X19" i="11"/>
  <c r="AB19" i="11"/>
  <c r="Q20" i="11"/>
  <c r="U20" i="11"/>
  <c r="Y20" i="11"/>
  <c r="S20" i="11"/>
  <c r="W20" i="11"/>
  <c r="AA20" i="11"/>
  <c r="R20" i="11"/>
  <c r="V20" i="11"/>
  <c r="Z20" i="11"/>
  <c r="T20" i="11"/>
  <c r="X20" i="11"/>
  <c r="AB20" i="11"/>
  <c r="Q21" i="11"/>
  <c r="U21" i="11"/>
  <c r="Y21" i="11"/>
  <c r="S21" i="11"/>
  <c r="W21" i="11"/>
  <c r="AA21" i="11"/>
  <c r="R21" i="11"/>
  <c r="V21" i="11"/>
  <c r="Z21" i="11"/>
  <c r="T21" i="11"/>
  <c r="X21" i="11"/>
  <c r="AB21" i="11"/>
  <c r="Q22" i="11"/>
  <c r="U22" i="11"/>
  <c r="Y22" i="11"/>
  <c r="S22" i="11"/>
  <c r="W22" i="11"/>
  <c r="AA22" i="11"/>
  <c r="R22" i="11"/>
  <c r="V22" i="11"/>
  <c r="Z22" i="11"/>
  <c r="T22" i="11"/>
  <c r="X22" i="11"/>
  <c r="AB22" i="11"/>
  <c r="Q23" i="11"/>
  <c r="U23" i="11"/>
  <c r="Y23" i="11"/>
  <c r="S23" i="11"/>
  <c r="W23" i="11"/>
  <c r="AA23" i="11"/>
  <c r="R23" i="11"/>
  <c r="V23" i="11"/>
  <c r="Z23" i="11"/>
  <c r="T23" i="11"/>
  <c r="X23" i="11"/>
  <c r="AB23" i="11"/>
  <c r="Q24" i="11"/>
  <c r="U24" i="11"/>
  <c r="Y24" i="11"/>
  <c r="S24" i="11"/>
  <c r="W24" i="11"/>
  <c r="AA24" i="11"/>
  <c r="R24" i="11"/>
  <c r="V24" i="11"/>
  <c r="Z24" i="11"/>
  <c r="T24" i="11"/>
  <c r="X24" i="11"/>
  <c r="AB24" i="11"/>
  <c r="Q25" i="11"/>
  <c r="U25" i="11"/>
  <c r="Y25" i="11"/>
  <c r="S25" i="11"/>
  <c r="W25" i="11"/>
  <c r="AA25" i="11"/>
  <c r="R25" i="11"/>
  <c r="V25" i="11"/>
  <c r="Z25" i="11"/>
  <c r="T25" i="11"/>
  <c r="X25" i="11"/>
  <c r="AB25" i="11"/>
  <c r="Q26" i="11"/>
  <c r="U26" i="11"/>
  <c r="Y26" i="11"/>
  <c r="S26" i="11"/>
  <c r="W26" i="11"/>
  <c r="AA26" i="11"/>
  <c r="R26" i="11"/>
  <c r="V26" i="11"/>
  <c r="Z26" i="11"/>
  <c r="T26" i="11"/>
  <c r="X26" i="11"/>
  <c r="AB26" i="11"/>
  <c r="Q27" i="11"/>
  <c r="U27" i="11"/>
  <c r="Y27" i="11"/>
  <c r="S27" i="11"/>
  <c r="AE27" i="11" s="1"/>
  <c r="W27" i="11"/>
  <c r="AA27" i="11"/>
  <c r="R27" i="11"/>
  <c r="V27" i="11"/>
  <c r="Z27" i="11"/>
  <c r="T27" i="11"/>
  <c r="X27" i="11"/>
  <c r="AB27" i="11"/>
  <c r="Q28" i="11"/>
  <c r="U28" i="11"/>
  <c r="Y28" i="11"/>
  <c r="S28" i="11"/>
  <c r="AE28" i="11" s="1"/>
  <c r="W28" i="11"/>
  <c r="AA28" i="11"/>
  <c r="R28" i="11"/>
  <c r="V28" i="11"/>
  <c r="Z28" i="11"/>
  <c r="T28" i="11"/>
  <c r="X28" i="11"/>
  <c r="AB28" i="11"/>
  <c r="Q29" i="11"/>
  <c r="U29" i="11"/>
  <c r="Y29" i="11"/>
  <c r="S29" i="11"/>
  <c r="AE29" i="11" s="1"/>
  <c r="W29" i="11"/>
  <c r="AA29" i="11"/>
  <c r="R29" i="11"/>
  <c r="V29" i="11"/>
  <c r="Z29" i="11"/>
  <c r="T29" i="11"/>
  <c r="X29" i="11"/>
  <c r="AB29" i="11"/>
  <c r="Q30" i="11"/>
  <c r="U30" i="11"/>
  <c r="Y30" i="11"/>
  <c r="S30" i="11"/>
  <c r="AE30" i="11" s="1"/>
  <c r="W30" i="11"/>
  <c r="AA30" i="11"/>
  <c r="R30" i="11"/>
  <c r="V30" i="11"/>
  <c r="Z30" i="11"/>
  <c r="AB30" i="11"/>
  <c r="T30" i="11"/>
  <c r="X30" i="11"/>
  <c r="AI30" i="11" s="1"/>
  <c r="Q31" i="11"/>
  <c r="U31" i="11"/>
  <c r="Y31" i="11"/>
  <c r="S31" i="11"/>
  <c r="AE31" i="11" s="1"/>
  <c r="W31" i="11"/>
  <c r="AA31" i="11"/>
  <c r="R31" i="11"/>
  <c r="V31" i="11"/>
  <c r="Z31" i="11"/>
  <c r="T31" i="11"/>
  <c r="X31" i="11"/>
  <c r="AB31" i="11"/>
  <c r="Q32" i="11"/>
  <c r="U32" i="11"/>
  <c r="Y32" i="11"/>
  <c r="S32" i="11"/>
  <c r="AE32" i="11" s="1"/>
  <c r="W32" i="11"/>
  <c r="AA32" i="11"/>
  <c r="R32" i="11"/>
  <c r="V32" i="11"/>
  <c r="Z32" i="11"/>
  <c r="T32" i="11"/>
  <c r="X32" i="11"/>
  <c r="AB32" i="11"/>
  <c r="AI32" i="11" s="1"/>
  <c r="Q33" i="11"/>
  <c r="U33" i="11"/>
  <c r="Y33" i="11"/>
  <c r="AD33" i="11" s="1"/>
  <c r="S33" i="11"/>
  <c r="W33" i="11"/>
  <c r="AA33" i="11"/>
  <c r="R33" i="11"/>
  <c r="V33" i="11"/>
  <c r="Z33" i="11"/>
  <c r="T33" i="11"/>
  <c r="X33" i="11"/>
  <c r="AB33" i="11"/>
  <c r="AI33" i="11" s="1"/>
  <c r="Q34" i="11"/>
  <c r="U34" i="11"/>
  <c r="Y34" i="11"/>
  <c r="AD34" i="11" s="1"/>
  <c r="S34" i="11"/>
  <c r="W34" i="11"/>
  <c r="AA34" i="11"/>
  <c r="R34" i="11"/>
  <c r="V34" i="11"/>
  <c r="Z34" i="11"/>
  <c r="T34" i="11"/>
  <c r="X34" i="11"/>
  <c r="AB34" i="11"/>
  <c r="AI34" i="11" s="1"/>
  <c r="Q35" i="11"/>
  <c r="U35" i="11"/>
  <c r="Y35" i="11"/>
  <c r="AD35" i="11" s="1"/>
  <c r="AA35" i="11"/>
  <c r="S35" i="11"/>
  <c r="W35" i="11"/>
  <c r="R35" i="11"/>
  <c r="V35" i="11"/>
  <c r="Z35" i="11"/>
  <c r="T35" i="11"/>
  <c r="X35" i="11"/>
  <c r="AB35" i="11"/>
  <c r="AI35" i="11" s="1"/>
  <c r="Q36" i="11"/>
  <c r="U36" i="11"/>
  <c r="Y36" i="11"/>
  <c r="AD36" i="11" s="1"/>
  <c r="S36" i="11"/>
  <c r="W36" i="11"/>
  <c r="AA36" i="11"/>
  <c r="R36" i="11"/>
  <c r="V36" i="11"/>
  <c r="Z36" i="11"/>
  <c r="T36" i="11"/>
  <c r="X36" i="11"/>
  <c r="AB36" i="11"/>
  <c r="AI36" i="11" s="1"/>
  <c r="Q37" i="11"/>
  <c r="U37" i="11"/>
  <c r="Y37" i="11"/>
  <c r="AD37" i="11" s="1"/>
  <c r="S37" i="11"/>
  <c r="W37" i="11"/>
  <c r="AA37" i="11"/>
  <c r="R37" i="11"/>
  <c r="V37" i="11"/>
  <c r="Z37" i="11"/>
  <c r="T37" i="11"/>
  <c r="X37" i="11"/>
  <c r="AB37" i="11"/>
  <c r="AI37" i="11" s="1"/>
  <c r="Q38" i="11"/>
  <c r="U38" i="11"/>
  <c r="Y38" i="11"/>
  <c r="AD38" i="11" s="1"/>
  <c r="S38" i="11"/>
  <c r="W38" i="11"/>
  <c r="AA38" i="11"/>
  <c r="R38" i="11"/>
  <c r="V38" i="11"/>
  <c r="Z38" i="11"/>
  <c r="T38" i="11"/>
  <c r="X38" i="11"/>
  <c r="AB38" i="11"/>
  <c r="AI38" i="11" s="1"/>
  <c r="Q39" i="11"/>
  <c r="U39" i="11"/>
  <c r="Y39" i="11"/>
  <c r="AD39" i="11" s="1"/>
  <c r="S39" i="11"/>
  <c r="W39" i="11"/>
  <c r="AA39" i="11"/>
  <c r="R39" i="11"/>
  <c r="V39" i="11"/>
  <c r="Z39" i="11"/>
  <c r="T39" i="11"/>
  <c r="X39" i="11"/>
  <c r="AB39" i="11"/>
  <c r="AI39" i="11" s="1"/>
  <c r="Q40" i="11"/>
  <c r="U40" i="11"/>
  <c r="Y40" i="11"/>
  <c r="AD40" i="11" s="1"/>
  <c r="S40" i="11"/>
  <c r="W40" i="11"/>
  <c r="AA40" i="11"/>
  <c r="R40" i="11"/>
  <c r="V40" i="11"/>
  <c r="Z40" i="11"/>
  <c r="T40" i="11"/>
  <c r="X40" i="11"/>
  <c r="AB40" i="11"/>
  <c r="AI40" i="11" s="1"/>
  <c r="Q41" i="11"/>
  <c r="U41" i="11"/>
  <c r="Y41" i="11"/>
  <c r="AD41" i="11" s="1"/>
  <c r="S41" i="11"/>
  <c r="W41" i="11"/>
  <c r="AA41" i="11"/>
  <c r="R41" i="11"/>
  <c r="V41" i="11"/>
  <c r="Z41" i="11"/>
  <c r="T41" i="11"/>
  <c r="X41" i="11"/>
  <c r="AB41" i="11"/>
  <c r="AI41" i="11" s="1"/>
  <c r="Q42" i="11"/>
  <c r="U42" i="11"/>
  <c r="Y42" i="11"/>
  <c r="AD42" i="11" s="1"/>
  <c r="S42" i="11"/>
  <c r="W42" i="11"/>
  <c r="AA42" i="11"/>
  <c r="R42" i="11"/>
  <c r="V42" i="11"/>
  <c r="Z42" i="11"/>
  <c r="T42" i="11"/>
  <c r="X42" i="11"/>
  <c r="AB42" i="11"/>
  <c r="AI42" i="11" s="1"/>
  <c r="Q43" i="11"/>
  <c r="U43" i="11"/>
  <c r="Y43" i="11"/>
  <c r="AD43" i="11" s="1"/>
  <c r="S43" i="11"/>
  <c r="W43" i="11"/>
  <c r="AA43" i="11"/>
  <c r="R43" i="11"/>
  <c r="V43" i="11"/>
  <c r="Z43" i="11"/>
  <c r="T43" i="11"/>
  <c r="X43" i="11"/>
  <c r="AB43" i="11"/>
  <c r="AI43" i="11" s="1"/>
  <c r="Q44" i="11"/>
  <c r="U44" i="11"/>
  <c r="Y44" i="11"/>
  <c r="S44" i="11"/>
  <c r="W44" i="11"/>
  <c r="AA44" i="11"/>
  <c r="R44" i="11"/>
  <c r="V44" i="11"/>
  <c r="Z44" i="11"/>
  <c r="T44" i="11"/>
  <c r="X44" i="11"/>
  <c r="AB44" i="11"/>
  <c r="AI44" i="11" s="1"/>
  <c r="Q45" i="11"/>
  <c r="U45" i="11"/>
  <c r="Y45" i="11"/>
  <c r="S45" i="11"/>
  <c r="W45" i="11"/>
  <c r="AA45" i="11"/>
  <c r="R45" i="11"/>
  <c r="V45" i="11"/>
  <c r="Z45" i="11"/>
  <c r="T45" i="11"/>
  <c r="X45" i="11"/>
  <c r="AB45" i="11"/>
  <c r="AI45" i="11" s="1"/>
  <c r="Q46" i="11"/>
  <c r="U46" i="11"/>
  <c r="Y46" i="11"/>
  <c r="S46" i="11"/>
  <c r="W46" i="11"/>
  <c r="AA46" i="11"/>
  <c r="R46" i="11"/>
  <c r="V46" i="11"/>
  <c r="Z46" i="11"/>
  <c r="T46" i="11"/>
  <c r="X46" i="11"/>
  <c r="AB46" i="11"/>
  <c r="AI46" i="11" s="1"/>
  <c r="Q47" i="11"/>
  <c r="U47" i="11"/>
  <c r="Y47" i="11"/>
  <c r="S47" i="11"/>
  <c r="W47" i="11"/>
  <c r="AA47" i="11"/>
  <c r="R47" i="11"/>
  <c r="V47" i="11"/>
  <c r="Z47" i="11"/>
  <c r="T47" i="11"/>
  <c r="X47" i="11"/>
  <c r="AB47" i="11"/>
  <c r="Q48" i="11"/>
  <c r="U48" i="11"/>
  <c r="Y48" i="11"/>
  <c r="S48" i="11"/>
  <c r="W48" i="11"/>
  <c r="AA48" i="11"/>
  <c r="R48" i="11"/>
  <c r="V48" i="11"/>
  <c r="Z48" i="11"/>
  <c r="T48" i="11"/>
  <c r="X48" i="11"/>
  <c r="AB48" i="11"/>
  <c r="Q49" i="11"/>
  <c r="U49" i="11"/>
  <c r="Y49" i="11"/>
  <c r="S49" i="11"/>
  <c r="W49" i="11"/>
  <c r="AA49" i="11"/>
  <c r="R49" i="11"/>
  <c r="V49" i="11"/>
  <c r="Z49" i="11"/>
  <c r="T49" i="11"/>
  <c r="X49" i="11"/>
  <c r="AB49" i="11"/>
  <c r="Q50" i="11"/>
  <c r="U50" i="11"/>
  <c r="Y50" i="11"/>
  <c r="S50" i="11"/>
  <c r="W50" i="11"/>
  <c r="AA50" i="11"/>
  <c r="R50" i="11"/>
  <c r="V50" i="11"/>
  <c r="Z50" i="11"/>
  <c r="T50" i="11"/>
  <c r="X50" i="11"/>
  <c r="AB50" i="11"/>
  <c r="Q51" i="11"/>
  <c r="U51" i="11"/>
  <c r="Y51" i="11"/>
  <c r="S51" i="11"/>
  <c r="W51" i="11"/>
  <c r="AA51" i="11"/>
  <c r="R51" i="11"/>
  <c r="V51" i="11"/>
  <c r="Z51" i="11"/>
  <c r="T51" i="11"/>
  <c r="X51" i="11"/>
  <c r="AB51" i="11"/>
  <c r="Q52" i="11"/>
  <c r="U52" i="11"/>
  <c r="Y52" i="11"/>
  <c r="S52" i="11"/>
  <c r="W52" i="11"/>
  <c r="AA52" i="11"/>
  <c r="R52" i="11"/>
  <c r="V52" i="11"/>
  <c r="Z52" i="11"/>
  <c r="T52" i="11"/>
  <c r="X52" i="11"/>
  <c r="AB52" i="11"/>
  <c r="Q53" i="11"/>
  <c r="U53" i="11"/>
  <c r="Y53" i="11"/>
  <c r="S53" i="11"/>
  <c r="W53" i="11"/>
  <c r="AA53" i="11"/>
  <c r="R53" i="11"/>
  <c r="V53" i="11"/>
  <c r="Z53" i="11"/>
  <c r="T53" i="11"/>
  <c r="X53" i="11"/>
  <c r="AB53" i="11"/>
  <c r="Q54" i="11"/>
  <c r="U54" i="11"/>
  <c r="Y54" i="11"/>
  <c r="AA54" i="11"/>
  <c r="S54" i="11"/>
  <c r="W54" i="11"/>
  <c r="R54" i="11"/>
  <c r="V54" i="11"/>
  <c r="Z54" i="11"/>
  <c r="T54" i="11"/>
  <c r="X54" i="11"/>
  <c r="AB54" i="11"/>
  <c r="Q55" i="11"/>
  <c r="U55" i="11"/>
  <c r="Y55" i="11"/>
  <c r="S55" i="11"/>
  <c r="W55" i="11"/>
  <c r="AA55" i="11"/>
  <c r="R55" i="11"/>
  <c r="V55" i="11"/>
  <c r="Z55" i="11"/>
  <c r="T55" i="11"/>
  <c r="X55" i="11"/>
  <c r="AB55" i="11"/>
  <c r="Q56" i="11"/>
  <c r="U56" i="11"/>
  <c r="Y56" i="11"/>
  <c r="S56" i="11"/>
  <c r="W56" i="11"/>
  <c r="AA56" i="11"/>
  <c r="R56" i="11"/>
  <c r="V56" i="11"/>
  <c r="Z56" i="11"/>
  <c r="T56" i="11"/>
  <c r="X56" i="11"/>
  <c r="AB56" i="11"/>
  <c r="Q57" i="11"/>
  <c r="U57" i="11"/>
  <c r="Y57" i="11"/>
  <c r="S57" i="11"/>
  <c r="W57" i="11"/>
  <c r="AA57" i="11"/>
  <c r="R57" i="11"/>
  <c r="V57" i="11"/>
  <c r="Z57" i="11"/>
  <c r="T57" i="11"/>
  <c r="X57" i="11"/>
  <c r="AB57" i="11"/>
  <c r="Q58" i="11"/>
  <c r="U58" i="11"/>
  <c r="Y58" i="11"/>
  <c r="S58" i="11"/>
  <c r="W58" i="11"/>
  <c r="AA58" i="11"/>
  <c r="R58" i="11"/>
  <c r="V58" i="11"/>
  <c r="Z58" i="11"/>
  <c r="T58" i="11"/>
  <c r="X58" i="11"/>
  <c r="AB58" i="11"/>
  <c r="Q59" i="11"/>
  <c r="U59" i="11"/>
  <c r="Y59" i="11"/>
  <c r="S59" i="11"/>
  <c r="W59" i="11"/>
  <c r="AA59" i="11"/>
  <c r="R59" i="11"/>
  <c r="V59" i="11"/>
  <c r="Z59" i="11"/>
  <c r="T59" i="11"/>
  <c r="X59" i="11"/>
  <c r="AB59" i="11"/>
  <c r="Q60" i="11"/>
  <c r="U60" i="11"/>
  <c r="Y60" i="11"/>
  <c r="S60" i="11"/>
  <c r="W60" i="11"/>
  <c r="AA60" i="11"/>
  <c r="R60" i="11"/>
  <c r="V60" i="11"/>
  <c r="Z60" i="11"/>
  <c r="T60" i="11"/>
  <c r="X60" i="11"/>
  <c r="AB60" i="11"/>
  <c r="Q61" i="11"/>
  <c r="U61" i="11"/>
  <c r="Y61" i="11"/>
  <c r="S61" i="11"/>
  <c r="W61" i="11"/>
  <c r="AA61" i="11"/>
  <c r="R61" i="11"/>
  <c r="V61" i="11"/>
  <c r="Z61" i="11"/>
  <c r="T61" i="11"/>
  <c r="X61" i="11"/>
  <c r="AB61" i="11"/>
  <c r="Q62" i="11"/>
  <c r="U62" i="11"/>
  <c r="Y62" i="11"/>
  <c r="S62" i="11"/>
  <c r="W62" i="11"/>
  <c r="AA62" i="11"/>
  <c r="R62" i="11"/>
  <c r="V62" i="11"/>
  <c r="Z62" i="11"/>
  <c r="T62" i="11"/>
  <c r="X62" i="11"/>
  <c r="AB62" i="11"/>
  <c r="Q63" i="11"/>
  <c r="U63" i="11"/>
  <c r="Y63" i="11"/>
  <c r="S63" i="11"/>
  <c r="W63" i="11"/>
  <c r="AA63" i="11"/>
  <c r="R63" i="11"/>
  <c r="V63" i="11"/>
  <c r="Z63" i="11"/>
  <c r="T63" i="11"/>
  <c r="X63" i="11"/>
  <c r="AB63" i="11"/>
  <c r="Q64" i="11"/>
  <c r="U64" i="11"/>
  <c r="Y64" i="11"/>
  <c r="S64" i="11"/>
  <c r="W64" i="11"/>
  <c r="AA64" i="11"/>
  <c r="R64" i="11"/>
  <c r="V64" i="11"/>
  <c r="Z64" i="11"/>
  <c r="T64" i="11"/>
  <c r="X64" i="11"/>
  <c r="AB64" i="11"/>
  <c r="Q65" i="11"/>
  <c r="U65" i="11"/>
  <c r="Y65" i="11"/>
  <c r="S65" i="11"/>
  <c r="W65" i="11"/>
  <c r="AA65" i="11"/>
  <c r="R65" i="11"/>
  <c r="V65" i="11"/>
  <c r="Z65" i="11"/>
  <c r="T65" i="11"/>
  <c r="X65" i="11"/>
  <c r="AB65" i="11"/>
  <c r="Q66" i="11"/>
  <c r="U66" i="11"/>
  <c r="Y66" i="11"/>
  <c r="AA66" i="11"/>
  <c r="S66" i="11"/>
  <c r="W66" i="11"/>
  <c r="R66" i="11"/>
  <c r="V66" i="11"/>
  <c r="Z66" i="11"/>
  <c r="AB66" i="11"/>
  <c r="T66" i="11"/>
  <c r="X66" i="11"/>
  <c r="Q67" i="11"/>
  <c r="U67" i="11"/>
  <c r="Y67" i="11"/>
  <c r="S67" i="11"/>
  <c r="W67" i="11"/>
  <c r="AA67" i="11"/>
  <c r="R67" i="11"/>
  <c r="V67" i="11"/>
  <c r="Z67" i="11"/>
  <c r="T67" i="11"/>
  <c r="X67" i="11"/>
  <c r="AB67" i="11"/>
  <c r="Q68" i="11"/>
  <c r="U68" i="11"/>
  <c r="Y68" i="11"/>
  <c r="S68" i="11"/>
  <c r="W68" i="11"/>
  <c r="AA68" i="11"/>
  <c r="R68" i="11"/>
  <c r="V68" i="11"/>
  <c r="Z68" i="11"/>
  <c r="T68" i="11"/>
  <c r="X68" i="11"/>
  <c r="AB68" i="11"/>
  <c r="Q69" i="11"/>
  <c r="U69" i="11"/>
  <c r="Y69" i="11"/>
  <c r="S69" i="11"/>
  <c r="W69" i="11"/>
  <c r="AA69" i="11"/>
  <c r="R69" i="11"/>
  <c r="V69" i="11"/>
  <c r="Z69" i="11"/>
  <c r="T69" i="11"/>
  <c r="X69" i="11"/>
  <c r="AB69" i="11"/>
  <c r="Q70" i="11"/>
  <c r="U70" i="11"/>
  <c r="Y70" i="11"/>
  <c r="S70" i="11"/>
  <c r="W70" i="11"/>
  <c r="AA70" i="11"/>
  <c r="R70" i="11"/>
  <c r="V70" i="11"/>
  <c r="Z70" i="11"/>
  <c r="T70" i="11"/>
  <c r="X70" i="11"/>
  <c r="AB70" i="11"/>
  <c r="Q71" i="11"/>
  <c r="U71" i="11"/>
  <c r="Y71" i="11"/>
  <c r="S71" i="11"/>
  <c r="W71" i="11"/>
  <c r="AA71" i="11"/>
  <c r="R71" i="11"/>
  <c r="V71" i="11"/>
  <c r="Z71" i="11"/>
  <c r="T71" i="11"/>
  <c r="X71" i="11"/>
  <c r="AB71" i="11"/>
  <c r="Q72" i="11"/>
  <c r="U72" i="11"/>
  <c r="Y72" i="11"/>
  <c r="S72" i="11"/>
  <c r="W72" i="11"/>
  <c r="AA72" i="11"/>
  <c r="R72" i="11"/>
  <c r="V72" i="11"/>
  <c r="Z72" i="11"/>
  <c r="T72" i="11"/>
  <c r="X72" i="11"/>
  <c r="AB72" i="11"/>
  <c r="Q73" i="11"/>
  <c r="U73" i="11"/>
  <c r="Y73" i="11"/>
  <c r="S73" i="11"/>
  <c r="W73" i="11"/>
  <c r="AA73" i="11"/>
  <c r="R73" i="11"/>
  <c r="V73" i="11"/>
  <c r="Z73" i="11"/>
  <c r="T73" i="11"/>
  <c r="X73" i="11"/>
  <c r="AB73" i="11"/>
  <c r="Q74" i="11"/>
  <c r="U74" i="11"/>
  <c r="Y74" i="11"/>
  <c r="S74" i="11"/>
  <c r="W74" i="11"/>
  <c r="AA74" i="11"/>
  <c r="R74" i="11"/>
  <c r="V74" i="11"/>
  <c r="Z74" i="11"/>
  <c r="T74" i="11"/>
  <c r="X74" i="11"/>
  <c r="AB74" i="11"/>
  <c r="Q75" i="11"/>
  <c r="U75" i="11"/>
  <c r="Y75" i="11"/>
  <c r="S75" i="11"/>
  <c r="W75" i="11"/>
  <c r="AA75" i="11"/>
  <c r="R75" i="11"/>
  <c r="V75" i="11"/>
  <c r="Z75" i="11"/>
  <c r="T75" i="11"/>
  <c r="X75" i="11"/>
  <c r="AB75" i="11"/>
  <c r="Q76" i="11"/>
  <c r="U76" i="11"/>
  <c r="Y76" i="11"/>
  <c r="S76" i="11"/>
  <c r="W76" i="11"/>
  <c r="AA76" i="11"/>
  <c r="R76" i="11"/>
  <c r="V76" i="11"/>
  <c r="Z76" i="11"/>
  <c r="T76" i="11"/>
  <c r="X76" i="11"/>
  <c r="AB76" i="11"/>
  <c r="Q77" i="11"/>
  <c r="U77" i="11"/>
  <c r="Y77" i="11"/>
  <c r="S77" i="11"/>
  <c r="W77" i="11"/>
  <c r="AA77" i="11"/>
  <c r="R77" i="11"/>
  <c r="V77" i="11"/>
  <c r="Z77" i="11"/>
  <c r="T77" i="11"/>
  <c r="X77" i="11"/>
  <c r="AB77" i="11"/>
  <c r="Q4" i="11"/>
  <c r="U4" i="11"/>
  <c r="Y4" i="11"/>
  <c r="S4" i="11"/>
  <c r="W4" i="11"/>
  <c r="AA4" i="11"/>
  <c r="R4" i="11"/>
  <c r="V4" i="11"/>
  <c r="Z4" i="11"/>
  <c r="T4" i="11"/>
  <c r="X4" i="11"/>
  <c r="AB4" i="11"/>
  <c r="AH75" i="11" l="1"/>
  <c r="AH74" i="11"/>
  <c r="AD47" i="11"/>
  <c r="AD45" i="11"/>
  <c r="AH4" i="11"/>
  <c r="AH77" i="11"/>
  <c r="AH76" i="11"/>
  <c r="AH73" i="11"/>
  <c r="AD46" i="11"/>
  <c r="AD44" i="11"/>
  <c r="AI76" i="11"/>
  <c r="AJ76" i="11" s="1"/>
  <c r="AI73" i="11"/>
  <c r="AJ73" i="11" s="1"/>
  <c r="AI4" i="11"/>
  <c r="AJ4" i="11" s="1"/>
  <c r="AI77" i="11"/>
  <c r="AI75" i="11"/>
  <c r="AJ75" i="11" s="1"/>
  <c r="AI74" i="11"/>
  <c r="AJ74" i="11" s="1"/>
  <c r="AI72" i="11"/>
  <c r="AD4" i="11"/>
  <c r="AD77" i="11"/>
  <c r="AD76" i="11"/>
  <c r="AD75" i="11"/>
  <c r="AD74" i="11"/>
  <c r="AD73" i="11"/>
  <c r="AE4" i="11"/>
  <c r="AE77" i="11"/>
  <c r="AE76" i="11"/>
  <c r="AE75" i="11"/>
  <c r="AE74" i="11"/>
  <c r="AE73" i="11"/>
  <c r="AJ77" i="11"/>
  <c r="AH32" i="11"/>
  <c r="AJ32" i="11" s="1"/>
  <c r="AH29" i="11"/>
  <c r="AH27" i="11"/>
  <c r="AH25" i="11"/>
  <c r="AH23" i="11"/>
  <c r="AH21" i="11"/>
  <c r="AH18" i="11"/>
  <c r="AH17" i="11"/>
  <c r="AH15" i="11"/>
  <c r="AH13" i="11"/>
  <c r="AH12" i="11"/>
  <c r="AH11" i="11"/>
  <c r="AH10" i="11"/>
  <c r="AH9" i="11"/>
  <c r="AH8" i="11"/>
  <c r="AH7" i="11"/>
  <c r="AH6" i="11"/>
  <c r="AH5" i="11"/>
  <c r="AH31" i="11"/>
  <c r="AH30" i="11"/>
  <c r="AJ30" i="11" s="1"/>
  <c r="AH28" i="11"/>
  <c r="AH26" i="11"/>
  <c r="AH24" i="11"/>
  <c r="AH22" i="11"/>
  <c r="AH20" i="11"/>
  <c r="AH19" i="11"/>
  <c r="AH16" i="11"/>
  <c r="AH14" i="11"/>
  <c r="AE47" i="11"/>
  <c r="AF47" i="11" s="1"/>
  <c r="AE46" i="11"/>
  <c r="AF46" i="11" s="1"/>
  <c r="AE45" i="11"/>
  <c r="AE44" i="11"/>
  <c r="AF44" i="11" s="1"/>
  <c r="AE43" i="11"/>
  <c r="AE42" i="11"/>
  <c r="AF42" i="11" s="1"/>
  <c r="AE41" i="11"/>
  <c r="AF41" i="11" s="1"/>
  <c r="AE40" i="11"/>
  <c r="AF40" i="11" s="1"/>
  <c r="AE39" i="11"/>
  <c r="AF39" i="11" s="1"/>
  <c r="AE38" i="11"/>
  <c r="AF38" i="11" s="1"/>
  <c r="AE37" i="11"/>
  <c r="AF37" i="11" s="1"/>
  <c r="AE36" i="11"/>
  <c r="AF36" i="11" s="1"/>
  <c r="AE35" i="11"/>
  <c r="AE34" i="11"/>
  <c r="AF34" i="11" s="1"/>
  <c r="AE33" i="11"/>
  <c r="AF33" i="11" s="1"/>
  <c r="AE72" i="11"/>
  <c r="AE71" i="11"/>
  <c r="AE70" i="11"/>
  <c r="AE69" i="11"/>
  <c r="AE68" i="11"/>
  <c r="AE67" i="11"/>
  <c r="AE66" i="11"/>
  <c r="AE65" i="11"/>
  <c r="AE64" i="11"/>
  <c r="AE63" i="11"/>
  <c r="AE62" i="11"/>
  <c r="AE61" i="11"/>
  <c r="AE60" i="11"/>
  <c r="AE59" i="11"/>
  <c r="AE58" i="11"/>
  <c r="AE57" i="11"/>
  <c r="AE56" i="11"/>
  <c r="AE55" i="11"/>
  <c r="AE54" i="11"/>
  <c r="AE53" i="11"/>
  <c r="AE52" i="11"/>
  <c r="AE51" i="11"/>
  <c r="AE50" i="11"/>
  <c r="AE49" i="11"/>
  <c r="AE48" i="11"/>
  <c r="AH46" i="11"/>
  <c r="AJ46" i="11" s="1"/>
  <c r="AH45" i="11"/>
  <c r="AJ45" i="11" s="1"/>
  <c r="AH44" i="11"/>
  <c r="AJ44" i="11" s="1"/>
  <c r="AH43" i="11"/>
  <c r="AJ43" i="11" s="1"/>
  <c r="AH42" i="11"/>
  <c r="AJ42" i="11" s="1"/>
  <c r="AH41" i="11"/>
  <c r="AJ41" i="11" s="1"/>
  <c r="AH40" i="11"/>
  <c r="AJ40" i="11" s="1"/>
  <c r="AH39" i="11"/>
  <c r="AJ39" i="11" s="1"/>
  <c r="AH38" i="11"/>
  <c r="AJ38" i="11" s="1"/>
  <c r="AH37" i="11"/>
  <c r="AJ37" i="11" s="1"/>
  <c r="AH36" i="11"/>
  <c r="AJ36" i="11" s="1"/>
  <c r="AH35" i="11"/>
  <c r="AJ35" i="11" s="1"/>
  <c r="AH34" i="11"/>
  <c r="AJ34" i="11" s="1"/>
  <c r="AH33" i="11"/>
  <c r="AJ33" i="11" s="1"/>
  <c r="AF43" i="11"/>
  <c r="AF35" i="11"/>
  <c r="AF57" i="11"/>
  <c r="AI71" i="11"/>
  <c r="AI70" i="11"/>
  <c r="AI69" i="11"/>
  <c r="AI68" i="11"/>
  <c r="AI67" i="11"/>
  <c r="AI66" i="11"/>
  <c r="AI65" i="11"/>
  <c r="AI64" i="11"/>
  <c r="AI63" i="11"/>
  <c r="AI62" i="11"/>
  <c r="AI61" i="11"/>
  <c r="AI60" i="11"/>
  <c r="AI59" i="11"/>
  <c r="AI58" i="11"/>
  <c r="AI57" i="11"/>
  <c r="AI56" i="11"/>
  <c r="AI55" i="11"/>
  <c r="AI54" i="11"/>
  <c r="AI53" i="11"/>
  <c r="AI52" i="11"/>
  <c r="AI51" i="11"/>
  <c r="AI50" i="11"/>
  <c r="AI49" i="11"/>
  <c r="AI48" i="11"/>
  <c r="AI47" i="11"/>
  <c r="AI31" i="11"/>
  <c r="AJ31" i="11" s="1"/>
  <c r="AI29" i="11"/>
  <c r="AJ29" i="11" s="1"/>
  <c r="AI28" i="11"/>
  <c r="AJ28" i="11" s="1"/>
  <c r="AI27" i="11"/>
  <c r="AI26" i="11"/>
  <c r="AH72" i="11"/>
  <c r="AH71" i="11"/>
  <c r="AH70" i="11"/>
  <c r="AH69" i="11"/>
  <c r="AH68" i="11"/>
  <c r="AH67" i="11"/>
  <c r="AH66" i="11"/>
  <c r="AH65" i="11"/>
  <c r="AH64" i="11"/>
  <c r="AH63" i="11"/>
  <c r="AH62" i="11"/>
  <c r="AD72" i="11"/>
  <c r="AD71" i="11"/>
  <c r="AD70" i="11"/>
  <c r="AD69" i="11"/>
  <c r="AF69" i="11" s="1"/>
  <c r="AD68" i="11"/>
  <c r="AD67" i="11"/>
  <c r="AD66" i="11"/>
  <c r="AD65" i="11"/>
  <c r="AF65" i="11" s="1"/>
  <c r="AD64" i="11"/>
  <c r="AD63" i="11"/>
  <c r="AD62" i="11"/>
  <c r="AD61" i="11"/>
  <c r="AF61" i="11" s="1"/>
  <c r="AD60" i="11"/>
  <c r="AD59" i="11"/>
  <c r="AD58" i="11"/>
  <c r="AD57" i="11"/>
  <c r="AD56" i="11"/>
  <c r="AD55" i="11"/>
  <c r="AD54" i="11"/>
  <c r="AD53" i="11"/>
  <c r="AF53" i="11" s="1"/>
  <c r="AD52" i="11"/>
  <c r="AD51" i="11"/>
  <c r="AD50" i="11"/>
  <c r="AD49" i="11"/>
  <c r="AF49" i="11" s="1"/>
  <c r="AD48" i="11"/>
  <c r="AD32" i="11"/>
  <c r="AF32" i="11" s="1"/>
  <c r="AD31" i="11"/>
  <c r="AF31" i="11" s="1"/>
  <c r="AD30" i="11"/>
  <c r="AF30" i="11" s="1"/>
  <c r="AD29" i="11"/>
  <c r="AF29" i="11" s="1"/>
  <c r="AD28" i="11"/>
  <c r="AF28" i="11" s="1"/>
  <c r="AD27" i="11"/>
  <c r="AF27" i="11" s="1"/>
  <c r="AD26" i="11"/>
  <c r="AD25" i="11"/>
  <c r="AD24" i="11"/>
  <c r="AD23" i="11"/>
  <c r="AD22" i="11"/>
  <c r="AD21" i="11"/>
  <c r="AD20" i="11"/>
  <c r="AD19" i="11"/>
  <c r="AD18" i="11"/>
  <c r="AD17" i="11"/>
  <c r="AD16" i="11"/>
  <c r="AD15" i="11"/>
  <c r="AD14" i="11"/>
  <c r="AD13" i="11"/>
  <c r="AD12" i="11"/>
  <c r="AD11" i="11"/>
  <c r="AD10" i="11"/>
  <c r="AD9" i="11"/>
  <c r="AD8" i="11"/>
  <c r="AD7" i="11"/>
  <c r="AD6" i="11"/>
  <c r="AD5" i="11"/>
  <c r="AH61" i="11"/>
  <c r="AH60" i="11"/>
  <c r="AH59" i="11"/>
  <c r="AH58" i="11"/>
  <c r="AH57" i="11"/>
  <c r="AH56" i="11"/>
  <c r="AH55" i="11"/>
  <c r="AH54" i="11"/>
  <c r="AH53" i="11"/>
  <c r="AH52" i="11"/>
  <c r="AH51" i="11"/>
  <c r="AH50" i="11"/>
  <c r="AH49" i="11"/>
  <c r="AH48" i="11"/>
  <c r="AH47" i="11"/>
  <c r="AE26" i="11"/>
  <c r="AE25" i="11"/>
  <c r="AE24" i="11"/>
  <c r="AE23" i="11"/>
  <c r="AE22" i="11"/>
  <c r="AE21" i="11"/>
  <c r="AE20" i="11"/>
  <c r="AE19" i="11"/>
  <c r="AE18" i="11"/>
  <c r="AE17" i="11"/>
  <c r="AE16" i="11"/>
  <c r="AE15" i="11"/>
  <c r="AE14" i="11"/>
  <c r="AE13" i="11"/>
  <c r="AE12" i="11"/>
  <c r="AE11" i="11"/>
  <c r="AE10" i="11"/>
  <c r="AE9" i="11"/>
  <c r="AE8" i="11"/>
  <c r="AE7" i="11"/>
  <c r="AE6" i="11"/>
  <c r="AE5" i="11"/>
  <c r="AI25" i="11"/>
  <c r="AI24" i="11"/>
  <c r="AI23" i="11"/>
  <c r="AI22" i="11"/>
  <c r="AJ22" i="11" s="1"/>
  <c r="AI21" i="11"/>
  <c r="AJ21" i="11" s="1"/>
  <c r="AI20" i="11"/>
  <c r="AI19" i="11"/>
  <c r="AI18" i="11"/>
  <c r="AJ18" i="11" s="1"/>
  <c r="AI17" i="11"/>
  <c r="AI16" i="11"/>
  <c r="AI15" i="11"/>
  <c r="AI14" i="11"/>
  <c r="AJ14" i="11" s="1"/>
  <c r="AI13" i="11"/>
  <c r="AJ13" i="11" s="1"/>
  <c r="AI12" i="11"/>
  <c r="AI11" i="11"/>
  <c r="AI10" i="11"/>
  <c r="AJ10" i="11" s="1"/>
  <c r="AI9" i="11"/>
  <c r="AJ9" i="11" s="1"/>
  <c r="AI8" i="11"/>
  <c r="AI7" i="11"/>
  <c r="AI6" i="11"/>
  <c r="AJ6" i="11" s="1"/>
  <c r="AI5" i="11"/>
  <c r="AJ5" i="11" s="1"/>
  <c r="AJ15" i="11" l="1"/>
  <c r="AJ23" i="11"/>
  <c r="AF6" i="11"/>
  <c r="AF10" i="11"/>
  <c r="AF14" i="11"/>
  <c r="AF18" i="11"/>
  <c r="AF22" i="11"/>
  <c r="AF26" i="11"/>
  <c r="AF45" i="11"/>
  <c r="AF76" i="11"/>
  <c r="AF8" i="11"/>
  <c r="AF12" i="11"/>
  <c r="AF16" i="11"/>
  <c r="AF20" i="11"/>
  <c r="AF24" i="11"/>
  <c r="AF73" i="11"/>
  <c r="AF77" i="11"/>
  <c r="AJ72" i="11"/>
  <c r="AF51" i="11"/>
  <c r="AF55" i="11"/>
  <c r="AF59" i="11"/>
  <c r="AF63" i="11"/>
  <c r="AF67" i="11"/>
  <c r="AF71" i="11"/>
  <c r="AJ8" i="11"/>
  <c r="AJ12" i="11"/>
  <c r="AJ20" i="11"/>
  <c r="AF48" i="11"/>
  <c r="AF52" i="11"/>
  <c r="AF56" i="11"/>
  <c r="AF60" i="11"/>
  <c r="AF64" i="11"/>
  <c r="AF68" i="11"/>
  <c r="AF72" i="11"/>
  <c r="AJ26" i="11"/>
  <c r="AJ50" i="11"/>
  <c r="AJ54" i="11"/>
  <c r="AJ58" i="11"/>
  <c r="AJ62" i="11"/>
  <c r="AJ66" i="11"/>
  <c r="AJ70" i="11"/>
  <c r="AF74" i="11"/>
  <c r="AF4" i="11"/>
  <c r="AJ19" i="11"/>
  <c r="AJ27" i="11"/>
  <c r="AF50" i="11"/>
  <c r="AF54" i="11"/>
  <c r="AF58" i="11"/>
  <c r="AF62" i="11"/>
  <c r="AF66" i="11"/>
  <c r="AF70" i="11"/>
  <c r="AF75" i="11"/>
  <c r="AJ7" i="11"/>
  <c r="AJ11" i="11"/>
  <c r="AJ63" i="11"/>
  <c r="AJ67" i="11"/>
  <c r="AJ71" i="11"/>
  <c r="AJ16" i="11"/>
  <c r="AJ24" i="11"/>
  <c r="AJ17" i="11"/>
  <c r="AJ25" i="11"/>
  <c r="AF7" i="11"/>
  <c r="AF11" i="11"/>
  <c r="AF15" i="11"/>
  <c r="AF19" i="11"/>
  <c r="AF23" i="11"/>
  <c r="AJ47" i="11"/>
  <c r="AJ51" i="11"/>
  <c r="AJ55" i="11"/>
  <c r="AJ59" i="11"/>
  <c r="AF5" i="11"/>
  <c r="AF9" i="11"/>
  <c r="AF13" i="11"/>
  <c r="AF17" i="11"/>
  <c r="AF21" i="11"/>
  <c r="AF25" i="11"/>
  <c r="AJ48" i="11"/>
  <c r="AJ52" i="11"/>
  <c r="AJ56" i="11"/>
  <c r="AJ60" i="11"/>
  <c r="AJ64" i="11"/>
  <c r="AJ68" i="11"/>
  <c r="AJ49" i="11"/>
  <c r="AJ53" i="11"/>
  <c r="AJ57" i="11"/>
  <c r="AJ61" i="11"/>
  <c r="AJ65" i="11"/>
  <c r="AJ69" i="11"/>
</calcChain>
</file>

<file path=xl/sharedStrings.xml><?xml version="1.0" encoding="utf-8"?>
<sst xmlns="http://schemas.openxmlformats.org/spreadsheetml/2006/main" count="237" uniqueCount="187">
  <si>
    <t>Gene names</t>
  </si>
  <si>
    <t>RPL5</t>
  </si>
  <si>
    <t>RPSA;RPSAP58</t>
  </si>
  <si>
    <t>RPS27L</t>
  </si>
  <si>
    <t>RPL24</t>
  </si>
  <si>
    <t>RPL32</t>
  </si>
  <si>
    <t>RPL9</t>
  </si>
  <si>
    <t>RPS24</t>
  </si>
  <si>
    <t>RPL4</t>
  </si>
  <si>
    <t>RPL28</t>
  </si>
  <si>
    <t>RPL27A</t>
  </si>
  <si>
    <t>F8W7C6</t>
  </si>
  <si>
    <t>RPL10</t>
  </si>
  <si>
    <t>P05387</t>
  </si>
  <si>
    <t>RPLP2</t>
  </si>
  <si>
    <t>RPLP0;RPLP0P6</t>
  </si>
  <si>
    <t>RPS17L;RPS17</t>
  </si>
  <si>
    <t>RPS2</t>
  </si>
  <si>
    <t>RPL35A</t>
  </si>
  <si>
    <t>RPL7</t>
  </si>
  <si>
    <t>RPL17</t>
  </si>
  <si>
    <t>RPS3</t>
  </si>
  <si>
    <t>P25398</t>
  </si>
  <si>
    <t>RPS12</t>
  </si>
  <si>
    <t>RPL13</t>
  </si>
  <si>
    <t>P30050</t>
  </si>
  <si>
    <t>RPL12</t>
  </si>
  <si>
    <t>P35268</t>
  </si>
  <si>
    <t>RPL22</t>
  </si>
  <si>
    <t>P39019</t>
  </si>
  <si>
    <t>RPS19</t>
  </si>
  <si>
    <t>RPL3</t>
  </si>
  <si>
    <t>P40429</t>
  </si>
  <si>
    <t>RPL13A</t>
  </si>
  <si>
    <t>RPS27</t>
  </si>
  <si>
    <t>RPL35</t>
  </si>
  <si>
    <t>RPL21</t>
  </si>
  <si>
    <t>RPS9</t>
  </si>
  <si>
    <t>P46782</t>
  </si>
  <si>
    <t>RPS5</t>
  </si>
  <si>
    <t>RPS10</t>
  </si>
  <si>
    <t>P47914</t>
  </si>
  <si>
    <t>RPL29</t>
  </si>
  <si>
    <t>P49207</t>
  </si>
  <si>
    <t>RPL34</t>
  </si>
  <si>
    <t>RPL14</t>
  </si>
  <si>
    <t>RPS20</t>
  </si>
  <si>
    <t>RPS3A</t>
  </si>
  <si>
    <t>RPL26;RPL26L1</t>
  </si>
  <si>
    <t>RPL15</t>
  </si>
  <si>
    <t>P61353</t>
  </si>
  <si>
    <t>RPL27</t>
  </si>
  <si>
    <t>RPS7</t>
  </si>
  <si>
    <t>RPS8</t>
  </si>
  <si>
    <t>RPS15A</t>
  </si>
  <si>
    <t>RPS16</t>
  </si>
  <si>
    <t>RPS14</t>
  </si>
  <si>
    <t>RPS23</t>
  </si>
  <si>
    <t>P62269</t>
  </si>
  <si>
    <t>RPS18</t>
  </si>
  <si>
    <t>RPS29</t>
  </si>
  <si>
    <t>P62277</t>
  </si>
  <si>
    <t>RPS13</t>
  </si>
  <si>
    <t>P62280</t>
  </si>
  <si>
    <t>RPS11</t>
  </si>
  <si>
    <t>RPL7A</t>
  </si>
  <si>
    <t>RPS4X;RPS4Y2;RPS4Y1</t>
  </si>
  <si>
    <t>RPL23A</t>
  </si>
  <si>
    <t>RPS6</t>
  </si>
  <si>
    <t>RPL23</t>
  </si>
  <si>
    <t>P62841</t>
  </si>
  <si>
    <t>RPS15</t>
  </si>
  <si>
    <t>P62851</t>
  </si>
  <si>
    <t>RPS25</t>
  </si>
  <si>
    <t>RPS26;RPS26P11</t>
  </si>
  <si>
    <t>P62857</t>
  </si>
  <si>
    <t>RPS28</t>
  </si>
  <si>
    <t>RPL30</t>
  </si>
  <si>
    <t>RPL31</t>
  </si>
  <si>
    <t>P62906</t>
  </si>
  <si>
    <t>RPL10A</t>
  </si>
  <si>
    <t>RPL11</t>
  </si>
  <si>
    <t>RPL8</t>
  </si>
  <si>
    <t>RPS27A;UBC;UBB;UBA52</t>
  </si>
  <si>
    <t>P63173</t>
  </si>
  <si>
    <t>RPL38</t>
  </si>
  <si>
    <t>RPS21</t>
  </si>
  <si>
    <t>P84098</t>
  </si>
  <si>
    <t>RPL19</t>
  </si>
  <si>
    <t>RPL18A</t>
  </si>
  <si>
    <t>RPL6</t>
  </si>
  <si>
    <t>RPL18</t>
  </si>
  <si>
    <t>RPL36AL;RPL36A;RPL36A-HNRNPH2</t>
  </si>
  <si>
    <t>Q9Y3U8</t>
  </si>
  <si>
    <t>RPL36</t>
  </si>
  <si>
    <t>B3KTM6</t>
  </si>
  <si>
    <t>C9J9K3</t>
  </si>
  <si>
    <t>C9JLI6</t>
  </si>
  <si>
    <t>C9JXB8</t>
  </si>
  <si>
    <t>D3YTB1</t>
  </si>
  <si>
    <t>D6RAN4</t>
  </si>
  <si>
    <t>E7ETK0</t>
  </si>
  <si>
    <t>E7EWF1</t>
  </si>
  <si>
    <t>H0YKD8</t>
  </si>
  <si>
    <t>E9PLL6</t>
  </si>
  <si>
    <t>P05388</t>
  </si>
  <si>
    <t>P0CW22</t>
  </si>
  <si>
    <t>P15880</t>
  </si>
  <si>
    <t>P18077</t>
  </si>
  <si>
    <t>P18124</t>
  </si>
  <si>
    <t>P18621</t>
  </si>
  <si>
    <t>P23396</t>
  </si>
  <si>
    <t>P26373</t>
  </si>
  <si>
    <t>P39023</t>
  </si>
  <si>
    <t>Q5T4L4</t>
  </si>
  <si>
    <t>P42766</t>
  </si>
  <si>
    <t>P46778</t>
  </si>
  <si>
    <t>P46781</t>
  </si>
  <si>
    <t>P46783</t>
  </si>
  <si>
    <t>P50914</t>
  </si>
  <si>
    <t>P60866</t>
  </si>
  <si>
    <t>P61247</t>
  </si>
  <si>
    <t>P61254</t>
  </si>
  <si>
    <t>P61313</t>
  </si>
  <si>
    <t>P62081</t>
  </si>
  <si>
    <t>Q5JR95</t>
  </si>
  <si>
    <t>P62244</t>
  </si>
  <si>
    <t>P62249</t>
  </si>
  <si>
    <t>P62263</t>
  </si>
  <si>
    <t>P62266</t>
  </si>
  <si>
    <t>P62273</t>
  </si>
  <si>
    <t>P62424</t>
  </si>
  <si>
    <t>P62701</t>
  </si>
  <si>
    <t>P62750</t>
  </si>
  <si>
    <t>P62753</t>
  </si>
  <si>
    <t>P62829</t>
  </si>
  <si>
    <t>P62854</t>
  </si>
  <si>
    <t>P62888</t>
  </si>
  <si>
    <t>P62899</t>
  </si>
  <si>
    <t>P62913</t>
  </si>
  <si>
    <t>P62917</t>
  </si>
  <si>
    <t>P62979</t>
  </si>
  <si>
    <t>P63220</t>
  </si>
  <si>
    <t>P63244</t>
  </si>
  <si>
    <t>Q02543</t>
  </si>
  <si>
    <t>Q02878</t>
  </si>
  <si>
    <t>Q07020</t>
  </si>
  <si>
    <t>Q969Q0</t>
  </si>
  <si>
    <t>RACK1</t>
  </si>
  <si>
    <t>Median</t>
  </si>
  <si>
    <t>Median Centered</t>
  </si>
  <si>
    <t>Delta</t>
  </si>
  <si>
    <t>Free Ribosomes R1</t>
  </si>
  <si>
    <t>Free Ribosomes R2</t>
  </si>
  <si>
    <t>Free Ribosomes R3</t>
  </si>
  <si>
    <t>Polysomes R1</t>
  </si>
  <si>
    <t>Log10 LFQ Intensities</t>
  </si>
  <si>
    <t>(-) IFN</t>
  </si>
  <si>
    <t>(+) IFN</t>
  </si>
  <si>
    <t>Polysomes R2</t>
  </si>
  <si>
    <t>Polysomes R3</t>
  </si>
  <si>
    <t>Average (-) Free ribosomes</t>
  </si>
  <si>
    <t>Average (+) Free ribosomes</t>
  </si>
  <si>
    <t>Average (-) Polysomes</t>
  </si>
  <si>
    <t>Average (+) Polysomes</t>
  </si>
  <si>
    <t>UniProt  IDs</t>
  </si>
  <si>
    <r>
      <t>[</t>
    </r>
    <r>
      <rPr>
        <b/>
        <sz val="11"/>
        <color rgb="FFFF4A46"/>
        <rFont val="Calibri (Body)"/>
      </rPr>
      <t>(+)IFN</t>
    </r>
    <r>
      <rPr>
        <b/>
        <sz val="11"/>
        <color theme="1"/>
        <rFont val="Calibri"/>
        <family val="2"/>
        <scheme val="minor"/>
      </rPr>
      <t>] - [</t>
    </r>
    <r>
      <rPr>
        <b/>
        <sz val="11"/>
        <color theme="9" tint="-0.249977111117893"/>
        <rFont val="Calibri (Body)"/>
      </rPr>
      <t>(-)IFN</t>
    </r>
    <r>
      <rPr>
        <b/>
        <sz val="11"/>
        <color theme="1"/>
        <rFont val="Calibri"/>
        <family val="2"/>
        <scheme val="minor"/>
      </rPr>
      <t>]</t>
    </r>
  </si>
  <si>
    <t>Column</t>
  </si>
  <si>
    <t>Description</t>
  </si>
  <si>
    <t>GO Term ID</t>
  </si>
  <si>
    <t>GO Term Name</t>
  </si>
  <si>
    <t>Table S6: Label-free quantitation of ribosomal proteins</t>
  </si>
  <si>
    <t>Uniprot ID</t>
  </si>
  <si>
    <t>Gene Name</t>
  </si>
  <si>
    <t>Log10 LFQ Intensity</t>
  </si>
  <si>
    <t>Free Ribosomes</t>
  </si>
  <si>
    <t>Polysomes</t>
  </si>
  <si>
    <t xml:space="preserve">Average (-) * </t>
  </si>
  <si>
    <t xml:space="preserve">Average (+) * </t>
  </si>
  <si>
    <t>Denotes condition</t>
  </si>
  <si>
    <t>Log10 Label-free quantitation intensity as calculated by MaxQuant</t>
  </si>
  <si>
    <t>Column for values of proteins in Free Ribosomes</t>
  </si>
  <si>
    <t>Column for values of proteins in Polysomes</t>
  </si>
  <si>
    <t>Adjusted Log10 LFQ values for the median of each condition/replicate</t>
  </si>
  <si>
    <t>Average Log10 LFQ intensity for (-) IFN</t>
  </si>
  <si>
    <t>Average Log10 LFQ intensity for (+) IFN</t>
  </si>
  <si>
    <t>Change in Log10 LFQ intensity between (-) and (+) IFN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</si>
</sst>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4A46"/>
      <name val="Calibri (Body)"/>
    </font>
    <font>
      <b/>
      <sz val="11"/>
      <color theme="9" tint="-0.249977111117893"/>
      <name val="Calibri (Body)"/>
    </font>
    <font>
      <b/>
      <sz val="12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80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11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21" fillId="0" borderId="0" xfId="0" applyFont="1"/>
    <xf numFmtId="0" fontId="17" fillId="0" borderId="0" xfId="0" applyFont="1"/>
    <xf numFmtId="0" fontId="22" fillId="33" borderId="0" xfId="0" applyFont="1" applyFill="1"/>
    <xf numFmtId="0" fontId="17" fillId="0" borderId="0" xfId="0" applyFont="1" applyAlignment="1">
      <alignment wrapText="1"/>
    </xf>
    <xf numFmtId="0" fontId="22" fillId="0" borderId="0" xfId="0" applyFont="1" applyAlignment="1">
      <alignment horizontal="center" vertical="center" wrapText="1"/>
    </xf>
    <xf numFmtId="0" fontId="17" fillId="33" borderId="0" xfId="0" applyFont="1" applyFill="1"/>
    <xf numFmtId="0" fontId="21" fillId="34" borderId="0" xfId="0" applyFont="1" applyFill="1" applyAlignment="1">
      <alignment horizontal="center" vertical="center" wrapText="1"/>
    </xf>
    <xf numFmtId="0" fontId="22" fillId="34" borderId="0" xfId="0" applyFont="1" applyFill="1" applyAlignment="1">
      <alignment wrapText="1"/>
    </xf>
    <xf numFmtId="0" fontId="17" fillId="35" borderId="0" xfId="0" applyFont="1" applyFill="1"/>
    <xf numFmtId="0" fontId="17" fillId="36" borderId="0" xfId="0" applyFont="1" applyFill="1"/>
    <xf numFmtId="0" fontId="22" fillId="0" borderId="0" xfId="0" applyFont="1" applyAlignment="1">
      <alignment wrapText="1"/>
    </xf>
    <xf numFmtId="0" fontId="17" fillId="36" borderId="0" xfId="0" applyFont="1" applyFill="1" applyAlignment="1">
      <alignment horizontal="center"/>
    </xf>
    <xf numFmtId="0" fontId="17" fillId="35" borderId="0" xfId="0" applyFont="1" applyFill="1" applyAlignment="1">
      <alignment horizontal="center"/>
    </xf>
    <xf numFmtId="0" fontId="25" fillId="0" borderId="0" xfId="210" applyFont="1"/>
    <xf numFmtId="0" fontId="1" fillId="0" borderId="0" xfId="210"/>
    <xf numFmtId="0" fontId="1" fillId="0" borderId="0" xfId="210" applyFill="1"/>
  </cellXfs>
  <cellStyles count="211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210" xr:uid="{2132873F-C319-4F43-9442-48D02F02791C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4A46"/>
      <color rgb="FFFF8099"/>
      <color rgb="FF67A7FF"/>
      <color rgb="FFFFCC75"/>
      <color rgb="FFEC9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41838-B628-8A4E-9227-62176CFA775A}">
  <dimension ref="A1:B14"/>
  <sheetViews>
    <sheetView tabSelected="1" workbookViewId="0">
      <selection activeCell="B15" sqref="B15"/>
    </sheetView>
  </sheetViews>
  <sheetFormatPr baseColWidth="10" defaultRowHeight="15"/>
  <cols>
    <col min="1" max="1" width="21.5" customWidth="1"/>
    <col min="2" max="2" width="46.33203125" customWidth="1"/>
  </cols>
  <sheetData>
    <row r="1" spans="1:2" ht="16">
      <c r="A1" s="15" t="s">
        <v>171</v>
      </c>
      <c r="B1" s="16"/>
    </row>
    <row r="2" spans="1:2" ht="16">
      <c r="A2" s="16"/>
      <c r="B2" s="16"/>
    </row>
    <row r="3" spans="1:2" ht="16">
      <c r="A3" s="15" t="s">
        <v>167</v>
      </c>
      <c r="B3" s="15" t="s">
        <v>168</v>
      </c>
    </row>
    <row r="4" spans="1:2" ht="16">
      <c r="A4" t="s">
        <v>173</v>
      </c>
      <c r="B4" s="16" t="s">
        <v>169</v>
      </c>
    </row>
    <row r="5" spans="1:2" ht="16">
      <c r="A5" t="s">
        <v>172</v>
      </c>
      <c r="B5" s="16" t="s">
        <v>170</v>
      </c>
    </row>
    <row r="6" spans="1:2" ht="16">
      <c r="A6" t="s">
        <v>157</v>
      </c>
      <c r="B6" s="16" t="s">
        <v>179</v>
      </c>
    </row>
    <row r="7" spans="1:2" ht="16">
      <c r="A7" t="s">
        <v>158</v>
      </c>
      <c r="B7" s="16" t="s">
        <v>179</v>
      </c>
    </row>
    <row r="8" spans="1:2" ht="16">
      <c r="A8" t="s">
        <v>174</v>
      </c>
      <c r="B8" s="16" t="s">
        <v>180</v>
      </c>
    </row>
    <row r="9" spans="1:2" ht="16">
      <c r="A9" t="s">
        <v>175</v>
      </c>
      <c r="B9" s="16" t="s">
        <v>181</v>
      </c>
    </row>
    <row r="10" spans="1:2" ht="16">
      <c r="A10" t="s">
        <v>176</v>
      </c>
      <c r="B10" s="16" t="s">
        <v>182</v>
      </c>
    </row>
    <row r="11" spans="1:2" ht="16">
      <c r="A11" t="s">
        <v>150</v>
      </c>
      <c r="B11" s="16" t="s">
        <v>183</v>
      </c>
    </row>
    <row r="12" spans="1:2" ht="16">
      <c r="A12" t="s">
        <v>177</v>
      </c>
      <c r="B12" s="16" t="s">
        <v>184</v>
      </c>
    </row>
    <row r="13" spans="1:2" ht="16">
      <c r="A13" t="s">
        <v>178</v>
      </c>
      <c r="B13" s="16" t="s">
        <v>185</v>
      </c>
    </row>
    <row r="14" spans="1:2" ht="16">
      <c r="A14" t="s">
        <v>151</v>
      </c>
      <c r="B14" s="17" t="s">
        <v>186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79"/>
  <sheetViews>
    <sheetView zoomScale="125" workbookViewId="0">
      <pane xSplit="1" topLeftCell="U1" activePane="topRight" state="frozen"/>
      <selection pane="topRight" activeCell="C3" sqref="C3:D3"/>
    </sheetView>
  </sheetViews>
  <sheetFormatPr baseColWidth="10" defaultRowHeight="15"/>
  <cols>
    <col min="3" max="3" width="15.1640625" customWidth="1"/>
    <col min="32" max="32" width="15.6640625" customWidth="1"/>
    <col min="36" max="36" width="15.83203125" customWidth="1"/>
  </cols>
  <sheetData>
    <row r="1" spans="1:36">
      <c r="C1" s="14" t="s">
        <v>157</v>
      </c>
      <c r="D1" s="14"/>
      <c r="E1" s="13" t="s">
        <v>158</v>
      </c>
      <c r="F1" s="13"/>
      <c r="G1" s="14" t="s">
        <v>157</v>
      </c>
      <c r="H1" s="14"/>
      <c r="I1" s="13" t="s">
        <v>158</v>
      </c>
      <c r="J1" s="13"/>
      <c r="K1" s="14" t="s">
        <v>157</v>
      </c>
      <c r="L1" s="14"/>
      <c r="M1" s="13" t="s">
        <v>158</v>
      </c>
      <c r="N1" s="13"/>
      <c r="Q1" s="14" t="s">
        <v>157</v>
      </c>
      <c r="R1" s="14"/>
      <c r="S1" s="13" t="s">
        <v>158</v>
      </c>
      <c r="T1" s="13"/>
      <c r="U1" s="14" t="s">
        <v>157</v>
      </c>
      <c r="V1" s="14"/>
      <c r="W1" s="13" t="s">
        <v>158</v>
      </c>
      <c r="X1" s="13"/>
      <c r="Y1" s="14" t="s">
        <v>157</v>
      </c>
      <c r="Z1" s="14"/>
      <c r="AA1" s="13" t="s">
        <v>158</v>
      </c>
      <c r="AB1" s="13"/>
      <c r="AD1" s="10" t="s">
        <v>157</v>
      </c>
      <c r="AE1" s="11" t="s">
        <v>158</v>
      </c>
      <c r="AF1" s="3" t="s">
        <v>166</v>
      </c>
      <c r="AH1" s="10" t="s">
        <v>157</v>
      </c>
      <c r="AI1" s="11" t="s">
        <v>158</v>
      </c>
      <c r="AJ1" s="3" t="s">
        <v>166</v>
      </c>
    </row>
    <row r="2" spans="1:36" s="1" customFormat="1" ht="32">
      <c r="C2" s="1" t="s">
        <v>156</v>
      </c>
      <c r="D2" s="1" t="s">
        <v>156</v>
      </c>
      <c r="E2" s="1" t="s">
        <v>156</v>
      </c>
      <c r="F2" s="1" t="s">
        <v>156</v>
      </c>
      <c r="G2" s="1" t="s">
        <v>156</v>
      </c>
      <c r="H2" s="1" t="s">
        <v>156</v>
      </c>
      <c r="I2" s="1" t="s">
        <v>156</v>
      </c>
      <c r="J2" s="1" t="s">
        <v>156</v>
      </c>
      <c r="K2" s="1" t="s">
        <v>156</v>
      </c>
      <c r="L2" s="1" t="s">
        <v>156</v>
      </c>
      <c r="M2" s="1" t="s">
        <v>156</v>
      </c>
      <c r="N2" s="1" t="s">
        <v>156</v>
      </c>
    </row>
    <row r="3" spans="1:36" ht="48">
      <c r="A3" s="5" t="s">
        <v>0</v>
      </c>
      <c r="B3" s="5" t="s">
        <v>165</v>
      </c>
      <c r="C3" s="6" t="s">
        <v>152</v>
      </c>
      <c r="D3" s="6" t="s">
        <v>155</v>
      </c>
      <c r="E3" s="6" t="s">
        <v>152</v>
      </c>
      <c r="F3" s="6" t="s">
        <v>155</v>
      </c>
      <c r="G3" s="6" t="s">
        <v>153</v>
      </c>
      <c r="H3" s="6" t="s">
        <v>159</v>
      </c>
      <c r="I3" s="6" t="s">
        <v>153</v>
      </c>
      <c r="J3" s="6" t="s">
        <v>159</v>
      </c>
      <c r="K3" s="6" t="s">
        <v>154</v>
      </c>
      <c r="L3" s="6" t="s">
        <v>160</v>
      </c>
      <c r="M3" s="6" t="s">
        <v>154</v>
      </c>
      <c r="N3" s="6" t="s">
        <v>160</v>
      </c>
      <c r="P3" s="9" t="s">
        <v>150</v>
      </c>
      <c r="Q3" s="8" t="s">
        <v>152</v>
      </c>
      <c r="R3" s="8" t="s">
        <v>155</v>
      </c>
      <c r="S3" s="8" t="s">
        <v>152</v>
      </c>
      <c r="T3" s="8" t="s">
        <v>155</v>
      </c>
      <c r="U3" s="8" t="s">
        <v>153</v>
      </c>
      <c r="V3" s="8" t="s">
        <v>159</v>
      </c>
      <c r="W3" s="8" t="s">
        <v>153</v>
      </c>
      <c r="X3" s="8" t="s">
        <v>159</v>
      </c>
      <c r="Y3" s="8" t="s">
        <v>154</v>
      </c>
      <c r="Z3" s="8" t="s">
        <v>160</v>
      </c>
      <c r="AA3" s="8" t="s">
        <v>154</v>
      </c>
      <c r="AB3" s="8" t="s">
        <v>160</v>
      </c>
      <c r="AD3" s="12" t="s">
        <v>161</v>
      </c>
      <c r="AE3" s="12" t="s">
        <v>162</v>
      </c>
      <c r="AF3" s="12" t="s">
        <v>151</v>
      </c>
      <c r="AG3" s="12"/>
      <c r="AH3" s="12" t="s">
        <v>163</v>
      </c>
      <c r="AI3" s="12" t="s">
        <v>164</v>
      </c>
      <c r="AJ3" s="12" t="s">
        <v>151</v>
      </c>
    </row>
    <row r="4" spans="1:36">
      <c r="A4" t="s">
        <v>148</v>
      </c>
      <c r="B4" t="s">
        <v>143</v>
      </c>
      <c r="C4" s="2">
        <v>7.3689374856734968</v>
      </c>
      <c r="D4" s="2">
        <v>7.9403619840863291</v>
      </c>
      <c r="E4" s="2">
        <v>7.6120204803538263</v>
      </c>
      <c r="F4" s="2">
        <v>7.7377886646184493</v>
      </c>
      <c r="G4" s="2">
        <v>7.4190464116270904</v>
      </c>
      <c r="H4" s="2">
        <v>7.7219753356839016</v>
      </c>
      <c r="I4" s="2">
        <v>7.392626757158979</v>
      </c>
      <c r="J4" s="2">
        <v>7.4555301690577256</v>
      </c>
      <c r="K4" s="2">
        <v>7.3738312552542347</v>
      </c>
      <c r="L4" s="2">
        <v>7.9948887953649104</v>
      </c>
      <c r="M4" s="2">
        <v>7.3162431729127926</v>
      </c>
      <c r="N4" s="2">
        <v>7.5752916473833434</v>
      </c>
      <c r="Q4">
        <f t="shared" ref="Q4:Q35" si="0">C4-C$79</f>
        <v>0.34413957312994903</v>
      </c>
      <c r="R4">
        <f t="shared" ref="R4:R35" si="1">D4-D$79</f>
        <v>0.46019745377880827</v>
      </c>
      <c r="S4">
        <f t="shared" ref="S4:S35" si="2">E4-E$79</f>
        <v>0.37017559021421231</v>
      </c>
      <c r="T4">
        <f t="shared" ref="T4:T35" si="3">F4-F$79</f>
        <v>0.41458389969410092</v>
      </c>
      <c r="U4">
        <f t="shared" ref="U4:U35" si="4">G4-G$79</f>
        <v>0.40230967625613712</v>
      </c>
      <c r="V4">
        <f t="shared" ref="V4:V35" si="5">H4-H$79</f>
        <v>0.34731651649068329</v>
      </c>
      <c r="W4">
        <f t="shared" ref="W4:W35" si="6">I4-I$79</f>
        <v>0.49344013660129526</v>
      </c>
      <c r="X4">
        <f t="shared" ref="X4:X35" si="7">J4-J$79</f>
        <v>0.32559443093722962</v>
      </c>
      <c r="Y4">
        <f t="shared" ref="Y4:Y35" si="8">K4-K$79</f>
        <v>0.30330227802760312</v>
      </c>
      <c r="Z4">
        <f t="shared" ref="Z4:Z35" si="9">L4-L$79</f>
        <v>0.36560131277772268</v>
      </c>
      <c r="AA4">
        <f t="shared" ref="AA4:AA35" si="10">M4-M$79</f>
        <v>0.4614307864792595</v>
      </c>
      <c r="AB4">
        <f t="shared" ref="AB4:AB35" si="11">N4-N$79</f>
        <v>0.3560013973086118</v>
      </c>
      <c r="AD4">
        <f t="shared" ref="AD4:AD35" si="12">AVERAGE(Q4,U4,Y4)</f>
        <v>0.34991717580456311</v>
      </c>
      <c r="AE4">
        <f t="shared" ref="AE4:AE35" si="13">AVERAGE(S4,W4,AA4)</f>
        <v>0.44168217109825569</v>
      </c>
      <c r="AF4">
        <f>AE4-AD4</f>
        <v>9.1764995293692586E-2</v>
      </c>
      <c r="AH4">
        <f t="shared" ref="AH4:AH35" si="14">AVERAGE(R4,V4,Z4)</f>
        <v>0.39103842768240477</v>
      </c>
      <c r="AI4">
        <f t="shared" ref="AI4:AI35" si="15">AVERAGE(T4,X4,AB4)</f>
        <v>0.36539324264664746</v>
      </c>
      <c r="AJ4">
        <f>AI4-AH4</f>
        <v>-2.5645185035757301E-2</v>
      </c>
    </row>
    <row r="5" spans="1:36">
      <c r="A5" t="s">
        <v>12</v>
      </c>
      <c r="B5" t="s">
        <v>11</v>
      </c>
      <c r="C5" s="2">
        <v>6.7904963473209801</v>
      </c>
      <c r="D5" s="2">
        <v>7.287958629642481</v>
      </c>
      <c r="E5" s="2">
        <v>6.9831752977625356</v>
      </c>
      <c r="F5" s="2">
        <v>6.9707465314972881</v>
      </c>
      <c r="G5" s="2">
        <v>6.6631636601430264</v>
      </c>
      <c r="H5" s="2">
        <v>7.0921587856368564</v>
      </c>
      <c r="I5" s="2">
        <v>6.5491261413910262</v>
      </c>
      <c r="J5" s="2">
        <v>6.7402758614000273</v>
      </c>
      <c r="K5" s="2">
        <v>6.7143969528147913</v>
      </c>
      <c r="L5" s="2">
        <v>7.3976793190141859</v>
      </c>
      <c r="M5" s="2">
        <v>6.5349140093843756</v>
      </c>
      <c r="N5" s="2">
        <v>6.740938655657791</v>
      </c>
      <c r="Q5">
        <f t="shared" si="0"/>
        <v>-0.23430156522256773</v>
      </c>
      <c r="R5">
        <f t="shared" si="1"/>
        <v>-0.19220590066503984</v>
      </c>
      <c r="S5">
        <f t="shared" si="2"/>
        <v>-0.25866959237707832</v>
      </c>
      <c r="T5">
        <f t="shared" si="3"/>
        <v>-0.35245823342706029</v>
      </c>
      <c r="U5">
        <f t="shared" si="4"/>
        <v>-0.35357307522792691</v>
      </c>
      <c r="V5">
        <f t="shared" si="5"/>
        <v>-0.28250003355636188</v>
      </c>
      <c r="W5">
        <f t="shared" si="6"/>
        <v>-0.3500604791666575</v>
      </c>
      <c r="X5">
        <f t="shared" si="7"/>
        <v>-0.38965987672046865</v>
      </c>
      <c r="Y5">
        <f t="shared" si="8"/>
        <v>-0.35613202441184022</v>
      </c>
      <c r="Z5">
        <f t="shared" si="9"/>
        <v>-0.23160816357300185</v>
      </c>
      <c r="AA5">
        <f t="shared" si="10"/>
        <v>-0.31989837704915747</v>
      </c>
      <c r="AB5">
        <f t="shared" si="11"/>
        <v>-0.47835159441694053</v>
      </c>
      <c r="AD5">
        <f t="shared" si="12"/>
        <v>-0.31466888828744494</v>
      </c>
      <c r="AE5">
        <f t="shared" si="13"/>
        <v>-0.30954281619763108</v>
      </c>
      <c r="AF5">
        <f>AE5-AD5</f>
        <v>5.1260720898138601E-3</v>
      </c>
      <c r="AH5">
        <f t="shared" si="14"/>
        <v>-0.23543803259813453</v>
      </c>
      <c r="AI5">
        <f t="shared" si="15"/>
        <v>-0.40682323485482313</v>
      </c>
      <c r="AJ5">
        <f>AI5-AH5</f>
        <v>-0.1713852022566886</v>
      </c>
    </row>
    <row r="6" spans="1:36">
      <c r="A6" t="s">
        <v>80</v>
      </c>
      <c r="B6" t="s">
        <v>79</v>
      </c>
      <c r="C6" s="2">
        <v>6.950048463712883</v>
      </c>
      <c r="D6" s="2">
        <v>7.5324230171020776</v>
      </c>
      <c r="E6" s="2">
        <v>7.4360670917432685</v>
      </c>
      <c r="F6" s="2">
        <v>7.3654503943279188</v>
      </c>
      <c r="G6" s="2">
        <v>7.1930131986694166</v>
      </c>
      <c r="H6" s="2">
        <v>7.3785252632048417</v>
      </c>
      <c r="I6" s="2">
        <v>6.8570671036530504</v>
      </c>
      <c r="J6" s="2">
        <v>7.0499930504559636</v>
      </c>
      <c r="K6" s="2">
        <v>7.0369877983879592</v>
      </c>
      <c r="L6" s="2">
        <v>7.6434721798186214</v>
      </c>
      <c r="M6" s="2">
        <v>6.2933626099651923</v>
      </c>
      <c r="N6" s="2">
        <v>7.0448141258716408</v>
      </c>
      <c r="Q6">
        <f t="shared" si="0"/>
        <v>-7.4749448830664811E-2</v>
      </c>
      <c r="R6">
        <f t="shared" si="1"/>
        <v>5.2258486794556802E-2</v>
      </c>
      <c r="S6">
        <f t="shared" si="2"/>
        <v>0.19422220160365455</v>
      </c>
      <c r="T6">
        <f t="shared" si="3"/>
        <v>4.2245629403570462E-2</v>
      </c>
      <c r="U6">
        <f t="shared" si="4"/>
        <v>0.17627646329846325</v>
      </c>
      <c r="V6">
        <f t="shared" si="5"/>
        <v>3.8664440116233934E-3</v>
      </c>
      <c r="W6">
        <f t="shared" si="6"/>
        <v>-4.2119516904633336E-2</v>
      </c>
      <c r="X6">
        <f t="shared" si="7"/>
        <v>-7.9942687664532386E-2</v>
      </c>
      <c r="Y6">
        <f t="shared" si="8"/>
        <v>-3.3541178838672359E-2</v>
      </c>
      <c r="Z6">
        <f t="shared" si="9"/>
        <v>1.4184697231433674E-2</v>
      </c>
      <c r="AA6">
        <f t="shared" si="10"/>
        <v>-0.56144977646834082</v>
      </c>
      <c r="AB6">
        <f t="shared" si="11"/>
        <v>-0.17447612420309078</v>
      </c>
      <c r="AD6">
        <f t="shared" si="12"/>
        <v>2.2661945209708694E-2</v>
      </c>
      <c r="AE6">
        <f t="shared" si="13"/>
        <v>-0.1364490305897732</v>
      </c>
      <c r="AF6">
        <f t="shared" ref="AF6:AF69" si="16">AE6-AD6</f>
        <v>-0.15911097579948189</v>
      </c>
      <c r="AH6">
        <f t="shared" si="14"/>
        <v>2.3436542679204624E-2</v>
      </c>
      <c r="AI6">
        <f t="shared" si="15"/>
        <v>-7.0724394154684234E-2</v>
      </c>
      <c r="AJ6">
        <f t="shared" ref="AJ6:AJ69" si="17">AI6-AH6</f>
        <v>-9.4160936833888861E-2</v>
      </c>
    </row>
    <row r="7" spans="1:36">
      <c r="A7" t="s">
        <v>81</v>
      </c>
      <c r="B7" t="s">
        <v>139</v>
      </c>
      <c r="C7" s="2">
        <v>6.9722027920790097</v>
      </c>
      <c r="D7" s="2">
        <v>7.4561076269770545</v>
      </c>
      <c r="E7" s="2">
        <v>6.9716978280123589</v>
      </c>
      <c r="F7" s="2">
        <v>7.3106508364783052</v>
      </c>
      <c r="G7" s="2">
        <v>6.5047969706245548</v>
      </c>
      <c r="H7" s="2">
        <v>6.9868297557148509</v>
      </c>
      <c r="I7" s="2">
        <v>5.5583367266980037</v>
      </c>
      <c r="J7" s="2">
        <v>6.8991746794724289</v>
      </c>
      <c r="K7" s="2">
        <v>7.2309084172418974</v>
      </c>
      <c r="L7" s="2">
        <v>7.5371766195445069</v>
      </c>
      <c r="M7" s="2">
        <v>6.7860765352146268</v>
      </c>
      <c r="N7" s="2">
        <v>6.9771428168247258</v>
      </c>
      <c r="Q7">
        <f t="shared" si="0"/>
        <v>-5.259512046453807E-2</v>
      </c>
      <c r="R7">
        <f t="shared" si="1"/>
        <v>-2.4056903330466284E-2</v>
      </c>
      <c r="S7">
        <f t="shared" si="2"/>
        <v>-0.27014706212725503</v>
      </c>
      <c r="T7">
        <f t="shared" si="3"/>
        <v>-1.2553928446043194E-2</v>
      </c>
      <c r="U7">
        <f t="shared" si="4"/>
        <v>-0.51193976474639857</v>
      </c>
      <c r="V7">
        <f t="shared" si="5"/>
        <v>-0.38782906347836743</v>
      </c>
      <c r="W7">
        <f t="shared" si="6"/>
        <v>-1.34084989385968</v>
      </c>
      <c r="X7">
        <f t="shared" si="7"/>
        <v>-0.23076105864806706</v>
      </c>
      <c r="Y7">
        <f t="shared" si="8"/>
        <v>0.16037944001526583</v>
      </c>
      <c r="Z7">
        <f t="shared" si="9"/>
        <v>-9.2110863042680791E-2</v>
      </c>
      <c r="AA7">
        <f t="shared" si="10"/>
        <v>-6.8735851218906241E-2</v>
      </c>
      <c r="AB7">
        <f t="shared" si="11"/>
        <v>-0.24214743325000576</v>
      </c>
      <c r="AD7">
        <f t="shared" si="12"/>
        <v>-0.13471848173189027</v>
      </c>
      <c r="AE7">
        <f t="shared" si="13"/>
        <v>-0.55991093573528039</v>
      </c>
      <c r="AF7">
        <f t="shared" si="16"/>
        <v>-0.42519245400339012</v>
      </c>
      <c r="AH7">
        <f t="shared" si="14"/>
        <v>-0.16799894328383816</v>
      </c>
      <c r="AI7">
        <f t="shared" si="15"/>
        <v>-0.16182080678137201</v>
      </c>
      <c r="AJ7">
        <f t="shared" si="17"/>
        <v>6.1781365024661528E-3</v>
      </c>
    </row>
    <row r="8" spans="1:36">
      <c r="A8" t="s">
        <v>26</v>
      </c>
      <c r="B8" t="s">
        <v>25</v>
      </c>
      <c r="C8" s="2">
        <v>7.1683206655188636</v>
      </c>
      <c r="D8" s="2">
        <v>7.2247662293471775</v>
      </c>
      <c r="E8" s="2">
        <v>6.9868387984831601</v>
      </c>
      <c r="F8" s="2">
        <v>6.8339180811121114</v>
      </c>
      <c r="G8" s="2">
        <v>7.3750596070935721</v>
      </c>
      <c r="H8" s="2">
        <v>7.1130404515646157</v>
      </c>
      <c r="I8" s="2">
        <v>6.9100584931580293</v>
      </c>
      <c r="J8" s="2">
        <v>7.0188250700682113</v>
      </c>
      <c r="K8" s="2">
        <v>7.2847914657820709</v>
      </c>
      <c r="L8" s="2">
        <v>7.4933881678788126</v>
      </c>
      <c r="M8" s="2">
        <v>6.8631143487224016</v>
      </c>
      <c r="N8" s="2">
        <v>6.9379339333457466</v>
      </c>
      <c r="Q8">
        <f t="shared" si="0"/>
        <v>0.1435227529753158</v>
      </c>
      <c r="R8">
        <f t="shared" si="1"/>
        <v>-0.25539830096034333</v>
      </c>
      <c r="S8">
        <f t="shared" si="2"/>
        <v>-0.25500609165645383</v>
      </c>
      <c r="T8">
        <f t="shared" si="3"/>
        <v>-0.48928668381223694</v>
      </c>
      <c r="U8">
        <f t="shared" si="4"/>
        <v>0.35832287172261879</v>
      </c>
      <c r="V8">
        <f t="shared" si="5"/>
        <v>-0.26161836762860258</v>
      </c>
      <c r="W8">
        <f t="shared" si="6"/>
        <v>1.0871872600345611E-2</v>
      </c>
      <c r="X8">
        <f t="shared" si="7"/>
        <v>-0.11111066805228464</v>
      </c>
      <c r="Y8">
        <f t="shared" si="8"/>
        <v>0.21426248855543939</v>
      </c>
      <c r="Z8">
        <f t="shared" si="9"/>
        <v>-0.13589931470837513</v>
      </c>
      <c r="AA8">
        <f t="shared" si="10"/>
        <v>8.3019622888684808E-3</v>
      </c>
      <c r="AB8">
        <f t="shared" si="11"/>
        <v>-0.28135631672898498</v>
      </c>
      <c r="AD8">
        <f t="shared" si="12"/>
        <v>0.23870270441779132</v>
      </c>
      <c r="AE8">
        <f t="shared" si="13"/>
        <v>-7.8610752255746583E-2</v>
      </c>
      <c r="AF8">
        <f t="shared" si="16"/>
        <v>-0.31731345667353789</v>
      </c>
      <c r="AH8">
        <f t="shared" si="14"/>
        <v>-0.21763866109910701</v>
      </c>
      <c r="AI8">
        <f t="shared" si="15"/>
        <v>-0.29391788953116887</v>
      </c>
      <c r="AJ8">
        <f t="shared" si="17"/>
        <v>-7.6279228432061863E-2</v>
      </c>
    </row>
    <row r="9" spans="1:36">
      <c r="A9" t="s">
        <v>24</v>
      </c>
      <c r="B9" t="s">
        <v>112</v>
      </c>
      <c r="C9" s="2">
        <v>7.201779353725061</v>
      </c>
      <c r="D9" s="2">
        <v>7.8022465618137682</v>
      </c>
      <c r="E9" s="2">
        <v>7.6353831236039653</v>
      </c>
      <c r="F9" s="2">
        <v>7.6041502934195888</v>
      </c>
      <c r="G9" s="2">
        <v>7.2152671846983285</v>
      </c>
      <c r="H9" s="2">
        <v>7.5892791765094465</v>
      </c>
      <c r="I9" s="2">
        <v>7.2689056282667739</v>
      </c>
      <c r="J9" s="2">
        <v>7.4511876172603309</v>
      </c>
      <c r="K9" s="2">
        <v>7.1818151578688756</v>
      </c>
      <c r="L9" s="2">
        <v>7.8646712421098952</v>
      </c>
      <c r="M9" s="2">
        <v>7.2271666696935979</v>
      </c>
      <c r="N9" s="2">
        <v>7.454631317493444</v>
      </c>
      <c r="Q9">
        <f t="shared" si="0"/>
        <v>0.17698144118151315</v>
      </c>
      <c r="R9">
        <f t="shared" si="1"/>
        <v>0.32208203150624737</v>
      </c>
      <c r="S9">
        <f t="shared" si="2"/>
        <v>0.39353823346435135</v>
      </c>
      <c r="T9">
        <f t="shared" si="3"/>
        <v>0.28094552849524046</v>
      </c>
      <c r="U9">
        <f t="shared" si="4"/>
        <v>0.19853044932737518</v>
      </c>
      <c r="V9">
        <f t="shared" si="5"/>
        <v>0.21462035731622819</v>
      </c>
      <c r="W9">
        <f t="shared" si="6"/>
        <v>0.36971900770909016</v>
      </c>
      <c r="X9">
        <f t="shared" si="7"/>
        <v>0.32125187913983488</v>
      </c>
      <c r="Y9">
        <f t="shared" si="8"/>
        <v>0.11128618064224405</v>
      </c>
      <c r="Z9">
        <f t="shared" si="9"/>
        <v>0.23538375952270751</v>
      </c>
      <c r="AA9">
        <f t="shared" si="10"/>
        <v>0.37235428326006481</v>
      </c>
      <c r="AB9">
        <f t="shared" si="11"/>
        <v>0.23534106741871241</v>
      </c>
      <c r="AD9">
        <f t="shared" si="12"/>
        <v>0.16226602371704413</v>
      </c>
      <c r="AE9">
        <f t="shared" si="13"/>
        <v>0.37853717481116878</v>
      </c>
      <c r="AF9">
        <f t="shared" si="16"/>
        <v>0.21627115109412465</v>
      </c>
      <c r="AH9">
        <f t="shared" si="14"/>
        <v>0.25736204944839436</v>
      </c>
      <c r="AI9">
        <f t="shared" si="15"/>
        <v>0.27917949168459594</v>
      </c>
      <c r="AJ9">
        <f t="shared" si="17"/>
        <v>2.1817442236201579E-2</v>
      </c>
    </row>
    <row r="10" spans="1:36">
      <c r="A10" t="s">
        <v>33</v>
      </c>
      <c r="B10" t="s">
        <v>32</v>
      </c>
      <c r="C10" s="2">
        <v>6.7729373154619807</v>
      </c>
      <c r="D10" s="2">
        <v>7.5591883807462255</v>
      </c>
      <c r="E10" s="2">
        <v>7.2795300649754395</v>
      </c>
      <c r="F10" s="2">
        <v>7.3357586933703924</v>
      </c>
      <c r="G10" s="2">
        <v>6.8334274315340089</v>
      </c>
      <c r="H10" s="2">
        <v>7.35915232541499</v>
      </c>
      <c r="I10" s="2">
        <v>6.9741106026547977</v>
      </c>
      <c r="J10" s="2">
        <v>7.3306775169989358</v>
      </c>
      <c r="K10" s="2">
        <v>6.8579711934216299</v>
      </c>
      <c r="L10" s="2">
        <v>7.6210722880051662</v>
      </c>
      <c r="M10" s="2">
        <v>6.7347998695791285</v>
      </c>
      <c r="N10" s="2">
        <v>7.3146042627484054</v>
      </c>
      <c r="Q10">
        <f t="shared" si="0"/>
        <v>-0.25186059708156705</v>
      </c>
      <c r="R10">
        <f t="shared" si="1"/>
        <v>7.9023850438704635E-2</v>
      </c>
      <c r="S10">
        <f t="shared" si="2"/>
        <v>3.7685174835825563E-2</v>
      </c>
      <c r="T10">
        <f t="shared" si="3"/>
        <v>1.2553928446044083E-2</v>
      </c>
      <c r="U10">
        <f t="shared" si="4"/>
        <v>-0.18330930383694444</v>
      </c>
      <c r="V10">
        <f t="shared" si="5"/>
        <v>-1.5506493778228325E-2</v>
      </c>
      <c r="W10">
        <f t="shared" si="6"/>
        <v>7.4923982097113928E-2</v>
      </c>
      <c r="X10">
        <f t="shared" si="7"/>
        <v>0.2007417788784398</v>
      </c>
      <c r="Y10">
        <f t="shared" si="8"/>
        <v>-0.21255778380500168</v>
      </c>
      <c r="Z10">
        <f t="shared" si="9"/>
        <v>-8.2151945820214678E-3</v>
      </c>
      <c r="AA10">
        <f t="shared" si="10"/>
        <v>-0.12001251685440462</v>
      </c>
      <c r="AB10">
        <f t="shared" si="11"/>
        <v>9.5314012673673787E-2</v>
      </c>
      <c r="AD10">
        <f t="shared" si="12"/>
        <v>-0.21590922824117106</v>
      </c>
      <c r="AE10">
        <f t="shared" si="13"/>
        <v>-2.467786640488375E-3</v>
      </c>
      <c r="AF10">
        <f t="shared" si="16"/>
        <v>0.21344144160068268</v>
      </c>
      <c r="AH10">
        <f t="shared" si="14"/>
        <v>1.8434054026151614E-2</v>
      </c>
      <c r="AI10">
        <f t="shared" si="15"/>
        <v>0.10286990666605256</v>
      </c>
      <c r="AJ10">
        <f t="shared" si="17"/>
        <v>8.4435852639900943E-2</v>
      </c>
    </row>
    <row r="11" spans="1:36">
      <c r="A11" t="s">
        <v>45</v>
      </c>
      <c r="B11" t="s">
        <v>119</v>
      </c>
      <c r="C11" s="2">
        <v>6.6820998387714097</v>
      </c>
      <c r="D11" s="2">
        <v>7.2737650972348256</v>
      </c>
      <c r="E11" s="2">
        <v>7.0790362398677873</v>
      </c>
      <c r="F11" s="2">
        <v>7.1524410240454293</v>
      </c>
      <c r="G11" s="2">
        <v>6.7389154620472747</v>
      </c>
      <c r="H11" s="2">
        <v>7.0988512032621864</v>
      </c>
      <c r="I11" s="2">
        <v>6.8424529965323364</v>
      </c>
      <c r="J11" s="2">
        <v>7.0678887323962236</v>
      </c>
      <c r="K11" s="2">
        <v>6.7124562460038719</v>
      </c>
      <c r="L11" s="2">
        <v>7.4187984561619871</v>
      </c>
      <c r="M11" s="2">
        <v>6.8401751555951167</v>
      </c>
      <c r="N11" s="2">
        <v>7.1300120462533192</v>
      </c>
      <c r="Q11">
        <f t="shared" si="0"/>
        <v>-0.34269807377213812</v>
      </c>
      <c r="R11">
        <f t="shared" si="1"/>
        <v>-0.20639943307269526</v>
      </c>
      <c r="S11">
        <f t="shared" si="2"/>
        <v>-0.16280865027182667</v>
      </c>
      <c r="T11">
        <f t="shared" si="3"/>
        <v>-0.1707637408789191</v>
      </c>
      <c r="U11">
        <f t="shared" si="4"/>
        <v>-0.27782127332367867</v>
      </c>
      <c r="V11">
        <f t="shared" si="5"/>
        <v>-0.27580761593103187</v>
      </c>
      <c r="W11">
        <f t="shared" si="6"/>
        <v>-5.6733624025347318E-2</v>
      </c>
      <c r="X11">
        <f t="shared" si="7"/>
        <v>-6.2047005724272353E-2</v>
      </c>
      <c r="Y11">
        <f t="shared" si="8"/>
        <v>-0.35807273122275962</v>
      </c>
      <c r="Z11">
        <f t="shared" si="9"/>
        <v>-0.21048902642520062</v>
      </c>
      <c r="AA11">
        <f t="shared" si="10"/>
        <v>-1.4637230838416393E-2</v>
      </c>
      <c r="AB11">
        <f t="shared" si="11"/>
        <v>-8.9278203821412383E-2</v>
      </c>
      <c r="AD11">
        <f t="shared" si="12"/>
        <v>-0.32619735943952549</v>
      </c>
      <c r="AE11">
        <f t="shared" si="13"/>
        <v>-7.8059835045196799E-2</v>
      </c>
      <c r="AF11">
        <f t="shared" si="16"/>
        <v>0.24813752439432868</v>
      </c>
      <c r="AH11">
        <f t="shared" si="14"/>
        <v>-0.23089869180964259</v>
      </c>
      <c r="AI11">
        <f t="shared" si="15"/>
        <v>-0.10736298347486795</v>
      </c>
      <c r="AJ11">
        <f t="shared" si="17"/>
        <v>0.12353570833477465</v>
      </c>
    </row>
    <row r="12" spans="1:36">
      <c r="A12" t="s">
        <v>49</v>
      </c>
      <c r="B12" t="s">
        <v>123</v>
      </c>
      <c r="C12" s="2">
        <v>6.5213475279551689</v>
      </c>
      <c r="D12" s="2">
        <v>7.4323115500504322</v>
      </c>
      <c r="E12" s="2">
        <v>6.9519395755826086</v>
      </c>
      <c r="F12" s="2">
        <v>7.3834381197169279</v>
      </c>
      <c r="G12" s="2">
        <v>6.4819297898083414</v>
      </c>
      <c r="H12" s="2">
        <v>7.2336811962971312</v>
      </c>
      <c r="I12" s="2">
        <v>6.7476291726422977</v>
      </c>
      <c r="J12" s="2">
        <v>7.3985476651248918</v>
      </c>
      <c r="K12" s="2">
        <v>6.6690845592372723</v>
      </c>
      <c r="L12" s="2">
        <v>7.4467701883466466</v>
      </c>
      <c r="M12" s="2">
        <v>6.491571890521401</v>
      </c>
      <c r="N12" s="2">
        <v>7.3556237095156725</v>
      </c>
      <c r="Q12">
        <f t="shared" si="0"/>
        <v>-0.50345038458837887</v>
      </c>
      <c r="R12">
        <f t="shared" si="1"/>
        <v>-4.7852980257088618E-2</v>
      </c>
      <c r="S12">
        <f t="shared" si="2"/>
        <v>-0.28990531455700541</v>
      </c>
      <c r="T12">
        <f t="shared" si="3"/>
        <v>6.0233354792579519E-2</v>
      </c>
      <c r="U12">
        <f t="shared" si="4"/>
        <v>-0.53480694556261188</v>
      </c>
      <c r="V12">
        <f t="shared" si="5"/>
        <v>-0.14097762289608706</v>
      </c>
      <c r="W12">
        <f t="shared" si="6"/>
        <v>-0.15155744791538606</v>
      </c>
      <c r="X12">
        <f t="shared" si="7"/>
        <v>0.26861192700439585</v>
      </c>
      <c r="Y12">
        <f t="shared" si="8"/>
        <v>-0.40144441798935926</v>
      </c>
      <c r="Z12">
        <f t="shared" si="9"/>
        <v>-0.18251729424054108</v>
      </c>
      <c r="AA12">
        <f t="shared" si="10"/>
        <v>-0.36324049591213203</v>
      </c>
      <c r="AB12">
        <f t="shared" si="11"/>
        <v>0.13633345944094089</v>
      </c>
      <c r="AD12">
        <f t="shared" si="12"/>
        <v>-0.47990058271344999</v>
      </c>
      <c r="AE12">
        <f t="shared" si="13"/>
        <v>-0.26823441946150783</v>
      </c>
      <c r="AF12">
        <f t="shared" si="16"/>
        <v>0.21166616325194215</v>
      </c>
      <c r="AH12">
        <f t="shared" si="14"/>
        <v>-0.12378263246457226</v>
      </c>
      <c r="AI12">
        <f t="shared" si="15"/>
        <v>0.15505958041263876</v>
      </c>
      <c r="AJ12">
        <f t="shared" si="17"/>
        <v>0.278842212877211</v>
      </c>
    </row>
    <row r="13" spans="1:36">
      <c r="A13" t="s">
        <v>20</v>
      </c>
      <c r="B13" t="s">
        <v>110</v>
      </c>
      <c r="C13" s="2">
        <v>6.932189452278374</v>
      </c>
      <c r="D13" s="2">
        <v>7.1949858711462138</v>
      </c>
      <c r="E13" s="2">
        <v>7.1529607659146617</v>
      </c>
      <c r="F13" s="2">
        <v>7.2305255037349303</v>
      </c>
      <c r="G13" s="2">
        <v>7.0520010186299062</v>
      </c>
      <c r="H13" s="2">
        <v>7.1173043140421015</v>
      </c>
      <c r="I13" s="2">
        <v>6.7384157326542553</v>
      </c>
      <c r="J13" s="2">
        <v>7.1361179381295221</v>
      </c>
      <c r="K13" s="2">
        <v>7.0138058852700205</v>
      </c>
      <c r="L13" s="2">
        <v>7.4178533392361921</v>
      </c>
      <c r="M13" s="2">
        <v>6.9530830374479082</v>
      </c>
      <c r="N13" s="2">
        <v>7.2233662562737662</v>
      </c>
      <c r="Q13">
        <f t="shared" si="0"/>
        <v>-9.2608460265173775E-2</v>
      </c>
      <c r="R13">
        <f t="shared" si="1"/>
        <v>-0.28517865916130702</v>
      </c>
      <c r="S13">
        <f t="shared" si="2"/>
        <v>-8.8884124224952288E-2</v>
      </c>
      <c r="T13">
        <f t="shared" si="3"/>
        <v>-9.267926118941805E-2</v>
      </c>
      <c r="U13">
        <f t="shared" si="4"/>
        <v>3.5264283258952922E-2</v>
      </c>
      <c r="V13">
        <f t="shared" si="5"/>
        <v>-0.2573545051511168</v>
      </c>
      <c r="W13">
        <f t="shared" si="6"/>
        <v>-0.16077088790342842</v>
      </c>
      <c r="X13">
        <f t="shared" si="7"/>
        <v>6.1822000090261398E-3</v>
      </c>
      <c r="Y13">
        <f t="shared" si="8"/>
        <v>-5.6723091956611071E-2</v>
      </c>
      <c r="Z13">
        <f t="shared" si="9"/>
        <v>-0.21143414335099564</v>
      </c>
      <c r="AA13">
        <f t="shared" si="10"/>
        <v>9.8270651014375154E-2</v>
      </c>
      <c r="AB13">
        <f t="shared" si="11"/>
        <v>4.0760061990345875E-3</v>
      </c>
      <c r="AD13">
        <f t="shared" si="12"/>
        <v>-3.8022422987610639E-2</v>
      </c>
      <c r="AE13">
        <f t="shared" si="13"/>
        <v>-5.0461453704668514E-2</v>
      </c>
      <c r="AF13">
        <f t="shared" si="16"/>
        <v>-1.2439030717057875E-2</v>
      </c>
      <c r="AH13">
        <f t="shared" si="14"/>
        <v>-0.25132243588780651</v>
      </c>
      <c r="AI13">
        <f t="shared" si="15"/>
        <v>-2.7473684993785774E-2</v>
      </c>
      <c r="AJ13">
        <f t="shared" si="17"/>
        <v>0.22384875089402073</v>
      </c>
    </row>
    <row r="14" spans="1:36">
      <c r="A14" t="s">
        <v>91</v>
      </c>
      <c r="B14" t="s">
        <v>146</v>
      </c>
      <c r="C14" s="2">
        <v>6.7690005155962192</v>
      </c>
      <c r="D14" s="2">
        <v>7.4215049820004104</v>
      </c>
      <c r="E14" s="2">
        <v>7.3161592539356999</v>
      </c>
      <c r="F14" s="2">
        <v>7.5343942621645423</v>
      </c>
      <c r="G14" s="2">
        <v>6.6696052604922569</v>
      </c>
      <c r="H14" s="2">
        <v>7.4134674129858249</v>
      </c>
      <c r="I14" s="2">
        <v>7.030559042898302</v>
      </c>
      <c r="J14" s="2">
        <v>7.4262347213158426</v>
      </c>
      <c r="K14" s="2">
        <v>6.8846535580906645</v>
      </c>
      <c r="L14" s="2">
        <v>7.727297300452701</v>
      </c>
      <c r="M14" s="2">
        <v>6.8138875882866818</v>
      </c>
      <c r="N14" s="2">
        <v>7.5038180468317357</v>
      </c>
      <c r="Q14">
        <f t="shared" si="0"/>
        <v>-0.25579739694732861</v>
      </c>
      <c r="R14">
        <f t="shared" si="1"/>
        <v>-5.8659548307110398E-2</v>
      </c>
      <c r="S14">
        <f t="shared" si="2"/>
        <v>7.4314363796085914E-2</v>
      </c>
      <c r="T14">
        <f t="shared" si="3"/>
        <v>0.21118949724019398</v>
      </c>
      <c r="U14">
        <f t="shared" si="4"/>
        <v>-0.34713147487869644</v>
      </c>
      <c r="V14">
        <f t="shared" si="5"/>
        <v>3.8808593792606594E-2</v>
      </c>
      <c r="W14">
        <f t="shared" si="6"/>
        <v>0.1313724223406183</v>
      </c>
      <c r="X14">
        <f t="shared" si="7"/>
        <v>0.29629898319534664</v>
      </c>
      <c r="Y14">
        <f t="shared" si="8"/>
        <v>-0.18587541913596706</v>
      </c>
      <c r="Z14">
        <f t="shared" si="9"/>
        <v>9.8009817865513327E-2</v>
      </c>
      <c r="AA14">
        <f t="shared" si="10"/>
        <v>-4.0924798146851238E-2</v>
      </c>
      <c r="AB14">
        <f t="shared" si="11"/>
        <v>0.28452779675700413</v>
      </c>
      <c r="AD14">
        <f t="shared" si="12"/>
        <v>-0.26293476365399737</v>
      </c>
      <c r="AE14">
        <f t="shared" si="13"/>
        <v>5.4920662663284325E-2</v>
      </c>
      <c r="AF14">
        <f t="shared" si="16"/>
        <v>0.3178554263172817</v>
      </c>
      <c r="AH14">
        <f t="shared" si="14"/>
        <v>2.6052954450336507E-2</v>
      </c>
      <c r="AI14">
        <f t="shared" si="15"/>
        <v>0.26400542573084823</v>
      </c>
      <c r="AJ14">
        <f t="shared" si="17"/>
        <v>0.23795247128051172</v>
      </c>
    </row>
    <row r="15" spans="1:36">
      <c r="A15" t="s">
        <v>89</v>
      </c>
      <c r="B15" t="s">
        <v>144</v>
      </c>
      <c r="C15" s="2">
        <v>6.6598973358845237</v>
      </c>
      <c r="D15" s="2">
        <v>7.1169729223855702</v>
      </c>
      <c r="E15" s="2">
        <v>6.841822148034832</v>
      </c>
      <c r="F15" s="2">
        <v>6.9025740645432014</v>
      </c>
      <c r="G15" s="2">
        <v>6.8798294009538612</v>
      </c>
      <c r="H15" s="2">
        <v>6.8722901255790401</v>
      </c>
      <c r="I15" s="2">
        <v>6.549506181846275</v>
      </c>
      <c r="J15" s="2">
        <v>7.1363401551736052</v>
      </c>
      <c r="K15" s="2">
        <v>6.733734622814505</v>
      </c>
      <c r="L15" s="2">
        <v>7.4091548872555073</v>
      </c>
      <c r="M15" s="2">
        <v>6.2309083917221786</v>
      </c>
      <c r="N15" s="2">
        <v>7.1138763321565568</v>
      </c>
      <c r="Q15">
        <f t="shared" si="0"/>
        <v>-0.36490057665902409</v>
      </c>
      <c r="R15">
        <f t="shared" si="1"/>
        <v>-0.3631916079219506</v>
      </c>
      <c r="S15">
        <f t="shared" si="2"/>
        <v>-0.40002274210478195</v>
      </c>
      <c r="T15">
        <f t="shared" si="3"/>
        <v>-0.42063070038114692</v>
      </c>
      <c r="U15">
        <f t="shared" si="4"/>
        <v>-0.13690733441709213</v>
      </c>
      <c r="V15">
        <f t="shared" si="5"/>
        <v>-0.50236869361417824</v>
      </c>
      <c r="W15">
        <f t="shared" si="6"/>
        <v>-0.34968043871140875</v>
      </c>
      <c r="X15">
        <f t="shared" si="7"/>
        <v>6.4044170531092348E-3</v>
      </c>
      <c r="Y15">
        <f t="shared" si="8"/>
        <v>-0.33679435441212657</v>
      </c>
      <c r="Z15">
        <f t="shared" si="9"/>
        <v>-0.22013259533168039</v>
      </c>
      <c r="AA15">
        <f t="shared" si="10"/>
        <v>-0.62390399471135449</v>
      </c>
      <c r="AB15">
        <f t="shared" si="11"/>
        <v>-0.10541391791817478</v>
      </c>
      <c r="AD15">
        <f t="shared" si="12"/>
        <v>-0.27953408849608091</v>
      </c>
      <c r="AE15">
        <f t="shared" si="13"/>
        <v>-0.45786905850918175</v>
      </c>
      <c r="AF15">
        <f t="shared" si="16"/>
        <v>-0.17833497001310084</v>
      </c>
      <c r="AH15">
        <f t="shared" si="14"/>
        <v>-0.36189763228926974</v>
      </c>
      <c r="AI15">
        <f t="shared" si="15"/>
        <v>-0.17321340041540415</v>
      </c>
      <c r="AJ15">
        <f t="shared" si="17"/>
        <v>0.1886842318738656</v>
      </c>
    </row>
    <row r="16" spans="1:36">
      <c r="A16" t="s">
        <v>88</v>
      </c>
      <c r="B16" t="s">
        <v>87</v>
      </c>
      <c r="C16" s="2">
        <v>6.5173544722850112</v>
      </c>
      <c r="D16" s="2">
        <v>7.4765563045959924</v>
      </c>
      <c r="E16" s="2">
        <v>7.115643989330219</v>
      </c>
      <c r="F16" s="2">
        <v>7.3992757877719333</v>
      </c>
      <c r="G16" s="2">
        <v>6.4676671049573722</v>
      </c>
      <c r="H16" s="2">
        <v>7.302785379399964</v>
      </c>
      <c r="I16" s="2">
        <v>6.3159074783541902</v>
      </c>
      <c r="J16" s="2">
        <v>7.2052044993267019</v>
      </c>
      <c r="K16" s="2">
        <v>6.582302102400206</v>
      </c>
      <c r="L16" s="2">
        <v>7.5311594142734641</v>
      </c>
      <c r="M16" s="2">
        <v>6.7321844035570635</v>
      </c>
      <c r="N16" s="2">
        <v>7.2152142438756979</v>
      </c>
      <c r="Q16">
        <f t="shared" si="0"/>
        <v>-0.5074434402585366</v>
      </c>
      <c r="R16">
        <f t="shared" si="1"/>
        <v>-3.6082257115284122E-3</v>
      </c>
      <c r="S16">
        <f t="shared" si="2"/>
        <v>-0.12620090080939494</v>
      </c>
      <c r="T16">
        <f t="shared" si="3"/>
        <v>7.6071022847584935E-2</v>
      </c>
      <c r="U16">
        <f t="shared" si="4"/>
        <v>-0.54906963041358114</v>
      </c>
      <c r="V16">
        <f t="shared" si="5"/>
        <v>-7.1873439793254335E-2</v>
      </c>
      <c r="W16">
        <f t="shared" si="6"/>
        <v>-0.58327914220349353</v>
      </c>
      <c r="X16">
        <f t="shared" si="7"/>
        <v>7.5268761206205959E-2</v>
      </c>
      <c r="Y16">
        <f t="shared" si="8"/>
        <v>-0.48822687482642557</v>
      </c>
      <c r="Z16">
        <f t="shared" si="9"/>
        <v>-9.812806831372356E-2</v>
      </c>
      <c r="AA16">
        <f t="shared" si="10"/>
        <v>-0.12262798287646959</v>
      </c>
      <c r="AB16">
        <f t="shared" si="11"/>
        <v>-4.0760061990336993E-3</v>
      </c>
      <c r="AD16">
        <f t="shared" si="12"/>
        <v>-0.51491331516618111</v>
      </c>
      <c r="AE16">
        <f t="shared" si="13"/>
        <v>-0.27736934196311935</v>
      </c>
      <c r="AF16">
        <f t="shared" si="16"/>
        <v>0.23754397320306175</v>
      </c>
      <c r="AH16">
        <f t="shared" si="14"/>
        <v>-5.7869911272835438E-2</v>
      </c>
      <c r="AI16">
        <f t="shared" si="15"/>
        <v>4.9087925951585731E-2</v>
      </c>
      <c r="AJ16">
        <f t="shared" si="17"/>
        <v>0.10695783722442118</v>
      </c>
    </row>
    <row r="17" spans="1:36">
      <c r="A17" t="s">
        <v>36</v>
      </c>
      <c r="B17" t="s">
        <v>116</v>
      </c>
      <c r="C17" s="2">
        <v>7.1209359226769866</v>
      </c>
      <c r="D17" s="2">
        <v>7.6195835977648834</v>
      </c>
      <c r="E17" s="2">
        <v>7.2867708264721278</v>
      </c>
      <c r="F17" s="2">
        <v>7.4149732477490016</v>
      </c>
      <c r="G17" s="2">
        <v>6.9918856578673001</v>
      </c>
      <c r="H17" s="2">
        <v>7.4508952949141074</v>
      </c>
      <c r="I17" s="2">
        <v>7.0540380572916472</v>
      </c>
      <c r="J17" s="2">
        <v>7.2148175247673425</v>
      </c>
      <c r="K17" s="2">
        <v>7.073094827813768</v>
      </c>
      <c r="L17" s="2">
        <v>7.7212166679664698</v>
      </c>
      <c r="M17" s="2">
        <v>7.0949602118360753</v>
      </c>
      <c r="N17" s="2">
        <v>7.2380962574797554</v>
      </c>
      <c r="Q17">
        <f t="shared" si="0"/>
        <v>9.6138010133438812E-2</v>
      </c>
      <c r="R17">
        <f t="shared" si="1"/>
        <v>0.13941906745736254</v>
      </c>
      <c r="S17">
        <f t="shared" si="2"/>
        <v>4.4925936332513849E-2</v>
      </c>
      <c r="T17">
        <f t="shared" si="3"/>
        <v>9.1768482824653219E-2</v>
      </c>
      <c r="U17">
        <f t="shared" si="4"/>
        <v>-2.4851077503653229E-2</v>
      </c>
      <c r="V17">
        <f t="shared" si="5"/>
        <v>7.6236475720889096E-2</v>
      </c>
      <c r="W17">
        <f t="shared" si="6"/>
        <v>0.15485143673396351</v>
      </c>
      <c r="X17">
        <f t="shared" si="7"/>
        <v>8.4881786646846535E-2</v>
      </c>
      <c r="Y17">
        <f t="shared" si="8"/>
        <v>2.5658505871364312E-3</v>
      </c>
      <c r="Z17">
        <f t="shared" si="9"/>
        <v>9.1929185379282075E-2</v>
      </c>
      <c r="AA17">
        <f t="shared" si="10"/>
        <v>0.2401478254025422</v>
      </c>
      <c r="AB17">
        <f t="shared" si="11"/>
        <v>1.8806007405023806E-2</v>
      </c>
      <c r="AD17">
        <f t="shared" si="12"/>
        <v>2.461759440564067E-2</v>
      </c>
      <c r="AE17">
        <f t="shared" si="13"/>
        <v>0.14664173282300652</v>
      </c>
      <c r="AF17">
        <f t="shared" si="16"/>
        <v>0.12202413841736585</v>
      </c>
      <c r="AH17">
        <f t="shared" si="14"/>
        <v>0.10252824285251123</v>
      </c>
      <c r="AI17">
        <f t="shared" si="15"/>
        <v>6.5152092292174515E-2</v>
      </c>
      <c r="AJ17">
        <f t="shared" si="17"/>
        <v>-3.7376150560336718E-2</v>
      </c>
    </row>
    <row r="18" spans="1:36">
      <c r="A18" t="s">
        <v>28</v>
      </c>
      <c r="B18" t="s">
        <v>27</v>
      </c>
      <c r="C18" s="2">
        <v>6.8879547038088011</v>
      </c>
      <c r="D18" s="2">
        <v>7.5222353828565085</v>
      </c>
      <c r="E18" s="2">
        <v>7.3859634277406467</v>
      </c>
      <c r="F18" s="2">
        <v>7.2609772589977073</v>
      </c>
      <c r="G18" s="2">
        <v>6.9973120586297481</v>
      </c>
      <c r="H18" s="2">
        <v>7.3471736802061898</v>
      </c>
      <c r="I18" s="2">
        <v>6.6288585826434723</v>
      </c>
      <c r="J18" s="2">
        <v>7.0546512738533416</v>
      </c>
      <c r="K18" s="2">
        <v>6.9519882298952336</v>
      </c>
      <c r="L18" s="2">
        <v>7.5886525981501727</v>
      </c>
      <c r="M18" s="2">
        <v>6.5885071707035987</v>
      </c>
      <c r="N18" s="2">
        <v>7.2893657730733654</v>
      </c>
      <c r="Q18">
        <f t="shared" si="0"/>
        <v>-0.13684320873474665</v>
      </c>
      <c r="R18">
        <f t="shared" si="1"/>
        <v>4.2070852548987681E-2</v>
      </c>
      <c r="S18">
        <f t="shared" si="2"/>
        <v>0.14411853760103277</v>
      </c>
      <c r="T18">
        <f t="shared" si="3"/>
        <v>-6.2227505926641058E-2</v>
      </c>
      <c r="U18">
        <f t="shared" si="4"/>
        <v>-1.9424676741205182E-2</v>
      </c>
      <c r="V18">
        <f t="shared" si="5"/>
        <v>-2.7485138987028535E-2</v>
      </c>
      <c r="W18">
        <f t="shared" si="6"/>
        <v>-0.27032803791421145</v>
      </c>
      <c r="X18">
        <f t="shared" si="7"/>
        <v>-7.5284464267154405E-2</v>
      </c>
      <c r="Y18">
        <f t="shared" si="8"/>
        <v>-0.11854074733139797</v>
      </c>
      <c r="Z18">
        <f t="shared" si="9"/>
        <v>-4.0634884437015018E-2</v>
      </c>
      <c r="AA18">
        <f t="shared" si="10"/>
        <v>-0.26630521572993437</v>
      </c>
      <c r="AB18">
        <f t="shared" si="11"/>
        <v>7.0075522998633843E-2</v>
      </c>
      <c r="AD18">
        <f t="shared" si="12"/>
        <v>-9.1602877602449936E-2</v>
      </c>
      <c r="AE18">
        <f t="shared" si="13"/>
        <v>-0.13083823868103769</v>
      </c>
      <c r="AF18">
        <f t="shared" si="16"/>
        <v>-3.9235361078587758E-2</v>
      </c>
      <c r="AH18">
        <f t="shared" si="14"/>
        <v>-8.6830569583519566E-3</v>
      </c>
      <c r="AI18">
        <f t="shared" si="15"/>
        <v>-2.2478815731720541E-2</v>
      </c>
      <c r="AJ18">
        <f t="shared" si="17"/>
        <v>-1.3795758773368584E-2</v>
      </c>
    </row>
    <row r="19" spans="1:36">
      <c r="A19" t="s">
        <v>69</v>
      </c>
      <c r="B19" t="s">
        <v>135</v>
      </c>
      <c r="C19" s="2">
        <v>7.1088695657152314</v>
      </c>
      <c r="D19" s="2">
        <v>7.5737996285652018</v>
      </c>
      <c r="E19" s="2">
        <v>7.2437324636613729</v>
      </c>
      <c r="F19" s="2">
        <v>7.1825857113644149</v>
      </c>
      <c r="G19" s="2">
        <v>7.1133751908989264</v>
      </c>
      <c r="H19" s="2">
        <v>7.4140200617309704</v>
      </c>
      <c r="I19" s="2">
        <v>6.760784131775126</v>
      </c>
      <c r="J19" s="2">
        <v>6.8891053289913966</v>
      </c>
      <c r="K19" s="2">
        <v>7.0024251783026958</v>
      </c>
      <c r="L19" s="2">
        <v>7.627232556897197</v>
      </c>
      <c r="M19" s="2">
        <v>6.603631489296907</v>
      </c>
      <c r="N19" s="2">
        <v>6.9680671811510653</v>
      </c>
      <c r="Q19">
        <f t="shared" si="0"/>
        <v>8.4071653171683636E-2</v>
      </c>
      <c r="R19">
        <f t="shared" si="1"/>
        <v>9.3635098257681015E-2</v>
      </c>
      <c r="S19">
        <f t="shared" si="2"/>
        <v>1.8875735217589451E-3</v>
      </c>
      <c r="T19">
        <f t="shared" si="3"/>
        <v>-0.14061905355993343</v>
      </c>
      <c r="U19">
        <f t="shared" si="4"/>
        <v>9.6638455527973122E-2</v>
      </c>
      <c r="V19">
        <f t="shared" si="5"/>
        <v>3.9361242537752084E-2</v>
      </c>
      <c r="W19">
        <f t="shared" si="6"/>
        <v>-0.13840248878255768</v>
      </c>
      <c r="X19">
        <f t="shared" si="7"/>
        <v>-0.24083040912909937</v>
      </c>
      <c r="Y19">
        <f t="shared" si="8"/>
        <v>-6.8103798923935699E-2</v>
      </c>
      <c r="Z19">
        <f t="shared" si="9"/>
        <v>-2.0549256899906609E-3</v>
      </c>
      <c r="AA19">
        <f t="shared" si="10"/>
        <v>-0.25118089713662606</v>
      </c>
      <c r="AB19">
        <f t="shared" si="11"/>
        <v>-0.2512230689236663</v>
      </c>
      <c r="AD19">
        <f t="shared" si="12"/>
        <v>3.7535436591907022E-2</v>
      </c>
      <c r="AE19">
        <f t="shared" si="13"/>
        <v>-0.12923193746580827</v>
      </c>
      <c r="AF19">
        <f t="shared" si="16"/>
        <v>-0.1667673740577153</v>
      </c>
      <c r="AH19">
        <f t="shared" si="14"/>
        <v>4.364713836848081E-2</v>
      </c>
      <c r="AI19">
        <f t="shared" si="15"/>
        <v>-0.21089084387089971</v>
      </c>
      <c r="AJ19">
        <f t="shared" si="17"/>
        <v>-0.25453798223938051</v>
      </c>
    </row>
    <row r="20" spans="1:36">
      <c r="A20" t="s">
        <v>67</v>
      </c>
      <c r="B20" t="s">
        <v>133</v>
      </c>
      <c r="C20" s="2">
        <v>7.1763229367851009</v>
      </c>
      <c r="D20" s="2">
        <v>7.5977501930761733</v>
      </c>
      <c r="E20" s="2">
        <v>7.3920636173690575</v>
      </c>
      <c r="F20" s="2">
        <v>7.5612206312223798</v>
      </c>
      <c r="G20" s="2">
        <v>7.0003471231063985</v>
      </c>
      <c r="H20" s="2">
        <v>7.5015931024942599</v>
      </c>
      <c r="I20" s="2">
        <v>7.0320944710386346</v>
      </c>
      <c r="J20" s="2">
        <v>7.3460006617993701</v>
      </c>
      <c r="K20" s="2">
        <v>7.1391229764823425</v>
      </c>
      <c r="L20" s="2">
        <v>7.8198266087179187</v>
      </c>
      <c r="M20" s="2">
        <v>7.1031537080345473</v>
      </c>
      <c r="N20" s="2">
        <v>7.4341697764978418</v>
      </c>
      <c r="Q20">
        <f t="shared" si="0"/>
        <v>0.15152502424155312</v>
      </c>
      <c r="R20">
        <f t="shared" si="1"/>
        <v>0.11758566276865245</v>
      </c>
      <c r="S20">
        <f t="shared" si="2"/>
        <v>0.15021872722944352</v>
      </c>
      <c r="T20">
        <f t="shared" si="3"/>
        <v>0.2380158662980314</v>
      </c>
      <c r="U20">
        <f t="shared" si="4"/>
        <v>-1.638961226455482E-2</v>
      </c>
      <c r="V20">
        <f t="shared" si="5"/>
        <v>0.12693428330104162</v>
      </c>
      <c r="W20">
        <f t="shared" si="6"/>
        <v>0.13290785048095088</v>
      </c>
      <c r="X20">
        <f t="shared" si="7"/>
        <v>0.21606492367887409</v>
      </c>
      <c r="Y20">
        <f t="shared" si="8"/>
        <v>6.8593999255710969E-2</v>
      </c>
      <c r="Z20">
        <f t="shared" si="9"/>
        <v>0.19053912613073098</v>
      </c>
      <c r="AA20">
        <f t="shared" si="10"/>
        <v>0.24834132160101419</v>
      </c>
      <c r="AB20">
        <f t="shared" si="11"/>
        <v>0.21487952642311026</v>
      </c>
      <c r="AD20">
        <f t="shared" si="12"/>
        <v>6.7909803744236427E-2</v>
      </c>
      <c r="AE20">
        <f t="shared" si="13"/>
        <v>0.17715596643713619</v>
      </c>
      <c r="AF20">
        <f t="shared" si="16"/>
        <v>0.10924616269289976</v>
      </c>
      <c r="AH20">
        <f t="shared" si="14"/>
        <v>0.14501969073347501</v>
      </c>
      <c r="AI20">
        <f t="shared" si="15"/>
        <v>0.22298677213333859</v>
      </c>
      <c r="AJ20">
        <f t="shared" si="17"/>
        <v>7.796708139986358E-2</v>
      </c>
    </row>
    <row r="21" spans="1:36">
      <c r="A21" t="s">
        <v>4</v>
      </c>
      <c r="B21" t="s">
        <v>98</v>
      </c>
      <c r="C21" s="2">
        <v>6.8695602507212277</v>
      </c>
      <c r="D21" s="2">
        <v>7.4053635744958735</v>
      </c>
      <c r="E21" s="2">
        <v>7.1557612556021715</v>
      </c>
      <c r="F21" s="2">
        <v>7.2709116859586533</v>
      </c>
      <c r="G21" s="2">
        <v>6.8182063235204637</v>
      </c>
      <c r="H21" s="2">
        <v>7.2504444001899655</v>
      </c>
      <c r="I21" s="2">
        <v>6.9166488635446983</v>
      </c>
      <c r="J21" s="2">
        <v>7.1237535381114707</v>
      </c>
      <c r="K21" s="2">
        <v>6.8312744981915543</v>
      </c>
      <c r="L21" s="2">
        <v>7.6743926948632994</v>
      </c>
      <c r="M21" s="2">
        <v>6.8758249209306426</v>
      </c>
      <c r="N21" s="2">
        <v>7.1182975698148274</v>
      </c>
      <c r="Q21">
        <f t="shared" si="0"/>
        <v>-0.15523766182232013</v>
      </c>
      <c r="R21">
        <f t="shared" si="1"/>
        <v>-7.4800955811647363E-2</v>
      </c>
      <c r="S21">
        <f t="shared" si="2"/>
        <v>-8.6083634537442499E-2</v>
      </c>
      <c r="T21">
        <f t="shared" si="3"/>
        <v>-5.2293078965695017E-2</v>
      </c>
      <c r="U21">
        <f t="shared" si="4"/>
        <v>-0.19853041185048959</v>
      </c>
      <c r="V21">
        <f t="shared" si="5"/>
        <v>-0.12421441900325281</v>
      </c>
      <c r="W21">
        <f t="shared" si="6"/>
        <v>1.7462242987014598E-2</v>
      </c>
      <c r="X21">
        <f t="shared" si="7"/>
        <v>-6.1822000090252516E-3</v>
      </c>
      <c r="Y21">
        <f t="shared" si="8"/>
        <v>-0.23925447903507724</v>
      </c>
      <c r="Z21">
        <f t="shared" si="9"/>
        <v>4.510521227611175E-2</v>
      </c>
      <c r="AA21">
        <f t="shared" si="10"/>
        <v>2.1012534497109492E-2</v>
      </c>
      <c r="AB21">
        <f t="shared" si="11"/>
        <v>-0.10099268025990416</v>
      </c>
      <c r="AD21">
        <f t="shared" si="12"/>
        <v>-0.19767418423596231</v>
      </c>
      <c r="AE21">
        <f t="shared" si="13"/>
        <v>-1.5869619017772802E-2</v>
      </c>
      <c r="AF21">
        <f t="shared" si="16"/>
        <v>0.1818045652181895</v>
      </c>
      <c r="AH21">
        <f t="shared" si="14"/>
        <v>-5.1303387512929476E-2</v>
      </c>
      <c r="AI21">
        <f t="shared" si="15"/>
        <v>-5.3155986411541477E-2</v>
      </c>
      <c r="AJ21">
        <f t="shared" si="17"/>
        <v>-1.8525988986120012E-3</v>
      </c>
    </row>
    <row r="22" spans="1:36">
      <c r="A22" t="s">
        <v>48</v>
      </c>
      <c r="B22" t="s">
        <v>122</v>
      </c>
      <c r="C22" s="2">
        <v>7.0210652385757664</v>
      </c>
      <c r="D22" s="2">
        <v>7.7132635081923988</v>
      </c>
      <c r="E22" s="2">
        <v>7.3765768840658366</v>
      </c>
      <c r="F22" s="2">
        <v>7.4311061028578305</v>
      </c>
      <c r="G22" s="2">
        <v>7.0148143651410733</v>
      </c>
      <c r="H22" s="2">
        <v>7.4037723660886412</v>
      </c>
      <c r="I22" s="2">
        <v>7.0089831187347533</v>
      </c>
      <c r="J22" s="2">
        <v>7.3460397782621012</v>
      </c>
      <c r="K22" s="2">
        <v>7.080373772333469</v>
      </c>
      <c r="L22" s="2">
        <v>7.6952977278356993</v>
      </c>
      <c r="M22" s="2">
        <v>6.963145257265162</v>
      </c>
      <c r="N22" s="2">
        <v>7.3952913335161954</v>
      </c>
      <c r="Q22">
        <f t="shared" si="0"/>
        <v>-3.7326739677814302E-3</v>
      </c>
      <c r="R22">
        <f t="shared" si="1"/>
        <v>0.23309897788487799</v>
      </c>
      <c r="S22">
        <f t="shared" si="2"/>
        <v>0.13473199392622259</v>
      </c>
      <c r="T22">
        <f t="shared" si="3"/>
        <v>0.10790133793348211</v>
      </c>
      <c r="U22">
        <f t="shared" si="4"/>
        <v>-1.922370229880066E-3</v>
      </c>
      <c r="V22">
        <f t="shared" si="5"/>
        <v>2.9113546895422893E-2</v>
      </c>
      <c r="W22">
        <f t="shared" si="6"/>
        <v>0.1097964981770696</v>
      </c>
      <c r="X22">
        <f t="shared" si="7"/>
        <v>0.21610404014160522</v>
      </c>
      <c r="Y22">
        <f t="shared" si="8"/>
        <v>9.8447951068374451E-3</v>
      </c>
      <c r="Z22">
        <f t="shared" si="9"/>
        <v>6.6010245248511623E-2</v>
      </c>
      <c r="AA22">
        <f t="shared" si="10"/>
        <v>0.1083328708316289</v>
      </c>
      <c r="AB22">
        <f t="shared" si="11"/>
        <v>0.17600108344146381</v>
      </c>
      <c r="AD22">
        <f t="shared" si="12"/>
        <v>1.396583636391983E-3</v>
      </c>
      <c r="AE22">
        <f t="shared" si="13"/>
        <v>0.11762045431164037</v>
      </c>
      <c r="AF22">
        <f t="shared" si="16"/>
        <v>0.11622387067524838</v>
      </c>
      <c r="AH22">
        <f t="shared" si="14"/>
        <v>0.10940759000960416</v>
      </c>
      <c r="AI22">
        <f t="shared" si="15"/>
        <v>0.16666882050551704</v>
      </c>
      <c r="AJ22">
        <f t="shared" si="17"/>
        <v>5.7261230495912877E-2</v>
      </c>
    </row>
    <row r="23" spans="1:36">
      <c r="A23" t="s">
        <v>51</v>
      </c>
      <c r="B23" t="s">
        <v>50</v>
      </c>
      <c r="C23" s="2">
        <v>7.1926231442698434</v>
      </c>
      <c r="D23" s="2">
        <v>7.1792068611714948</v>
      </c>
      <c r="E23" s="2">
        <v>7.4509110413075943</v>
      </c>
      <c r="F23" s="2">
        <v>7.3088631736716136</v>
      </c>
      <c r="G23" s="2">
        <v>7.0186591056008334</v>
      </c>
      <c r="H23" s="2">
        <v>7.479157455256483</v>
      </c>
      <c r="I23" s="2">
        <v>6.9040875548629952</v>
      </c>
      <c r="J23" s="2">
        <v>6.890873438648879</v>
      </c>
      <c r="K23" s="2">
        <v>7.1151108689164824</v>
      </c>
      <c r="L23" s="2">
        <v>7.5342163920150789</v>
      </c>
      <c r="M23" s="2">
        <v>6.94702197637341</v>
      </c>
      <c r="N23" s="2">
        <v>7.0199880766394127</v>
      </c>
      <c r="Q23">
        <f t="shared" si="0"/>
        <v>0.1678252317262956</v>
      </c>
      <c r="R23">
        <f t="shared" si="1"/>
        <v>-0.30095766913602606</v>
      </c>
      <c r="S23">
        <f t="shared" si="2"/>
        <v>0.20906615116798033</v>
      </c>
      <c r="T23">
        <f t="shared" si="3"/>
        <v>-1.4341591252734709E-2</v>
      </c>
      <c r="U23">
        <f t="shared" si="4"/>
        <v>1.922370229880066E-3</v>
      </c>
      <c r="V23">
        <f t="shared" si="5"/>
        <v>0.1044986360632647</v>
      </c>
      <c r="W23">
        <f t="shared" si="6"/>
        <v>4.9009343053114662E-3</v>
      </c>
      <c r="X23">
        <f t="shared" si="7"/>
        <v>-0.23906229947161695</v>
      </c>
      <c r="Y23">
        <f t="shared" si="8"/>
        <v>4.4581891689850828E-2</v>
      </c>
      <c r="Z23">
        <f t="shared" si="9"/>
        <v>-9.507109057210883E-2</v>
      </c>
      <c r="AA23">
        <f t="shared" si="10"/>
        <v>9.2209589939876935E-2</v>
      </c>
      <c r="AB23">
        <f t="shared" si="11"/>
        <v>-0.19930217343531886</v>
      </c>
      <c r="AD23">
        <f t="shared" si="12"/>
        <v>7.1443164548675497E-2</v>
      </c>
      <c r="AE23">
        <f t="shared" si="13"/>
        <v>0.10205889180438958</v>
      </c>
      <c r="AF23">
        <f t="shared" si="16"/>
        <v>3.0615727255714084E-2</v>
      </c>
      <c r="AH23">
        <f t="shared" si="14"/>
        <v>-9.71767078816234E-2</v>
      </c>
      <c r="AI23">
        <f t="shared" si="15"/>
        <v>-0.15090202138655684</v>
      </c>
      <c r="AJ23">
        <f t="shared" si="17"/>
        <v>-5.3725313504933439E-2</v>
      </c>
    </row>
    <row r="24" spans="1:36">
      <c r="A24" t="s">
        <v>10</v>
      </c>
      <c r="B24" t="s">
        <v>104</v>
      </c>
      <c r="C24" s="2">
        <v>6.7627310659315683</v>
      </c>
      <c r="D24" s="2">
        <v>7.0172419593305726</v>
      </c>
      <c r="E24" s="2">
        <v>7.0710348963130647</v>
      </c>
      <c r="F24" s="2">
        <v>7.1147108071204297</v>
      </c>
      <c r="G24" s="2">
        <v>6.4742164462467207</v>
      </c>
      <c r="H24" s="2">
        <v>7.0667357581075958</v>
      </c>
      <c r="I24" s="2">
        <v>6.8439736242319258</v>
      </c>
      <c r="J24" s="2">
        <v>7.0832519681966284</v>
      </c>
      <c r="K24" s="2">
        <v>6.7120265977532769</v>
      </c>
      <c r="L24" s="2">
        <v>7.3747849571409398</v>
      </c>
      <c r="M24" s="2">
        <v>6.7663755512160364</v>
      </c>
      <c r="N24" s="2">
        <v>7.0157785469895293</v>
      </c>
      <c r="Q24">
        <f t="shared" si="0"/>
        <v>-0.26206684661197954</v>
      </c>
      <c r="R24">
        <f t="shared" si="1"/>
        <v>-0.46292257097694822</v>
      </c>
      <c r="S24">
        <f t="shared" si="2"/>
        <v>-0.17080999382654927</v>
      </c>
      <c r="T24">
        <f t="shared" si="3"/>
        <v>-0.20849395780391866</v>
      </c>
      <c r="U24">
        <f t="shared" si="4"/>
        <v>-0.54252028912423267</v>
      </c>
      <c r="V24">
        <f t="shared" si="5"/>
        <v>-0.30792306108562251</v>
      </c>
      <c r="W24">
        <f t="shared" si="6"/>
        <v>-5.5212996325757935E-2</v>
      </c>
      <c r="X24">
        <f t="shared" si="7"/>
        <v>-4.668376992386758E-2</v>
      </c>
      <c r="Y24">
        <f t="shared" si="8"/>
        <v>-0.35850237947335462</v>
      </c>
      <c r="Z24">
        <f t="shared" si="9"/>
        <v>-0.25450252544624785</v>
      </c>
      <c r="AA24">
        <f t="shared" si="10"/>
        <v>-8.8436835217496679E-2</v>
      </c>
      <c r="AB24">
        <f t="shared" si="11"/>
        <v>-0.20351170308520228</v>
      </c>
      <c r="AD24">
        <f t="shared" si="12"/>
        <v>-0.38769650506985559</v>
      </c>
      <c r="AE24">
        <f t="shared" si="13"/>
        <v>-0.10481994178993463</v>
      </c>
      <c r="AF24">
        <f t="shared" si="16"/>
        <v>0.28287656327992095</v>
      </c>
      <c r="AH24">
        <f t="shared" si="14"/>
        <v>-0.34178271916960618</v>
      </c>
      <c r="AI24">
        <f t="shared" si="15"/>
        <v>-0.15289647693766284</v>
      </c>
      <c r="AJ24">
        <f t="shared" si="17"/>
        <v>0.18888624223194334</v>
      </c>
    </row>
    <row r="25" spans="1:36">
      <c r="A25" t="s">
        <v>9</v>
      </c>
      <c r="B25" t="s">
        <v>103</v>
      </c>
      <c r="C25" s="2">
        <v>6.352047431520436</v>
      </c>
      <c r="D25" s="2">
        <v>6.0654678125365242</v>
      </c>
      <c r="E25" s="2">
        <v>6.7725491382409242</v>
      </c>
      <c r="F25" s="2">
        <v>6.6513457218216407</v>
      </c>
      <c r="G25" s="2">
        <v>6.6368689654549344</v>
      </c>
      <c r="H25" s="2">
        <v>6.4811272563618969</v>
      </c>
      <c r="I25" s="2">
        <v>6.8516130407817828</v>
      </c>
      <c r="J25" s="2">
        <v>7.3038654351363679</v>
      </c>
      <c r="K25" s="2">
        <v>6.287376405635138</v>
      </c>
      <c r="L25" s="2">
        <v>6.9588265304475145</v>
      </c>
      <c r="M25" s="2">
        <v>7.0318527121120011</v>
      </c>
      <c r="N25" s="2">
        <v>6.8686328022027539</v>
      </c>
      <c r="Q25">
        <f t="shared" si="0"/>
        <v>-0.67275048102311175</v>
      </c>
      <c r="R25">
        <f t="shared" si="1"/>
        <v>-1.4146967177709966</v>
      </c>
      <c r="S25">
        <f t="shared" si="2"/>
        <v>-0.46929575189868977</v>
      </c>
      <c r="T25">
        <f t="shared" si="3"/>
        <v>-0.67185904310270761</v>
      </c>
      <c r="U25">
        <f t="shared" si="4"/>
        <v>-0.37986776991601889</v>
      </c>
      <c r="V25">
        <f t="shared" si="5"/>
        <v>-0.8935315628313214</v>
      </c>
      <c r="W25">
        <f t="shared" si="6"/>
        <v>-4.7573579775900932E-2</v>
      </c>
      <c r="X25">
        <f t="shared" si="7"/>
        <v>0.17392969701587191</v>
      </c>
      <c r="Y25">
        <f t="shared" si="8"/>
        <v>-0.78315257159149354</v>
      </c>
      <c r="Z25">
        <f t="shared" si="9"/>
        <v>-0.67046095213967316</v>
      </c>
      <c r="AA25">
        <f t="shared" si="10"/>
        <v>0.17704032567846806</v>
      </c>
      <c r="AB25">
        <f t="shared" si="11"/>
        <v>-0.35065744787197772</v>
      </c>
      <c r="AD25">
        <f t="shared" si="12"/>
        <v>-0.61192360751020802</v>
      </c>
      <c r="AE25">
        <f t="shared" si="13"/>
        <v>-0.11327633533204089</v>
      </c>
      <c r="AF25">
        <f t="shared" si="16"/>
        <v>0.49864727217816712</v>
      </c>
      <c r="AH25">
        <f t="shared" si="14"/>
        <v>-0.99289641091399705</v>
      </c>
      <c r="AI25">
        <f t="shared" si="15"/>
        <v>-0.28286226465293779</v>
      </c>
      <c r="AJ25">
        <f t="shared" si="17"/>
        <v>0.71003414626105932</v>
      </c>
    </row>
    <row r="26" spans="1:36">
      <c r="A26" t="s">
        <v>42</v>
      </c>
      <c r="B26" t="s">
        <v>41</v>
      </c>
      <c r="C26" s="2">
        <v>6.4362101702560732</v>
      </c>
      <c r="D26" s="2">
        <v>6.5020580177270872</v>
      </c>
      <c r="E26" s="2">
        <v>6.9320068501480359</v>
      </c>
      <c r="F26" s="2">
        <v>7.0130481646914165</v>
      </c>
      <c r="G26" s="2">
        <v>6.5143485225201152</v>
      </c>
      <c r="H26" s="2">
        <v>6.9246411507344998</v>
      </c>
      <c r="I26" s="2">
        <v>6.6480083340866871</v>
      </c>
      <c r="J26" s="2">
        <v>6.8571033456482295</v>
      </c>
      <c r="K26" s="2">
        <v>6.660542956258606</v>
      </c>
      <c r="L26" s="2">
        <v>7.2688589088377533</v>
      </c>
      <c r="M26" s="2">
        <v>6.8015065083210731</v>
      </c>
      <c r="N26" s="2">
        <v>6.8780217243742978</v>
      </c>
      <c r="Q26">
        <f t="shared" si="0"/>
        <v>-0.58858774228747457</v>
      </c>
      <c r="R26">
        <f t="shared" si="1"/>
        <v>-0.97810651258043357</v>
      </c>
      <c r="S26">
        <f t="shared" si="2"/>
        <v>-0.30983803999157811</v>
      </c>
      <c r="T26">
        <f t="shared" si="3"/>
        <v>-0.3101566002329319</v>
      </c>
      <c r="U26">
        <f t="shared" si="4"/>
        <v>-0.50238821285083812</v>
      </c>
      <c r="V26">
        <f t="shared" si="5"/>
        <v>-0.45001766845871849</v>
      </c>
      <c r="W26">
        <f t="shared" si="6"/>
        <v>-0.2511782864709966</v>
      </c>
      <c r="X26">
        <f t="shared" si="7"/>
        <v>-0.27283239247226643</v>
      </c>
      <c r="Y26">
        <f t="shared" si="8"/>
        <v>-0.4099860209680255</v>
      </c>
      <c r="Z26">
        <f t="shared" si="9"/>
        <v>-0.36042857374943438</v>
      </c>
      <c r="AA26">
        <f t="shared" si="10"/>
        <v>-5.3305878112460015E-2</v>
      </c>
      <c r="AB26">
        <f t="shared" si="11"/>
        <v>-0.34126852570043376</v>
      </c>
      <c r="AD26">
        <f t="shared" si="12"/>
        <v>-0.50032065870211273</v>
      </c>
      <c r="AE26">
        <f t="shared" si="13"/>
        <v>-0.20477406819167823</v>
      </c>
      <c r="AF26">
        <f t="shared" si="16"/>
        <v>0.29554659051043453</v>
      </c>
      <c r="AH26">
        <f t="shared" si="14"/>
        <v>-0.59618425159619548</v>
      </c>
      <c r="AI26">
        <f t="shared" si="15"/>
        <v>-0.30808583946854401</v>
      </c>
      <c r="AJ26">
        <f t="shared" si="17"/>
        <v>0.28809841212765147</v>
      </c>
    </row>
    <row r="27" spans="1:36">
      <c r="A27" t="s">
        <v>31</v>
      </c>
      <c r="B27" t="s">
        <v>113</v>
      </c>
      <c r="C27" s="2">
        <v>6.6954464761964312</v>
      </c>
      <c r="D27" s="2">
        <v>7.6381497555995628</v>
      </c>
      <c r="E27" s="2">
        <v>7.2413225022092398</v>
      </c>
      <c r="F27" s="2">
        <v>7.5260677584801536</v>
      </c>
      <c r="G27" s="2">
        <v>6.6729745706916566</v>
      </c>
      <c r="H27" s="2">
        <v>7.4795608574432961</v>
      </c>
      <c r="I27" s="2">
        <v>7.1523799953146172</v>
      </c>
      <c r="J27" s="2">
        <v>7.4877181039464338</v>
      </c>
      <c r="K27" s="2">
        <v>6.9063835065805046</v>
      </c>
      <c r="L27" s="2">
        <v>7.752417095724387</v>
      </c>
      <c r="M27" s="2">
        <v>7.053232187260039</v>
      </c>
      <c r="N27" s="2">
        <v>7.451494700375461</v>
      </c>
      <c r="Q27">
        <f t="shared" si="0"/>
        <v>-0.32935143634711661</v>
      </c>
      <c r="R27">
        <f t="shared" si="1"/>
        <v>0.15798522529204195</v>
      </c>
      <c r="S27">
        <f t="shared" si="2"/>
        <v>-5.2238793037417963E-4</v>
      </c>
      <c r="T27">
        <f t="shared" si="3"/>
        <v>0.20286299355580528</v>
      </c>
      <c r="U27">
        <f t="shared" si="4"/>
        <v>-0.34376216467929677</v>
      </c>
      <c r="V27">
        <f t="shared" si="5"/>
        <v>0.10490203825007782</v>
      </c>
      <c r="W27">
        <f t="shared" si="6"/>
        <v>0.25319337475693349</v>
      </c>
      <c r="X27">
        <f t="shared" si="7"/>
        <v>0.35778236582593781</v>
      </c>
      <c r="Y27">
        <f t="shared" si="8"/>
        <v>-0.16414547064612695</v>
      </c>
      <c r="Z27">
        <f t="shared" si="9"/>
        <v>0.12312961313719928</v>
      </c>
      <c r="AA27">
        <f t="shared" si="10"/>
        <v>0.1984198008265059</v>
      </c>
      <c r="AB27">
        <f t="shared" si="11"/>
        <v>0.23220445030072945</v>
      </c>
      <c r="AD27">
        <f t="shared" si="12"/>
        <v>-0.27908635722418013</v>
      </c>
      <c r="AE27">
        <f t="shared" si="13"/>
        <v>0.15036359588435508</v>
      </c>
      <c r="AF27">
        <f t="shared" si="16"/>
        <v>0.42944995310853518</v>
      </c>
      <c r="AH27">
        <f t="shared" si="14"/>
        <v>0.12867229222643969</v>
      </c>
      <c r="AI27">
        <f t="shared" si="15"/>
        <v>0.26428326989415751</v>
      </c>
      <c r="AJ27">
        <f t="shared" si="17"/>
        <v>0.13561097766771782</v>
      </c>
    </row>
    <row r="28" spans="1:36">
      <c r="A28" t="s">
        <v>77</v>
      </c>
      <c r="B28" t="s">
        <v>137</v>
      </c>
      <c r="C28" s="2">
        <v>6.5476760859684244</v>
      </c>
      <c r="D28" s="2">
        <v>7.347154153886553</v>
      </c>
      <c r="E28" s="2">
        <v>7.2937159464920249</v>
      </c>
      <c r="F28" s="2">
        <v>6.9946293628349281</v>
      </c>
      <c r="G28" s="2">
        <v>6.6674437532212325</v>
      </c>
      <c r="H28" s="2">
        <v>7.0712556933926702</v>
      </c>
      <c r="I28" s="2">
        <v>6.7686972485720904</v>
      </c>
      <c r="J28" s="2">
        <v>6.2435341018320614</v>
      </c>
      <c r="K28" s="2">
        <v>6.8038735245449145</v>
      </c>
      <c r="L28" s="2">
        <v>7.2350735630426941</v>
      </c>
      <c r="M28" s="2">
        <v>6.4980759714264327</v>
      </c>
      <c r="N28" s="2">
        <v>6.8262820154397605</v>
      </c>
      <c r="Q28">
        <f t="shared" si="0"/>
        <v>-0.47712182657512336</v>
      </c>
      <c r="R28">
        <f t="shared" si="1"/>
        <v>-0.1330103764209678</v>
      </c>
      <c r="S28">
        <f t="shared" si="2"/>
        <v>5.187105635241096E-2</v>
      </c>
      <c r="T28">
        <f t="shared" si="3"/>
        <v>-0.32857540208942027</v>
      </c>
      <c r="U28">
        <f t="shared" si="4"/>
        <v>-0.34929298214972082</v>
      </c>
      <c r="V28">
        <f t="shared" si="5"/>
        <v>-0.30340312580054807</v>
      </c>
      <c r="W28">
        <f t="shared" si="6"/>
        <v>-0.13048937198559329</v>
      </c>
      <c r="X28">
        <f t="shared" si="7"/>
        <v>-0.8864016362884346</v>
      </c>
      <c r="Y28">
        <f t="shared" si="8"/>
        <v>-0.26665545268171709</v>
      </c>
      <c r="Z28">
        <f t="shared" si="9"/>
        <v>-0.39421391954449359</v>
      </c>
      <c r="AA28">
        <f t="shared" si="10"/>
        <v>-0.3567364150071004</v>
      </c>
      <c r="AB28">
        <f t="shared" si="11"/>
        <v>-0.39300823463497103</v>
      </c>
      <c r="AD28">
        <f t="shared" si="12"/>
        <v>-0.36435675380218707</v>
      </c>
      <c r="AE28">
        <f t="shared" si="13"/>
        <v>-0.14511824354676092</v>
      </c>
      <c r="AF28">
        <f t="shared" si="16"/>
        <v>0.21923851025542615</v>
      </c>
      <c r="AH28">
        <f t="shared" si="14"/>
        <v>-0.2768758072553365</v>
      </c>
      <c r="AI28">
        <f t="shared" si="15"/>
        <v>-0.53599509100427534</v>
      </c>
      <c r="AJ28">
        <f t="shared" si="17"/>
        <v>-0.25911928374893883</v>
      </c>
    </row>
    <row r="29" spans="1:36">
      <c r="A29" t="s">
        <v>78</v>
      </c>
      <c r="B29" t="s">
        <v>138</v>
      </c>
      <c r="C29" s="2">
        <v>7.1611285351375908</v>
      </c>
      <c r="D29" s="2">
        <v>7.6181211357623209</v>
      </c>
      <c r="E29" s="2">
        <v>7.3545117229493435</v>
      </c>
      <c r="F29" s="2">
        <v>7.3497824533634706</v>
      </c>
      <c r="G29" s="2">
        <v>7.1035642458356811</v>
      </c>
      <c r="H29" s="2">
        <v>7.5544771909979369</v>
      </c>
      <c r="I29" s="2">
        <v>6.8429021959578114</v>
      </c>
      <c r="J29" s="2">
        <v>7.1505723090794113</v>
      </c>
      <c r="K29" s="2">
        <v>7.134177203236332</v>
      </c>
      <c r="L29" s="2">
        <v>7.7474894611877012</v>
      </c>
      <c r="M29" s="2">
        <v>6.8417348727613332</v>
      </c>
      <c r="N29" s="2">
        <v>7.2072033862594047</v>
      </c>
      <c r="Q29">
        <f t="shared" si="0"/>
        <v>0.13633062259404305</v>
      </c>
      <c r="R29">
        <f t="shared" si="1"/>
        <v>0.13795660545480004</v>
      </c>
      <c r="S29">
        <f t="shared" si="2"/>
        <v>0.11266683280972956</v>
      </c>
      <c r="T29">
        <f t="shared" si="3"/>
        <v>2.6577688439122227E-2</v>
      </c>
      <c r="U29">
        <f t="shared" si="4"/>
        <v>8.6827510464727808E-2</v>
      </c>
      <c r="V29">
        <f t="shared" si="5"/>
        <v>0.1798183718047186</v>
      </c>
      <c r="W29">
        <f t="shared" si="6"/>
        <v>-5.6284424599872374E-2</v>
      </c>
      <c r="X29">
        <f t="shared" si="7"/>
        <v>2.0636570958915357E-2</v>
      </c>
      <c r="Y29">
        <f t="shared" si="8"/>
        <v>6.3648226009700437E-2</v>
      </c>
      <c r="Z29">
        <f t="shared" si="9"/>
        <v>0.11820197860051351</v>
      </c>
      <c r="AA29">
        <f t="shared" si="10"/>
        <v>-1.3077513672199892E-2</v>
      </c>
      <c r="AB29">
        <f t="shared" si="11"/>
        <v>-1.2086863815326865E-2</v>
      </c>
      <c r="AD29">
        <f t="shared" si="12"/>
        <v>9.5602119689490436E-2</v>
      </c>
      <c r="AE29">
        <f t="shared" si="13"/>
        <v>1.4434964845885764E-2</v>
      </c>
      <c r="AF29">
        <f t="shared" si="16"/>
        <v>-8.1167154843604677E-2</v>
      </c>
      <c r="AH29">
        <f t="shared" si="14"/>
        <v>0.14532565195334404</v>
      </c>
      <c r="AI29">
        <f t="shared" si="15"/>
        <v>1.1709131860903573E-2</v>
      </c>
      <c r="AJ29">
        <f t="shared" si="17"/>
        <v>-0.13361652009244046</v>
      </c>
    </row>
    <row r="30" spans="1:36">
      <c r="A30" t="s">
        <v>5</v>
      </c>
      <c r="B30" t="s">
        <v>99</v>
      </c>
      <c r="C30" s="2">
        <v>6.7359900276375422</v>
      </c>
      <c r="D30" s="2">
        <v>7.0108084704264044</v>
      </c>
      <c r="E30" s="2">
        <v>6.9150672060977776</v>
      </c>
      <c r="F30" s="2">
        <v>6.7191653282646362</v>
      </c>
      <c r="G30" s="2">
        <v>6.4577913210011868</v>
      </c>
      <c r="H30" s="2">
        <v>6.9442506080735065</v>
      </c>
      <c r="I30" s="2">
        <v>6.2124271330080694</v>
      </c>
      <c r="J30" s="2">
        <v>6.3401069595858974</v>
      </c>
      <c r="K30" s="2">
        <v>6.7037468044523294</v>
      </c>
      <c r="L30" s="2">
        <v>7.2365374630174086</v>
      </c>
      <c r="M30" s="2">
        <v>5.9178047059968417</v>
      </c>
      <c r="N30" s="2">
        <v>7.0108084704264044</v>
      </c>
      <c r="Q30">
        <f t="shared" si="0"/>
        <v>-0.28880788490600562</v>
      </c>
      <c r="R30">
        <f t="shared" si="1"/>
        <v>-0.46935605988111639</v>
      </c>
      <c r="S30">
        <f t="shared" si="2"/>
        <v>-0.32677768404183638</v>
      </c>
      <c r="T30">
        <f t="shared" si="3"/>
        <v>-0.60403943665971216</v>
      </c>
      <c r="U30">
        <f t="shared" si="4"/>
        <v>-0.55894541436976652</v>
      </c>
      <c r="V30">
        <f t="shared" si="5"/>
        <v>-0.43040821111971184</v>
      </c>
      <c r="W30">
        <f t="shared" si="6"/>
        <v>-0.68675948754961436</v>
      </c>
      <c r="X30">
        <f t="shared" si="7"/>
        <v>-0.78982877853459854</v>
      </c>
      <c r="Y30">
        <f t="shared" si="8"/>
        <v>-0.36678217277430214</v>
      </c>
      <c r="Z30">
        <f t="shared" si="9"/>
        <v>-0.39275001956977906</v>
      </c>
      <c r="AA30">
        <f t="shared" si="10"/>
        <v>-0.93700768043669136</v>
      </c>
      <c r="AB30">
        <f t="shared" si="11"/>
        <v>-0.20848177964832715</v>
      </c>
      <c r="AD30">
        <f t="shared" si="12"/>
        <v>-0.40484515735002474</v>
      </c>
      <c r="AE30">
        <f t="shared" si="13"/>
        <v>-0.65018161734271407</v>
      </c>
      <c r="AF30">
        <f t="shared" si="16"/>
        <v>-0.24533645999268933</v>
      </c>
      <c r="AH30">
        <f t="shared" si="14"/>
        <v>-0.43083809685686908</v>
      </c>
      <c r="AI30">
        <f t="shared" si="15"/>
        <v>-0.53411666494754595</v>
      </c>
      <c r="AJ30">
        <f t="shared" si="17"/>
        <v>-0.10327856809067687</v>
      </c>
    </row>
    <row r="31" spans="1:36">
      <c r="A31" t="s">
        <v>44</v>
      </c>
      <c r="B31" t="s">
        <v>43</v>
      </c>
      <c r="C31" s="2">
        <v>6.9533729540233935</v>
      </c>
      <c r="D31" s="2">
        <v>7.426527494240708</v>
      </c>
      <c r="E31" s="2">
        <v>7.2626409511983958</v>
      </c>
      <c r="F31" s="2">
        <v>6.8112597599003992</v>
      </c>
      <c r="G31" s="2">
        <v>6.9721288909018417</v>
      </c>
      <c r="H31" s="2">
        <v>7.3871760438881617</v>
      </c>
      <c r="I31" s="2">
        <v>6.9688096205864314</v>
      </c>
      <c r="J31" s="2">
        <v>7.3424424999908728</v>
      </c>
      <c r="K31" s="2">
        <v>6.9529423625394617</v>
      </c>
      <c r="L31" s="2">
        <v>7.5862045068274195</v>
      </c>
      <c r="M31" s="2">
        <v>7.0435981871554496</v>
      </c>
      <c r="N31" s="2">
        <v>7.3299264814292897</v>
      </c>
      <c r="Q31">
        <f t="shared" si="0"/>
        <v>-7.1424958520154291E-2</v>
      </c>
      <c r="R31">
        <f t="shared" si="1"/>
        <v>-5.3637036066812804E-2</v>
      </c>
      <c r="S31">
        <f t="shared" si="2"/>
        <v>2.0796061058781845E-2</v>
      </c>
      <c r="T31">
        <f t="shared" si="3"/>
        <v>-0.51194500502394913</v>
      </c>
      <c r="U31">
        <f t="shared" si="4"/>
        <v>-4.4607844469111591E-2</v>
      </c>
      <c r="V31">
        <f t="shared" si="5"/>
        <v>1.251722469494343E-2</v>
      </c>
      <c r="W31">
        <f t="shared" si="6"/>
        <v>6.9623000028747661E-2</v>
      </c>
      <c r="X31">
        <f t="shared" si="7"/>
        <v>0.21250676187037687</v>
      </c>
      <c r="Y31">
        <f t="shared" si="8"/>
        <v>-0.1175866146871698</v>
      </c>
      <c r="Z31">
        <f t="shared" si="9"/>
        <v>-4.3082975759768161E-2</v>
      </c>
      <c r="AA31">
        <f t="shared" si="10"/>
        <v>0.18878580072191653</v>
      </c>
      <c r="AB31">
        <f t="shared" si="11"/>
        <v>0.11063623135455813</v>
      </c>
      <c r="AD31">
        <f t="shared" si="12"/>
        <v>-7.787313922547856E-2</v>
      </c>
      <c r="AE31">
        <f t="shared" si="13"/>
        <v>9.306828726981535E-2</v>
      </c>
      <c r="AF31">
        <f t="shared" si="16"/>
        <v>0.17094142649529392</v>
      </c>
      <c r="AH31">
        <f t="shared" si="14"/>
        <v>-2.8067595710545845E-2</v>
      </c>
      <c r="AI31">
        <f t="shared" si="15"/>
        <v>-6.2934003933004704E-2</v>
      </c>
      <c r="AJ31">
        <f t="shared" si="17"/>
        <v>-3.4866408222458858E-2</v>
      </c>
    </row>
    <row r="32" spans="1:36">
      <c r="A32" t="s">
        <v>35</v>
      </c>
      <c r="B32" t="s">
        <v>115</v>
      </c>
      <c r="C32" s="2">
        <v>7.0522322827928487</v>
      </c>
      <c r="D32" s="2">
        <v>7.0787468067284687</v>
      </c>
      <c r="E32" s="2">
        <v>7.1942644049598456</v>
      </c>
      <c r="F32" s="2">
        <v>6.8091960006617951</v>
      </c>
      <c r="G32" s="2">
        <v>6.9096899071552604</v>
      </c>
      <c r="H32" s="2">
        <v>7.243186973748112</v>
      </c>
      <c r="I32" s="2">
        <v>6.6686839957452415</v>
      </c>
      <c r="J32" s="2">
        <v>6.9929466348187237</v>
      </c>
      <c r="K32" s="2">
        <v>6.8551373599479355</v>
      </c>
      <c r="L32" s="2">
        <v>7.4465217583551588</v>
      </c>
      <c r="M32" s="2">
        <v>6.7982568746648449</v>
      </c>
      <c r="N32" s="2">
        <v>7.1638169152017914</v>
      </c>
      <c r="Q32">
        <f t="shared" si="0"/>
        <v>2.7434370249300954E-2</v>
      </c>
      <c r="R32">
        <f t="shared" si="1"/>
        <v>-0.40141772357905214</v>
      </c>
      <c r="S32">
        <f t="shared" si="2"/>
        <v>-4.7580485179768317E-2</v>
      </c>
      <c r="T32">
        <f t="shared" si="3"/>
        <v>-0.51400876426255326</v>
      </c>
      <c r="U32">
        <f t="shared" si="4"/>
        <v>-0.10704682821569289</v>
      </c>
      <c r="V32">
        <f t="shared" si="5"/>
        <v>-0.13147184544510626</v>
      </c>
      <c r="W32">
        <f t="shared" si="6"/>
        <v>-0.23050262481244221</v>
      </c>
      <c r="X32">
        <f t="shared" si="7"/>
        <v>-0.13698910330177227</v>
      </c>
      <c r="Y32">
        <f t="shared" si="8"/>
        <v>-0.21539161727869605</v>
      </c>
      <c r="Z32">
        <f t="shared" si="9"/>
        <v>-0.18276572423202886</v>
      </c>
      <c r="AA32">
        <f t="shared" si="10"/>
        <v>-5.6555511768688227E-2</v>
      </c>
      <c r="AB32">
        <f t="shared" si="11"/>
        <v>-5.547333487294015E-2</v>
      </c>
      <c r="AD32">
        <f t="shared" si="12"/>
        <v>-9.8334691748362665E-2</v>
      </c>
      <c r="AE32">
        <f t="shared" si="13"/>
        <v>-0.11154620725363291</v>
      </c>
      <c r="AF32">
        <f t="shared" si="16"/>
        <v>-1.3211515505270249E-2</v>
      </c>
      <c r="AH32">
        <f t="shared" si="14"/>
        <v>-0.23855176441872908</v>
      </c>
      <c r="AI32">
        <f t="shared" si="15"/>
        <v>-0.2354904008124219</v>
      </c>
      <c r="AJ32">
        <f t="shared" si="17"/>
        <v>3.0613636063071825E-3</v>
      </c>
    </row>
    <row r="33" spans="1:36">
      <c r="A33" t="s">
        <v>18</v>
      </c>
      <c r="B33" t="s">
        <v>108</v>
      </c>
      <c r="C33" s="2">
        <v>7.0415902047428531</v>
      </c>
      <c r="D33" s="2">
        <v>7.6561079040240116</v>
      </c>
      <c r="E33" s="2">
        <v>7.5083413087682125</v>
      </c>
      <c r="F33" s="2">
        <v>7.4365759050681648</v>
      </c>
      <c r="G33" s="2">
        <v>7.0388188270896546</v>
      </c>
      <c r="H33" s="2">
        <v>7.4710421547987762</v>
      </c>
      <c r="I33" s="2">
        <v>6.8796806357915496</v>
      </c>
      <c r="J33" s="2">
        <v>7.0719924071241751</v>
      </c>
      <c r="K33" s="2">
        <v>7.1569123349193875</v>
      </c>
      <c r="L33" s="2">
        <v>7.7035751505817895</v>
      </c>
      <c r="M33" s="2">
        <v>6.8817381974625587</v>
      </c>
      <c r="N33" s="2">
        <v>7.1498961456526677</v>
      </c>
      <c r="Q33">
        <f t="shared" si="0"/>
        <v>1.6792292199305336E-2</v>
      </c>
      <c r="R33">
        <f t="shared" si="1"/>
        <v>0.17594337371649083</v>
      </c>
      <c r="S33">
        <f t="shared" si="2"/>
        <v>0.26649641862859852</v>
      </c>
      <c r="T33">
        <f t="shared" si="3"/>
        <v>0.11337114014381644</v>
      </c>
      <c r="U33">
        <f t="shared" si="4"/>
        <v>2.2082091718701236E-2</v>
      </c>
      <c r="V33">
        <f t="shared" si="5"/>
        <v>9.6383335605557896E-2</v>
      </c>
      <c r="W33">
        <f t="shared" si="6"/>
        <v>-1.9505984766134077E-2</v>
      </c>
      <c r="X33">
        <f t="shared" si="7"/>
        <v>-5.7943330996320874E-2</v>
      </c>
      <c r="Y33">
        <f t="shared" si="8"/>
        <v>8.6383357692755958E-2</v>
      </c>
      <c r="Z33">
        <f t="shared" si="9"/>
        <v>7.4287667994601847E-2</v>
      </c>
      <c r="AA33">
        <f t="shared" si="10"/>
        <v>2.6925811029025581E-2</v>
      </c>
      <c r="AB33">
        <f t="shared" si="11"/>
        <v>-6.939410442206384E-2</v>
      </c>
      <c r="AD33">
        <f t="shared" si="12"/>
        <v>4.1752580536920846E-2</v>
      </c>
      <c r="AE33">
        <f t="shared" si="13"/>
        <v>9.1305414963830003E-2</v>
      </c>
      <c r="AF33">
        <f t="shared" si="16"/>
        <v>4.9552834426909158E-2</v>
      </c>
      <c r="AH33">
        <f t="shared" si="14"/>
        <v>0.11553812577221685</v>
      </c>
      <c r="AI33">
        <f t="shared" si="15"/>
        <v>-4.6554317581894251E-3</v>
      </c>
      <c r="AJ33">
        <f t="shared" si="17"/>
        <v>-0.12019355753040628</v>
      </c>
    </row>
    <row r="34" spans="1:36">
      <c r="A34" t="s">
        <v>94</v>
      </c>
      <c r="B34" t="s">
        <v>93</v>
      </c>
      <c r="C34" s="2">
        <v>6.8136677720812733</v>
      </c>
      <c r="D34" s="2">
        <v>7.4235734869805103</v>
      </c>
      <c r="E34" s="2">
        <v>7.2224822010208012</v>
      </c>
      <c r="F34" s="2">
        <v>7.0456357146883892</v>
      </c>
      <c r="G34" s="2">
        <v>6.8396477724388651</v>
      </c>
      <c r="H34" s="2">
        <v>7.2678990435461639</v>
      </c>
      <c r="I34" s="2">
        <v>6.8355698715759621</v>
      </c>
      <c r="J34" s="2">
        <v>6.897093295827335</v>
      </c>
      <c r="K34" s="2">
        <v>6.9440727120023773</v>
      </c>
      <c r="L34" s="2">
        <v>7.4426050222250275</v>
      </c>
      <c r="M34" s="2">
        <v>6.8321065888802277</v>
      </c>
      <c r="N34" s="2">
        <v>7.1508178812773657</v>
      </c>
      <c r="Q34">
        <f t="shared" si="0"/>
        <v>-0.21113014046227452</v>
      </c>
      <c r="R34">
        <f t="shared" si="1"/>
        <v>-5.6591043327010482E-2</v>
      </c>
      <c r="S34">
        <f t="shared" si="2"/>
        <v>-1.9362689118812781E-2</v>
      </c>
      <c r="T34">
        <f t="shared" si="3"/>
        <v>-0.27756905023595912</v>
      </c>
      <c r="U34">
        <f t="shared" si="4"/>
        <v>-0.1770889629320882</v>
      </c>
      <c r="V34">
        <f t="shared" si="5"/>
        <v>-0.10675977564705441</v>
      </c>
      <c r="W34">
        <f t="shared" si="6"/>
        <v>-6.3616748981721649E-2</v>
      </c>
      <c r="X34">
        <f t="shared" si="7"/>
        <v>-0.23284244229316098</v>
      </c>
      <c r="Y34">
        <f t="shared" si="8"/>
        <v>-0.12645626522425424</v>
      </c>
      <c r="Z34">
        <f t="shared" si="9"/>
        <v>-0.18668246036216019</v>
      </c>
      <c r="AA34">
        <f t="shared" si="10"/>
        <v>-2.2705797553305374E-2</v>
      </c>
      <c r="AB34">
        <f t="shared" si="11"/>
        <v>-6.8472368797365846E-2</v>
      </c>
      <c r="AD34">
        <f t="shared" si="12"/>
        <v>-0.17155845620620566</v>
      </c>
      <c r="AE34">
        <f t="shared" si="13"/>
        <v>-3.5228411884613266E-2</v>
      </c>
      <c r="AF34">
        <f t="shared" si="16"/>
        <v>0.1363300443215924</v>
      </c>
      <c r="AH34">
        <f t="shared" si="14"/>
        <v>-0.11667775977874169</v>
      </c>
      <c r="AI34">
        <f t="shared" si="15"/>
        <v>-0.19296128710882865</v>
      </c>
      <c r="AJ34">
        <f t="shared" si="17"/>
        <v>-7.6283527330086962E-2</v>
      </c>
    </row>
    <row r="35" spans="1:36">
      <c r="A35" t="s">
        <v>92</v>
      </c>
      <c r="B35" t="s">
        <v>147</v>
      </c>
      <c r="C35" s="2">
        <v>6.289945599711964</v>
      </c>
      <c r="D35" s="2">
        <v>6.8939447317654725</v>
      </c>
      <c r="E35" s="2">
        <v>6.66784522845255</v>
      </c>
      <c r="F35" s="2">
        <v>6.818390834789537</v>
      </c>
      <c r="G35" s="2">
        <v>6.1430773622728925</v>
      </c>
      <c r="H35" s="2">
        <v>6.7333898452504464</v>
      </c>
      <c r="I35" s="2">
        <v>6.3125371881428922</v>
      </c>
      <c r="J35" s="2">
        <v>6.6801996277989595</v>
      </c>
      <c r="K35" s="2">
        <v>6.2693729434064105</v>
      </c>
      <c r="L35" s="2">
        <v>6.9953675165327436</v>
      </c>
      <c r="M35" s="2">
        <v>6.4532418347825962</v>
      </c>
      <c r="N35" s="2">
        <v>6.7324261698499432</v>
      </c>
      <c r="Q35">
        <f t="shared" si="0"/>
        <v>-0.73485231283158381</v>
      </c>
      <c r="R35">
        <f t="shared" si="1"/>
        <v>-0.58621979854204831</v>
      </c>
      <c r="S35">
        <f t="shared" si="2"/>
        <v>-0.57399966168706396</v>
      </c>
      <c r="T35">
        <f t="shared" si="3"/>
        <v>-0.50481393013481135</v>
      </c>
      <c r="U35">
        <f t="shared" si="4"/>
        <v>-0.87365937309806085</v>
      </c>
      <c r="V35">
        <f t="shared" si="5"/>
        <v>-0.64126897394277194</v>
      </c>
      <c r="W35">
        <f t="shared" si="6"/>
        <v>-0.58664943241479151</v>
      </c>
      <c r="X35">
        <f t="shared" si="7"/>
        <v>-0.44973611032153649</v>
      </c>
      <c r="Y35">
        <f t="shared" si="8"/>
        <v>-0.80115603382022105</v>
      </c>
      <c r="Z35">
        <f t="shared" si="9"/>
        <v>-0.63391996605444412</v>
      </c>
      <c r="AA35">
        <f t="shared" si="10"/>
        <v>-0.40157055165093691</v>
      </c>
      <c r="AB35">
        <f t="shared" si="11"/>
        <v>-0.48686408022478833</v>
      </c>
      <c r="AD35">
        <f t="shared" si="12"/>
        <v>-0.80322257324995527</v>
      </c>
      <c r="AE35">
        <f t="shared" si="13"/>
        <v>-0.52073988191759746</v>
      </c>
      <c r="AF35">
        <f t="shared" si="16"/>
        <v>0.28248269133235782</v>
      </c>
      <c r="AH35">
        <f t="shared" si="14"/>
        <v>-0.62046957951308812</v>
      </c>
      <c r="AI35">
        <f t="shared" si="15"/>
        <v>-0.48047137356037872</v>
      </c>
      <c r="AJ35">
        <f t="shared" si="17"/>
        <v>0.1399982059527094</v>
      </c>
    </row>
    <row r="36" spans="1:36">
      <c r="A36" t="s">
        <v>85</v>
      </c>
      <c r="B36" t="s">
        <v>84</v>
      </c>
      <c r="C36" s="2">
        <v>7.0097484682759097</v>
      </c>
      <c r="D36" s="2">
        <v>7.2666783244522115</v>
      </c>
      <c r="E36" s="2">
        <v>7.1712584503375227</v>
      </c>
      <c r="F36" s="2">
        <v>6.9624781561378413</v>
      </c>
      <c r="G36" s="2">
        <v>7.0762396011520243</v>
      </c>
      <c r="H36" s="2">
        <v>7.2083339789044913</v>
      </c>
      <c r="I36" s="2">
        <v>6.6481356814312109</v>
      </c>
      <c r="J36" s="2">
        <v>6.7462992817100309</v>
      </c>
      <c r="K36" s="2">
        <v>6.8859205228142768</v>
      </c>
      <c r="L36" s="2">
        <v>7.5525345739668266</v>
      </c>
      <c r="M36" s="2">
        <v>6.6041502880169736</v>
      </c>
      <c r="N36" s="2">
        <v>6.9228758783983828</v>
      </c>
      <c r="Q36">
        <f t="shared" ref="Q36:Q67" si="18">C36-C$79</f>
        <v>-1.5049444267638101E-2</v>
      </c>
      <c r="R36">
        <f t="shared" ref="R36:R67" si="19">D36-D$79</f>
        <v>-0.21348620585530931</v>
      </c>
      <c r="S36">
        <f t="shared" ref="S36:S67" si="20">E36-E$79</f>
        <v>-7.0586439802091228E-2</v>
      </c>
      <c r="T36">
        <f t="shared" ref="T36:T67" si="21">F36-F$79</f>
        <v>-0.36072660878650709</v>
      </c>
      <c r="U36">
        <f t="shared" ref="U36:U67" si="22">G36-G$79</f>
        <v>5.9502865781071002E-2</v>
      </c>
      <c r="V36">
        <f t="shared" ref="V36:V67" si="23">H36-H$79</f>
        <v>-0.16632484028872696</v>
      </c>
      <c r="W36">
        <f t="shared" ref="W36:W67" si="24">I36-I$79</f>
        <v>-0.25105093912647281</v>
      </c>
      <c r="X36">
        <f t="shared" ref="X36:X67" si="25">J36-J$79</f>
        <v>-0.38363645641046507</v>
      </c>
      <c r="Y36">
        <f t="shared" ref="Y36:Y67" si="26">K36-K$79</f>
        <v>-0.18460845441235474</v>
      </c>
      <c r="Z36">
        <f t="shared" ref="Z36:Z67" si="27">L36-L$79</f>
        <v>-7.6752908620361104E-2</v>
      </c>
      <c r="AA36">
        <f t="shared" ref="AA36:AA67" si="28">M36-M$79</f>
        <v>-0.25066209841655951</v>
      </c>
      <c r="AB36">
        <f t="shared" ref="AB36:AB67" si="29">N36-N$79</f>
        <v>-0.29641437167634876</v>
      </c>
      <c r="AD36">
        <f t="shared" ref="AD36:AD67" si="30">AVERAGE(Q36,U36,Y36)</f>
        <v>-4.6718344299640613E-2</v>
      </c>
      <c r="AE36">
        <f t="shared" ref="AE36:AE67" si="31">AVERAGE(S36,W36,AA36)</f>
        <v>-0.19076649244837451</v>
      </c>
      <c r="AF36">
        <f t="shared" si="16"/>
        <v>-0.1440481481487339</v>
      </c>
      <c r="AH36">
        <f t="shared" ref="AH36:AH67" si="32">AVERAGE(R36,V36,Z36)</f>
        <v>-0.15218798492146579</v>
      </c>
      <c r="AI36">
        <f t="shared" ref="AI36:AI67" si="33">AVERAGE(T36,X36,AB36)</f>
        <v>-0.34692581229110697</v>
      </c>
      <c r="AJ36">
        <f t="shared" si="17"/>
        <v>-0.19473782736964118</v>
      </c>
    </row>
    <row r="37" spans="1:36">
      <c r="A37" t="s">
        <v>8</v>
      </c>
      <c r="B37" t="s">
        <v>102</v>
      </c>
      <c r="C37" s="2">
        <v>7.1166410452623285</v>
      </c>
      <c r="D37" s="2">
        <v>7.7998986245005559</v>
      </c>
      <c r="E37" s="2">
        <v>7.6564912858696506</v>
      </c>
      <c r="F37" s="2">
        <v>7.7044677620620767</v>
      </c>
      <c r="G37" s="2">
        <v>7.079181209856416</v>
      </c>
      <c r="H37" s="2">
        <v>7.6478032889130541</v>
      </c>
      <c r="I37" s="2">
        <v>7.3087348967000514</v>
      </c>
      <c r="J37" s="2">
        <v>7.7121443805094527</v>
      </c>
      <c r="K37" s="2">
        <v>7.104521286758291</v>
      </c>
      <c r="L37" s="2">
        <v>7.999047747642261</v>
      </c>
      <c r="M37" s="2">
        <v>7.265902063037128</v>
      </c>
      <c r="N37" s="2">
        <v>7.565965675867349</v>
      </c>
      <c r="Q37">
        <f t="shared" si="18"/>
        <v>9.1843132718780751E-2</v>
      </c>
      <c r="R37">
        <f t="shared" si="19"/>
        <v>0.31973409419303511</v>
      </c>
      <c r="S37">
        <f t="shared" si="20"/>
        <v>0.41464639573003659</v>
      </c>
      <c r="T37">
        <f t="shared" si="21"/>
        <v>0.38126299713772838</v>
      </c>
      <c r="U37">
        <f t="shared" si="22"/>
        <v>6.2444474485462642E-2</v>
      </c>
      <c r="V37">
        <f t="shared" si="23"/>
        <v>0.27314446971983575</v>
      </c>
      <c r="W37">
        <f t="shared" si="24"/>
        <v>0.40954827614236766</v>
      </c>
      <c r="X37">
        <f t="shared" si="25"/>
        <v>0.58220864238895675</v>
      </c>
      <c r="Y37">
        <f t="shared" si="26"/>
        <v>3.3992309531659437E-2</v>
      </c>
      <c r="Z37">
        <f t="shared" si="27"/>
        <v>0.36976026505507331</v>
      </c>
      <c r="AA37">
        <f t="shared" si="28"/>
        <v>0.41108967660359497</v>
      </c>
      <c r="AB37">
        <f t="shared" si="29"/>
        <v>0.34667542579261745</v>
      </c>
      <c r="AD37">
        <f t="shared" si="30"/>
        <v>6.2759972245300943E-2</v>
      </c>
      <c r="AE37">
        <f t="shared" si="31"/>
        <v>0.41176144949199972</v>
      </c>
      <c r="AF37">
        <f t="shared" si="16"/>
        <v>0.34900147724669878</v>
      </c>
      <c r="AH37">
        <f t="shared" si="32"/>
        <v>0.32087960965598139</v>
      </c>
      <c r="AI37">
        <f t="shared" si="33"/>
        <v>0.43671568843976755</v>
      </c>
      <c r="AJ37">
        <f t="shared" si="17"/>
        <v>0.11583607878378616</v>
      </c>
    </row>
    <row r="38" spans="1:36">
      <c r="A38" t="s">
        <v>1</v>
      </c>
      <c r="B38" t="s">
        <v>95</v>
      </c>
      <c r="C38" s="2">
        <v>7.1324839530449102</v>
      </c>
      <c r="D38" s="2">
        <v>7.8277244737078089</v>
      </c>
      <c r="E38" s="2">
        <v>7.4659032764367774</v>
      </c>
      <c r="F38" s="2">
        <v>7.5490398197400763</v>
      </c>
      <c r="G38" s="2">
        <v>7.0708503641040323</v>
      </c>
      <c r="H38" s="2">
        <v>7.6345882580196074</v>
      </c>
      <c r="I38" s="2">
        <v>7.3607826141792447</v>
      </c>
      <c r="J38" s="2">
        <v>7.5883388575870283</v>
      </c>
      <c r="K38" s="2">
        <v>7.1423583009297555</v>
      </c>
      <c r="L38" s="2">
        <v>7.9482417182680614</v>
      </c>
      <c r="M38" s="2">
        <v>7.340067404309103</v>
      </c>
      <c r="N38" s="2">
        <v>7.6290116193737445</v>
      </c>
      <c r="Q38">
        <f t="shared" si="18"/>
        <v>0.10768604050136243</v>
      </c>
      <c r="R38">
        <f t="shared" si="19"/>
        <v>0.34755994340028806</v>
      </c>
      <c r="S38">
        <f t="shared" si="20"/>
        <v>0.22405838629716346</v>
      </c>
      <c r="T38">
        <f t="shared" si="21"/>
        <v>0.22583505481572796</v>
      </c>
      <c r="U38">
        <f t="shared" si="22"/>
        <v>5.4113628733079011E-2</v>
      </c>
      <c r="V38">
        <f t="shared" si="23"/>
        <v>0.25992943882638908</v>
      </c>
      <c r="W38">
        <f t="shared" si="24"/>
        <v>0.46159599362156101</v>
      </c>
      <c r="X38">
        <f t="shared" si="25"/>
        <v>0.45840311946653234</v>
      </c>
      <c r="Y38">
        <f t="shared" si="26"/>
        <v>7.1829323703124004E-2</v>
      </c>
      <c r="Z38">
        <f t="shared" si="27"/>
        <v>0.31895423568087367</v>
      </c>
      <c r="AA38">
        <f t="shared" si="28"/>
        <v>0.48525501787556991</v>
      </c>
      <c r="AB38">
        <f t="shared" si="29"/>
        <v>0.40972136929901293</v>
      </c>
      <c r="AD38">
        <f t="shared" si="30"/>
        <v>7.7876330979188488E-2</v>
      </c>
      <c r="AE38">
        <f t="shared" si="31"/>
        <v>0.39030313259809812</v>
      </c>
      <c r="AF38">
        <f t="shared" si="16"/>
        <v>0.31242680161890962</v>
      </c>
      <c r="AH38">
        <f t="shared" si="32"/>
        <v>0.30881453930251695</v>
      </c>
      <c r="AI38">
        <f t="shared" si="33"/>
        <v>0.36465318119375772</v>
      </c>
      <c r="AJ38">
        <f t="shared" si="17"/>
        <v>5.583864189124077E-2</v>
      </c>
    </row>
    <row r="39" spans="1:36">
      <c r="A39" t="s">
        <v>90</v>
      </c>
      <c r="B39" t="s">
        <v>145</v>
      </c>
      <c r="C39" s="2">
        <v>6.9664702637292848</v>
      </c>
      <c r="D39" s="2">
        <v>7.8421974131132304</v>
      </c>
      <c r="E39" s="2">
        <v>7.4763822678282192</v>
      </c>
      <c r="F39" s="2">
        <v>7.8444771757456806</v>
      </c>
      <c r="G39" s="2">
        <v>6.8106694162308905</v>
      </c>
      <c r="H39" s="2">
        <v>7.5917654157371608</v>
      </c>
      <c r="I39" s="2">
        <v>7.2072572587163402</v>
      </c>
      <c r="J39" s="2">
        <v>7.7363166803813934</v>
      </c>
      <c r="K39" s="2">
        <v>7.0679631266394942</v>
      </c>
      <c r="L39" s="2">
        <v>7.953783999949847</v>
      </c>
      <c r="M39" s="2">
        <v>7.2736954491778389</v>
      </c>
      <c r="N39" s="2">
        <v>7.6892733680875924</v>
      </c>
      <c r="Q39">
        <f t="shared" si="18"/>
        <v>-5.8327648814263E-2</v>
      </c>
      <c r="R39">
        <f t="shared" si="19"/>
        <v>0.36203288280570955</v>
      </c>
      <c r="S39">
        <f t="shared" si="20"/>
        <v>0.23453737768860528</v>
      </c>
      <c r="T39">
        <f t="shared" si="21"/>
        <v>0.52127241082133224</v>
      </c>
      <c r="U39">
        <f t="shared" si="22"/>
        <v>-0.20606731914006282</v>
      </c>
      <c r="V39">
        <f t="shared" si="23"/>
        <v>0.21710659654394249</v>
      </c>
      <c r="W39">
        <f t="shared" si="24"/>
        <v>0.30807063815865643</v>
      </c>
      <c r="X39">
        <f t="shared" si="25"/>
        <v>0.60638094226089745</v>
      </c>
      <c r="Y39">
        <f t="shared" si="26"/>
        <v>-2.5658505871373194E-3</v>
      </c>
      <c r="Z39">
        <f t="shared" si="27"/>
        <v>0.32449651736265928</v>
      </c>
      <c r="AA39">
        <f t="shared" si="28"/>
        <v>0.41888306274430587</v>
      </c>
      <c r="AB39">
        <f t="shared" si="29"/>
        <v>0.46998311801286086</v>
      </c>
      <c r="AD39">
        <f t="shared" si="30"/>
        <v>-8.8986939513821042E-2</v>
      </c>
      <c r="AE39">
        <f t="shared" si="31"/>
        <v>0.32049702619718917</v>
      </c>
      <c r="AF39">
        <f t="shared" si="16"/>
        <v>0.4094839657110102</v>
      </c>
      <c r="AH39">
        <f t="shared" si="32"/>
        <v>0.30121199890410377</v>
      </c>
      <c r="AI39">
        <f t="shared" si="33"/>
        <v>0.53254549036503018</v>
      </c>
      <c r="AJ39">
        <f t="shared" si="17"/>
        <v>0.23133349146092641</v>
      </c>
    </row>
    <row r="40" spans="1:36">
      <c r="A40" t="s">
        <v>19</v>
      </c>
      <c r="B40" t="s">
        <v>109</v>
      </c>
      <c r="C40" s="2">
        <v>7.0946106883922102</v>
      </c>
      <c r="D40" s="2">
        <v>7.9196114341841009</v>
      </c>
      <c r="E40" s="2">
        <v>7.6126990233076581</v>
      </c>
      <c r="F40" s="2">
        <v>7.8000845820234312</v>
      </c>
      <c r="G40" s="2">
        <v>7.0680747126798309</v>
      </c>
      <c r="H40" s="2">
        <v>7.7119588936071848</v>
      </c>
      <c r="I40" s="2">
        <v>7.3270726348656678</v>
      </c>
      <c r="J40" s="2">
        <v>7.7012572195132281</v>
      </c>
      <c r="K40" s="2">
        <v>7.2129063661505279</v>
      </c>
      <c r="L40" s="2">
        <v>8.0036754546890965</v>
      </c>
      <c r="M40" s="2">
        <v>7.2742500115575908</v>
      </c>
      <c r="N40" s="2">
        <v>7.7749180831335067</v>
      </c>
      <c r="Q40">
        <f t="shared" si="18"/>
        <v>6.9812775848662412E-2</v>
      </c>
      <c r="R40">
        <f t="shared" si="19"/>
        <v>0.43944690387658003</v>
      </c>
      <c r="S40">
        <f t="shared" si="20"/>
        <v>0.37085413316804416</v>
      </c>
      <c r="T40">
        <f t="shared" si="21"/>
        <v>0.47687981709908289</v>
      </c>
      <c r="U40">
        <f t="shared" si="22"/>
        <v>5.1337977308877569E-2</v>
      </c>
      <c r="V40">
        <f t="shared" si="23"/>
        <v>0.33730007441396648</v>
      </c>
      <c r="W40">
        <f t="shared" si="24"/>
        <v>0.42788601430798412</v>
      </c>
      <c r="X40">
        <f t="shared" si="25"/>
        <v>0.57132148139273209</v>
      </c>
      <c r="Y40">
        <f t="shared" si="26"/>
        <v>0.1423773889238964</v>
      </c>
      <c r="Z40">
        <f t="shared" si="27"/>
        <v>0.37438797210190877</v>
      </c>
      <c r="AA40">
        <f t="shared" si="28"/>
        <v>0.41943762512405769</v>
      </c>
      <c r="AB40">
        <f t="shared" si="29"/>
        <v>0.55562783305877517</v>
      </c>
      <c r="AD40">
        <f t="shared" si="30"/>
        <v>8.7842714027145455E-2</v>
      </c>
      <c r="AE40">
        <f t="shared" si="31"/>
        <v>0.40605925753336197</v>
      </c>
      <c r="AF40">
        <f t="shared" si="16"/>
        <v>0.31821654350621653</v>
      </c>
      <c r="AH40">
        <f t="shared" si="32"/>
        <v>0.38371165013081843</v>
      </c>
      <c r="AI40">
        <f t="shared" si="33"/>
        <v>0.53460971051686335</v>
      </c>
      <c r="AJ40">
        <f t="shared" si="17"/>
        <v>0.15089806038604492</v>
      </c>
    </row>
    <row r="41" spans="1:36">
      <c r="A41" t="s">
        <v>65</v>
      </c>
      <c r="B41" t="s">
        <v>131</v>
      </c>
      <c r="C41" s="2">
        <v>7.2212314566130429</v>
      </c>
      <c r="D41" s="2">
        <v>7.7834319995314765</v>
      </c>
      <c r="E41" s="2">
        <v>7.6975779639409163</v>
      </c>
      <c r="F41" s="2">
        <v>7.7043137671458082</v>
      </c>
      <c r="G41" s="2">
        <v>7.2355284469075487</v>
      </c>
      <c r="H41" s="2">
        <v>7.6602106222303057</v>
      </c>
      <c r="I41" s="2">
        <v>7.2283744850695406</v>
      </c>
      <c r="J41" s="2">
        <v>7.553397655860258</v>
      </c>
      <c r="K41" s="2">
        <v>7.2630677296255293</v>
      </c>
      <c r="L41" s="2">
        <v>7.9399633436851085</v>
      </c>
      <c r="M41" s="2">
        <v>7.1329956047721002</v>
      </c>
      <c r="N41" s="2">
        <v>7.6125826788233244</v>
      </c>
      <c r="Q41">
        <f t="shared" si="18"/>
        <v>0.19643354406949509</v>
      </c>
      <c r="R41">
        <f t="shared" si="19"/>
        <v>0.30326746922395564</v>
      </c>
      <c r="S41">
        <f t="shared" si="20"/>
        <v>0.45573307380130235</v>
      </c>
      <c r="T41">
        <f t="shared" si="21"/>
        <v>0.38110900222145982</v>
      </c>
      <c r="U41">
        <f t="shared" si="22"/>
        <v>0.21879171153659538</v>
      </c>
      <c r="V41">
        <f t="shared" si="23"/>
        <v>0.28555180303708738</v>
      </c>
      <c r="W41">
        <f t="shared" si="24"/>
        <v>0.32918786451185689</v>
      </c>
      <c r="X41">
        <f t="shared" si="25"/>
        <v>0.42346191773976205</v>
      </c>
      <c r="Y41">
        <f t="shared" si="26"/>
        <v>0.19253875239889773</v>
      </c>
      <c r="Z41">
        <f t="shared" si="27"/>
        <v>0.31067586109792078</v>
      </c>
      <c r="AA41">
        <f t="shared" si="28"/>
        <v>0.27818321833856707</v>
      </c>
      <c r="AB41">
        <f t="shared" si="29"/>
        <v>0.39329242874859283</v>
      </c>
      <c r="AD41">
        <f t="shared" si="30"/>
        <v>0.20258800266832941</v>
      </c>
      <c r="AE41">
        <f t="shared" si="31"/>
        <v>0.3543680522172421</v>
      </c>
      <c r="AF41">
        <f t="shared" si="16"/>
        <v>0.15178004954891269</v>
      </c>
      <c r="AH41">
        <f t="shared" si="32"/>
        <v>0.29983171111965462</v>
      </c>
      <c r="AI41">
        <f t="shared" si="33"/>
        <v>0.39928778290327155</v>
      </c>
      <c r="AJ41">
        <f t="shared" si="17"/>
        <v>9.9456071783616928E-2</v>
      </c>
    </row>
    <row r="42" spans="1:36">
      <c r="A42" t="s">
        <v>82</v>
      </c>
      <c r="B42" t="s">
        <v>140</v>
      </c>
      <c r="C42" s="2">
        <v>7.0541915767964314</v>
      </c>
      <c r="D42" s="2">
        <v>7.7185931218963777</v>
      </c>
      <c r="E42" s="2">
        <v>7.4456820579793197</v>
      </c>
      <c r="F42" s="2">
        <v>7.5483155019250141</v>
      </c>
      <c r="G42" s="2">
        <v>6.9417648296511008</v>
      </c>
      <c r="H42" s="2">
        <v>7.4790277569775858</v>
      </c>
      <c r="I42" s="2">
        <v>7.1198167766468279</v>
      </c>
      <c r="J42" s="2">
        <v>7.4919357317887041</v>
      </c>
      <c r="K42" s="2">
        <v>7.0054807670945882</v>
      </c>
      <c r="L42" s="2">
        <v>7.7815904693706086</v>
      </c>
      <c r="M42" s="2">
        <v>7.1590557239584491</v>
      </c>
      <c r="N42" s="2">
        <v>7.4822158725615964</v>
      </c>
      <c r="Q42">
        <f t="shared" si="18"/>
        <v>2.9393664252883589E-2</v>
      </c>
      <c r="R42">
        <f t="shared" si="19"/>
        <v>0.23842859158885688</v>
      </c>
      <c r="S42">
        <f t="shared" si="20"/>
        <v>0.20383716783970574</v>
      </c>
      <c r="T42">
        <f t="shared" si="21"/>
        <v>0.22511073700066575</v>
      </c>
      <c r="U42">
        <f t="shared" si="22"/>
        <v>-7.4971905719852572E-2</v>
      </c>
      <c r="V42">
        <f t="shared" si="23"/>
        <v>0.10436893778436751</v>
      </c>
      <c r="W42">
        <f t="shared" si="24"/>
        <v>0.22063015608914416</v>
      </c>
      <c r="X42">
        <f t="shared" si="25"/>
        <v>0.36199999366820812</v>
      </c>
      <c r="Y42">
        <f t="shared" si="26"/>
        <v>-6.5048210132043316E-2</v>
      </c>
      <c r="Z42">
        <f t="shared" si="27"/>
        <v>0.15230298678342091</v>
      </c>
      <c r="AA42">
        <f t="shared" si="28"/>
        <v>0.30424333752491606</v>
      </c>
      <c r="AB42">
        <f t="shared" si="29"/>
        <v>0.2629256224868648</v>
      </c>
      <c r="AD42">
        <f t="shared" si="30"/>
        <v>-3.6875483866337433E-2</v>
      </c>
      <c r="AE42">
        <f t="shared" si="31"/>
        <v>0.24290355381792197</v>
      </c>
      <c r="AF42">
        <f t="shared" si="16"/>
        <v>0.27977903768425938</v>
      </c>
      <c r="AH42">
        <f t="shared" si="32"/>
        <v>0.16503350538554842</v>
      </c>
      <c r="AI42">
        <f t="shared" si="33"/>
        <v>0.28334545105191289</v>
      </c>
      <c r="AJ42">
        <f t="shared" si="17"/>
        <v>0.11831194566636447</v>
      </c>
    </row>
    <row r="43" spans="1:36">
      <c r="A43" t="s">
        <v>6</v>
      </c>
      <c r="B43" t="s">
        <v>100</v>
      </c>
      <c r="C43" s="2">
        <v>7.0285305865113283</v>
      </c>
      <c r="D43" s="2">
        <v>7.2820100900894671</v>
      </c>
      <c r="E43" s="2">
        <v>7.2788448389247833</v>
      </c>
      <c r="F43" s="2">
        <v>7.0774407298175097</v>
      </c>
      <c r="G43" s="2">
        <v>7.1889848681089701</v>
      </c>
      <c r="H43" s="2">
        <v>7.2224302365920874</v>
      </c>
      <c r="I43" s="2">
        <v>6.6711821489257002</v>
      </c>
      <c r="J43" s="2">
        <v>6.8826723038521367</v>
      </c>
      <c r="K43" s="2">
        <v>7.0746335817247354</v>
      </c>
      <c r="L43" s="2">
        <v>7.5361289857589195</v>
      </c>
      <c r="M43" s="2">
        <v>6.9390797439283691</v>
      </c>
      <c r="N43" s="2">
        <v>6.5108799847561167</v>
      </c>
      <c r="Q43">
        <f t="shared" si="18"/>
        <v>3.7326739677805421E-3</v>
      </c>
      <c r="R43">
        <f t="shared" si="19"/>
        <v>-0.19815444021805373</v>
      </c>
      <c r="S43">
        <f t="shared" si="20"/>
        <v>3.6999948785169323E-2</v>
      </c>
      <c r="T43">
        <f t="shared" si="21"/>
        <v>-0.24576403510683864</v>
      </c>
      <c r="U43">
        <f t="shared" si="22"/>
        <v>0.17224813273801676</v>
      </c>
      <c r="V43">
        <f t="shared" si="23"/>
        <v>-0.15222858260113092</v>
      </c>
      <c r="W43">
        <f t="shared" si="24"/>
        <v>-0.22800447163198356</v>
      </c>
      <c r="X43">
        <f t="shared" si="25"/>
        <v>-0.24726343426835928</v>
      </c>
      <c r="Y43">
        <f t="shared" si="26"/>
        <v>4.1046044981039032E-3</v>
      </c>
      <c r="Z43">
        <f t="shared" si="27"/>
        <v>-9.3158496828268156E-2</v>
      </c>
      <c r="AA43">
        <f t="shared" si="28"/>
        <v>8.4267357494836048E-2</v>
      </c>
      <c r="AB43">
        <f t="shared" si="29"/>
        <v>-0.70841026531861484</v>
      </c>
      <c r="AD43">
        <f t="shared" si="30"/>
        <v>6.0028470401300403E-2</v>
      </c>
      <c r="AE43">
        <f t="shared" si="31"/>
        <v>-3.5579055117326064E-2</v>
      </c>
      <c r="AF43">
        <f t="shared" si="16"/>
        <v>-9.5607525518626474E-2</v>
      </c>
      <c r="AH43">
        <f t="shared" si="32"/>
        <v>-0.14784717321581761</v>
      </c>
      <c r="AI43">
        <f t="shared" si="33"/>
        <v>-0.40047924489793757</v>
      </c>
      <c r="AJ43">
        <f t="shared" si="17"/>
        <v>-0.25263207168211999</v>
      </c>
    </row>
    <row r="44" spans="1:36">
      <c r="A44" t="s">
        <v>15</v>
      </c>
      <c r="B44" t="s">
        <v>105</v>
      </c>
      <c r="C44" s="2">
        <v>7.3910760710421552</v>
      </c>
      <c r="D44" s="2">
        <v>7.8755417094188047</v>
      </c>
      <c r="E44" s="2">
        <v>7.6719222196088666</v>
      </c>
      <c r="F44" s="2">
        <v>7.6935772937471132</v>
      </c>
      <c r="G44" s="2">
        <v>7.389254565067116</v>
      </c>
      <c r="H44" s="2">
        <v>7.6570272305683531</v>
      </c>
      <c r="I44" s="2">
        <v>7.2653837363784168</v>
      </c>
      <c r="J44" s="2">
        <v>7.4388742475776146</v>
      </c>
      <c r="K44" s="2">
        <v>7.3700132246052226</v>
      </c>
      <c r="L44" s="2">
        <v>8.029952063603055</v>
      </c>
      <c r="M44" s="2">
        <v>7.2810106287214822</v>
      </c>
      <c r="N44" s="2">
        <v>7.4603567265090636</v>
      </c>
      <c r="Q44">
        <f t="shared" si="18"/>
        <v>0.36627815849860745</v>
      </c>
      <c r="R44">
        <f t="shared" si="19"/>
        <v>0.39537717911128389</v>
      </c>
      <c r="S44">
        <f t="shared" si="20"/>
        <v>0.43007732946925259</v>
      </c>
      <c r="T44">
        <f t="shared" si="21"/>
        <v>0.37037252882276483</v>
      </c>
      <c r="U44">
        <f t="shared" si="22"/>
        <v>0.37251782969616265</v>
      </c>
      <c r="V44">
        <f t="shared" si="23"/>
        <v>0.2823684113751348</v>
      </c>
      <c r="W44">
        <f t="shared" si="24"/>
        <v>0.36619711582073311</v>
      </c>
      <c r="X44">
        <f t="shared" si="25"/>
        <v>0.30893850945711865</v>
      </c>
      <c r="Y44">
        <f t="shared" si="26"/>
        <v>0.29948424737859103</v>
      </c>
      <c r="Z44">
        <f t="shared" si="27"/>
        <v>0.40066458101586733</v>
      </c>
      <c r="AA44">
        <f t="shared" si="28"/>
        <v>0.42619824228794911</v>
      </c>
      <c r="AB44">
        <f t="shared" si="29"/>
        <v>0.24106647643433199</v>
      </c>
      <c r="AD44">
        <f t="shared" si="30"/>
        <v>0.34609341185778703</v>
      </c>
      <c r="AE44">
        <f t="shared" si="31"/>
        <v>0.40749089585931159</v>
      </c>
      <c r="AF44">
        <f t="shared" si="16"/>
        <v>6.139748400152456E-2</v>
      </c>
      <c r="AH44">
        <f t="shared" si="32"/>
        <v>0.35947005716742869</v>
      </c>
      <c r="AI44">
        <f t="shared" si="33"/>
        <v>0.30679250490473847</v>
      </c>
      <c r="AJ44">
        <f t="shared" si="17"/>
        <v>-5.2677552262690219E-2</v>
      </c>
    </row>
    <row r="45" spans="1:36">
      <c r="A45" t="s">
        <v>14</v>
      </c>
      <c r="B45" t="s">
        <v>13</v>
      </c>
      <c r="C45" s="2">
        <v>7.5715689501601373</v>
      </c>
      <c r="D45" s="2">
        <v>7.5569296033210795</v>
      </c>
      <c r="E45" s="2">
        <v>7.4388585013227964</v>
      </c>
      <c r="F45" s="2">
        <v>7.4968466816042074</v>
      </c>
      <c r="G45" s="2">
        <v>7.4071526655848343</v>
      </c>
      <c r="H45" s="2">
        <v>7.6222453242090396</v>
      </c>
      <c r="I45" s="2">
        <v>7.1128058497925037</v>
      </c>
      <c r="J45" s="2">
        <v>7.0990586162076141</v>
      </c>
      <c r="K45" s="2">
        <v>7.4135513472428975</v>
      </c>
      <c r="L45" s="2">
        <v>7.8370704605429067</v>
      </c>
      <c r="M45" s="2">
        <v>6.8701639234772314</v>
      </c>
      <c r="N45" s="2">
        <v>7.3190436497289806</v>
      </c>
      <c r="Q45">
        <f t="shared" si="18"/>
        <v>0.54677103761658952</v>
      </c>
      <c r="R45">
        <f t="shared" si="19"/>
        <v>7.6765073013558727E-2</v>
      </c>
      <c r="S45">
        <f t="shared" si="20"/>
        <v>0.19701361118318239</v>
      </c>
      <c r="T45">
        <f t="shared" si="21"/>
        <v>0.17364191667985907</v>
      </c>
      <c r="U45">
        <f t="shared" si="22"/>
        <v>0.39041593021388099</v>
      </c>
      <c r="V45">
        <f t="shared" si="23"/>
        <v>0.24758650501582125</v>
      </c>
      <c r="W45">
        <f t="shared" si="24"/>
        <v>0.21361922923482002</v>
      </c>
      <c r="X45">
        <f t="shared" si="25"/>
        <v>-3.0877121912881833E-2</v>
      </c>
      <c r="Y45">
        <f t="shared" si="26"/>
        <v>0.34302237001626601</v>
      </c>
      <c r="Z45">
        <f t="shared" si="27"/>
        <v>0.20778297795571898</v>
      </c>
      <c r="AA45">
        <f t="shared" si="28"/>
        <v>1.5351537043698293E-2</v>
      </c>
      <c r="AB45">
        <f t="shared" si="29"/>
        <v>9.9753399654249009E-2</v>
      </c>
      <c r="AD45">
        <f t="shared" si="30"/>
        <v>0.42673644594891219</v>
      </c>
      <c r="AE45">
        <f t="shared" si="31"/>
        <v>0.14199479248723357</v>
      </c>
      <c r="AF45">
        <f t="shared" si="16"/>
        <v>-0.28474165346167862</v>
      </c>
      <c r="AH45">
        <f t="shared" si="32"/>
        <v>0.17737818532836633</v>
      </c>
      <c r="AI45">
        <f t="shared" si="33"/>
        <v>8.0839398140408747E-2</v>
      </c>
      <c r="AJ45">
        <f t="shared" si="17"/>
        <v>-9.6538787187957581E-2</v>
      </c>
    </row>
    <row r="46" spans="1:36">
      <c r="A46" t="s">
        <v>40</v>
      </c>
      <c r="B46" t="s">
        <v>118</v>
      </c>
      <c r="C46" s="2">
        <v>7.0636711289448719</v>
      </c>
      <c r="D46" s="2">
        <v>7.3501315187257807</v>
      </c>
      <c r="E46" s="2">
        <v>7.1510939534534073</v>
      </c>
      <c r="F46" s="2">
        <v>6.9016818955264725</v>
      </c>
      <c r="G46" s="2">
        <v>7.132355697712887</v>
      </c>
      <c r="H46" s="2">
        <v>7.1321954694116876</v>
      </c>
      <c r="I46" s="2">
        <v>6.6467761970009889</v>
      </c>
      <c r="J46" s="2">
        <v>6.7143216271276307</v>
      </c>
      <c r="K46" s="2">
        <v>7.1570034086096488</v>
      </c>
      <c r="L46" s="2">
        <v>7.5253429288773397</v>
      </c>
      <c r="M46" s="2">
        <v>6.7138095105726032</v>
      </c>
      <c r="N46" s="2">
        <v>7.0149822246719422</v>
      </c>
      <c r="Q46">
        <f t="shared" si="18"/>
        <v>3.8873216401324129E-2</v>
      </c>
      <c r="R46">
        <f t="shared" si="19"/>
        <v>-0.13003301158174008</v>
      </c>
      <c r="S46">
        <f t="shared" si="20"/>
        <v>-9.0750936686206707E-2</v>
      </c>
      <c r="T46">
        <f t="shared" si="21"/>
        <v>-0.42152286939787587</v>
      </c>
      <c r="U46">
        <f t="shared" si="22"/>
        <v>0.1156189623419337</v>
      </c>
      <c r="V46">
        <f t="shared" si="23"/>
        <v>-0.24246334978153072</v>
      </c>
      <c r="W46">
        <f t="shared" si="24"/>
        <v>-0.25241042355669485</v>
      </c>
      <c r="X46">
        <f t="shared" si="25"/>
        <v>-0.41561411099286527</v>
      </c>
      <c r="Y46">
        <f t="shared" si="26"/>
        <v>8.6474431383017247E-2</v>
      </c>
      <c r="Z46">
        <f t="shared" si="27"/>
        <v>-0.10394455370984801</v>
      </c>
      <c r="AA46">
        <f t="shared" si="28"/>
        <v>-0.14100287586092985</v>
      </c>
      <c r="AB46">
        <f t="shared" si="29"/>
        <v>-0.20430802540278936</v>
      </c>
      <c r="AD46">
        <f t="shared" si="30"/>
        <v>8.0322203375425019E-2</v>
      </c>
      <c r="AE46">
        <f t="shared" si="31"/>
        <v>-0.16138807870127714</v>
      </c>
      <c r="AF46">
        <f t="shared" si="16"/>
        <v>-0.24171028207670214</v>
      </c>
      <c r="AH46">
        <f t="shared" si="32"/>
        <v>-0.15881363835770626</v>
      </c>
      <c r="AI46">
        <f t="shared" si="33"/>
        <v>-0.34714833526451017</v>
      </c>
      <c r="AJ46">
        <f t="shared" si="17"/>
        <v>-0.18833469690680391</v>
      </c>
    </row>
    <row r="47" spans="1:36">
      <c r="A47" t="s">
        <v>64</v>
      </c>
      <c r="B47" t="s">
        <v>63</v>
      </c>
      <c r="C47" s="2">
        <v>7.2042555699404351</v>
      </c>
      <c r="D47" s="2">
        <v>7.5896482370898157</v>
      </c>
      <c r="E47" s="2">
        <v>7.301854589004976</v>
      </c>
      <c r="F47" s="2">
        <v>7.4630412954011991</v>
      </c>
      <c r="G47" s="2">
        <v>6.9363579918333942</v>
      </c>
      <c r="H47" s="2">
        <v>7.4994535453240312</v>
      </c>
      <c r="I47" s="2">
        <v>7.0965623688313775</v>
      </c>
      <c r="J47" s="2">
        <v>7.3780889513757861</v>
      </c>
      <c r="K47" s="2">
        <v>7.1901073481466824</v>
      </c>
      <c r="L47" s="2">
        <v>7.8591623239871256</v>
      </c>
      <c r="M47" s="2">
        <v>7.1474599886252363</v>
      </c>
      <c r="N47" s="2">
        <v>7.4159579125391106</v>
      </c>
      <c r="Q47">
        <f t="shared" si="18"/>
        <v>0.17945765739688735</v>
      </c>
      <c r="R47">
        <f t="shared" si="19"/>
        <v>0.10948370678229491</v>
      </c>
      <c r="S47">
        <f t="shared" si="20"/>
        <v>6.0009698865362004E-2</v>
      </c>
      <c r="T47">
        <f t="shared" si="21"/>
        <v>0.13983653047685074</v>
      </c>
      <c r="U47">
        <f t="shared" si="22"/>
        <v>-8.0378743537559139E-2</v>
      </c>
      <c r="V47">
        <f t="shared" si="23"/>
        <v>0.12479472613081288</v>
      </c>
      <c r="W47">
        <f t="shared" si="24"/>
        <v>0.19737574827369375</v>
      </c>
      <c r="X47">
        <f t="shared" si="25"/>
        <v>0.24815321325529016</v>
      </c>
      <c r="Y47">
        <f t="shared" si="26"/>
        <v>0.11957837092005086</v>
      </c>
      <c r="Z47">
        <f t="shared" si="27"/>
        <v>0.22987484139993786</v>
      </c>
      <c r="AA47">
        <f t="shared" si="28"/>
        <v>0.29264760219170327</v>
      </c>
      <c r="AB47">
        <f t="shared" si="29"/>
        <v>0.19666766246437906</v>
      </c>
      <c r="AD47">
        <f t="shared" si="30"/>
        <v>7.2885761593126361E-2</v>
      </c>
      <c r="AE47">
        <f t="shared" si="31"/>
        <v>0.18334434977691969</v>
      </c>
      <c r="AF47">
        <f t="shared" si="16"/>
        <v>0.11045858818379332</v>
      </c>
      <c r="AH47">
        <f t="shared" si="32"/>
        <v>0.15471775810434854</v>
      </c>
      <c r="AI47">
        <f t="shared" si="33"/>
        <v>0.19488580206550665</v>
      </c>
      <c r="AJ47">
        <f t="shared" si="17"/>
        <v>4.0168043961158112E-2</v>
      </c>
    </row>
    <row r="48" spans="1:36">
      <c r="A48" t="s">
        <v>23</v>
      </c>
      <c r="B48" t="s">
        <v>22</v>
      </c>
      <c r="C48" s="2">
        <v>7.1698799260242616</v>
      </c>
      <c r="D48" s="2">
        <v>7.6272840704218803</v>
      </c>
      <c r="E48" s="2">
        <v>7.2369651984378498</v>
      </c>
      <c r="F48" s="2">
        <v>7.1602582961187595</v>
      </c>
      <c r="G48" s="2">
        <v>7.2235217175088735</v>
      </c>
      <c r="H48" s="2">
        <v>7.3722119304701579</v>
      </c>
      <c r="I48" s="2">
        <v>6.8946647708033195</v>
      </c>
      <c r="J48" s="2">
        <v>6.8674673994680342</v>
      </c>
      <c r="K48" s="2">
        <v>7.2175364511906785</v>
      </c>
      <c r="L48" s="2">
        <v>7.4558191156282811</v>
      </c>
      <c r="M48" s="2">
        <v>6.9501261702724477</v>
      </c>
      <c r="N48" s="2">
        <v>6.9980368581388985</v>
      </c>
      <c r="Q48">
        <f t="shared" si="18"/>
        <v>0.14508201348071381</v>
      </c>
      <c r="R48">
        <f t="shared" si="19"/>
        <v>0.14711954011435946</v>
      </c>
      <c r="S48">
        <f t="shared" si="20"/>
        <v>-4.8796917017641661E-3</v>
      </c>
      <c r="T48">
        <f t="shared" si="21"/>
        <v>-0.16294646880558883</v>
      </c>
      <c r="U48">
        <f t="shared" si="22"/>
        <v>0.20678498213792018</v>
      </c>
      <c r="V48">
        <f t="shared" si="23"/>
        <v>-2.4468887230604253E-3</v>
      </c>
      <c r="W48">
        <f t="shared" si="24"/>
        <v>-4.5218497543642044E-3</v>
      </c>
      <c r="X48">
        <f t="shared" si="25"/>
        <v>-0.26246833865246177</v>
      </c>
      <c r="Y48">
        <f t="shared" si="26"/>
        <v>0.14700747396404701</v>
      </c>
      <c r="Z48">
        <f t="shared" si="27"/>
        <v>-0.17346836695890655</v>
      </c>
      <c r="AA48">
        <f t="shared" si="28"/>
        <v>9.5313783838914645E-2</v>
      </c>
      <c r="AB48">
        <f t="shared" si="29"/>
        <v>-0.22125339193583304</v>
      </c>
      <c r="AD48">
        <f t="shared" si="30"/>
        <v>0.16629148986089368</v>
      </c>
      <c r="AE48">
        <f t="shared" si="31"/>
        <v>2.8637414127595424E-2</v>
      </c>
      <c r="AF48">
        <f t="shared" si="16"/>
        <v>-0.13765407573329824</v>
      </c>
      <c r="AH48">
        <f t="shared" si="32"/>
        <v>-9.5985718558691726E-3</v>
      </c>
      <c r="AI48">
        <f t="shared" si="33"/>
        <v>-0.21555606646462788</v>
      </c>
      <c r="AJ48">
        <f t="shared" si="17"/>
        <v>-0.2059574946087587</v>
      </c>
    </row>
    <row r="49" spans="1:36">
      <c r="A49" t="s">
        <v>62</v>
      </c>
      <c r="B49" t="s">
        <v>61</v>
      </c>
      <c r="C49" s="2">
        <v>7.2534832951787171</v>
      </c>
      <c r="D49" s="2">
        <v>7.6499090330630617</v>
      </c>
      <c r="E49" s="2">
        <v>7.3617091043038076</v>
      </c>
      <c r="F49" s="2">
        <v>7.4941825995416584</v>
      </c>
      <c r="G49" s="2">
        <v>7.2448954819573776</v>
      </c>
      <c r="H49" s="2">
        <v>7.5593438072775738</v>
      </c>
      <c r="I49" s="2">
        <v>6.8593182549448892</v>
      </c>
      <c r="J49" s="2">
        <v>7.1164417307549499</v>
      </c>
      <c r="K49" s="2">
        <v>7.2781357778140929</v>
      </c>
      <c r="L49" s="2">
        <v>7.7916836609622173</v>
      </c>
      <c r="M49" s="2">
        <v>6.7795457725121828</v>
      </c>
      <c r="N49" s="2">
        <v>7.4252734024834721</v>
      </c>
      <c r="Q49">
        <f t="shared" si="18"/>
        <v>0.22868538263516935</v>
      </c>
      <c r="R49">
        <f t="shared" si="19"/>
        <v>0.16974450275554087</v>
      </c>
      <c r="S49">
        <f t="shared" si="20"/>
        <v>0.11986421416419368</v>
      </c>
      <c r="T49">
        <f t="shared" si="21"/>
        <v>0.17097783461731009</v>
      </c>
      <c r="U49">
        <f t="shared" si="22"/>
        <v>0.22815874658642432</v>
      </c>
      <c r="V49">
        <f t="shared" si="23"/>
        <v>0.18468498808435552</v>
      </c>
      <c r="W49">
        <f t="shared" si="24"/>
        <v>-3.9868365612794499E-2</v>
      </c>
      <c r="X49">
        <f t="shared" si="25"/>
        <v>-1.3494007365546068E-2</v>
      </c>
      <c r="Y49">
        <f t="shared" si="26"/>
        <v>0.20760680058746139</v>
      </c>
      <c r="Z49">
        <f t="shared" si="27"/>
        <v>0.16239617837502962</v>
      </c>
      <c r="AA49">
        <f t="shared" si="28"/>
        <v>-7.5266613921350256E-2</v>
      </c>
      <c r="AB49">
        <f t="shared" si="29"/>
        <v>0.20598315240874054</v>
      </c>
      <c r="AD49">
        <f t="shared" si="30"/>
        <v>0.22148364326968503</v>
      </c>
      <c r="AE49">
        <f t="shared" si="31"/>
        <v>1.5764115433496428E-3</v>
      </c>
      <c r="AF49">
        <f t="shared" si="16"/>
        <v>-0.21990723172633539</v>
      </c>
      <c r="AH49">
        <f t="shared" si="32"/>
        <v>0.172275223071642</v>
      </c>
      <c r="AI49">
        <f t="shared" si="33"/>
        <v>0.12115565988683485</v>
      </c>
      <c r="AJ49">
        <f t="shared" si="17"/>
        <v>-5.1119563184807149E-2</v>
      </c>
    </row>
    <row r="50" spans="1:36">
      <c r="A50" t="s">
        <v>56</v>
      </c>
      <c r="B50" t="s">
        <v>128</v>
      </c>
      <c r="C50" s="2">
        <v>7.3883323609816784</v>
      </c>
      <c r="D50" s="2">
        <v>7.7636599646588857</v>
      </c>
      <c r="E50" s="2">
        <v>7.4107437028622662</v>
      </c>
      <c r="F50" s="2">
        <v>7.5140695530563022</v>
      </c>
      <c r="G50" s="2">
        <v>7.284881579431409</v>
      </c>
      <c r="H50" s="2">
        <v>7.5906634455052586</v>
      </c>
      <c r="I50" s="2">
        <v>7.0071072548005553</v>
      </c>
      <c r="J50" s="2">
        <v>7.2435588896224798</v>
      </c>
      <c r="K50" s="2">
        <v>7.260453208338042</v>
      </c>
      <c r="L50" s="2">
        <v>7.8395786462295405</v>
      </c>
      <c r="M50" s="2">
        <v>7.1331553464282313</v>
      </c>
      <c r="N50" s="2">
        <v>7.3856239309738436</v>
      </c>
      <c r="Q50">
        <f t="shared" si="18"/>
        <v>0.36353444843813065</v>
      </c>
      <c r="R50">
        <f t="shared" si="19"/>
        <v>0.28349543435136493</v>
      </c>
      <c r="S50">
        <f t="shared" si="20"/>
        <v>0.16889881272265228</v>
      </c>
      <c r="T50">
        <f t="shared" si="21"/>
        <v>0.19086478813195384</v>
      </c>
      <c r="U50">
        <f t="shared" si="22"/>
        <v>0.26814484406045569</v>
      </c>
      <c r="V50">
        <f t="shared" si="23"/>
        <v>0.21600462631204032</v>
      </c>
      <c r="W50">
        <f t="shared" si="24"/>
        <v>0.10792063424287157</v>
      </c>
      <c r="X50">
        <f t="shared" si="25"/>
        <v>0.11362315150198388</v>
      </c>
      <c r="Y50">
        <f t="shared" si="26"/>
        <v>0.18992423111141044</v>
      </c>
      <c r="Z50">
        <f t="shared" si="27"/>
        <v>0.21029116364235279</v>
      </c>
      <c r="AA50">
        <f t="shared" si="28"/>
        <v>0.27834295999469827</v>
      </c>
      <c r="AB50">
        <f t="shared" si="29"/>
        <v>0.16633368089911205</v>
      </c>
      <c r="AD50">
        <f t="shared" si="30"/>
        <v>0.27386784120333224</v>
      </c>
      <c r="AE50">
        <f t="shared" si="31"/>
        <v>0.18505413565340736</v>
      </c>
      <c r="AF50">
        <f t="shared" si="16"/>
        <v>-8.8813705549924876E-2</v>
      </c>
      <c r="AH50">
        <f t="shared" si="32"/>
        <v>0.23659707476858602</v>
      </c>
      <c r="AI50">
        <f t="shared" si="33"/>
        <v>0.15694054017768325</v>
      </c>
      <c r="AJ50">
        <f t="shared" si="17"/>
        <v>-7.9656534590902772E-2</v>
      </c>
    </row>
    <row r="51" spans="1:36">
      <c r="A51" t="s">
        <v>71</v>
      </c>
      <c r="B51" t="s">
        <v>70</v>
      </c>
      <c r="C51" s="2">
        <v>6.6406898383736941</v>
      </c>
      <c r="D51" s="2">
        <v>6.7710580686069557</v>
      </c>
      <c r="E51" s="2">
        <v>6.7634053048275247</v>
      </c>
      <c r="F51" s="2">
        <v>6.8258995911175555</v>
      </c>
      <c r="G51" s="2">
        <v>6.2304487297777245</v>
      </c>
      <c r="H51" s="2">
        <v>6.5580964079258601</v>
      </c>
      <c r="I51" s="2">
        <v>6.6019840374390268</v>
      </c>
      <c r="J51" s="2">
        <v>6.4116196638804288</v>
      </c>
      <c r="K51" s="2">
        <v>6.7853083689415312</v>
      </c>
      <c r="L51" s="2">
        <v>7.2533135271013096</v>
      </c>
      <c r="M51" s="2">
        <v>6.4142880420847659</v>
      </c>
      <c r="N51" s="2">
        <v>6.6471185471021874</v>
      </c>
      <c r="Q51">
        <f t="shared" si="18"/>
        <v>-0.38410807416985371</v>
      </c>
      <c r="R51">
        <f t="shared" si="19"/>
        <v>-0.70910646170056513</v>
      </c>
      <c r="S51">
        <f t="shared" si="20"/>
        <v>-0.4784395853120893</v>
      </c>
      <c r="T51">
        <f t="shared" si="21"/>
        <v>-0.49730517380679284</v>
      </c>
      <c r="U51">
        <f t="shared" si="22"/>
        <v>-0.78628800559322887</v>
      </c>
      <c r="V51">
        <f t="shared" si="23"/>
        <v>-0.81656241126735818</v>
      </c>
      <c r="W51">
        <f t="shared" si="24"/>
        <v>-0.29720258311865688</v>
      </c>
      <c r="X51">
        <f t="shared" si="25"/>
        <v>-0.71831607424006716</v>
      </c>
      <c r="Y51">
        <f t="shared" si="26"/>
        <v>-0.28522060828510032</v>
      </c>
      <c r="Z51">
        <f t="shared" si="27"/>
        <v>-0.37597395548587809</v>
      </c>
      <c r="AA51">
        <f t="shared" si="28"/>
        <v>-0.44052434434876719</v>
      </c>
      <c r="AB51">
        <f t="shared" si="29"/>
        <v>-0.57217170297254416</v>
      </c>
      <c r="AD51">
        <f t="shared" si="30"/>
        <v>-0.48520556268272763</v>
      </c>
      <c r="AE51">
        <f t="shared" si="31"/>
        <v>-0.40538883759317113</v>
      </c>
      <c r="AF51">
        <f t="shared" si="16"/>
        <v>7.9816725089556506E-2</v>
      </c>
      <c r="AH51">
        <f t="shared" si="32"/>
        <v>-0.63388094281793383</v>
      </c>
      <c r="AI51">
        <f t="shared" si="33"/>
        <v>-0.59593098367313468</v>
      </c>
      <c r="AJ51">
        <f t="shared" si="17"/>
        <v>3.794995914479915E-2</v>
      </c>
    </row>
    <row r="52" spans="1:36">
      <c r="A52" t="s">
        <v>54</v>
      </c>
      <c r="B52" t="s">
        <v>126</v>
      </c>
      <c r="C52" s="2">
        <v>6.9996218689447938</v>
      </c>
      <c r="D52" s="2">
        <v>7.5442295222400881</v>
      </c>
      <c r="E52" s="2">
        <v>7.1457867633104257</v>
      </c>
      <c r="F52" s="2">
        <v>7.3671321924307529</v>
      </c>
      <c r="G52" s="2">
        <v>7.1121354014021732</v>
      </c>
      <c r="H52" s="2">
        <v>7.3449420842593565</v>
      </c>
      <c r="I52" s="2">
        <v>6.9800672604702614</v>
      </c>
      <c r="J52" s="2">
        <v>6.8842287129361921</v>
      </c>
      <c r="K52" s="2">
        <v>7.1281728854280431</v>
      </c>
      <c r="L52" s="2">
        <v>7.6313424082771784</v>
      </c>
      <c r="M52" s="2">
        <v>6.8195834150639074</v>
      </c>
      <c r="N52" s="2">
        <v>7.153906346079645</v>
      </c>
      <c r="Q52">
        <f t="shared" si="18"/>
        <v>-2.5176043598754028E-2</v>
      </c>
      <c r="R52">
        <f t="shared" si="19"/>
        <v>6.4064991932567317E-2</v>
      </c>
      <c r="S52">
        <f t="shared" si="20"/>
        <v>-9.605812682918824E-2</v>
      </c>
      <c r="T52">
        <f t="shared" si="21"/>
        <v>4.3927427506404548E-2</v>
      </c>
      <c r="U52">
        <f t="shared" si="22"/>
        <v>9.5398666031219825E-2</v>
      </c>
      <c r="V52">
        <f t="shared" si="23"/>
        <v>-2.9716734933861844E-2</v>
      </c>
      <c r="W52">
        <f t="shared" si="24"/>
        <v>8.0880639912577657E-2</v>
      </c>
      <c r="X52">
        <f t="shared" si="25"/>
        <v>-0.24570702518430387</v>
      </c>
      <c r="Y52">
        <f t="shared" si="26"/>
        <v>5.764390820141152E-2</v>
      </c>
      <c r="Z52">
        <f t="shared" si="27"/>
        <v>2.0549256899906609E-3</v>
      </c>
      <c r="AA52">
        <f t="shared" si="28"/>
        <v>-3.5228971369625661E-2</v>
      </c>
      <c r="AB52">
        <f t="shared" si="29"/>
        <v>-6.5383903995086534E-2</v>
      </c>
      <c r="AD52">
        <f t="shared" si="30"/>
        <v>4.2622176877959106E-2</v>
      </c>
      <c r="AE52">
        <f t="shared" si="31"/>
        <v>-1.6802152762078748E-2</v>
      </c>
      <c r="AF52">
        <f t="shared" si="16"/>
        <v>-5.9424329640037854E-2</v>
      </c>
      <c r="AH52">
        <f t="shared" si="32"/>
        <v>1.2134394229565379E-2</v>
      </c>
      <c r="AI52">
        <f t="shared" si="33"/>
        <v>-8.9054500557661953E-2</v>
      </c>
      <c r="AJ52">
        <f t="shared" si="17"/>
        <v>-0.10118889478722733</v>
      </c>
    </row>
    <row r="53" spans="1:36">
      <c r="A53" t="s">
        <v>55</v>
      </c>
      <c r="B53" t="s">
        <v>127</v>
      </c>
      <c r="C53" s="2">
        <v>7.4743185007021946</v>
      </c>
      <c r="D53" s="2">
        <v>7.8211793796148585</v>
      </c>
      <c r="E53" s="2">
        <v>7.6098608796989806</v>
      </c>
      <c r="F53" s="2">
        <v>7.5296483195979764</v>
      </c>
      <c r="G53" s="2">
        <v>7.5419783618239693</v>
      </c>
      <c r="H53" s="2">
        <v>7.659593086447865</v>
      </c>
      <c r="I53" s="2">
        <v>7.0316510358129012</v>
      </c>
      <c r="J53" s="2">
        <v>7.2731170684867399</v>
      </c>
      <c r="K53" s="2">
        <v>7.4713797641414388</v>
      </c>
      <c r="L53" s="2">
        <v>7.9964199002374006</v>
      </c>
      <c r="M53" s="2">
        <v>7.0802655190369679</v>
      </c>
      <c r="N53" s="2">
        <v>7.4103555522563935</v>
      </c>
      <c r="Q53">
        <f t="shared" si="18"/>
        <v>0.44952058815864682</v>
      </c>
      <c r="R53">
        <f t="shared" si="19"/>
        <v>0.34101484930733772</v>
      </c>
      <c r="S53">
        <f t="shared" si="20"/>
        <v>0.36801598955936665</v>
      </c>
      <c r="T53">
        <f t="shared" si="21"/>
        <v>0.20644355467362807</v>
      </c>
      <c r="U53">
        <f t="shared" si="22"/>
        <v>0.52524162645301598</v>
      </c>
      <c r="V53">
        <f t="shared" si="23"/>
        <v>0.28493426725464666</v>
      </c>
      <c r="W53">
        <f t="shared" si="24"/>
        <v>0.13246441525521746</v>
      </c>
      <c r="X53">
        <f t="shared" si="25"/>
        <v>0.14318133036624392</v>
      </c>
      <c r="Y53">
        <f t="shared" si="26"/>
        <v>0.40085078691480724</v>
      </c>
      <c r="Z53">
        <f t="shared" si="27"/>
        <v>0.36713241765021287</v>
      </c>
      <c r="AA53">
        <f t="shared" si="28"/>
        <v>0.2254531326034348</v>
      </c>
      <c r="AB53">
        <f t="shared" si="29"/>
        <v>0.19106530218166196</v>
      </c>
      <c r="AD53">
        <f t="shared" si="30"/>
        <v>0.45853766717548999</v>
      </c>
      <c r="AE53">
        <f t="shared" si="31"/>
        <v>0.24197784580600631</v>
      </c>
      <c r="AF53">
        <f t="shared" si="16"/>
        <v>-0.21655982136948368</v>
      </c>
      <c r="AH53">
        <f t="shared" si="32"/>
        <v>0.3310271780707324</v>
      </c>
      <c r="AI53">
        <f t="shared" si="33"/>
        <v>0.18023006240717798</v>
      </c>
      <c r="AJ53">
        <f t="shared" si="17"/>
        <v>-0.15079711566355442</v>
      </c>
    </row>
    <row r="54" spans="1:36">
      <c r="A54" t="s">
        <v>16</v>
      </c>
      <c r="B54" t="s">
        <v>106</v>
      </c>
      <c r="C54" s="2">
        <v>7.2050147113063838</v>
      </c>
      <c r="D54" s="2">
        <v>7.3704576473607561</v>
      </c>
      <c r="E54" s="2">
        <v>7.1032905742682955</v>
      </c>
      <c r="F54" s="2">
        <v>7.1697626062808792</v>
      </c>
      <c r="G54" s="2">
        <v>7.3498020171361587</v>
      </c>
      <c r="H54" s="2">
        <v>7.3270931261487151</v>
      </c>
      <c r="I54" s="2">
        <v>6.8432826848258053</v>
      </c>
      <c r="J54" s="2">
        <v>6.4714088520648021</v>
      </c>
      <c r="K54" s="2">
        <v>7.3615012262461086</v>
      </c>
      <c r="L54" s="2">
        <v>7.5815286470138226</v>
      </c>
      <c r="M54" s="2">
        <v>7.3958330248395754</v>
      </c>
      <c r="N54" s="2">
        <v>6.7311372752517391</v>
      </c>
      <c r="Q54">
        <f t="shared" si="18"/>
        <v>0.18021679876283603</v>
      </c>
      <c r="R54">
        <f t="shared" si="19"/>
        <v>-0.10970688294676467</v>
      </c>
      <c r="S54">
        <f t="shared" si="20"/>
        <v>-0.1385543158713185</v>
      </c>
      <c r="T54">
        <f t="shared" si="21"/>
        <v>-0.15344215864346911</v>
      </c>
      <c r="U54">
        <f t="shared" si="22"/>
        <v>0.33306528176520533</v>
      </c>
      <c r="V54">
        <f t="shared" si="23"/>
        <v>-4.7565693044503199E-2</v>
      </c>
      <c r="W54">
        <f t="shared" si="24"/>
        <v>-5.5903935731878462E-2</v>
      </c>
      <c r="X54">
        <f t="shared" si="25"/>
        <v>-0.65852688605569387</v>
      </c>
      <c r="Y54">
        <f t="shared" si="26"/>
        <v>0.29097224901947705</v>
      </c>
      <c r="Z54">
        <f t="shared" si="27"/>
        <v>-4.7758835573365133E-2</v>
      </c>
      <c r="AA54">
        <f t="shared" si="28"/>
        <v>0.54102063840604231</v>
      </c>
      <c r="AB54">
        <f t="shared" si="29"/>
        <v>-0.48815297482299247</v>
      </c>
      <c r="AD54">
        <f t="shared" si="30"/>
        <v>0.26808477651583945</v>
      </c>
      <c r="AE54">
        <f t="shared" si="31"/>
        <v>0.11552079560094845</v>
      </c>
      <c r="AF54">
        <f t="shared" si="16"/>
        <v>-0.15256398091489098</v>
      </c>
      <c r="AH54">
        <f t="shared" si="32"/>
        <v>-6.8343803854877663E-2</v>
      </c>
      <c r="AI54">
        <f t="shared" si="33"/>
        <v>-0.43337400650738517</v>
      </c>
      <c r="AJ54">
        <f t="shared" si="17"/>
        <v>-0.36503020265250752</v>
      </c>
    </row>
    <row r="55" spans="1:36">
      <c r="A55" t="s">
        <v>59</v>
      </c>
      <c r="B55" t="s">
        <v>58</v>
      </c>
      <c r="C55" s="2">
        <v>7.2663493119869971</v>
      </c>
      <c r="D55" s="2">
        <v>7.7207298148160222</v>
      </c>
      <c r="E55" s="2">
        <v>7.3965129723461152</v>
      </c>
      <c r="F55" s="2">
        <v>7.4988202954789953</v>
      </c>
      <c r="G55" s="2">
        <v>7.3229217456995084</v>
      </c>
      <c r="H55" s="2">
        <v>7.5105047154604225</v>
      </c>
      <c r="I55" s="2">
        <v>6.993387683802176</v>
      </c>
      <c r="J55" s="2">
        <v>7.3144149713023019</v>
      </c>
      <c r="K55" s="2">
        <v>7.3574585763341176</v>
      </c>
      <c r="L55" s="2">
        <v>7.7984156624032286</v>
      </c>
      <c r="M55" s="2">
        <v>7.1683502286069354</v>
      </c>
      <c r="N55" s="2">
        <v>7.4830880207042956</v>
      </c>
      <c r="Q55">
        <f t="shared" si="18"/>
        <v>0.24155139944344928</v>
      </c>
      <c r="R55">
        <f t="shared" si="19"/>
        <v>0.24056528450850134</v>
      </c>
      <c r="S55">
        <f t="shared" si="20"/>
        <v>0.15466808220650119</v>
      </c>
      <c r="T55">
        <f t="shared" si="21"/>
        <v>0.17561553055464696</v>
      </c>
      <c r="U55">
        <f t="shared" si="22"/>
        <v>0.30618501032855505</v>
      </c>
      <c r="V55">
        <f t="shared" si="23"/>
        <v>0.13584589626720422</v>
      </c>
      <c r="W55">
        <f t="shared" si="24"/>
        <v>9.4201063244492289E-2</v>
      </c>
      <c r="X55">
        <f t="shared" si="25"/>
        <v>0.18447923318180592</v>
      </c>
      <c r="Y55">
        <f t="shared" si="26"/>
        <v>0.28692959910748606</v>
      </c>
      <c r="Z55">
        <f t="shared" si="27"/>
        <v>0.16912817981604089</v>
      </c>
      <c r="AA55">
        <f t="shared" si="28"/>
        <v>0.3135378421734023</v>
      </c>
      <c r="AB55">
        <f t="shared" si="29"/>
        <v>0.263797770629564</v>
      </c>
      <c r="AD55">
        <f t="shared" si="30"/>
        <v>0.27822200295983013</v>
      </c>
      <c r="AE55">
        <f t="shared" si="31"/>
        <v>0.18746899587479859</v>
      </c>
      <c r="AF55">
        <f t="shared" si="16"/>
        <v>-9.0753007085031534E-2</v>
      </c>
      <c r="AH55">
        <f t="shared" si="32"/>
        <v>0.18184645353058215</v>
      </c>
      <c r="AI55">
        <f t="shared" si="33"/>
        <v>0.20796417812200563</v>
      </c>
      <c r="AJ55">
        <f t="shared" si="17"/>
        <v>2.6117724591423475E-2</v>
      </c>
    </row>
    <row r="56" spans="1:36">
      <c r="A56" t="s">
        <v>30</v>
      </c>
      <c r="B56" t="s">
        <v>29</v>
      </c>
      <c r="C56" s="2">
        <v>7.4599199256241837</v>
      </c>
      <c r="D56" s="2">
        <v>7.8224492071166862</v>
      </c>
      <c r="E56" s="2">
        <v>7.4704399232065128</v>
      </c>
      <c r="F56" s="2">
        <v>7.4118385150521942</v>
      </c>
      <c r="G56" s="2">
        <v>7.5280165471989866</v>
      </c>
      <c r="H56" s="2">
        <v>7.5159001389168676</v>
      </c>
      <c r="I56" s="2">
        <v>6.6470990208709857</v>
      </c>
      <c r="J56" s="2">
        <v>6.7451605875112843</v>
      </c>
      <c r="K56" s="2">
        <v>7.5017709764774549</v>
      </c>
      <c r="L56" s="2">
        <v>7.7506241809918457</v>
      </c>
      <c r="M56" s="2">
        <v>6.4421348619015149</v>
      </c>
      <c r="N56" s="2">
        <v>6.7394933890233357</v>
      </c>
      <c r="Q56">
        <f t="shared" si="18"/>
        <v>0.43512201308063592</v>
      </c>
      <c r="R56">
        <f t="shared" si="19"/>
        <v>0.34228467680916541</v>
      </c>
      <c r="S56">
        <f t="shared" si="20"/>
        <v>0.22859503306689888</v>
      </c>
      <c r="T56">
        <f t="shared" si="21"/>
        <v>8.8633750127845801E-2</v>
      </c>
      <c r="U56">
        <f t="shared" si="22"/>
        <v>0.51127981182803328</v>
      </c>
      <c r="V56">
        <f t="shared" si="23"/>
        <v>0.14124131972364928</v>
      </c>
      <c r="W56">
        <f t="shared" si="24"/>
        <v>-0.25208759968669803</v>
      </c>
      <c r="X56">
        <f t="shared" si="25"/>
        <v>-0.38477515060921164</v>
      </c>
      <c r="Y56">
        <f t="shared" si="26"/>
        <v>0.4312419992508234</v>
      </c>
      <c r="Z56">
        <f t="shared" si="27"/>
        <v>0.12133669840465799</v>
      </c>
      <c r="AA56">
        <f t="shared" si="28"/>
        <v>-0.41267752453201823</v>
      </c>
      <c r="AB56">
        <f t="shared" si="29"/>
        <v>-0.47979686105139585</v>
      </c>
      <c r="AD56">
        <f t="shared" si="30"/>
        <v>0.45921460805316422</v>
      </c>
      <c r="AE56">
        <f t="shared" si="31"/>
        <v>-0.14539003038393913</v>
      </c>
      <c r="AF56">
        <f t="shared" si="16"/>
        <v>-0.60460463843710333</v>
      </c>
      <c r="AH56">
        <f t="shared" si="32"/>
        <v>0.20162089831249089</v>
      </c>
      <c r="AI56">
        <f t="shared" si="33"/>
        <v>-0.25864608717758725</v>
      </c>
      <c r="AJ56">
        <f t="shared" si="17"/>
        <v>-0.46026698549007816</v>
      </c>
    </row>
    <row r="57" spans="1:36">
      <c r="A57" t="s">
        <v>17</v>
      </c>
      <c r="B57" t="s">
        <v>107</v>
      </c>
      <c r="C57" s="2">
        <v>7.3286447479596806</v>
      </c>
      <c r="D57" s="2">
        <v>7.8451103986185258</v>
      </c>
      <c r="E57" s="2">
        <v>7.4499716872840738</v>
      </c>
      <c r="F57" s="2">
        <v>7.6890955139633776</v>
      </c>
      <c r="G57" s="2">
        <v>7.4252734024834721</v>
      </c>
      <c r="H57" s="2">
        <v>7.6736936436886642</v>
      </c>
      <c r="I57" s="2">
        <v>7.1656894649819938</v>
      </c>
      <c r="J57" s="2">
        <v>7.2611436772727895</v>
      </c>
      <c r="K57" s="2">
        <v>7.3743267108344837</v>
      </c>
      <c r="L57" s="2">
        <v>7.9971632902378049</v>
      </c>
      <c r="M57" s="2">
        <v>7.1773633824869281</v>
      </c>
      <c r="N57" s="2">
        <v>7.4311385160249168</v>
      </c>
      <c r="Q57">
        <f t="shared" si="18"/>
        <v>0.30384683541613278</v>
      </c>
      <c r="R57">
        <f t="shared" si="19"/>
        <v>0.36494586831100495</v>
      </c>
      <c r="S57">
        <f t="shared" si="20"/>
        <v>0.20812679714445981</v>
      </c>
      <c r="T57">
        <f t="shared" si="21"/>
        <v>0.36589074903902929</v>
      </c>
      <c r="U57">
        <f t="shared" si="22"/>
        <v>0.40853666711251879</v>
      </c>
      <c r="V57">
        <f t="shared" si="23"/>
        <v>0.29903482449544594</v>
      </c>
      <c r="W57">
        <f t="shared" si="24"/>
        <v>0.26650284442431005</v>
      </c>
      <c r="X57">
        <f t="shared" si="25"/>
        <v>0.13120793915229356</v>
      </c>
      <c r="Y57">
        <f t="shared" si="26"/>
        <v>0.30379773360785212</v>
      </c>
      <c r="Z57">
        <f t="shared" si="27"/>
        <v>0.36787580765061723</v>
      </c>
      <c r="AA57">
        <f t="shared" si="28"/>
        <v>0.32255099605339499</v>
      </c>
      <c r="AB57">
        <f t="shared" si="29"/>
        <v>0.21184826595018524</v>
      </c>
      <c r="AD57">
        <f t="shared" si="30"/>
        <v>0.33872707871216789</v>
      </c>
      <c r="AE57">
        <f t="shared" si="31"/>
        <v>0.2657268792073883</v>
      </c>
      <c r="AF57">
        <f t="shared" si="16"/>
        <v>-7.3000199504779595E-2</v>
      </c>
      <c r="AH57">
        <f t="shared" si="32"/>
        <v>0.34395216681902269</v>
      </c>
      <c r="AI57">
        <f t="shared" si="33"/>
        <v>0.2363156513805027</v>
      </c>
      <c r="AJ57">
        <f t="shared" si="17"/>
        <v>-0.10763651543851999</v>
      </c>
    </row>
    <row r="58" spans="1:36">
      <c r="A58" t="s">
        <v>46</v>
      </c>
      <c r="B58" t="s">
        <v>120</v>
      </c>
      <c r="C58" s="2">
        <v>7.3263974362432362</v>
      </c>
      <c r="D58" s="2">
        <v>7.0473136989753185</v>
      </c>
      <c r="E58" s="2">
        <v>7.5527048072261778</v>
      </c>
      <c r="F58" s="2">
        <v>7.534114835290934</v>
      </c>
      <c r="G58" s="2">
        <v>7.4463353192476793</v>
      </c>
      <c r="H58" s="2">
        <v>7.4365281913840784</v>
      </c>
      <c r="I58" s="2">
        <v>7.0778036165451681</v>
      </c>
      <c r="J58" s="2">
        <v>7.2196369108089629</v>
      </c>
      <c r="K58" s="2">
        <v>7.3339104629474097</v>
      </c>
      <c r="L58" s="2">
        <v>7.5163898443383648</v>
      </c>
      <c r="M58" s="2">
        <v>7.0391363992220937</v>
      </c>
      <c r="N58" s="2">
        <v>7.3779435257785169</v>
      </c>
      <c r="Q58">
        <f t="shared" si="18"/>
        <v>0.30159952369968845</v>
      </c>
      <c r="R58">
        <f t="shared" si="19"/>
        <v>-0.43285083133220237</v>
      </c>
      <c r="S58">
        <f t="shared" si="20"/>
        <v>0.3108599170865638</v>
      </c>
      <c r="T58">
        <f t="shared" si="21"/>
        <v>0.2109100703665856</v>
      </c>
      <c r="U58">
        <f t="shared" si="22"/>
        <v>0.429598583876726</v>
      </c>
      <c r="V58">
        <f t="shared" si="23"/>
        <v>6.1869372190860084E-2</v>
      </c>
      <c r="W58">
        <f t="shared" si="24"/>
        <v>0.17861699598748437</v>
      </c>
      <c r="X58">
        <f t="shared" si="25"/>
        <v>8.970117268846689E-2</v>
      </c>
      <c r="Y58">
        <f t="shared" si="26"/>
        <v>0.26338148572077813</v>
      </c>
      <c r="Z58">
        <f t="shared" si="27"/>
        <v>-0.11289763824882293</v>
      </c>
      <c r="AA58">
        <f t="shared" si="28"/>
        <v>0.18432401278856059</v>
      </c>
      <c r="AB58">
        <f t="shared" si="29"/>
        <v>0.15865327570378529</v>
      </c>
      <c r="AD58">
        <f t="shared" si="30"/>
        <v>0.33152653109906421</v>
      </c>
      <c r="AE58">
        <f t="shared" si="31"/>
        <v>0.22460030862086958</v>
      </c>
      <c r="AF58">
        <f t="shared" si="16"/>
        <v>-0.10692622247819464</v>
      </c>
      <c r="AH58">
        <f t="shared" si="32"/>
        <v>-0.16129303246338841</v>
      </c>
      <c r="AI58">
        <f t="shared" si="33"/>
        <v>0.1530881729196126</v>
      </c>
      <c r="AJ58">
        <f t="shared" si="17"/>
        <v>0.31438120538300102</v>
      </c>
    </row>
    <row r="59" spans="1:36">
      <c r="A59" t="s">
        <v>86</v>
      </c>
      <c r="B59" t="s">
        <v>142</v>
      </c>
      <c r="C59" s="2">
        <v>7.0810232306034901</v>
      </c>
      <c r="D59" s="2">
        <v>7.0622058088197122</v>
      </c>
      <c r="E59" s="2">
        <v>6.9091973207728268</v>
      </c>
      <c r="F59" s="2">
        <v>6.8635725968680523</v>
      </c>
      <c r="G59" s="2">
        <v>7.0696682818751331</v>
      </c>
      <c r="H59" s="2">
        <v>7.1829280832399913</v>
      </c>
      <c r="I59" s="2">
        <v>6.9308014070530657</v>
      </c>
      <c r="J59" s="2">
        <v>6.8326621022241856</v>
      </c>
      <c r="K59" s="2">
        <v>7.0042782001852828</v>
      </c>
      <c r="L59" s="2">
        <v>7.5114955834245087</v>
      </c>
      <c r="M59" s="2">
        <v>6.8344969687609467</v>
      </c>
      <c r="N59" s="2">
        <v>6.8643093127153287</v>
      </c>
      <c r="Q59">
        <f t="shared" si="18"/>
        <v>5.6225318059942353E-2</v>
      </c>
      <c r="R59">
        <f t="shared" si="19"/>
        <v>-0.41795872148780866</v>
      </c>
      <c r="S59">
        <f t="shared" si="20"/>
        <v>-0.33264756936678719</v>
      </c>
      <c r="T59">
        <f t="shared" si="21"/>
        <v>-0.45963216805629603</v>
      </c>
      <c r="U59">
        <f t="shared" si="22"/>
        <v>5.2931546504179749E-2</v>
      </c>
      <c r="V59">
        <f t="shared" si="23"/>
        <v>-0.19173073595322698</v>
      </c>
      <c r="W59">
        <f t="shared" si="24"/>
        <v>3.1614786495381964E-2</v>
      </c>
      <c r="X59">
        <f t="shared" si="25"/>
        <v>-0.2972736358963104</v>
      </c>
      <c r="Y59">
        <f t="shared" si="26"/>
        <v>-6.6250777041348741E-2</v>
      </c>
      <c r="Z59">
        <f t="shared" si="27"/>
        <v>-0.11779189916267896</v>
      </c>
      <c r="AA59">
        <f t="shared" si="28"/>
        <v>-2.0315417672586378E-2</v>
      </c>
      <c r="AB59">
        <f t="shared" si="29"/>
        <v>-0.35498093735940284</v>
      </c>
      <c r="AD59">
        <f t="shared" si="30"/>
        <v>1.4302029174257788E-2</v>
      </c>
      <c r="AE59">
        <f t="shared" si="31"/>
        <v>-0.1071160668479972</v>
      </c>
      <c r="AF59">
        <f t="shared" si="16"/>
        <v>-0.12141809602225498</v>
      </c>
      <c r="AH59">
        <f t="shared" si="32"/>
        <v>-0.24249378553457154</v>
      </c>
      <c r="AI59">
        <f t="shared" si="33"/>
        <v>-0.37062891377066975</v>
      </c>
      <c r="AJ59">
        <f t="shared" si="17"/>
        <v>-0.12813512823609821</v>
      </c>
    </row>
    <row r="60" spans="1:36">
      <c r="A60" t="s">
        <v>57</v>
      </c>
      <c r="B60" t="s">
        <v>129</v>
      </c>
      <c r="C60" s="2">
        <v>6.1489420075322423</v>
      </c>
      <c r="D60" s="2">
        <v>6.9132733226634207</v>
      </c>
      <c r="E60" s="2">
        <v>6.9269800413478801</v>
      </c>
      <c r="F60" s="2">
        <v>7.1197833883954953</v>
      </c>
      <c r="G60" s="2">
        <v>6.496389867847097</v>
      </c>
      <c r="H60" s="2">
        <v>7.0055236926732789</v>
      </c>
      <c r="I60" s="2">
        <v>6.903708470312047</v>
      </c>
      <c r="J60" s="2">
        <v>6.958209996906338</v>
      </c>
      <c r="K60" s="2">
        <v>6.4729466491168806</v>
      </c>
      <c r="L60" s="2">
        <v>7.3775792024277429</v>
      </c>
      <c r="M60" s="2">
        <v>6.8835821194941538</v>
      </c>
      <c r="N60" s="2">
        <v>7.0522704041332185</v>
      </c>
      <c r="Q60">
        <f t="shared" si="18"/>
        <v>-0.8758559050113055</v>
      </c>
      <c r="R60">
        <f t="shared" si="19"/>
        <v>-0.56689120764410017</v>
      </c>
      <c r="S60">
        <f t="shared" si="20"/>
        <v>-0.31486484879173382</v>
      </c>
      <c r="T60">
        <f t="shared" si="21"/>
        <v>-0.20342137652885306</v>
      </c>
      <c r="U60">
        <f t="shared" si="22"/>
        <v>-0.52034686752385628</v>
      </c>
      <c r="V60">
        <f t="shared" si="23"/>
        <v>-0.3691351265199394</v>
      </c>
      <c r="W60">
        <f t="shared" si="24"/>
        <v>4.5218497543633163E-3</v>
      </c>
      <c r="X60">
        <f t="shared" si="25"/>
        <v>-0.17172574121415796</v>
      </c>
      <c r="Y60">
        <f t="shared" si="26"/>
        <v>-0.59758232810975098</v>
      </c>
      <c r="Z60">
        <f t="shared" si="27"/>
        <v>-0.2517082801594448</v>
      </c>
      <c r="AA60">
        <f t="shared" si="28"/>
        <v>2.8769733060620695E-2</v>
      </c>
      <c r="AB60">
        <f t="shared" si="29"/>
        <v>-0.16701984594151309</v>
      </c>
      <c r="AD60">
        <f t="shared" si="30"/>
        <v>-0.66459503354830429</v>
      </c>
      <c r="AE60">
        <f t="shared" si="31"/>
        <v>-9.385775532558327E-2</v>
      </c>
      <c r="AF60">
        <f t="shared" si="16"/>
        <v>0.57073727822272102</v>
      </c>
      <c r="AH60">
        <f t="shared" si="32"/>
        <v>-0.39591153810782814</v>
      </c>
      <c r="AI60">
        <f t="shared" si="33"/>
        <v>-0.18072232122817469</v>
      </c>
      <c r="AJ60">
        <f t="shared" si="17"/>
        <v>0.21518921687965345</v>
      </c>
    </row>
    <row r="61" spans="1:36">
      <c r="A61" t="s">
        <v>7</v>
      </c>
      <c r="B61" t="s">
        <v>101</v>
      </c>
      <c r="C61" s="2">
        <v>6.8585009547242564</v>
      </c>
      <c r="D61" s="2">
        <v>7.2439055225445204</v>
      </c>
      <c r="E61" s="2">
        <v>6.9626817542724737</v>
      </c>
      <c r="F61" s="2">
        <v>6.8298697560435286</v>
      </c>
      <c r="G61" s="2">
        <v>6.9438652886060295</v>
      </c>
      <c r="H61" s="2">
        <v>7.193235885975243</v>
      </c>
      <c r="I61" s="2">
        <v>6.4629669252508162</v>
      </c>
      <c r="J61" s="2">
        <v>6.2807602841248329</v>
      </c>
      <c r="K61" s="2">
        <v>6.9359402863337136</v>
      </c>
      <c r="L61" s="2">
        <v>7.4870395657795257</v>
      </c>
      <c r="M61" s="2">
        <v>6.2921009107731702</v>
      </c>
      <c r="N61" s="2">
        <v>6.4811129484217993</v>
      </c>
      <c r="Q61">
        <f t="shared" si="18"/>
        <v>-0.16629695781929144</v>
      </c>
      <c r="R61">
        <f t="shared" si="19"/>
        <v>-0.23625900776300046</v>
      </c>
      <c r="S61">
        <f t="shared" si="20"/>
        <v>-0.27916313586714026</v>
      </c>
      <c r="T61">
        <f t="shared" si="21"/>
        <v>-0.49333500888081971</v>
      </c>
      <c r="U61">
        <f t="shared" si="22"/>
        <v>-7.2871446764923853E-2</v>
      </c>
      <c r="V61">
        <f t="shared" si="23"/>
        <v>-0.18142293321797531</v>
      </c>
      <c r="W61">
        <f t="shared" si="24"/>
        <v>-0.43621969530686755</v>
      </c>
      <c r="X61">
        <f t="shared" si="25"/>
        <v>-0.84917545399566308</v>
      </c>
      <c r="Y61">
        <f t="shared" si="26"/>
        <v>-0.13458869089291792</v>
      </c>
      <c r="Z61">
        <f t="shared" si="27"/>
        <v>-0.14224791680766202</v>
      </c>
      <c r="AA61">
        <f t="shared" si="28"/>
        <v>-0.56271147566036284</v>
      </c>
      <c r="AB61">
        <f t="shared" si="29"/>
        <v>-0.73817730165293227</v>
      </c>
      <c r="AD61">
        <f t="shared" si="30"/>
        <v>-0.12458569849237773</v>
      </c>
      <c r="AE61">
        <f t="shared" si="31"/>
        <v>-0.4260314356114569</v>
      </c>
      <c r="AF61">
        <f t="shared" si="16"/>
        <v>-0.30144573711907918</v>
      </c>
      <c r="AH61">
        <f t="shared" si="32"/>
        <v>-0.18664328592954593</v>
      </c>
      <c r="AI61">
        <f t="shared" si="33"/>
        <v>-0.69356258817647165</v>
      </c>
      <c r="AJ61">
        <f t="shared" si="17"/>
        <v>-0.50691930224692572</v>
      </c>
    </row>
    <row r="62" spans="1:36">
      <c r="A62" t="s">
        <v>73</v>
      </c>
      <c r="B62" t="s">
        <v>72</v>
      </c>
      <c r="C62" s="2">
        <v>7.1417317380839167</v>
      </c>
      <c r="D62" s="2">
        <v>7.4837727560190501</v>
      </c>
      <c r="E62" s="2">
        <v>7.1954293363013964</v>
      </c>
      <c r="F62" s="2">
        <v>7.1743216435487778</v>
      </c>
      <c r="G62" s="2">
        <v>7.1664299954262285</v>
      </c>
      <c r="H62" s="2">
        <v>7.3434677168556934</v>
      </c>
      <c r="I62" s="2">
        <v>6.8055892032920591</v>
      </c>
      <c r="J62" s="2">
        <v>7.20930052198125</v>
      </c>
      <c r="K62" s="2">
        <v>7.1794080653157817</v>
      </c>
      <c r="L62" s="2">
        <v>7.6622195395361352</v>
      </c>
      <c r="M62" s="2">
        <v>6.7527856995462061</v>
      </c>
      <c r="N62" s="2">
        <v>7.2366633498061308</v>
      </c>
      <c r="Q62">
        <f t="shared" si="18"/>
        <v>0.11693382554036891</v>
      </c>
      <c r="R62">
        <f t="shared" si="19"/>
        <v>3.6082257115293004E-3</v>
      </c>
      <c r="S62">
        <f t="shared" si="20"/>
        <v>-4.6415553838217605E-2</v>
      </c>
      <c r="T62">
        <f t="shared" si="21"/>
        <v>-0.14888312137557058</v>
      </c>
      <c r="U62">
        <f t="shared" si="22"/>
        <v>0.14969326005527517</v>
      </c>
      <c r="V62">
        <f t="shared" si="23"/>
        <v>-3.1191102337524867E-2</v>
      </c>
      <c r="W62">
        <f t="shared" si="24"/>
        <v>-9.3597417265624649E-2</v>
      </c>
      <c r="X62">
        <f t="shared" si="25"/>
        <v>7.9364783860754073E-2</v>
      </c>
      <c r="Y62">
        <f t="shared" si="26"/>
        <v>0.10887908808915014</v>
      </c>
      <c r="Z62">
        <f t="shared" si="27"/>
        <v>3.2932056948947519E-2</v>
      </c>
      <c r="AA62">
        <f t="shared" si="28"/>
        <v>-0.10202668688732697</v>
      </c>
      <c r="AB62">
        <f t="shared" si="29"/>
        <v>1.7373099731399222E-2</v>
      </c>
      <c r="AD62">
        <f t="shared" si="30"/>
        <v>0.12516872456159808</v>
      </c>
      <c r="AE62">
        <f t="shared" si="31"/>
        <v>-8.0679885997056403E-2</v>
      </c>
      <c r="AF62">
        <f t="shared" si="16"/>
        <v>-0.2058486105586545</v>
      </c>
      <c r="AH62">
        <f t="shared" si="32"/>
        <v>1.7830601076506507E-3</v>
      </c>
      <c r="AI62">
        <f t="shared" si="33"/>
        <v>-1.7381745927805763E-2</v>
      </c>
      <c r="AJ62">
        <f t="shared" si="17"/>
        <v>-1.9164806035456415E-2</v>
      </c>
    </row>
    <row r="63" spans="1:36">
      <c r="A63" t="s">
        <v>74</v>
      </c>
      <c r="B63" t="s">
        <v>136</v>
      </c>
      <c r="C63" s="2">
        <v>6.3746934143628442</v>
      </c>
      <c r="D63" s="2">
        <v>6.9783816341052809</v>
      </c>
      <c r="E63" s="2">
        <v>6.4834160770306273</v>
      </c>
      <c r="F63" s="2">
        <v>6.8707785713644434</v>
      </c>
      <c r="G63" s="2">
        <v>6.3773975544352073</v>
      </c>
      <c r="H63" s="2">
        <v>5.3177499635465697</v>
      </c>
      <c r="I63" s="2">
        <v>6.2596416534288606</v>
      </c>
      <c r="J63" s="2">
        <v>6.5088124233448079</v>
      </c>
      <c r="K63" s="2">
        <v>6.2464737755698216</v>
      </c>
      <c r="L63" s="2">
        <v>7.1099157281497085</v>
      </c>
      <c r="M63" s="2">
        <v>6.2963361643555018</v>
      </c>
      <c r="N63" s="2">
        <v>6.7680978937194674</v>
      </c>
      <c r="Q63">
        <f t="shared" si="18"/>
        <v>-0.65010449818070359</v>
      </c>
      <c r="R63">
        <f t="shared" si="19"/>
        <v>-0.50178289620223993</v>
      </c>
      <c r="S63">
        <f t="shared" si="20"/>
        <v>-0.75842881310898669</v>
      </c>
      <c r="T63">
        <f t="shared" si="21"/>
        <v>-0.45242619355990499</v>
      </c>
      <c r="U63">
        <f t="shared" si="22"/>
        <v>-0.63933918093574604</v>
      </c>
      <c r="V63">
        <f t="shared" si="23"/>
        <v>-2.0569088556466486</v>
      </c>
      <c r="W63">
        <f t="shared" si="24"/>
        <v>-0.63954496712882314</v>
      </c>
      <c r="X63">
        <f t="shared" si="25"/>
        <v>-0.62112331477568805</v>
      </c>
      <c r="Y63">
        <f t="shared" si="26"/>
        <v>-0.8240552016568099</v>
      </c>
      <c r="Z63">
        <f t="shared" si="27"/>
        <v>-0.51937175443747918</v>
      </c>
      <c r="AA63">
        <f t="shared" si="28"/>
        <v>-0.55847622207803127</v>
      </c>
      <c r="AB63">
        <f t="shared" si="29"/>
        <v>-0.45119235635526422</v>
      </c>
      <c r="AD63">
        <f t="shared" si="30"/>
        <v>-0.70449962692441981</v>
      </c>
      <c r="AE63">
        <f t="shared" si="31"/>
        <v>-0.65215000077194707</v>
      </c>
      <c r="AF63">
        <f t="shared" si="16"/>
        <v>5.2349626152472739E-2</v>
      </c>
      <c r="AH63">
        <f t="shared" si="32"/>
        <v>-1.0260211687621226</v>
      </c>
      <c r="AI63">
        <f t="shared" si="33"/>
        <v>-0.50824728823028575</v>
      </c>
      <c r="AJ63">
        <f t="shared" si="17"/>
        <v>0.51777388053183682</v>
      </c>
    </row>
    <row r="64" spans="1:36">
      <c r="A64" t="s">
        <v>34</v>
      </c>
      <c r="B64" t="s">
        <v>114</v>
      </c>
      <c r="C64" s="2">
        <v>6.8437247413001998</v>
      </c>
      <c r="D64" s="2">
        <v>7.2019977559649702</v>
      </c>
      <c r="E64" s="2">
        <v>6.8720922606027006</v>
      </c>
      <c r="F64" s="2">
        <v>7.1669330653011594</v>
      </c>
      <c r="G64" s="2">
        <v>6.6991524565467877</v>
      </c>
      <c r="H64" s="2">
        <v>7.0790362398677873</v>
      </c>
      <c r="I64" s="2">
        <v>6.2683439139510639</v>
      </c>
      <c r="J64" s="2">
        <v>6.7691778962878972</v>
      </c>
      <c r="K64" s="2">
        <v>6.6673784159571259</v>
      </c>
      <c r="L64" s="2">
        <v>7.4854092467566389</v>
      </c>
      <c r="M64" s="2">
        <v>6.3667030102010607</v>
      </c>
      <c r="N64" s="2">
        <v>6.9168696457267087</v>
      </c>
      <c r="Q64">
        <f t="shared" si="18"/>
        <v>-0.18107317124334799</v>
      </c>
      <c r="R64">
        <f t="shared" si="19"/>
        <v>-0.27816677434255066</v>
      </c>
      <c r="S64">
        <f t="shared" si="20"/>
        <v>-0.36975262953691335</v>
      </c>
      <c r="T64">
        <f t="shared" si="21"/>
        <v>-0.15627169962318899</v>
      </c>
      <c r="U64">
        <f t="shared" si="22"/>
        <v>-0.31758427882416562</v>
      </c>
      <c r="V64">
        <f t="shared" si="23"/>
        <v>-0.29562257932543101</v>
      </c>
      <c r="W64">
        <f t="shared" si="24"/>
        <v>-0.63084270660661979</v>
      </c>
      <c r="X64">
        <f t="shared" si="25"/>
        <v>-0.36075784183259874</v>
      </c>
      <c r="Y64">
        <f t="shared" si="26"/>
        <v>-0.40315056126950566</v>
      </c>
      <c r="Z64">
        <f t="shared" si="27"/>
        <v>-0.14387823583054882</v>
      </c>
      <c r="AA64">
        <f t="shared" si="28"/>
        <v>-0.48810937623247241</v>
      </c>
      <c r="AB64">
        <f t="shared" si="29"/>
        <v>-0.30242060434802287</v>
      </c>
      <c r="AD64">
        <f t="shared" si="30"/>
        <v>-0.30060267044567307</v>
      </c>
      <c r="AE64">
        <f t="shared" si="31"/>
        <v>-0.49623490412533516</v>
      </c>
      <c r="AF64">
        <f t="shared" si="16"/>
        <v>-0.19563223367966209</v>
      </c>
      <c r="AH64">
        <f t="shared" si="32"/>
        <v>-0.23922252983284351</v>
      </c>
      <c r="AI64">
        <f t="shared" si="33"/>
        <v>-0.27315004860127018</v>
      </c>
      <c r="AJ64">
        <f t="shared" si="17"/>
        <v>-3.3927518768426673E-2</v>
      </c>
    </row>
    <row r="65" spans="1:36">
      <c r="A65" t="s">
        <v>83</v>
      </c>
      <c r="B65" t="s">
        <v>141</v>
      </c>
      <c r="C65" s="2">
        <v>6.8459410554680398</v>
      </c>
      <c r="D65" s="2">
        <v>6.9233012297911536</v>
      </c>
      <c r="E65" s="2">
        <v>6.9556927521259118</v>
      </c>
      <c r="F65" s="2">
        <v>7.0019931738235304</v>
      </c>
      <c r="G65" s="2">
        <v>6.7148075142393742</v>
      </c>
      <c r="H65" s="2">
        <v>7.100473867338426</v>
      </c>
      <c r="I65" s="2">
        <v>7.0297894302814807</v>
      </c>
      <c r="J65" s="2">
        <v>6.9957494560426348</v>
      </c>
      <c r="K65" s="2">
        <v>6.7569856468599356</v>
      </c>
      <c r="L65" s="2">
        <v>7.0207342924352432</v>
      </c>
      <c r="M65" s="2">
        <v>6.9657707102877495</v>
      </c>
      <c r="N65" s="2">
        <v>7.0346684355421507</v>
      </c>
      <c r="Q65">
        <f t="shared" si="18"/>
        <v>-0.17885685707550802</v>
      </c>
      <c r="R65">
        <f t="shared" si="19"/>
        <v>-0.55686330051636723</v>
      </c>
      <c r="S65">
        <f t="shared" si="20"/>
        <v>-0.28615213801370221</v>
      </c>
      <c r="T65">
        <f t="shared" si="21"/>
        <v>-0.32121159110081798</v>
      </c>
      <c r="U65">
        <f t="shared" si="22"/>
        <v>-0.30192922113157916</v>
      </c>
      <c r="V65">
        <f t="shared" si="23"/>
        <v>-0.2741849518547923</v>
      </c>
      <c r="W65">
        <f t="shared" si="24"/>
        <v>0.13060280972379701</v>
      </c>
      <c r="X65">
        <f t="shared" si="25"/>
        <v>-0.13418628207786121</v>
      </c>
      <c r="Y65">
        <f t="shared" si="26"/>
        <v>-0.3135433303666959</v>
      </c>
      <c r="Z65">
        <f t="shared" si="27"/>
        <v>-0.60855319015194453</v>
      </c>
      <c r="AA65">
        <f t="shared" si="28"/>
        <v>0.11095832385421645</v>
      </c>
      <c r="AB65">
        <f t="shared" si="29"/>
        <v>-0.18462181453258086</v>
      </c>
      <c r="AD65">
        <f t="shared" si="30"/>
        <v>-0.26477646952459438</v>
      </c>
      <c r="AE65">
        <f t="shared" si="31"/>
        <v>-1.4863668145229584E-2</v>
      </c>
      <c r="AF65">
        <f t="shared" si="16"/>
        <v>0.24991280137936481</v>
      </c>
      <c r="AH65">
        <f t="shared" si="32"/>
        <v>-0.47986714750770137</v>
      </c>
      <c r="AI65">
        <f t="shared" si="33"/>
        <v>-0.21333989590375335</v>
      </c>
      <c r="AJ65">
        <f t="shared" si="17"/>
        <v>0.26652725160394802</v>
      </c>
    </row>
    <row r="66" spans="1:36">
      <c r="A66" t="s">
        <v>3</v>
      </c>
      <c r="B66" t="s">
        <v>97</v>
      </c>
      <c r="C66" s="2">
        <v>5.8963055696122995</v>
      </c>
      <c r="D66" s="2">
        <v>6.2356042840096118</v>
      </c>
      <c r="E66" s="2">
        <v>6.07327842735201</v>
      </c>
      <c r="F66" s="2">
        <v>6.2855796700974524</v>
      </c>
      <c r="G66" s="2">
        <v>5.6605997113637141</v>
      </c>
      <c r="H66" s="2">
        <v>6.3006825568557252</v>
      </c>
      <c r="I66" s="2">
        <v>5.685920708280455</v>
      </c>
      <c r="J66" s="2">
        <v>6.0060381959150471</v>
      </c>
      <c r="K66" s="2">
        <v>5.7565979822100273</v>
      </c>
      <c r="L66" s="2">
        <v>6.6469426325384502</v>
      </c>
      <c r="M66" s="2">
        <v>6.0316509954359701</v>
      </c>
      <c r="N66" s="2">
        <v>6.466319069923478</v>
      </c>
      <c r="Q66">
        <f t="shared" si="18"/>
        <v>-1.1284923429312483</v>
      </c>
      <c r="R66">
        <f t="shared" si="19"/>
        <v>-1.2445602462979091</v>
      </c>
      <c r="S66">
        <f t="shared" si="20"/>
        <v>-1.168566462787604</v>
      </c>
      <c r="T66">
        <f t="shared" si="21"/>
        <v>-1.0376250948268959</v>
      </c>
      <c r="U66">
        <f t="shared" si="22"/>
        <v>-1.3561370240072392</v>
      </c>
      <c r="V66">
        <f t="shared" si="23"/>
        <v>-1.0739762623374931</v>
      </c>
      <c r="W66">
        <f t="shared" si="24"/>
        <v>-1.2132659122772287</v>
      </c>
      <c r="X66">
        <f t="shared" si="25"/>
        <v>-1.1238975422054489</v>
      </c>
      <c r="Y66">
        <f t="shared" si="26"/>
        <v>-1.3139309950166043</v>
      </c>
      <c r="Z66">
        <f t="shared" si="27"/>
        <v>-0.98234485004873751</v>
      </c>
      <c r="AA66">
        <f t="shared" si="28"/>
        <v>-0.82316139099756302</v>
      </c>
      <c r="AB66">
        <f t="shared" si="29"/>
        <v>-0.75297118015125353</v>
      </c>
      <c r="AD66">
        <f t="shared" si="30"/>
        <v>-1.2661867873183639</v>
      </c>
      <c r="AE66">
        <f t="shared" si="31"/>
        <v>-1.068331255354132</v>
      </c>
      <c r="AF66">
        <f t="shared" si="16"/>
        <v>0.19785553196423189</v>
      </c>
      <c r="AH66">
        <f t="shared" si="32"/>
        <v>-1.1002937862280466</v>
      </c>
      <c r="AI66">
        <f t="shared" si="33"/>
        <v>-0.97149793906119941</v>
      </c>
      <c r="AJ66">
        <f t="shared" si="17"/>
        <v>0.12879584716684722</v>
      </c>
    </row>
    <row r="67" spans="1:36">
      <c r="A67" t="s">
        <v>76</v>
      </c>
      <c r="B67" t="s">
        <v>75</v>
      </c>
      <c r="C67" s="2">
        <v>6.5608744532286636</v>
      </c>
      <c r="D67" s="2">
        <v>6.7192068238902705</v>
      </c>
      <c r="E67" s="2">
        <v>6.2374935010883412</v>
      </c>
      <c r="F67" s="2">
        <v>6.8314089794812691</v>
      </c>
      <c r="G67" s="2">
        <v>7.4982552638933768</v>
      </c>
      <c r="H67" s="2">
        <v>7.6481938347148075</v>
      </c>
      <c r="I67" s="2">
        <v>7.1773920188778657</v>
      </c>
      <c r="J67" s="2">
        <v>7.2249731939123434</v>
      </c>
      <c r="K67" s="2">
        <v>7.4973444915602272</v>
      </c>
      <c r="L67" s="2">
        <v>8.0045366272940885</v>
      </c>
      <c r="M67" s="2">
        <v>6.6702275250890644</v>
      </c>
      <c r="N67" s="2">
        <v>7.2622375447160357</v>
      </c>
      <c r="Q67">
        <f t="shared" si="18"/>
        <v>-0.46392345931488421</v>
      </c>
      <c r="R67">
        <f t="shared" si="19"/>
        <v>-0.76095770641725036</v>
      </c>
      <c r="S67">
        <f t="shared" si="20"/>
        <v>-1.0043513890512727</v>
      </c>
      <c r="T67">
        <f t="shared" si="21"/>
        <v>-0.49179578544307923</v>
      </c>
      <c r="U67">
        <f t="shared" si="22"/>
        <v>0.48151852852242349</v>
      </c>
      <c r="V67">
        <f t="shared" si="23"/>
        <v>0.27353501552158921</v>
      </c>
      <c r="W67">
        <f t="shared" si="24"/>
        <v>0.27820539832018198</v>
      </c>
      <c r="X67">
        <f t="shared" si="25"/>
        <v>9.5037455791847414E-2</v>
      </c>
      <c r="Y67">
        <f t="shared" si="26"/>
        <v>0.42681551433359566</v>
      </c>
      <c r="Z67">
        <f t="shared" si="27"/>
        <v>0.37524914470690085</v>
      </c>
      <c r="AA67">
        <f t="shared" si="28"/>
        <v>-0.18458486134446872</v>
      </c>
      <c r="AB67">
        <f t="shared" si="29"/>
        <v>4.294729464130409E-2</v>
      </c>
      <c r="AD67">
        <f t="shared" si="30"/>
        <v>0.1481368611803783</v>
      </c>
      <c r="AE67">
        <f t="shared" si="31"/>
        <v>-0.30357695069185314</v>
      </c>
      <c r="AF67">
        <f t="shared" si="16"/>
        <v>-0.45171381187223147</v>
      </c>
      <c r="AH67">
        <f t="shared" si="32"/>
        <v>-3.7391182062920102E-2</v>
      </c>
      <c r="AI67">
        <f t="shared" si="33"/>
        <v>-0.1179370116699759</v>
      </c>
      <c r="AJ67">
        <f t="shared" si="17"/>
        <v>-8.0545829607055808E-2</v>
      </c>
    </row>
    <row r="68" spans="1:36">
      <c r="A68" t="s">
        <v>60</v>
      </c>
      <c r="B68" t="s">
        <v>130</v>
      </c>
      <c r="C68" s="2">
        <v>6.5593681190937705</v>
      </c>
      <c r="D68" s="2">
        <v>7.3841204493745991</v>
      </c>
      <c r="E68" s="2">
        <v>6.6475396399963707</v>
      </c>
      <c r="F68" s="2">
        <v>7.1954846337878413</v>
      </c>
      <c r="G68" s="2">
        <v>6.4882826896256169</v>
      </c>
      <c r="H68" s="2">
        <v>6.9338717567524242</v>
      </c>
      <c r="I68" s="2">
        <v>6.0441474737599696</v>
      </c>
      <c r="J68" s="2">
        <v>6.365600100760469</v>
      </c>
      <c r="K68" s="2">
        <v>6.1942920733171301</v>
      </c>
      <c r="L68" s="2">
        <v>7.3111391007192053</v>
      </c>
      <c r="M68" s="2">
        <v>6.3263974157605514</v>
      </c>
      <c r="N68" s="2">
        <v>6.3425807747164065</v>
      </c>
      <c r="Q68">
        <f t="shared" ref="Q68:Q77" si="34">C68-C$79</f>
        <v>-0.46542979344977731</v>
      </c>
      <c r="R68">
        <f t="shared" ref="R68:R77" si="35">D68-D$79</f>
        <v>-9.6044080932921716E-2</v>
      </c>
      <c r="S68">
        <f t="shared" ref="S68:S77" si="36">E68-E$79</f>
        <v>-0.59430525014324331</v>
      </c>
      <c r="T68">
        <f t="shared" ref="T68:T77" si="37">F68-F$79</f>
        <v>-0.12772013113650704</v>
      </c>
      <c r="U68">
        <f t="shared" ref="U68:U77" si="38">G68-G$79</f>
        <v>-0.52845404574533639</v>
      </c>
      <c r="V68">
        <f t="shared" ref="V68:V77" si="39">H68-H$79</f>
        <v>-0.44078706244079413</v>
      </c>
      <c r="W68">
        <f t="shared" ref="W68:W77" si="40">I68-I$79</f>
        <v>-0.85503914679771409</v>
      </c>
      <c r="X68">
        <f t="shared" ref="X68:X77" si="41">J68-J$79</f>
        <v>-0.76433563736002696</v>
      </c>
      <c r="Y68">
        <f t="shared" ref="Y68:Y77" si="42">K68-K$79</f>
        <v>-0.87623690390950149</v>
      </c>
      <c r="Z68">
        <f t="shared" ref="Z68:Z77" si="43">L68-L$79</f>
        <v>-0.31814838186798244</v>
      </c>
      <c r="AA68">
        <f t="shared" ref="AA68:AA77" si="44">M68-M$79</f>
        <v>-0.52841497067298171</v>
      </c>
      <c r="AB68">
        <f t="shared" ref="AB68:AB77" si="45">N68-N$79</f>
        <v>-0.87670947535832511</v>
      </c>
      <c r="AD68">
        <f t="shared" ref="AD68:AD77" si="46">AVERAGE(Q68,U68,Y68)</f>
        <v>-0.62337358103487173</v>
      </c>
      <c r="AE68">
        <f t="shared" ref="AE68:AE77" si="47">AVERAGE(S68,W68,AA68)</f>
        <v>-0.65925312253797974</v>
      </c>
      <c r="AF68">
        <f t="shared" si="16"/>
        <v>-3.5879541503108014E-2</v>
      </c>
      <c r="AH68">
        <f t="shared" ref="AH68:AH77" si="48">AVERAGE(R68,V68,Z68)</f>
        <v>-0.2849931750805661</v>
      </c>
      <c r="AI68">
        <f t="shared" ref="AI68:AI77" si="49">AVERAGE(T68,X68,AB68)</f>
        <v>-0.58958841461828637</v>
      </c>
      <c r="AJ68">
        <f t="shared" si="17"/>
        <v>-0.30459523953772027</v>
      </c>
    </row>
    <row r="69" spans="1:36">
      <c r="A69" t="s">
        <v>21</v>
      </c>
      <c r="B69" t="s">
        <v>111</v>
      </c>
      <c r="C69" s="2">
        <v>7.3903699094984514</v>
      </c>
      <c r="D69" s="2">
        <v>7.8076028863534974</v>
      </c>
      <c r="E69" s="2">
        <v>7.583051202168229</v>
      </c>
      <c r="F69" s="2">
        <v>7.7423558318773456</v>
      </c>
      <c r="G69" s="2">
        <v>7.6898946637168013</v>
      </c>
      <c r="H69" s="2">
        <v>7.7472872663823216</v>
      </c>
      <c r="I69" s="2">
        <v>7.4868130562186712</v>
      </c>
      <c r="J69" s="2">
        <v>7.4500489171126505</v>
      </c>
      <c r="K69" s="2">
        <v>7.5961022238354685</v>
      </c>
      <c r="L69" s="2">
        <v>8.0692606011995203</v>
      </c>
      <c r="M69" s="2">
        <v>7.5299434529331029</v>
      </c>
      <c r="N69" s="2">
        <v>7.7146482373509739</v>
      </c>
      <c r="Q69">
        <f t="shared" si="34"/>
        <v>0.36557199695490361</v>
      </c>
      <c r="R69">
        <f t="shared" si="35"/>
        <v>0.3274383560459766</v>
      </c>
      <c r="S69">
        <f t="shared" si="36"/>
        <v>0.34120631202861507</v>
      </c>
      <c r="T69">
        <f t="shared" si="37"/>
        <v>0.4191510669529972</v>
      </c>
      <c r="U69">
        <f t="shared" si="38"/>
        <v>0.67315792834584798</v>
      </c>
      <c r="V69">
        <f t="shared" si="39"/>
        <v>0.37262844718910326</v>
      </c>
      <c r="W69">
        <f t="shared" si="40"/>
        <v>0.58762643566098749</v>
      </c>
      <c r="X69">
        <f t="shared" si="41"/>
        <v>0.32011317899215452</v>
      </c>
      <c r="Y69">
        <f t="shared" si="42"/>
        <v>0.52557324660883697</v>
      </c>
      <c r="Z69">
        <f t="shared" si="43"/>
        <v>0.43997311861233257</v>
      </c>
      <c r="AA69">
        <f t="shared" si="44"/>
        <v>0.67513106649956978</v>
      </c>
      <c r="AB69">
        <f t="shared" si="45"/>
        <v>0.49535798727624236</v>
      </c>
      <c r="AD69">
        <f t="shared" si="46"/>
        <v>0.52143439063652952</v>
      </c>
      <c r="AE69">
        <f t="shared" si="47"/>
        <v>0.53465460472972415</v>
      </c>
      <c r="AF69">
        <f t="shared" si="16"/>
        <v>1.3220214093194627E-2</v>
      </c>
      <c r="AH69">
        <f t="shared" si="48"/>
        <v>0.38001330728247079</v>
      </c>
      <c r="AI69">
        <f t="shared" si="49"/>
        <v>0.41154074440713134</v>
      </c>
      <c r="AJ69">
        <f t="shared" si="17"/>
        <v>3.1527437124660551E-2</v>
      </c>
    </row>
    <row r="70" spans="1:36">
      <c r="A70" t="s">
        <v>47</v>
      </c>
      <c r="B70" t="s">
        <v>121</v>
      </c>
      <c r="C70" s="2">
        <v>7.3033042070468133</v>
      </c>
      <c r="D70" s="2">
        <v>7.8748817642411186</v>
      </c>
      <c r="E70" s="2">
        <v>7.4848833098812637</v>
      </c>
      <c r="F70" s="2">
        <v>7.6650743626660969</v>
      </c>
      <c r="G70" s="2">
        <v>7.3724699017893105</v>
      </c>
      <c r="H70" s="2">
        <v>7.6655435444020501</v>
      </c>
      <c r="I70" s="2">
        <v>7.0699267469283837</v>
      </c>
      <c r="J70" s="2">
        <v>7.4781331970159286</v>
      </c>
      <c r="K70" s="2">
        <v>7.4042520566014032</v>
      </c>
      <c r="L70" s="2">
        <v>7.9780936310834756</v>
      </c>
      <c r="M70" s="2">
        <v>7.2241964251633979</v>
      </c>
      <c r="N70" s="2">
        <v>7.5592961260512617</v>
      </c>
      <c r="Q70">
        <f t="shared" si="34"/>
        <v>0.27850629450326547</v>
      </c>
      <c r="R70">
        <f t="shared" si="35"/>
        <v>0.39471723393359781</v>
      </c>
      <c r="S70">
        <f t="shared" si="36"/>
        <v>0.24303841974164975</v>
      </c>
      <c r="T70">
        <f t="shared" si="37"/>
        <v>0.34186959774174852</v>
      </c>
      <c r="U70">
        <f t="shared" si="38"/>
        <v>0.35573316641835717</v>
      </c>
      <c r="V70">
        <f t="shared" si="39"/>
        <v>0.2908847252088318</v>
      </c>
      <c r="W70">
        <f t="shared" si="40"/>
        <v>0.17074012637070002</v>
      </c>
      <c r="X70">
        <f t="shared" si="41"/>
        <v>0.34819745889543263</v>
      </c>
      <c r="Y70">
        <f t="shared" si="42"/>
        <v>0.33372307937477164</v>
      </c>
      <c r="Z70">
        <f t="shared" si="43"/>
        <v>0.34880614849628788</v>
      </c>
      <c r="AA70">
        <f t="shared" si="44"/>
        <v>0.36938403872986481</v>
      </c>
      <c r="AB70">
        <f t="shared" si="45"/>
        <v>0.34000587597653009</v>
      </c>
      <c r="AD70">
        <f t="shared" si="46"/>
        <v>0.32265418009879809</v>
      </c>
      <c r="AE70">
        <f t="shared" si="47"/>
        <v>0.26105419494740484</v>
      </c>
      <c r="AF70">
        <f t="shared" ref="AF70:AF77" si="50">AE70-AD70</f>
        <v>-6.1599985151393255E-2</v>
      </c>
      <c r="AH70">
        <f t="shared" si="48"/>
        <v>0.34480270254623918</v>
      </c>
      <c r="AI70">
        <f t="shared" si="49"/>
        <v>0.34335764420457043</v>
      </c>
      <c r="AJ70">
        <f t="shared" ref="AJ70:AJ77" si="51">AI70-AH70</f>
        <v>-1.4450583416687479E-3</v>
      </c>
    </row>
    <row r="71" spans="1:36">
      <c r="A71" t="s">
        <v>66</v>
      </c>
      <c r="B71" t="s">
        <v>132</v>
      </c>
      <c r="C71" s="2">
        <v>7.2057457031946166</v>
      </c>
      <c r="D71" s="2">
        <v>7.7041249390598114</v>
      </c>
      <c r="E71" s="2">
        <v>7.2423672780699881</v>
      </c>
      <c r="F71" s="2">
        <v>7.515065197677016</v>
      </c>
      <c r="G71" s="2">
        <v>7.2947306464203594</v>
      </c>
      <c r="H71" s="2">
        <v>7.5942931264470523</v>
      </c>
      <c r="I71" s="2">
        <v>6.9665827519328127</v>
      </c>
      <c r="J71" s="2">
        <v>7.2114677311912896</v>
      </c>
      <c r="K71" s="2">
        <v>7.2753343473492187</v>
      </c>
      <c r="L71" s="2">
        <v>7.9299397666504774</v>
      </c>
      <c r="M71" s="2">
        <v>6.4658880197894657</v>
      </c>
      <c r="N71" s="2">
        <v>7.3082657040574519</v>
      </c>
      <c r="Q71">
        <f t="shared" si="34"/>
        <v>0.18094779065106881</v>
      </c>
      <c r="R71">
        <f t="shared" si="35"/>
        <v>0.22396040875229062</v>
      </c>
      <c r="S71">
        <f t="shared" si="36"/>
        <v>5.2238793037417963E-4</v>
      </c>
      <c r="T71">
        <f t="shared" si="37"/>
        <v>0.19186043275266762</v>
      </c>
      <c r="U71">
        <f t="shared" si="38"/>
        <v>0.27799391104940607</v>
      </c>
      <c r="V71">
        <f t="shared" si="39"/>
        <v>0.21963430725383404</v>
      </c>
      <c r="W71">
        <f t="shared" si="40"/>
        <v>6.7396131375129009E-2</v>
      </c>
      <c r="X71">
        <f t="shared" si="41"/>
        <v>8.1531993070793618E-2</v>
      </c>
      <c r="Y71">
        <f t="shared" si="42"/>
        <v>0.20480537012258715</v>
      </c>
      <c r="Z71">
        <f t="shared" si="43"/>
        <v>0.3006522840632897</v>
      </c>
      <c r="AA71">
        <f t="shared" si="44"/>
        <v>-0.38892436664406738</v>
      </c>
      <c r="AB71">
        <f t="shared" si="45"/>
        <v>8.8975453982720332E-2</v>
      </c>
      <c r="AD71">
        <f t="shared" si="46"/>
        <v>0.22124902394102067</v>
      </c>
      <c r="AE71">
        <f t="shared" si="47"/>
        <v>-0.10700194911285472</v>
      </c>
      <c r="AF71">
        <f t="shared" si="50"/>
        <v>-0.32825097305387541</v>
      </c>
      <c r="AH71">
        <f t="shared" si="48"/>
        <v>0.24808233335647145</v>
      </c>
      <c r="AI71">
        <f t="shared" si="49"/>
        <v>0.12078929326872719</v>
      </c>
      <c r="AJ71">
        <f t="shared" si="51"/>
        <v>-0.12729304008774428</v>
      </c>
    </row>
    <row r="72" spans="1:36">
      <c r="A72" t="s">
        <v>39</v>
      </c>
      <c r="B72" t="s">
        <v>38</v>
      </c>
      <c r="C72" s="2">
        <v>6.7577452600294565</v>
      </c>
      <c r="D72" s="2">
        <v>7.1456933065395605</v>
      </c>
      <c r="E72" s="2">
        <v>6.7754721652691323</v>
      </c>
      <c r="F72" s="2">
        <v>6.9472622740767296</v>
      </c>
      <c r="G72" s="2">
        <v>6.8551554559334029</v>
      </c>
      <c r="H72" s="2">
        <v>6.9676838123961282</v>
      </c>
      <c r="I72" s="2">
        <v>6.6663589285187363</v>
      </c>
      <c r="J72" s="2">
        <v>6.8529615372614998</v>
      </c>
      <c r="K72" s="2">
        <v>6.7805189997690309</v>
      </c>
      <c r="L72" s="2">
        <v>7.3547038981477613</v>
      </c>
      <c r="M72" s="2">
        <v>6.6936831656130762</v>
      </c>
      <c r="N72" s="2">
        <v>7.2354779446129509</v>
      </c>
      <c r="Q72">
        <f t="shared" si="34"/>
        <v>-0.26705265251409127</v>
      </c>
      <c r="R72">
        <f t="shared" si="35"/>
        <v>-0.33447122376796035</v>
      </c>
      <c r="S72">
        <f t="shared" si="36"/>
        <v>-0.46637272487048165</v>
      </c>
      <c r="T72">
        <f t="shared" si="37"/>
        <v>-0.37594249084761877</v>
      </c>
      <c r="U72">
        <f t="shared" si="38"/>
        <v>-0.16158127943755041</v>
      </c>
      <c r="V72">
        <f t="shared" si="39"/>
        <v>-0.40697500679709009</v>
      </c>
      <c r="W72">
        <f t="shared" si="40"/>
        <v>-0.23282769203894738</v>
      </c>
      <c r="X72">
        <f t="shared" si="41"/>
        <v>-0.27697420085899616</v>
      </c>
      <c r="Y72">
        <f t="shared" si="42"/>
        <v>-0.2900099774576006</v>
      </c>
      <c r="Z72">
        <f t="shared" si="43"/>
        <v>-0.27458358443942643</v>
      </c>
      <c r="AA72">
        <f t="shared" si="44"/>
        <v>-0.16112922082045689</v>
      </c>
      <c r="AB72">
        <f t="shared" si="45"/>
        <v>1.6187694538219333E-2</v>
      </c>
      <c r="AD72">
        <f t="shared" si="46"/>
        <v>-0.23954796980308077</v>
      </c>
      <c r="AE72">
        <f t="shared" si="47"/>
        <v>-0.28677654590996199</v>
      </c>
      <c r="AF72">
        <f t="shared" si="50"/>
        <v>-4.722857610688122E-2</v>
      </c>
      <c r="AH72">
        <f t="shared" si="48"/>
        <v>-0.33867660500149227</v>
      </c>
      <c r="AI72">
        <f t="shared" si="49"/>
        <v>-0.21224299905613186</v>
      </c>
      <c r="AJ72">
        <f t="shared" si="51"/>
        <v>0.12643360594536041</v>
      </c>
    </row>
    <row r="73" spans="1:36">
      <c r="A73" t="s">
        <v>68</v>
      </c>
      <c r="B73" t="s">
        <v>134</v>
      </c>
      <c r="C73" s="2">
        <v>6.8316907748110127</v>
      </c>
      <c r="D73" s="2">
        <v>7.5467772671760143</v>
      </c>
      <c r="E73" s="2">
        <v>7.1475219599890458</v>
      </c>
      <c r="F73" s="2">
        <v>7.3690857723003065</v>
      </c>
      <c r="G73" s="2">
        <v>6.7216539277836169</v>
      </c>
      <c r="H73" s="2">
        <v>7.3771057079162796</v>
      </c>
      <c r="I73" s="2">
        <v>6.8653588182740926</v>
      </c>
      <c r="J73" s="2">
        <v>7.2538952991728767</v>
      </c>
      <c r="K73" s="2">
        <v>6.9059953672335173</v>
      </c>
      <c r="L73" s="2">
        <v>7.6745672268567668</v>
      </c>
      <c r="M73" s="2">
        <v>6.9233579671129517</v>
      </c>
      <c r="N73" s="2">
        <v>7.2830295739919357</v>
      </c>
      <c r="Q73">
        <f t="shared" si="34"/>
        <v>-0.19310713773253507</v>
      </c>
      <c r="R73">
        <f t="shared" si="35"/>
        <v>6.661273686849345E-2</v>
      </c>
      <c r="S73">
        <f t="shared" si="36"/>
        <v>-9.4322930150568141E-2</v>
      </c>
      <c r="T73">
        <f t="shared" si="37"/>
        <v>4.5881007375958127E-2</v>
      </c>
      <c r="U73">
        <f t="shared" si="38"/>
        <v>-0.2950828075873364</v>
      </c>
      <c r="V73">
        <f t="shared" si="39"/>
        <v>2.4468887230613134E-3</v>
      </c>
      <c r="W73">
        <f t="shared" si="40"/>
        <v>-3.3827802283591168E-2</v>
      </c>
      <c r="X73">
        <f t="shared" si="41"/>
        <v>0.12395956105238071</v>
      </c>
      <c r="Y73">
        <f t="shared" si="42"/>
        <v>-0.16453360999311428</v>
      </c>
      <c r="Z73">
        <f t="shared" si="43"/>
        <v>4.5279744269579147E-2</v>
      </c>
      <c r="AA73">
        <f t="shared" si="44"/>
        <v>6.8545580679418627E-2</v>
      </c>
      <c r="AB73">
        <f t="shared" si="45"/>
        <v>6.373932391720416E-2</v>
      </c>
      <c r="AD73">
        <f t="shared" si="46"/>
        <v>-0.21757451843766193</v>
      </c>
      <c r="AE73">
        <f t="shared" si="47"/>
        <v>-1.9868383918246895E-2</v>
      </c>
      <c r="AF73">
        <f t="shared" si="50"/>
        <v>0.19770613451941504</v>
      </c>
      <c r="AH73">
        <f t="shared" si="48"/>
        <v>3.8113123287044637E-2</v>
      </c>
      <c r="AI73">
        <f t="shared" si="49"/>
        <v>7.7859964115180993E-2</v>
      </c>
      <c r="AJ73">
        <f t="shared" si="51"/>
        <v>3.9746840828136357E-2</v>
      </c>
    </row>
    <row r="74" spans="1:36">
      <c r="A74" t="s">
        <v>52</v>
      </c>
      <c r="B74" t="s">
        <v>124</v>
      </c>
      <c r="C74" s="2">
        <v>7.1534490496059622</v>
      </c>
      <c r="D74" s="2">
        <v>7.4379563442841992</v>
      </c>
      <c r="E74" s="2">
        <v>7.1436705582584423</v>
      </c>
      <c r="F74" s="2">
        <v>6.9247908833833129</v>
      </c>
      <c r="G74" s="2">
        <v>7.4369096906362842</v>
      </c>
      <c r="H74" s="2">
        <v>7.3369998842927098</v>
      </c>
      <c r="I74" s="2">
        <v>6.7783536929950632</v>
      </c>
      <c r="J74" s="2">
        <v>6.9082598780334026</v>
      </c>
      <c r="K74" s="2">
        <v>7.4399795475334454</v>
      </c>
      <c r="L74" s="2">
        <v>7.720432268886114</v>
      </c>
      <c r="M74" s="2">
        <v>6.5481438525537676</v>
      </c>
      <c r="N74" s="2">
        <v>7.0620174482564853</v>
      </c>
      <c r="Q74">
        <f t="shared" si="34"/>
        <v>0.12865113706241438</v>
      </c>
      <c r="R74">
        <f t="shared" si="35"/>
        <v>-4.2208186023321659E-2</v>
      </c>
      <c r="S74">
        <f t="shared" si="36"/>
        <v>-9.8174331881171639E-2</v>
      </c>
      <c r="T74">
        <f t="shared" si="37"/>
        <v>-0.39841388154103541</v>
      </c>
      <c r="U74">
        <f t="shared" si="38"/>
        <v>0.42017295526533083</v>
      </c>
      <c r="V74">
        <f t="shared" si="39"/>
        <v>-3.7658934900508534E-2</v>
      </c>
      <c r="W74">
        <f t="shared" si="40"/>
        <v>-0.12083292756262054</v>
      </c>
      <c r="X74">
        <f t="shared" si="41"/>
        <v>-0.22167586008709339</v>
      </c>
      <c r="Y74">
        <f t="shared" si="42"/>
        <v>0.36945057030681383</v>
      </c>
      <c r="Z74">
        <f t="shared" si="43"/>
        <v>9.1144786298926306E-2</v>
      </c>
      <c r="AA74">
        <f t="shared" si="44"/>
        <v>-0.30666853387976545</v>
      </c>
      <c r="AB74">
        <f t="shared" si="45"/>
        <v>-0.15727280181824632</v>
      </c>
      <c r="AD74">
        <f t="shared" si="46"/>
        <v>0.30609155421151968</v>
      </c>
      <c r="AE74">
        <f t="shared" si="47"/>
        <v>-0.17522526444118589</v>
      </c>
      <c r="AF74">
        <f t="shared" si="50"/>
        <v>-0.48131681865270559</v>
      </c>
      <c r="AH74">
        <f t="shared" si="48"/>
        <v>3.7592217916987045E-3</v>
      </c>
      <c r="AI74">
        <f t="shared" si="49"/>
        <v>-0.25912084781545835</v>
      </c>
      <c r="AJ74">
        <f t="shared" si="51"/>
        <v>-0.26288006960715704</v>
      </c>
    </row>
    <row r="75" spans="1:36">
      <c r="A75" t="s">
        <v>53</v>
      </c>
      <c r="B75" t="s">
        <v>125</v>
      </c>
      <c r="C75" s="2">
        <v>6.7657804661465333</v>
      </c>
      <c r="D75" s="2">
        <v>7.5889658884323099</v>
      </c>
      <c r="E75" s="2">
        <v>7.1868152656814086</v>
      </c>
      <c r="F75" s="2">
        <v>7.3928551693895352</v>
      </c>
      <c r="G75" s="2">
        <v>6.7402124370964875</v>
      </c>
      <c r="H75" s="2">
        <v>7.4826307393960869</v>
      </c>
      <c r="I75" s="2">
        <v>7.2399749510718463</v>
      </c>
      <c r="J75" s="2">
        <v>7.4153742839089452</v>
      </c>
      <c r="K75" s="2">
        <v>6.983152408678305</v>
      </c>
      <c r="L75" s="2">
        <v>7.7826018326351285</v>
      </c>
      <c r="M75" s="2">
        <v>7.0316510358129012</v>
      </c>
      <c r="N75" s="2">
        <v>7.5140161538057617</v>
      </c>
      <c r="Q75">
        <f t="shared" si="34"/>
        <v>-0.25901744639701452</v>
      </c>
      <c r="R75">
        <f t="shared" si="35"/>
        <v>0.10880135812478908</v>
      </c>
      <c r="S75">
        <f t="shared" si="36"/>
        <v>-5.5029624458205362E-2</v>
      </c>
      <c r="T75">
        <f t="shared" si="37"/>
        <v>6.9650404465186888E-2</v>
      </c>
      <c r="U75">
        <f t="shared" si="38"/>
        <v>-0.27652429827446579</v>
      </c>
      <c r="V75">
        <f t="shared" si="39"/>
        <v>0.10797192020286861</v>
      </c>
      <c r="W75">
        <f t="shared" si="40"/>
        <v>0.34078833051416257</v>
      </c>
      <c r="X75">
        <f t="shared" si="41"/>
        <v>0.28543854578844918</v>
      </c>
      <c r="Y75">
        <f t="shared" si="42"/>
        <v>-8.7376568548326539E-2</v>
      </c>
      <c r="Z75">
        <f t="shared" si="43"/>
        <v>0.15331435004794081</v>
      </c>
      <c r="AA75">
        <f t="shared" si="44"/>
        <v>0.17683864937936811</v>
      </c>
      <c r="AB75">
        <f t="shared" si="45"/>
        <v>0.29472590373103014</v>
      </c>
      <c r="AD75">
        <f t="shared" si="46"/>
        <v>-0.20763943773993562</v>
      </c>
      <c r="AE75">
        <f t="shared" si="47"/>
        <v>0.15419911847844178</v>
      </c>
      <c r="AF75">
        <f t="shared" si="50"/>
        <v>0.36183855621837741</v>
      </c>
      <c r="AH75">
        <f t="shared" si="48"/>
        <v>0.12336254279186616</v>
      </c>
      <c r="AI75">
        <f t="shared" si="49"/>
        <v>0.21660495132822208</v>
      </c>
      <c r="AJ75">
        <f t="shared" si="51"/>
        <v>9.3242408536355917E-2</v>
      </c>
    </row>
    <row r="76" spans="1:36">
      <c r="A76" t="s">
        <v>37</v>
      </c>
      <c r="B76" t="s">
        <v>117</v>
      </c>
      <c r="C76" s="2">
        <v>7.1465310910151869</v>
      </c>
      <c r="D76" s="2">
        <v>7.9289283558265522</v>
      </c>
      <c r="E76" s="2">
        <v>7.4919495546710859</v>
      </c>
      <c r="F76" s="2">
        <v>7.7934479810104342</v>
      </c>
      <c r="G76" s="2">
        <v>7.1334748132712322</v>
      </c>
      <c r="H76" s="2">
        <v>7.7536902482313286</v>
      </c>
      <c r="I76" s="2">
        <v>7.3008127072157603</v>
      </c>
      <c r="J76" s="2">
        <v>7.5967512153307908</v>
      </c>
      <c r="K76" s="2">
        <v>7.2847466499325435</v>
      </c>
      <c r="L76" s="2">
        <v>8.0527706233284526</v>
      </c>
      <c r="M76" s="2">
        <v>6.8465104241446637</v>
      </c>
      <c r="N76" s="2">
        <v>7.718576417625731</v>
      </c>
      <c r="Q76">
        <f t="shared" si="34"/>
        <v>0.12173317847163911</v>
      </c>
      <c r="R76">
        <f t="shared" si="35"/>
        <v>0.44876382551903138</v>
      </c>
      <c r="S76">
        <f t="shared" si="36"/>
        <v>0.25010466453147195</v>
      </c>
      <c r="T76">
        <f t="shared" si="37"/>
        <v>0.47024321608608588</v>
      </c>
      <c r="U76">
        <f t="shared" si="38"/>
        <v>0.1167380779002789</v>
      </c>
      <c r="V76">
        <f t="shared" si="39"/>
        <v>0.37903142903811027</v>
      </c>
      <c r="W76">
        <f t="shared" si="40"/>
        <v>0.40162608665807653</v>
      </c>
      <c r="X76">
        <f t="shared" si="41"/>
        <v>0.46681547721029482</v>
      </c>
      <c r="Y76">
        <f t="shared" si="42"/>
        <v>0.21421767270591197</v>
      </c>
      <c r="Z76">
        <f t="shared" si="43"/>
        <v>0.42348314074126492</v>
      </c>
      <c r="AA76">
        <f t="shared" si="44"/>
        <v>-8.3019622888693689E-3</v>
      </c>
      <c r="AB76">
        <f t="shared" si="45"/>
        <v>0.49928616755099942</v>
      </c>
      <c r="AD76">
        <f t="shared" si="46"/>
        <v>0.15089630969261</v>
      </c>
      <c r="AE76">
        <f t="shared" si="47"/>
        <v>0.21447626296689304</v>
      </c>
      <c r="AF76">
        <f t="shared" si="50"/>
        <v>6.3579953274283035E-2</v>
      </c>
      <c r="AH76">
        <f t="shared" si="48"/>
        <v>0.41709279843280217</v>
      </c>
      <c r="AI76">
        <f t="shared" si="49"/>
        <v>0.47878162028246002</v>
      </c>
      <c r="AJ76">
        <f t="shared" si="51"/>
        <v>6.1688821849657849E-2</v>
      </c>
    </row>
    <row r="77" spans="1:36">
      <c r="A77" t="s">
        <v>2</v>
      </c>
      <c r="B77" t="s">
        <v>96</v>
      </c>
      <c r="C77" s="2">
        <v>7.454631317493444</v>
      </c>
      <c r="D77" s="2">
        <v>7.6956128906519981</v>
      </c>
      <c r="E77" s="2">
        <v>7.5857315094683209</v>
      </c>
      <c r="F77" s="2">
        <v>7.387763514756144</v>
      </c>
      <c r="G77" s="2">
        <v>7.6211867130291822</v>
      </c>
      <c r="H77" s="2">
        <v>7.7489628922218978</v>
      </c>
      <c r="I77" s="2">
        <v>7.3502092403099484</v>
      </c>
      <c r="J77" s="2">
        <v>7.2916350295712151</v>
      </c>
      <c r="K77" s="2">
        <v>7.5417041729979584</v>
      </c>
      <c r="L77" s="2">
        <v>7.9659161603025845</v>
      </c>
      <c r="M77" s="2">
        <v>7.3904404712987946</v>
      </c>
      <c r="N77" s="2">
        <v>7.3257003018848064</v>
      </c>
      <c r="Q77">
        <f t="shared" si="34"/>
        <v>0.42983340494989619</v>
      </c>
      <c r="R77">
        <f t="shared" si="35"/>
        <v>0.21544836034447723</v>
      </c>
      <c r="S77">
        <f t="shared" si="36"/>
        <v>0.3438866193287069</v>
      </c>
      <c r="T77">
        <f t="shared" si="37"/>
        <v>6.4558749831795659E-2</v>
      </c>
      <c r="U77">
        <f t="shared" si="38"/>
        <v>0.60444997765822883</v>
      </c>
      <c r="V77">
        <f t="shared" si="39"/>
        <v>0.37430407302867952</v>
      </c>
      <c r="W77">
        <f t="shared" si="40"/>
        <v>0.45102261975226465</v>
      </c>
      <c r="X77">
        <f t="shared" si="41"/>
        <v>0.16169929145071915</v>
      </c>
      <c r="Y77">
        <f t="shared" si="42"/>
        <v>0.47117519577132683</v>
      </c>
      <c r="Z77">
        <f t="shared" si="43"/>
        <v>0.33662867771539684</v>
      </c>
      <c r="AA77">
        <f t="shared" si="44"/>
        <v>0.53562808486526148</v>
      </c>
      <c r="AB77">
        <f t="shared" si="45"/>
        <v>0.10641005181007479</v>
      </c>
      <c r="AD77">
        <f t="shared" si="46"/>
        <v>0.50181952612648395</v>
      </c>
      <c r="AE77">
        <f t="shared" si="47"/>
        <v>0.44351244131541101</v>
      </c>
      <c r="AF77">
        <f t="shared" si="50"/>
        <v>-5.830708481107294E-2</v>
      </c>
      <c r="AH77">
        <f t="shared" si="48"/>
        <v>0.30879370369618453</v>
      </c>
      <c r="AI77">
        <f t="shared" si="49"/>
        <v>0.11088936436419654</v>
      </c>
      <c r="AJ77">
        <f t="shared" si="51"/>
        <v>-0.19790433933198798</v>
      </c>
    </row>
    <row r="78" spans="1:36"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spans="1:36">
      <c r="A79" s="7" t="s">
        <v>149</v>
      </c>
      <c r="C79" s="4">
        <v>7.0247979125435478</v>
      </c>
      <c r="D79" s="4">
        <v>7.4801645303075208</v>
      </c>
      <c r="E79" s="4">
        <v>7.241844890139614</v>
      </c>
      <c r="F79" s="4">
        <v>7.3232047649243484</v>
      </c>
      <c r="G79" s="4">
        <v>7.0167367353709533</v>
      </c>
      <c r="H79" s="4">
        <v>7.3746588191932183</v>
      </c>
      <c r="I79" s="4">
        <v>6.8991866205576837</v>
      </c>
      <c r="J79" s="4">
        <v>7.129935738120496</v>
      </c>
      <c r="K79" s="4">
        <v>7.0705289772266315</v>
      </c>
      <c r="L79" s="4">
        <v>7.6292874825871877</v>
      </c>
      <c r="M79" s="4">
        <v>6.8548123864335331</v>
      </c>
      <c r="N79" s="4">
        <v>7.2192902500747316</v>
      </c>
    </row>
  </sheetData>
  <sortState xmlns:xlrd2="http://schemas.microsoft.com/office/spreadsheetml/2017/richdata2" ref="A3:AJ79">
    <sortCondition ref="A3:A79"/>
  </sortState>
  <mergeCells count="12">
    <mergeCell ref="AA1:AB1"/>
    <mergeCell ref="C1:D1"/>
    <mergeCell ref="E1:F1"/>
    <mergeCell ref="G1:H1"/>
    <mergeCell ref="I1:J1"/>
    <mergeCell ref="K1:L1"/>
    <mergeCell ref="M1:N1"/>
    <mergeCell ref="Q1:R1"/>
    <mergeCell ref="S1:T1"/>
    <mergeCell ref="U1:V1"/>
    <mergeCell ref="W1:X1"/>
    <mergeCell ref="Y1:Z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Legend</vt:lpstr>
      <vt:lpstr>Log10 Values Ribosomal Proteins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Foster Lab</dc:creator>
  <cp:lastModifiedBy>Microsoft Office User</cp:lastModifiedBy>
  <dcterms:created xsi:type="dcterms:W3CDTF">2018-08-09T17:29:02Z</dcterms:created>
  <dcterms:modified xsi:type="dcterms:W3CDTF">2019-04-26T03:37:23Z</dcterms:modified>
</cp:coreProperties>
</file>