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ropbox (Partners HealthCare)/czlab/Manuscripts/Whole-chromosome haplotype phasing from 10X and HiC/Genome_Biology/Final submission/"/>
    </mc:Choice>
  </mc:AlternateContent>
  <xr:revisionPtr revIDLastSave="0" documentId="13_ncr:1_{FC109939-AF53-3449-8BFF-3D675E9B47F7}" xr6:coauthVersionLast="46" xr6:coauthVersionMax="46" xr10:uidLastSave="{00000000-0000-0000-0000-000000000000}"/>
  <bookViews>
    <workbookView xWindow="0" yWindow="500" windowWidth="28800" windowHeight="15840" xr2:uid="{5112B7B5-CC4B-3B46-B581-194234400795}"/>
  </bookViews>
  <sheets>
    <sheet name="HaplotypeSolution_w_Centromere" sheetId="10" r:id="rId1"/>
    <sheet name="allLinkedReads_downsampledHiC" sheetId="11" r:id="rId2"/>
    <sheet name="0.66xLinkedReads_downsampledHiC" sheetId="12" r:id="rId3"/>
    <sheet name="0.5xLinkedReads_downsampledHiC" sheetId="13" r:id="rId4"/>
    <sheet name="0.33xLinkedReads_downsampledHiC" sheetId="14" r:id="rId5"/>
    <sheet name="PacBioCCS_10X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B28" i="5"/>
  <c r="I28" i="5"/>
  <c r="H28" i="5"/>
  <c r="K28" i="5"/>
  <c r="L28" i="5"/>
  <c r="AN28" i="14" l="1"/>
  <c r="AM28" i="14"/>
  <c r="AK28" i="14"/>
  <c r="AL28" i="14" s="1"/>
  <c r="AJ28" i="14"/>
  <c r="AH28" i="14"/>
  <c r="AG28" i="14"/>
  <c r="AF28" i="14"/>
  <c r="AD28" i="14"/>
  <c r="AE28" i="14" s="1"/>
  <c r="AC28" i="14"/>
  <c r="AA28" i="14"/>
  <c r="AB28" i="14" s="1"/>
  <c r="Z28" i="14"/>
  <c r="X28" i="14"/>
  <c r="W28" i="14"/>
  <c r="V28" i="14"/>
  <c r="T28" i="14"/>
  <c r="S28" i="14"/>
  <c r="Q28" i="14"/>
  <c r="R28" i="14" s="1"/>
  <c r="P28" i="14"/>
  <c r="N28" i="14"/>
  <c r="M28" i="14"/>
  <c r="L28" i="14"/>
  <c r="J28" i="14"/>
  <c r="K28" i="14" s="1"/>
  <c r="I28" i="14"/>
  <c r="G28" i="14"/>
  <c r="F28" i="14"/>
  <c r="D28" i="14"/>
  <c r="E28" i="14" s="1"/>
  <c r="C28" i="14"/>
  <c r="B28" i="14"/>
  <c r="AN28" i="13"/>
  <c r="AO28" i="13" s="1"/>
  <c r="AM28" i="13"/>
  <c r="AK28" i="13"/>
  <c r="AL28" i="13" s="1"/>
  <c r="AJ28" i="13"/>
  <c r="AH28" i="13"/>
  <c r="AG28" i="13"/>
  <c r="AF28" i="13"/>
  <c r="AE28" i="13"/>
  <c r="AD28" i="13"/>
  <c r="AC28" i="13"/>
  <c r="AA28" i="13"/>
  <c r="Z28" i="13"/>
  <c r="X28" i="13"/>
  <c r="W28" i="13"/>
  <c r="V28" i="13"/>
  <c r="T28" i="13"/>
  <c r="S28" i="13"/>
  <c r="Q28" i="13"/>
  <c r="R28" i="13" s="1"/>
  <c r="P28" i="13"/>
  <c r="N28" i="13"/>
  <c r="O28" i="13" s="1"/>
  <c r="M28" i="13"/>
  <c r="L28" i="13"/>
  <c r="J28" i="13"/>
  <c r="K28" i="13" s="1"/>
  <c r="I28" i="13"/>
  <c r="G28" i="13"/>
  <c r="F28" i="13"/>
  <c r="D28" i="13"/>
  <c r="C28" i="13"/>
  <c r="B28" i="13"/>
  <c r="AN28" i="12"/>
  <c r="AO28" i="12" s="1"/>
  <c r="AM28" i="12"/>
  <c r="AK28" i="12"/>
  <c r="AL28" i="12" s="1"/>
  <c r="AJ28" i="12"/>
  <c r="AH28" i="12"/>
  <c r="AI28" i="12" s="1"/>
  <c r="AG28" i="12"/>
  <c r="AF28" i="12"/>
  <c r="AD28" i="12"/>
  <c r="AE28" i="12" s="1"/>
  <c r="AC28" i="12"/>
  <c r="AA28" i="12"/>
  <c r="AB28" i="12" s="1"/>
  <c r="Z28" i="12"/>
  <c r="X28" i="12"/>
  <c r="W28" i="12"/>
  <c r="V28" i="12"/>
  <c r="T28" i="12"/>
  <c r="U28" i="12" s="1"/>
  <c r="S28" i="12"/>
  <c r="Q28" i="12"/>
  <c r="R28" i="12" s="1"/>
  <c r="P28" i="12"/>
  <c r="N28" i="12"/>
  <c r="O28" i="12" s="1"/>
  <c r="M28" i="12"/>
  <c r="L28" i="12"/>
  <c r="J28" i="12"/>
  <c r="K28" i="12" s="1"/>
  <c r="I28" i="12"/>
  <c r="G28" i="12"/>
  <c r="H28" i="12" s="1"/>
  <c r="F28" i="12"/>
  <c r="D28" i="12"/>
  <c r="E28" i="12" s="1"/>
  <c r="C28" i="12"/>
  <c r="B28" i="12"/>
  <c r="AD28" i="11"/>
  <c r="AC28" i="11"/>
  <c r="AA28" i="11"/>
  <c r="Z28" i="11"/>
  <c r="X28" i="11"/>
  <c r="W28" i="11"/>
  <c r="V28" i="11"/>
  <c r="T28" i="11"/>
  <c r="U28" i="11" s="1"/>
  <c r="S28" i="11"/>
  <c r="Q28" i="11"/>
  <c r="R28" i="11" s="1"/>
  <c r="P28" i="11"/>
  <c r="N28" i="11"/>
  <c r="M28" i="11"/>
  <c r="L28" i="11"/>
  <c r="J28" i="11"/>
  <c r="I28" i="11"/>
  <c r="G28" i="11"/>
  <c r="F28" i="11"/>
  <c r="D28" i="11"/>
  <c r="E28" i="11" s="1"/>
  <c r="C28" i="11"/>
  <c r="B28" i="11"/>
  <c r="U28" i="10"/>
  <c r="T28" i="10"/>
  <c r="S28" i="10"/>
  <c r="Q28" i="10"/>
  <c r="R28" i="10" s="1"/>
  <c r="P28" i="10"/>
  <c r="N28" i="10"/>
  <c r="O28" i="10" s="1"/>
  <c r="M28" i="10"/>
  <c r="L28" i="10"/>
  <c r="K28" i="10"/>
  <c r="J28" i="10"/>
  <c r="I28" i="10"/>
  <c r="H28" i="10"/>
  <c r="G28" i="10"/>
  <c r="F28" i="10"/>
  <c r="E28" i="10"/>
  <c r="C28" i="10"/>
  <c r="D28" i="10"/>
  <c r="B28" i="10"/>
  <c r="AI28" i="14" l="1"/>
  <c r="AO28" i="14"/>
  <c r="Y28" i="14"/>
  <c r="U28" i="14"/>
  <c r="O28" i="14"/>
  <c r="H28" i="14"/>
  <c r="AI28" i="13"/>
  <c r="AB28" i="13"/>
  <c r="Y28" i="13"/>
  <c r="U28" i="13"/>
  <c r="H28" i="13"/>
  <c r="E28" i="13"/>
  <c r="Y28" i="12"/>
  <c r="Y28" i="11"/>
  <c r="AE28" i="11"/>
  <c r="AB28" i="11"/>
  <c r="O28" i="11"/>
  <c r="K28" i="11"/>
  <c r="H28" i="11"/>
</calcChain>
</file>

<file path=xl/sharedStrings.xml><?xml version="1.0" encoding="utf-8"?>
<sst xmlns="http://schemas.openxmlformats.org/spreadsheetml/2006/main" count="406" uniqueCount="48">
  <si>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</si>
  <si>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</si>
  <si>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</si>
  <si>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</si>
  <si>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</si>
  <si>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</si>
  <si>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</si>
  <si>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</si>
  <si>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</si>
  <si>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</si>
  <si>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</si>
  <si>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</si>
  <si>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</si>
  <si>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</si>
  <si>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</si>
  <si>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</si>
  <si>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</si>
  <si>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</si>
  <si>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</si>
  <si>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</si>
  <si>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</si>
  <si>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</si>
  <si>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</si>
  <si>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Total</t>
  </si>
  <si>
    <t>phased variants</t>
  </si>
  <si>
    <t>comparable</t>
  </si>
  <si>
    <t>discordant</t>
  </si>
  <si>
    <t>Scaffold solution</t>
  </si>
  <si>
    <t>error rate</t>
  </si>
  <si>
    <t>No filter</t>
  </si>
  <si>
    <t>Excluding centromere</t>
  </si>
  <si>
    <t>With allele filter from single-cell data</t>
  </si>
  <si>
    <t>Total phased</t>
  </si>
  <si>
    <t>Final solution using haplotype linkage</t>
  </si>
  <si>
    <t xml:space="preserve">Benchmark of the mLinker haplotype solution calculated using all variants with heterozygous linkage with downsampled Hi-C reads. Chromosomes with &gt; 2% discordance are highlighted in orange 																				</t>
  </si>
  <si>
    <t>Scaffold solution with 0.66x HiC links</t>
  </si>
  <si>
    <t>Scaffold solution with 0.5x HiC links</t>
  </si>
  <si>
    <t>Scaffold solution with 0.33x HiC links</t>
  </si>
  <si>
    <t>Scaffold solution with all HiC links</t>
  </si>
  <si>
    <t xml:space="preserve">Benchmark of the mLinker haplotype solution calculated using all variants with heterozygous linkage with 0.66x linked reads and downsampled Hi-C links. Chromosomes with &gt;2% discordance are highlighted in orange; chromosomes with &gt;10% discordance are highlighted in red																				</t>
  </si>
  <si>
    <t xml:space="preserve">Benchmark of the mLinker haplotype solution calculated using all variants with heterozygous linkage with 0.5x linked reads and downsampled Hi-C links. Chromosomes with &gt; 2% discordance are highlighted in orange; chromosomes with &gt;10% discordance are highlighted in red 																				</t>
  </si>
  <si>
    <t xml:space="preserve">Benchmark of the mLinker haplotype solution calculated using all variants with heterozygous linkage with 0.33x linked reads and downsampled Hi-C links. Chromosomes with &gt; 2% discordance are highlighted in orange; chromosomes with &gt;10% discordance are highlighted in red 																				</t>
  </si>
  <si>
    <t>Comparable variants</t>
  </si>
  <si>
    <r>
      <t>All variants as input</t>
    </r>
    <r>
      <rPr>
        <b/>
        <sz val="11"/>
        <color theme="1"/>
        <rFont val="Arial"/>
        <family val="2"/>
      </rPr>
      <t xml:space="preserve"> (switch cutoff = 250)</t>
    </r>
  </si>
  <si>
    <r>
      <t>Only high-quality variants</t>
    </r>
    <r>
      <rPr>
        <b/>
        <sz val="11"/>
        <color theme="1"/>
        <rFont val="Arial"/>
        <family val="2"/>
      </rPr>
      <t xml:space="preserve"> (switch cutoff = 5)</t>
    </r>
  </si>
  <si>
    <t>Only solution with &gt;10% discorrdance is highlighted</t>
  </si>
  <si>
    <t>Final haplotype solution</t>
  </si>
  <si>
    <t xml:space="preserve">Additional Data Table III. Benchmark of the mLinker haplotype solution calculated using all variants with heterozygous linkage (including those in centromeres). Chromosomes with &gt;2% discordance are highlighted in orange, &gt;10% discordance highlighted in 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</si>
</sst>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1"/>
    <xf numFmtId="0" fontId="3" fillId="0" borderId="0" xfId="1" applyFont="1"/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2" borderId="18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ill="1" applyBorder="1"/>
    <xf numFmtId="0" fontId="0" fillId="0" borderId="18" xfId="0" applyFill="1" applyBorder="1"/>
    <xf numFmtId="0" fontId="0" fillId="0" borderId="6" xfId="0" applyFill="1" applyBorder="1"/>
    <xf numFmtId="0" fontId="0" fillId="0" borderId="19" xfId="0" applyFill="1" applyBorder="1"/>
    <xf numFmtId="0" fontId="0" fillId="0" borderId="8" xfId="0" applyFill="1" applyBorder="1"/>
    <xf numFmtId="0" fontId="0" fillId="0" borderId="16" xfId="0" applyBorder="1"/>
    <xf numFmtId="0" fontId="0" fillId="0" borderId="13" xfId="0" applyBorder="1"/>
    <xf numFmtId="0" fontId="0" fillId="0" borderId="14" xfId="0" applyBorder="1"/>
    <xf numFmtId="0" fontId="4" fillId="0" borderId="13" xfId="1" applyFont="1" applyBorder="1"/>
    <xf numFmtId="0" fontId="4" fillId="0" borderId="14" xfId="1" applyFont="1" applyBorder="1"/>
    <xf numFmtId="0" fontId="4" fillId="0" borderId="15" xfId="1" applyFont="1" applyBorder="1"/>
    <xf numFmtId="0" fontId="0" fillId="0" borderId="9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8" xfId="0" applyFill="1" applyBorder="1"/>
    <xf numFmtId="0" fontId="0" fillId="2" borderId="21" xfId="0" applyFill="1" applyBorder="1"/>
    <xf numFmtId="0" fontId="0" fillId="0" borderId="1" xfId="0" applyFill="1" applyBorder="1"/>
    <xf numFmtId="0" fontId="0" fillId="2" borderId="9" xfId="0" applyFill="1" applyBorder="1"/>
    <xf numFmtId="0" fontId="0" fillId="0" borderId="7" xfId="0" applyFill="1" applyBorder="1"/>
    <xf numFmtId="0" fontId="0" fillId="0" borderId="21" xfId="0" applyFill="1" applyBorder="1"/>
    <xf numFmtId="0" fontId="0" fillId="0" borderId="5" xfId="0" applyFill="1" applyBorder="1"/>
    <xf numFmtId="0" fontId="0" fillId="3" borderId="7" xfId="0" applyFill="1" applyBorder="1"/>
    <xf numFmtId="0" fontId="0" fillId="3" borderId="19" xfId="0" applyFill="1" applyBorder="1"/>
    <xf numFmtId="0" fontId="0" fillId="3" borderId="8" xfId="0" applyFill="1" applyBorder="1"/>
    <xf numFmtId="0" fontId="0" fillId="3" borderId="21" xfId="0" applyFill="1" applyBorder="1"/>
    <xf numFmtId="0" fontId="0" fillId="3" borderId="9" xfId="0" applyFill="1" applyBorder="1"/>
    <xf numFmtId="0" fontId="0" fillId="2" borderId="2" xfId="0" applyFill="1" applyBorder="1"/>
    <xf numFmtId="0" fontId="0" fillId="2" borderId="17" xfId="0" applyFill="1" applyBorder="1"/>
    <xf numFmtId="0" fontId="0" fillId="2" borderId="3" xfId="0" applyFill="1" applyBorder="1"/>
    <xf numFmtId="0" fontId="0" fillId="2" borderId="20" xfId="0" applyFill="1" applyBorder="1"/>
    <xf numFmtId="0" fontId="0" fillId="0" borderId="2" xfId="0" applyFill="1" applyBorder="1"/>
    <xf numFmtId="0" fontId="0" fillId="0" borderId="17" xfId="0" applyFill="1" applyBorder="1"/>
    <xf numFmtId="0" fontId="0" fillId="0" borderId="3" xfId="0" applyFill="1" applyBorder="1"/>
    <xf numFmtId="0" fontId="0" fillId="0" borderId="20" xfId="0" applyFill="1" applyBorder="1"/>
    <xf numFmtId="0" fontId="4" fillId="0" borderId="23" xfId="1" applyFont="1" applyBorder="1"/>
    <xf numFmtId="0" fontId="5" fillId="0" borderId="25" xfId="1" applyFont="1" applyBorder="1"/>
    <xf numFmtId="0" fontId="5" fillId="0" borderId="26" xfId="1" applyFont="1" applyBorder="1"/>
    <xf numFmtId="0" fontId="5" fillId="0" borderId="24" xfId="1" applyFont="1" applyBorder="1"/>
    <xf numFmtId="0" fontId="6" fillId="0" borderId="14" xfId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4" xfId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12" xfId="0" applyBorder="1"/>
    <xf numFmtId="0" fontId="4" fillId="0" borderId="7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5" fillId="0" borderId="27" xfId="1" applyFont="1" applyBorder="1"/>
    <xf numFmtId="0" fontId="4" fillId="0" borderId="10" xfId="1" applyFont="1" applyBorder="1" applyAlignment="1">
      <alignment horizontal="center" vertical="center" wrapText="1"/>
    </xf>
    <xf numFmtId="0" fontId="5" fillId="0" borderId="28" xfId="1" applyFont="1" applyBorder="1"/>
    <xf numFmtId="0" fontId="5" fillId="0" borderId="20" xfId="1" applyFont="1" applyBorder="1"/>
    <xf numFmtId="0" fontId="5" fillId="0" borderId="1" xfId="1" applyFont="1" applyBorder="1"/>
    <xf numFmtId="0" fontId="5" fillId="0" borderId="29" xfId="1" applyFont="1" applyBorder="1"/>
    <xf numFmtId="0" fontId="5" fillId="0" borderId="30" xfId="1" applyFont="1" applyBorder="1"/>
    <xf numFmtId="0" fontId="5" fillId="0" borderId="31" xfId="1" applyFont="1" applyBorder="1"/>
    <xf numFmtId="0" fontId="5" fillId="0" borderId="32" xfId="1" applyFont="1" applyBorder="1"/>
    <xf numFmtId="0" fontId="5" fillId="0" borderId="33" xfId="1" applyFont="1" applyBorder="1"/>
    <xf numFmtId="0" fontId="5" fillId="0" borderId="34" xfId="1" applyFont="1" applyBorder="1"/>
    <xf numFmtId="0" fontId="5" fillId="0" borderId="17" xfId="1" applyFont="1" applyBorder="1"/>
    <xf numFmtId="0" fontId="5" fillId="0" borderId="18" xfId="1" applyFont="1" applyBorder="1"/>
    <xf numFmtId="0" fontId="5" fillId="0" borderId="16" xfId="1" applyFont="1" applyBorder="1"/>
    <xf numFmtId="0" fontId="5" fillId="0" borderId="22" xfId="1" applyFont="1" applyBorder="1"/>
    <xf numFmtId="0" fontId="5" fillId="0" borderId="35" xfId="1" applyFont="1" applyBorder="1"/>
    <xf numFmtId="0" fontId="8" fillId="0" borderId="29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5" fillId="3" borderId="1" xfId="1" applyFont="1" applyFill="1" applyBorder="1"/>
    <xf numFmtId="0" fontId="5" fillId="3" borderId="25" xfId="1" applyFont="1" applyFill="1" applyBorder="1"/>
    <xf numFmtId="0" fontId="5" fillId="3" borderId="18" xfId="1" applyFont="1" applyFill="1" applyBorder="1"/>
    <xf numFmtId="0" fontId="6" fillId="0" borderId="15" xfId="1" applyFont="1" applyBorder="1" applyAlignment="1">
      <alignment horizontal="center" wrapText="1"/>
    </xf>
    <xf numFmtId="0" fontId="0" fillId="3" borderId="5" xfId="0" applyFill="1" applyBorder="1"/>
    <xf numFmtId="0" fontId="0" fillId="3" borderId="18" xfId="0" applyFill="1" applyBorder="1"/>
    <xf numFmtId="0" fontId="0" fillId="3" borderId="0" xfId="0" applyFill="1" applyBorder="1"/>
    <xf numFmtId="0" fontId="0" fillId="3" borderId="1" xfId="0" applyFill="1" applyBorder="1"/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</cellXfs>
  <cellStyles count="2">
    <cellStyle name="Normal" xfId="0" builtinId="0"/>
    <cellStyle name="Normal 2" xfId="1" xr:uid="{D2D2F9B2-2336-8C4A-86B3-B046EE473D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9032-D4D9-3046-9E61-7A5975C5A42B}">
  <dimension ref="A1:U28"/>
  <sheetViews>
    <sheetView tabSelected="1" workbookViewId="0">
      <selection sqref="A1:U1"/>
    </sheetView>
  </sheetViews>
  <sheetFormatPr baseColWidth="10" defaultColWidth="10.5" defaultRowHeight="16" x14ac:dyDescent="0.2"/>
  <cols>
    <col min="2" max="2" width="12.5" customWidth="1"/>
    <col min="12" max="12" width="12.83203125" customWidth="1"/>
  </cols>
  <sheetData>
    <row r="1" spans="1:21" ht="17" thickBot="1" x14ac:dyDescent="0.25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7" thickBot="1" x14ac:dyDescent="0.25">
      <c r="A2" s="33"/>
      <c r="B2" s="113" t="s">
        <v>27</v>
      </c>
      <c r="C2" s="114"/>
      <c r="D2" s="114"/>
      <c r="E2" s="114"/>
      <c r="F2" s="114"/>
      <c r="G2" s="114"/>
      <c r="H2" s="114"/>
      <c r="I2" s="114"/>
      <c r="J2" s="114"/>
      <c r="K2" s="114"/>
      <c r="L2" s="113" t="s">
        <v>33</v>
      </c>
      <c r="M2" s="114"/>
      <c r="N2" s="114"/>
      <c r="O2" s="114"/>
      <c r="P2" s="114"/>
      <c r="Q2" s="114"/>
      <c r="R2" s="114"/>
      <c r="S2" s="114"/>
      <c r="T2" s="114"/>
      <c r="U2" s="115"/>
    </row>
    <row r="3" spans="1:21" ht="17" thickBot="1" x14ac:dyDescent="0.25">
      <c r="A3" s="34"/>
      <c r="B3" s="19"/>
      <c r="C3" s="116" t="s">
        <v>29</v>
      </c>
      <c r="D3" s="114"/>
      <c r="E3" s="117"/>
      <c r="F3" s="116" t="s">
        <v>30</v>
      </c>
      <c r="G3" s="114"/>
      <c r="H3" s="117"/>
      <c r="I3" s="116" t="s">
        <v>31</v>
      </c>
      <c r="J3" s="114"/>
      <c r="K3" s="114"/>
      <c r="L3" s="19"/>
      <c r="M3" s="116" t="s">
        <v>29</v>
      </c>
      <c r="N3" s="114"/>
      <c r="O3" s="117"/>
      <c r="P3" s="114" t="s">
        <v>30</v>
      </c>
      <c r="Q3" s="114"/>
      <c r="R3" s="114"/>
      <c r="S3" s="116" t="s">
        <v>31</v>
      </c>
      <c r="T3" s="114"/>
      <c r="U3" s="115"/>
    </row>
    <row r="4" spans="1:21" s="78" customFormat="1" ht="35" thickBot="1" x14ac:dyDescent="0.25">
      <c r="A4" s="70"/>
      <c r="B4" s="71" t="s">
        <v>32</v>
      </c>
      <c r="C4" s="72" t="s">
        <v>25</v>
      </c>
      <c r="D4" s="73" t="s">
        <v>26</v>
      </c>
      <c r="E4" s="74" t="s">
        <v>28</v>
      </c>
      <c r="F4" s="72" t="s">
        <v>25</v>
      </c>
      <c r="G4" s="73" t="s">
        <v>26</v>
      </c>
      <c r="H4" s="74" t="s">
        <v>28</v>
      </c>
      <c r="I4" s="75" t="s">
        <v>25</v>
      </c>
      <c r="J4" s="76" t="s">
        <v>26</v>
      </c>
      <c r="K4" s="76" t="s">
        <v>28</v>
      </c>
      <c r="L4" s="71" t="s">
        <v>32</v>
      </c>
      <c r="M4" s="72" t="s">
        <v>25</v>
      </c>
      <c r="N4" s="73" t="s">
        <v>26</v>
      </c>
      <c r="O4" s="74" t="s">
        <v>28</v>
      </c>
      <c r="P4" s="73" t="s">
        <v>25</v>
      </c>
      <c r="Q4" s="73" t="s">
        <v>26</v>
      </c>
      <c r="R4" s="73" t="s">
        <v>28</v>
      </c>
      <c r="S4" s="75" t="s">
        <v>25</v>
      </c>
      <c r="T4" s="76" t="s">
        <v>26</v>
      </c>
      <c r="U4" s="77" t="s">
        <v>28</v>
      </c>
    </row>
    <row r="5" spans="1:21" x14ac:dyDescent="0.2">
      <c r="A5" s="35" t="s">
        <v>0</v>
      </c>
      <c r="B5" s="8">
        <v>162735</v>
      </c>
      <c r="C5" s="14">
        <v>158896</v>
      </c>
      <c r="D5" s="9">
        <v>2437</v>
      </c>
      <c r="E5" s="17">
        <v>1.53370758231799E-2</v>
      </c>
      <c r="F5" s="14">
        <v>158890</v>
      </c>
      <c r="G5" s="9">
        <v>2432</v>
      </c>
      <c r="H5" s="17">
        <v>1.53061866700233E-2</v>
      </c>
      <c r="I5" s="14">
        <v>149475</v>
      </c>
      <c r="J5" s="9">
        <v>545</v>
      </c>
      <c r="K5" s="9">
        <v>3.6460946646596402E-3</v>
      </c>
      <c r="L5" s="8">
        <v>162538</v>
      </c>
      <c r="M5" s="14">
        <v>159921</v>
      </c>
      <c r="N5" s="9">
        <v>823</v>
      </c>
      <c r="O5" s="17">
        <v>5.1462909811719497E-3</v>
      </c>
      <c r="P5" s="9">
        <v>159921</v>
      </c>
      <c r="Q5" s="9">
        <v>823</v>
      </c>
      <c r="R5" s="9">
        <v>5.1462909811719497E-3</v>
      </c>
      <c r="S5" s="14">
        <v>153404</v>
      </c>
      <c r="T5" s="9">
        <v>253</v>
      </c>
      <c r="U5" s="10">
        <v>1.6492399155172001E-3</v>
      </c>
    </row>
    <row r="6" spans="1:21" x14ac:dyDescent="0.2">
      <c r="A6" s="36" t="s">
        <v>1</v>
      </c>
      <c r="B6" s="3">
        <v>176547</v>
      </c>
      <c r="C6" s="15">
        <v>173033</v>
      </c>
      <c r="D6" s="2">
        <v>2289</v>
      </c>
      <c r="E6" s="1">
        <v>1.32286904810065E-2</v>
      </c>
      <c r="F6" s="15">
        <v>172111</v>
      </c>
      <c r="G6" s="2">
        <v>1927</v>
      </c>
      <c r="H6" s="1">
        <v>1.11962628768643E-2</v>
      </c>
      <c r="I6" s="15">
        <v>165763</v>
      </c>
      <c r="J6" s="2">
        <v>527</v>
      </c>
      <c r="K6" s="2">
        <v>3.17923782750071E-3</v>
      </c>
      <c r="L6" s="3">
        <v>176697</v>
      </c>
      <c r="M6" s="15">
        <v>174105</v>
      </c>
      <c r="N6" s="2">
        <v>1175</v>
      </c>
      <c r="O6" s="1">
        <v>6.7488010108842401E-3</v>
      </c>
      <c r="P6" s="2">
        <v>173454</v>
      </c>
      <c r="Q6" s="2">
        <v>965</v>
      </c>
      <c r="R6" s="2">
        <v>5.5634346858533098E-3</v>
      </c>
      <c r="S6" s="15">
        <v>168857</v>
      </c>
      <c r="T6" s="2">
        <v>342</v>
      </c>
      <c r="U6" s="4">
        <v>2.0253824241814101E-3</v>
      </c>
    </row>
    <row r="7" spans="1:21" x14ac:dyDescent="0.2">
      <c r="A7" s="36" t="s">
        <v>2</v>
      </c>
      <c r="B7" s="3">
        <v>152838</v>
      </c>
      <c r="C7" s="15">
        <v>145261</v>
      </c>
      <c r="D7" s="2">
        <v>1828</v>
      </c>
      <c r="E7" s="1">
        <v>1.2584244910884499E-2</v>
      </c>
      <c r="F7" s="15">
        <v>137878</v>
      </c>
      <c r="G7" s="2">
        <v>1717</v>
      </c>
      <c r="H7" s="1">
        <v>1.2453038193185301E-2</v>
      </c>
      <c r="I7" s="15">
        <v>140064</v>
      </c>
      <c r="J7" s="2">
        <v>362</v>
      </c>
      <c r="K7" s="2">
        <v>2.5845327850125702E-3</v>
      </c>
      <c r="L7" s="3">
        <v>152528</v>
      </c>
      <c r="M7" s="15">
        <v>145621</v>
      </c>
      <c r="N7" s="2">
        <v>801</v>
      </c>
      <c r="O7" s="1">
        <v>5.50058027344957E-3</v>
      </c>
      <c r="P7" s="2">
        <v>138306</v>
      </c>
      <c r="Q7" s="2">
        <v>777</v>
      </c>
      <c r="R7" s="2">
        <v>5.6179775280898901E-3</v>
      </c>
      <c r="S7" s="15">
        <v>142207</v>
      </c>
      <c r="T7" s="2">
        <v>190</v>
      </c>
      <c r="U7" s="4">
        <v>1.33608050236627E-3</v>
      </c>
    </row>
    <row r="8" spans="1:21" x14ac:dyDescent="0.2">
      <c r="A8" s="36" t="s">
        <v>3</v>
      </c>
      <c r="B8" s="3">
        <v>154757</v>
      </c>
      <c r="C8" s="15">
        <v>150217</v>
      </c>
      <c r="D8" s="2">
        <v>2506</v>
      </c>
      <c r="E8" s="1">
        <v>1.6682532602834602E-2</v>
      </c>
      <c r="F8" s="15">
        <v>149508</v>
      </c>
      <c r="G8" s="2">
        <v>2187</v>
      </c>
      <c r="H8" s="1">
        <v>1.4627979773657601E-2</v>
      </c>
      <c r="I8" s="15">
        <v>144453</v>
      </c>
      <c r="J8" s="2">
        <v>1565</v>
      </c>
      <c r="K8" s="2">
        <v>1.08339736800205E-2</v>
      </c>
      <c r="L8" s="3">
        <v>154674</v>
      </c>
      <c r="M8" s="15">
        <v>151120</v>
      </c>
      <c r="N8" s="2">
        <v>1785</v>
      </c>
      <c r="O8" s="1">
        <v>1.18118051879301E-2</v>
      </c>
      <c r="P8" s="2">
        <v>150700</v>
      </c>
      <c r="Q8" s="2">
        <v>1556</v>
      </c>
      <c r="R8" s="2">
        <v>1.0325149303251501E-2</v>
      </c>
      <c r="S8" s="15">
        <v>146981</v>
      </c>
      <c r="T8" s="2">
        <v>1446</v>
      </c>
      <c r="U8" s="4">
        <v>9.8380062729196294E-3</v>
      </c>
    </row>
    <row r="9" spans="1:21" x14ac:dyDescent="0.2">
      <c r="A9" s="36" t="s">
        <v>4</v>
      </c>
      <c r="B9" s="3">
        <v>136618</v>
      </c>
      <c r="C9" s="15">
        <v>135079</v>
      </c>
      <c r="D9" s="2">
        <v>1061</v>
      </c>
      <c r="E9" s="1">
        <v>7.8546628269383096E-3</v>
      </c>
      <c r="F9" s="15">
        <v>134151</v>
      </c>
      <c r="G9" s="2">
        <v>1012</v>
      </c>
      <c r="H9" s="1">
        <v>7.5437380265521697E-3</v>
      </c>
      <c r="I9" s="15">
        <v>129910</v>
      </c>
      <c r="J9" s="2">
        <v>102</v>
      </c>
      <c r="K9" s="2">
        <v>7.8515895620044705E-4</v>
      </c>
      <c r="L9" s="3">
        <v>136868</v>
      </c>
      <c r="M9" s="15">
        <v>135594</v>
      </c>
      <c r="N9" s="2">
        <v>333</v>
      </c>
      <c r="O9" s="1">
        <v>2.4558608787999502E-3</v>
      </c>
      <c r="P9" s="2">
        <v>134694</v>
      </c>
      <c r="Q9" s="2">
        <v>320</v>
      </c>
      <c r="R9" s="2">
        <v>2.37575541597992E-3</v>
      </c>
      <c r="S9" s="15">
        <v>131874</v>
      </c>
      <c r="T9" s="2">
        <v>37</v>
      </c>
      <c r="U9" s="4">
        <v>2.8057084793059998E-4</v>
      </c>
    </row>
    <row r="10" spans="1:21" x14ac:dyDescent="0.2">
      <c r="A10" s="36" t="s">
        <v>5</v>
      </c>
      <c r="B10" s="3">
        <v>146734</v>
      </c>
      <c r="C10" s="15">
        <v>145995</v>
      </c>
      <c r="D10" s="2">
        <v>1274</v>
      </c>
      <c r="E10" s="1">
        <v>8.7263262440494503E-3</v>
      </c>
      <c r="F10" s="15">
        <v>142625</v>
      </c>
      <c r="G10" s="2">
        <v>1198</v>
      </c>
      <c r="H10" s="1">
        <v>8.39964943032428E-3</v>
      </c>
      <c r="I10" s="15">
        <v>140260</v>
      </c>
      <c r="J10" s="2">
        <v>229</v>
      </c>
      <c r="K10" s="2">
        <v>1.6326821616997E-3</v>
      </c>
      <c r="L10" s="3">
        <v>146174</v>
      </c>
      <c r="M10" s="15">
        <v>145634</v>
      </c>
      <c r="N10" s="2">
        <v>382</v>
      </c>
      <c r="O10" s="1">
        <v>2.6230138566543499E-3</v>
      </c>
      <c r="P10" s="2">
        <v>142372</v>
      </c>
      <c r="Q10" s="2">
        <v>363</v>
      </c>
      <c r="R10" s="2">
        <v>2.5496586407439698E-3</v>
      </c>
      <c r="S10" s="15">
        <v>141650</v>
      </c>
      <c r="T10" s="2">
        <v>80</v>
      </c>
      <c r="U10" s="4">
        <v>5.6477232615601805E-4</v>
      </c>
    </row>
    <row r="11" spans="1:21" x14ac:dyDescent="0.2">
      <c r="A11" s="36" t="s">
        <v>6</v>
      </c>
      <c r="B11" s="25">
        <v>130233</v>
      </c>
      <c r="C11" s="22">
        <v>127497</v>
      </c>
      <c r="D11" s="23">
        <v>3612</v>
      </c>
      <c r="E11" s="24">
        <v>2.83300783547848E-2</v>
      </c>
      <c r="F11" s="22">
        <v>126798</v>
      </c>
      <c r="G11" s="23">
        <v>3450</v>
      </c>
      <c r="H11" s="24">
        <v>2.7208631050962901E-2</v>
      </c>
      <c r="I11" s="15">
        <v>118395</v>
      </c>
      <c r="J11" s="2">
        <v>991</v>
      </c>
      <c r="K11" s="2">
        <v>8.3702859073440591E-3</v>
      </c>
      <c r="L11" s="3">
        <v>128488</v>
      </c>
      <c r="M11" s="15">
        <v>126599</v>
      </c>
      <c r="N11" s="2">
        <v>2002</v>
      </c>
      <c r="O11" s="1">
        <v>1.58137110087757E-2</v>
      </c>
      <c r="P11" s="2">
        <v>126061</v>
      </c>
      <c r="Q11" s="2">
        <v>1925</v>
      </c>
      <c r="R11" s="2">
        <v>1.52703849723547E-2</v>
      </c>
      <c r="S11" s="15">
        <v>119886</v>
      </c>
      <c r="T11" s="2">
        <v>662</v>
      </c>
      <c r="U11" s="4">
        <v>5.5219124835260199E-3</v>
      </c>
    </row>
    <row r="12" spans="1:21" x14ac:dyDescent="0.2">
      <c r="A12" s="36" t="s">
        <v>7</v>
      </c>
      <c r="B12" s="3">
        <v>114822</v>
      </c>
      <c r="C12" s="15">
        <v>111711</v>
      </c>
      <c r="D12" s="2">
        <v>1185</v>
      </c>
      <c r="E12" s="1">
        <v>1.0607728871820999E-2</v>
      </c>
      <c r="F12" s="15">
        <v>111453</v>
      </c>
      <c r="G12" s="2">
        <v>1182</v>
      </c>
      <c r="H12" s="1">
        <v>1.0605367284864499E-2</v>
      </c>
      <c r="I12" s="15">
        <v>107624</v>
      </c>
      <c r="J12" s="2">
        <v>268</v>
      </c>
      <c r="K12" s="2">
        <v>2.4901508957109902E-3</v>
      </c>
      <c r="L12" s="3">
        <v>114639</v>
      </c>
      <c r="M12" s="15">
        <v>111980</v>
      </c>
      <c r="N12" s="2">
        <v>448</v>
      </c>
      <c r="O12" s="1">
        <v>4.0007144132880902E-3</v>
      </c>
      <c r="P12" s="2">
        <v>111693</v>
      </c>
      <c r="Q12" s="2">
        <v>447</v>
      </c>
      <c r="R12" s="2">
        <v>4.0020413096612997E-3</v>
      </c>
      <c r="S12" s="15">
        <v>109233</v>
      </c>
      <c r="T12" s="2">
        <v>162</v>
      </c>
      <c r="U12" s="4">
        <v>1.48306830353465E-3</v>
      </c>
    </row>
    <row r="13" spans="1:21" x14ac:dyDescent="0.2">
      <c r="A13" s="36" t="s">
        <v>8</v>
      </c>
      <c r="B13" s="25">
        <v>101495</v>
      </c>
      <c r="C13" s="22">
        <v>99651</v>
      </c>
      <c r="D13" s="23">
        <v>3114</v>
      </c>
      <c r="E13" s="24">
        <v>3.1249059216666202E-2</v>
      </c>
      <c r="F13" s="22">
        <v>97727</v>
      </c>
      <c r="G13" s="23">
        <v>2923</v>
      </c>
      <c r="H13" s="24">
        <v>2.9909850911211799E-2</v>
      </c>
      <c r="I13" s="28">
        <v>90320</v>
      </c>
      <c r="J13" s="27">
        <v>816</v>
      </c>
      <c r="K13" s="27">
        <v>9.0345438441098297E-3</v>
      </c>
      <c r="L13" s="3">
        <v>98745</v>
      </c>
      <c r="M13" s="15">
        <v>97280</v>
      </c>
      <c r="N13" s="2">
        <v>1373</v>
      </c>
      <c r="O13" s="1">
        <v>1.41138980263158E-2</v>
      </c>
      <c r="P13" s="2">
        <v>95599</v>
      </c>
      <c r="Q13" s="2">
        <v>1270</v>
      </c>
      <c r="R13" s="2">
        <v>1.3284657789307401E-2</v>
      </c>
      <c r="S13" s="15">
        <v>91248</v>
      </c>
      <c r="T13" s="2">
        <v>368</v>
      </c>
      <c r="U13" s="4">
        <v>4.03296510608452E-3</v>
      </c>
    </row>
    <row r="14" spans="1:21" x14ac:dyDescent="0.2">
      <c r="A14" s="36" t="s">
        <v>9</v>
      </c>
      <c r="B14" s="25">
        <v>109114</v>
      </c>
      <c r="C14" s="22">
        <v>104554</v>
      </c>
      <c r="D14" s="23">
        <v>2567</v>
      </c>
      <c r="E14" s="24">
        <v>2.45519061920156E-2</v>
      </c>
      <c r="F14" s="28">
        <v>102373</v>
      </c>
      <c r="G14" s="27">
        <v>1691</v>
      </c>
      <c r="H14" s="43">
        <v>1.65180272142069E-2</v>
      </c>
      <c r="I14" s="28">
        <v>100040</v>
      </c>
      <c r="J14" s="27">
        <v>1390</v>
      </c>
      <c r="K14" s="27">
        <v>1.3894442223110801E-2</v>
      </c>
      <c r="L14" s="3">
        <v>107149</v>
      </c>
      <c r="M14" s="15">
        <v>103886</v>
      </c>
      <c r="N14" s="2">
        <v>1566</v>
      </c>
      <c r="O14" s="1">
        <v>1.50742159675028E-2</v>
      </c>
      <c r="P14" s="2">
        <v>102232</v>
      </c>
      <c r="Q14" s="2">
        <v>957</v>
      </c>
      <c r="R14" s="2">
        <v>9.3610611158932606E-3</v>
      </c>
      <c r="S14" s="15">
        <v>100882</v>
      </c>
      <c r="T14" s="2">
        <v>1010</v>
      </c>
      <c r="U14" s="4">
        <v>1.0011696833924799E-2</v>
      </c>
    </row>
    <row r="15" spans="1:21" x14ac:dyDescent="0.2">
      <c r="A15" s="36" t="s">
        <v>10</v>
      </c>
      <c r="B15" s="3">
        <v>104728</v>
      </c>
      <c r="C15" s="15">
        <v>103502</v>
      </c>
      <c r="D15" s="2">
        <v>1382</v>
      </c>
      <c r="E15" s="1">
        <v>1.3352398987459199E-2</v>
      </c>
      <c r="F15" s="15">
        <v>101065</v>
      </c>
      <c r="G15" s="2">
        <v>1308</v>
      </c>
      <c r="H15" s="1">
        <v>1.29421659328155E-2</v>
      </c>
      <c r="I15" s="28">
        <v>97987</v>
      </c>
      <c r="J15" s="27">
        <v>302</v>
      </c>
      <c r="K15" s="27">
        <v>3.0820414953003999E-3</v>
      </c>
      <c r="L15" s="3">
        <v>104128</v>
      </c>
      <c r="M15" s="15">
        <v>103157</v>
      </c>
      <c r="N15" s="2">
        <v>462</v>
      </c>
      <c r="O15" s="1">
        <v>4.4786102736605396E-3</v>
      </c>
      <c r="P15" s="2">
        <v>100847</v>
      </c>
      <c r="Q15" s="2">
        <v>425</v>
      </c>
      <c r="R15" s="2">
        <v>4.2143048380219499E-3</v>
      </c>
      <c r="S15" s="15">
        <v>99098</v>
      </c>
      <c r="T15" s="2">
        <v>61</v>
      </c>
      <c r="U15" s="4">
        <v>6.1555228157985004E-4</v>
      </c>
    </row>
    <row r="16" spans="1:21" x14ac:dyDescent="0.2">
      <c r="A16" s="36" t="s">
        <v>11</v>
      </c>
      <c r="B16" s="25">
        <v>99544</v>
      </c>
      <c r="C16" s="22">
        <v>96558</v>
      </c>
      <c r="D16" s="23">
        <v>1953</v>
      </c>
      <c r="E16" s="24">
        <v>2.0226185297955598E-2</v>
      </c>
      <c r="F16" s="22">
        <v>96091</v>
      </c>
      <c r="G16" s="23">
        <v>1949</v>
      </c>
      <c r="H16" s="24">
        <v>2.0282856875253701E-2</v>
      </c>
      <c r="I16" s="15">
        <v>90331</v>
      </c>
      <c r="J16" s="2">
        <v>352</v>
      </c>
      <c r="K16" s="2">
        <v>3.8967796216138398E-3</v>
      </c>
      <c r="L16" s="3">
        <v>99079</v>
      </c>
      <c r="M16" s="15">
        <v>96386</v>
      </c>
      <c r="N16" s="2">
        <v>1118</v>
      </c>
      <c r="O16" s="1">
        <v>1.15991949038242E-2</v>
      </c>
      <c r="P16" s="2">
        <v>95905</v>
      </c>
      <c r="Q16" s="2">
        <v>1116</v>
      </c>
      <c r="R16" s="2">
        <v>1.16365153016005E-2</v>
      </c>
      <c r="S16" s="15">
        <v>91566</v>
      </c>
      <c r="T16" s="2">
        <v>284</v>
      </c>
      <c r="U16" s="4">
        <v>3.1015879256492602E-3</v>
      </c>
    </row>
    <row r="17" spans="1:21" x14ac:dyDescent="0.2">
      <c r="A17" s="36" t="s">
        <v>12</v>
      </c>
      <c r="B17" s="3">
        <v>79637</v>
      </c>
      <c r="C17" s="15">
        <v>78430</v>
      </c>
      <c r="D17" s="2">
        <v>738</v>
      </c>
      <c r="E17" s="1">
        <v>9.40966466913171E-3</v>
      </c>
      <c r="F17" s="15">
        <v>77751</v>
      </c>
      <c r="G17" s="2">
        <v>670</v>
      </c>
      <c r="H17" s="1">
        <v>8.6172525112217201E-3</v>
      </c>
      <c r="I17" s="15">
        <v>76068</v>
      </c>
      <c r="J17" s="2">
        <v>240</v>
      </c>
      <c r="K17" s="2">
        <v>3.1550717778829501E-3</v>
      </c>
      <c r="L17" s="3">
        <v>79839</v>
      </c>
      <c r="M17" s="15">
        <v>78753</v>
      </c>
      <c r="N17" s="2">
        <v>323</v>
      </c>
      <c r="O17" s="1">
        <v>4.1014310565946699E-3</v>
      </c>
      <c r="P17" s="2">
        <v>78124</v>
      </c>
      <c r="Q17" s="2">
        <v>278</v>
      </c>
      <c r="R17" s="2">
        <v>3.5584455481030199E-3</v>
      </c>
      <c r="S17" s="15">
        <v>77124</v>
      </c>
      <c r="T17" s="2">
        <v>201</v>
      </c>
      <c r="U17" s="4">
        <v>2.6061926248638601E-3</v>
      </c>
    </row>
    <row r="18" spans="1:21" x14ac:dyDescent="0.2">
      <c r="A18" s="36" t="s">
        <v>13</v>
      </c>
      <c r="B18" s="3">
        <v>67289</v>
      </c>
      <c r="C18" s="15">
        <v>65023</v>
      </c>
      <c r="D18" s="2">
        <v>1002</v>
      </c>
      <c r="E18" s="1">
        <v>1.54099318702613E-2</v>
      </c>
      <c r="F18" s="15">
        <v>65023</v>
      </c>
      <c r="G18" s="2">
        <v>1002</v>
      </c>
      <c r="H18" s="1">
        <v>1.54099318702613E-2</v>
      </c>
      <c r="I18" s="15">
        <v>62021</v>
      </c>
      <c r="J18" s="2">
        <v>359</v>
      </c>
      <c r="K18" s="2">
        <v>5.7883620064171802E-3</v>
      </c>
      <c r="L18" s="3">
        <v>66873</v>
      </c>
      <c r="M18" s="15">
        <v>65040</v>
      </c>
      <c r="N18" s="2">
        <v>496</v>
      </c>
      <c r="O18" s="1">
        <v>7.6260762607626102E-3</v>
      </c>
      <c r="P18" s="2">
        <v>65040</v>
      </c>
      <c r="Q18" s="2">
        <v>496</v>
      </c>
      <c r="R18" s="2">
        <v>7.6260762607626102E-3</v>
      </c>
      <c r="S18" s="15">
        <v>63012</v>
      </c>
      <c r="T18" s="2">
        <v>252</v>
      </c>
      <c r="U18" s="4">
        <v>3.9992382403351697E-3</v>
      </c>
    </row>
    <row r="19" spans="1:21" x14ac:dyDescent="0.2">
      <c r="A19" s="36" t="s">
        <v>14</v>
      </c>
      <c r="B19" s="25">
        <v>62998</v>
      </c>
      <c r="C19" s="22">
        <v>56510</v>
      </c>
      <c r="D19" s="23">
        <v>2598</v>
      </c>
      <c r="E19" s="24">
        <v>4.59741638648027E-2</v>
      </c>
      <c r="F19" s="22">
        <v>55148</v>
      </c>
      <c r="G19" s="23">
        <v>1732</v>
      </c>
      <c r="H19" s="24">
        <v>3.1406397330818903E-2</v>
      </c>
      <c r="I19" s="22">
        <v>53046</v>
      </c>
      <c r="J19" s="23">
        <v>1322</v>
      </c>
      <c r="K19" s="23">
        <v>2.4921766014402599E-2</v>
      </c>
      <c r="L19" s="25">
        <v>61961</v>
      </c>
      <c r="M19" s="22">
        <v>55685</v>
      </c>
      <c r="N19" s="23">
        <v>1418</v>
      </c>
      <c r="O19" s="24">
        <v>2.54646673251324E-2</v>
      </c>
      <c r="P19" s="23">
        <v>55253</v>
      </c>
      <c r="Q19" s="23">
        <v>1216</v>
      </c>
      <c r="R19" s="23">
        <v>2.2007854777116202E-2</v>
      </c>
      <c r="S19" s="22">
        <v>53726</v>
      </c>
      <c r="T19" s="23">
        <v>1109</v>
      </c>
      <c r="U19" s="26">
        <v>2.0641774932062699E-2</v>
      </c>
    </row>
    <row r="20" spans="1:21" x14ac:dyDescent="0.2">
      <c r="A20" s="36" t="s">
        <v>15</v>
      </c>
      <c r="B20" s="3">
        <v>67461</v>
      </c>
      <c r="C20" s="15">
        <v>61816</v>
      </c>
      <c r="D20" s="2">
        <v>1179</v>
      </c>
      <c r="E20" s="1">
        <v>1.9072731978775698E-2</v>
      </c>
      <c r="F20" s="15">
        <v>61582</v>
      </c>
      <c r="G20" s="2">
        <v>1163</v>
      </c>
      <c r="H20" s="1">
        <v>1.8885388587574301E-2</v>
      </c>
      <c r="I20" s="15">
        <v>58159</v>
      </c>
      <c r="J20" s="2">
        <v>383</v>
      </c>
      <c r="K20" s="2">
        <v>6.5853952096837998E-3</v>
      </c>
      <c r="L20" s="3">
        <v>67255</v>
      </c>
      <c r="M20" s="15">
        <v>62040</v>
      </c>
      <c r="N20" s="2">
        <v>530</v>
      </c>
      <c r="O20" s="1">
        <v>8.5428755641521591E-3</v>
      </c>
      <c r="P20" s="2">
        <v>61777</v>
      </c>
      <c r="Q20" s="2">
        <v>517</v>
      </c>
      <c r="R20" s="2">
        <v>8.3688103986920698E-3</v>
      </c>
      <c r="S20" s="15">
        <v>59487</v>
      </c>
      <c r="T20" s="2">
        <v>261</v>
      </c>
      <c r="U20" s="4">
        <v>4.3875132381864896E-3</v>
      </c>
    </row>
    <row r="21" spans="1:21" x14ac:dyDescent="0.2">
      <c r="A21" s="36" t="s">
        <v>16</v>
      </c>
      <c r="B21" s="25">
        <v>64672</v>
      </c>
      <c r="C21" s="22">
        <v>52699</v>
      </c>
      <c r="D21" s="23">
        <v>2083</v>
      </c>
      <c r="E21" s="24">
        <v>3.9526366724226297E-2</v>
      </c>
      <c r="F21" s="22">
        <v>52380</v>
      </c>
      <c r="G21" s="23">
        <v>1971</v>
      </c>
      <c r="H21" s="24">
        <v>3.76288659793814E-2</v>
      </c>
      <c r="I21" s="28">
        <v>48398</v>
      </c>
      <c r="J21" s="27">
        <v>671</v>
      </c>
      <c r="K21" s="27">
        <v>1.38642092648457E-2</v>
      </c>
      <c r="L21" s="25">
        <v>63275</v>
      </c>
      <c r="M21" s="22">
        <v>51986</v>
      </c>
      <c r="N21" s="23">
        <v>1380</v>
      </c>
      <c r="O21" s="24">
        <v>2.65456084330397E-2</v>
      </c>
      <c r="P21" s="23">
        <v>51700</v>
      </c>
      <c r="Q21" s="23">
        <v>1295</v>
      </c>
      <c r="R21" s="23">
        <v>2.50483558994197E-2</v>
      </c>
      <c r="S21" s="15">
        <v>49295</v>
      </c>
      <c r="T21" s="2">
        <v>522</v>
      </c>
      <c r="U21" s="4">
        <v>1.05893092605741E-2</v>
      </c>
    </row>
    <row r="22" spans="1:21" x14ac:dyDescent="0.2">
      <c r="A22" s="36" t="s">
        <v>17</v>
      </c>
      <c r="B22" s="3">
        <v>57705</v>
      </c>
      <c r="C22" s="15">
        <v>57090</v>
      </c>
      <c r="D22" s="2">
        <v>423</v>
      </c>
      <c r="E22" s="1">
        <v>7.4093536521282199E-3</v>
      </c>
      <c r="F22" s="15">
        <v>56991</v>
      </c>
      <c r="G22" s="2">
        <v>349</v>
      </c>
      <c r="H22" s="1">
        <v>6.12377392921689E-3</v>
      </c>
      <c r="I22" s="28">
        <v>55101</v>
      </c>
      <c r="J22" s="27">
        <v>56</v>
      </c>
      <c r="K22" s="27">
        <v>1.0163154933667299E-3</v>
      </c>
      <c r="L22" s="3">
        <v>58063</v>
      </c>
      <c r="M22" s="15">
        <v>57572</v>
      </c>
      <c r="N22" s="2">
        <v>126</v>
      </c>
      <c r="O22" s="1">
        <v>2.1885638852219801E-3</v>
      </c>
      <c r="P22" s="2">
        <v>57565</v>
      </c>
      <c r="Q22" s="2">
        <v>119</v>
      </c>
      <c r="R22" s="2">
        <v>2.0672283505602401E-3</v>
      </c>
      <c r="S22" s="15">
        <v>56186</v>
      </c>
      <c r="T22" s="2">
        <v>25</v>
      </c>
      <c r="U22" s="4">
        <v>4.4495069946250002E-4</v>
      </c>
    </row>
    <row r="23" spans="1:21" x14ac:dyDescent="0.2">
      <c r="A23" s="36" t="s">
        <v>18</v>
      </c>
      <c r="B23" s="25">
        <v>52773</v>
      </c>
      <c r="C23" s="22">
        <v>23778</v>
      </c>
      <c r="D23" s="23">
        <v>714</v>
      </c>
      <c r="E23" s="24">
        <v>3.00277567499369E-2</v>
      </c>
      <c r="F23" s="22">
        <v>18310</v>
      </c>
      <c r="G23" s="23">
        <v>371</v>
      </c>
      <c r="H23" s="24">
        <v>2.02621518296013E-2</v>
      </c>
      <c r="I23" s="28">
        <v>22125</v>
      </c>
      <c r="J23" s="27">
        <v>262</v>
      </c>
      <c r="K23" s="27">
        <v>1.18418079096045E-2</v>
      </c>
      <c r="L23" s="3">
        <v>51234</v>
      </c>
      <c r="M23" s="15">
        <v>23253</v>
      </c>
      <c r="N23" s="2">
        <v>373</v>
      </c>
      <c r="O23" s="1">
        <v>1.6040940953855401E-2</v>
      </c>
      <c r="P23" s="2">
        <v>18006</v>
      </c>
      <c r="Q23" s="2">
        <v>129</v>
      </c>
      <c r="R23" s="2">
        <v>7.1642785738087302E-3</v>
      </c>
      <c r="S23" s="15">
        <v>22259</v>
      </c>
      <c r="T23" s="2">
        <v>198</v>
      </c>
      <c r="U23" s="4">
        <v>8.8952783143896891E-3</v>
      </c>
    </row>
    <row r="24" spans="1:21" x14ac:dyDescent="0.2">
      <c r="A24" s="36" t="s">
        <v>19</v>
      </c>
      <c r="B24" s="25">
        <v>48161</v>
      </c>
      <c r="C24" s="22">
        <v>44925</v>
      </c>
      <c r="D24" s="23">
        <v>1655</v>
      </c>
      <c r="E24" s="24">
        <v>3.6839176405119599E-2</v>
      </c>
      <c r="F24" s="22">
        <v>43777</v>
      </c>
      <c r="G24" s="23">
        <v>1033</v>
      </c>
      <c r="H24" s="24">
        <v>2.3596865934166301E-2</v>
      </c>
      <c r="I24" s="28">
        <v>41887</v>
      </c>
      <c r="J24" s="27">
        <v>551</v>
      </c>
      <c r="K24" s="27">
        <v>1.3154439324850199E-2</v>
      </c>
      <c r="L24" s="25">
        <v>47609</v>
      </c>
      <c r="M24" s="22">
        <v>44964</v>
      </c>
      <c r="N24" s="23">
        <v>1097</v>
      </c>
      <c r="O24" s="24">
        <v>2.4397295614269201E-2</v>
      </c>
      <c r="P24" s="2">
        <v>44020</v>
      </c>
      <c r="Q24" s="2">
        <v>602</v>
      </c>
      <c r="R24" s="2">
        <v>1.36756019990913E-2</v>
      </c>
      <c r="S24" s="15">
        <v>42672</v>
      </c>
      <c r="T24" s="2">
        <v>444</v>
      </c>
      <c r="U24" s="4">
        <v>1.04049493813273E-2</v>
      </c>
    </row>
    <row r="25" spans="1:21" x14ac:dyDescent="0.2">
      <c r="A25" s="36" t="s">
        <v>20</v>
      </c>
      <c r="B25" s="108">
        <v>40829</v>
      </c>
      <c r="C25" s="109">
        <v>33728</v>
      </c>
      <c r="D25" s="110">
        <v>3450</v>
      </c>
      <c r="E25" s="111">
        <v>0.10228889943074</v>
      </c>
      <c r="F25" s="28">
        <v>27511</v>
      </c>
      <c r="G25" s="27">
        <v>251</v>
      </c>
      <c r="H25" s="43">
        <v>9.12362327796154E-3</v>
      </c>
      <c r="I25" s="28">
        <v>26719</v>
      </c>
      <c r="J25" s="27">
        <v>87</v>
      </c>
      <c r="K25" s="27">
        <v>3.2561098843519598E-3</v>
      </c>
      <c r="L25" s="25">
        <v>34546</v>
      </c>
      <c r="M25" s="22">
        <v>29722</v>
      </c>
      <c r="N25" s="23">
        <v>850</v>
      </c>
      <c r="O25" s="24">
        <v>2.8598344660520799E-2</v>
      </c>
      <c r="P25" s="27">
        <v>28030</v>
      </c>
      <c r="Q25" s="27">
        <v>95</v>
      </c>
      <c r="R25" s="27">
        <v>3.3892258294684302E-3</v>
      </c>
      <c r="S25" s="28">
        <v>27514</v>
      </c>
      <c r="T25" s="27">
        <v>47</v>
      </c>
      <c r="U25" s="29">
        <v>1.7082212691720601E-3</v>
      </c>
    </row>
    <row r="26" spans="1:21" x14ac:dyDescent="0.2">
      <c r="A26" s="36" t="s">
        <v>21</v>
      </c>
      <c r="B26" s="25">
        <v>35049</v>
      </c>
      <c r="C26" s="22">
        <v>31715</v>
      </c>
      <c r="D26" s="23">
        <v>2348</v>
      </c>
      <c r="E26" s="24">
        <v>7.4034368595301894E-2</v>
      </c>
      <c r="F26" s="28">
        <v>25423</v>
      </c>
      <c r="G26" s="27">
        <v>245</v>
      </c>
      <c r="H26" s="43">
        <v>9.6369429256972002E-3</v>
      </c>
      <c r="I26" s="28">
        <v>25264</v>
      </c>
      <c r="J26" s="27">
        <v>73</v>
      </c>
      <c r="K26" s="27">
        <v>2.88948701709943E-3</v>
      </c>
      <c r="L26" s="25">
        <v>31528</v>
      </c>
      <c r="M26" s="22">
        <v>28977</v>
      </c>
      <c r="N26" s="23">
        <v>783</v>
      </c>
      <c r="O26" s="24">
        <v>2.7021430789936799E-2</v>
      </c>
      <c r="P26" s="27">
        <v>25888</v>
      </c>
      <c r="Q26" s="27">
        <v>100</v>
      </c>
      <c r="R26" s="27">
        <v>3.8627935723115001E-3</v>
      </c>
      <c r="S26" s="28">
        <v>25829</v>
      </c>
      <c r="T26" s="27">
        <v>36</v>
      </c>
      <c r="U26" s="29">
        <v>1.3937821828177599E-3</v>
      </c>
    </row>
    <row r="27" spans="1:21" ht="17" thickBot="1" x14ac:dyDescent="0.25">
      <c r="A27" s="37" t="s">
        <v>22</v>
      </c>
      <c r="B27" s="5">
        <v>52536</v>
      </c>
      <c r="C27" s="16">
        <v>51958</v>
      </c>
      <c r="D27" s="6">
        <v>571</v>
      </c>
      <c r="E27" s="18">
        <v>1.098964548289E-2</v>
      </c>
      <c r="F27" s="16">
        <v>51936</v>
      </c>
      <c r="G27" s="6">
        <v>551</v>
      </c>
      <c r="H27" s="18">
        <v>1.0609211337030199E-2</v>
      </c>
      <c r="I27" s="30">
        <v>49275</v>
      </c>
      <c r="J27" s="31">
        <v>90</v>
      </c>
      <c r="K27" s="31">
        <v>1.8264840182648399E-3</v>
      </c>
      <c r="L27" s="5">
        <v>53688</v>
      </c>
      <c r="M27" s="16">
        <v>53144</v>
      </c>
      <c r="N27" s="6">
        <v>310</v>
      </c>
      <c r="O27" s="18">
        <v>5.8332078880024103E-3</v>
      </c>
      <c r="P27" s="6">
        <v>53120</v>
      </c>
      <c r="Q27" s="6">
        <v>286</v>
      </c>
      <c r="R27" s="6">
        <v>5.3840361445783103E-3</v>
      </c>
      <c r="S27" s="16">
        <v>51007</v>
      </c>
      <c r="T27" s="6">
        <v>72</v>
      </c>
      <c r="U27" s="7">
        <v>1.4115709608485099E-3</v>
      </c>
    </row>
    <row r="28" spans="1:21" ht="17" thickBot="1" x14ac:dyDescent="0.25">
      <c r="A28" s="37" t="s">
        <v>23</v>
      </c>
      <c r="B28" s="5">
        <f>SUM(B5:B27)</f>
        <v>2219275</v>
      </c>
      <c r="C28" s="32">
        <f t="shared" ref="C28:D28" si="0">SUM(C5:C27)</f>
        <v>2109626</v>
      </c>
      <c r="D28" s="6">
        <f t="shared" si="0"/>
        <v>41969</v>
      </c>
      <c r="E28" s="18">
        <f>D28/C28</f>
        <v>1.9894047570517239E-2</v>
      </c>
      <c r="F28" s="16">
        <f>SUM(F5:F27)</f>
        <v>2066502</v>
      </c>
      <c r="G28" s="6">
        <f>SUM(G5:G27)</f>
        <v>32314</v>
      </c>
      <c r="H28" s="18">
        <f>G28/F28</f>
        <v>1.563705237159219E-2</v>
      </c>
      <c r="I28" s="16">
        <f>SUM(I5:I27)</f>
        <v>1992685</v>
      </c>
      <c r="J28" s="6">
        <f>SUM(J5:J27)</f>
        <v>11543</v>
      </c>
      <c r="K28" s="6">
        <f>J28/I28</f>
        <v>5.792686751794689E-3</v>
      </c>
      <c r="L28" s="5">
        <f>SUM(L5:L27)</f>
        <v>2197578</v>
      </c>
      <c r="M28" s="32">
        <f t="shared" ref="M28" si="1">SUM(M5:M27)</f>
        <v>2102419</v>
      </c>
      <c r="N28" s="6">
        <f t="shared" ref="N28" si="2">SUM(N5:N27)</f>
        <v>19954</v>
      </c>
      <c r="O28" s="18">
        <f>N28/M28</f>
        <v>9.4909720659868465E-3</v>
      </c>
      <c r="P28" s="16">
        <f>SUM(P5:P27)</f>
        <v>2070307</v>
      </c>
      <c r="Q28" s="6">
        <f>SUM(Q5:Q27)</f>
        <v>16077</v>
      </c>
      <c r="R28" s="18">
        <f>Q28/P28</f>
        <v>7.7655149695190131E-3</v>
      </c>
      <c r="S28" s="16">
        <f>SUM(S5:S27)</f>
        <v>2024997</v>
      </c>
      <c r="T28" s="6">
        <f>SUM(T5:T27)</f>
        <v>8062</v>
      </c>
      <c r="U28" s="80">
        <f>T28/S28</f>
        <v>3.9812404660352586E-3</v>
      </c>
    </row>
  </sheetData>
  <mergeCells count="9">
    <mergeCell ref="A1:U1"/>
    <mergeCell ref="B2:K2"/>
    <mergeCell ref="L2:U2"/>
    <mergeCell ref="C3:E3"/>
    <mergeCell ref="F3:H3"/>
    <mergeCell ref="I3:K3"/>
    <mergeCell ref="M3:O3"/>
    <mergeCell ref="P3:R3"/>
    <mergeCell ref="S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DC63-A806-CB40-92F2-D8F84AE3867E}">
  <dimension ref="A1:AE28"/>
  <sheetViews>
    <sheetView workbookViewId="0">
      <selection activeCell="Y25" sqref="V25:Y25"/>
    </sheetView>
  </sheetViews>
  <sheetFormatPr baseColWidth="10" defaultColWidth="10.5" defaultRowHeight="16" x14ac:dyDescent="0.2"/>
  <cols>
    <col min="2" max="2" width="11.5" customWidth="1"/>
    <col min="12" max="12" width="11.5" customWidth="1"/>
    <col min="22" max="22" width="12" customWidth="1"/>
  </cols>
  <sheetData>
    <row r="1" spans="1:31" s="112" customFormat="1" ht="17" thickBot="1" x14ac:dyDescent="0.25">
      <c r="A1" s="112" t="s">
        <v>34</v>
      </c>
    </row>
    <row r="2" spans="1:31" ht="17" thickBot="1" x14ac:dyDescent="0.25">
      <c r="A2" s="33"/>
      <c r="B2" s="113" t="s">
        <v>35</v>
      </c>
      <c r="C2" s="114"/>
      <c r="D2" s="114"/>
      <c r="E2" s="114"/>
      <c r="F2" s="114"/>
      <c r="G2" s="114"/>
      <c r="H2" s="114"/>
      <c r="I2" s="114"/>
      <c r="J2" s="114"/>
      <c r="K2" s="114"/>
      <c r="L2" s="113" t="s">
        <v>36</v>
      </c>
      <c r="M2" s="114"/>
      <c r="N2" s="114"/>
      <c r="O2" s="114"/>
      <c r="P2" s="114"/>
      <c r="Q2" s="114"/>
      <c r="R2" s="114"/>
      <c r="S2" s="114"/>
      <c r="T2" s="114"/>
      <c r="U2" s="114"/>
      <c r="V2" s="118" t="s">
        <v>37</v>
      </c>
      <c r="W2" s="119"/>
      <c r="X2" s="119"/>
      <c r="Y2" s="119"/>
      <c r="Z2" s="119"/>
      <c r="AA2" s="119"/>
      <c r="AB2" s="119"/>
      <c r="AC2" s="119"/>
      <c r="AD2" s="119"/>
      <c r="AE2" s="120"/>
    </row>
    <row r="3" spans="1:31" ht="17" thickBot="1" x14ac:dyDescent="0.25">
      <c r="A3" s="34"/>
      <c r="B3" s="19"/>
      <c r="C3" s="116" t="s">
        <v>29</v>
      </c>
      <c r="D3" s="114"/>
      <c r="E3" s="117"/>
      <c r="F3" s="116" t="s">
        <v>30</v>
      </c>
      <c r="G3" s="114"/>
      <c r="H3" s="117"/>
      <c r="I3" s="116" t="s">
        <v>31</v>
      </c>
      <c r="J3" s="114"/>
      <c r="K3" s="114"/>
      <c r="L3" s="19"/>
      <c r="M3" s="116" t="s">
        <v>29</v>
      </c>
      <c r="N3" s="114"/>
      <c r="O3" s="117"/>
      <c r="P3" s="116" t="s">
        <v>30</v>
      </c>
      <c r="Q3" s="114"/>
      <c r="R3" s="117"/>
      <c r="S3" s="116" t="s">
        <v>31</v>
      </c>
      <c r="T3" s="114"/>
      <c r="U3" s="114"/>
      <c r="V3" s="19"/>
      <c r="W3" s="116" t="s">
        <v>29</v>
      </c>
      <c r="X3" s="114"/>
      <c r="Y3" s="117"/>
      <c r="Z3" s="116" t="s">
        <v>30</v>
      </c>
      <c r="AA3" s="114"/>
      <c r="AB3" s="117"/>
      <c r="AC3" s="116" t="s">
        <v>31</v>
      </c>
      <c r="AD3" s="114"/>
      <c r="AE3" s="115"/>
    </row>
    <row r="4" spans="1:31" s="69" customFormat="1" ht="17" thickBot="1" x14ac:dyDescent="0.25">
      <c r="A4" s="65"/>
      <c r="B4" s="19" t="s">
        <v>32</v>
      </c>
      <c r="C4" s="20" t="s">
        <v>25</v>
      </c>
      <c r="D4" s="13" t="s">
        <v>26</v>
      </c>
      <c r="E4" s="21" t="s">
        <v>28</v>
      </c>
      <c r="F4" s="20" t="s">
        <v>25</v>
      </c>
      <c r="G4" s="13" t="s">
        <v>26</v>
      </c>
      <c r="H4" s="21" t="s">
        <v>28</v>
      </c>
      <c r="I4" s="66" t="s">
        <v>25</v>
      </c>
      <c r="J4" s="67" t="s">
        <v>26</v>
      </c>
      <c r="K4" s="67" t="s">
        <v>28</v>
      </c>
      <c r="L4" s="19" t="s">
        <v>32</v>
      </c>
      <c r="M4" s="20" t="s">
        <v>25</v>
      </c>
      <c r="N4" s="13" t="s">
        <v>26</v>
      </c>
      <c r="O4" s="21" t="s">
        <v>28</v>
      </c>
      <c r="P4" s="20" t="s">
        <v>25</v>
      </c>
      <c r="Q4" s="13" t="s">
        <v>26</v>
      </c>
      <c r="R4" s="21" t="s">
        <v>28</v>
      </c>
      <c r="S4" s="66" t="s">
        <v>25</v>
      </c>
      <c r="T4" s="67" t="s">
        <v>26</v>
      </c>
      <c r="U4" s="67" t="s">
        <v>28</v>
      </c>
      <c r="V4" s="19" t="s">
        <v>32</v>
      </c>
      <c r="W4" s="20" t="s">
        <v>25</v>
      </c>
      <c r="X4" s="13" t="s">
        <v>26</v>
      </c>
      <c r="Y4" s="21" t="s">
        <v>28</v>
      </c>
      <c r="Z4" s="20" t="s">
        <v>25</v>
      </c>
      <c r="AA4" s="13" t="s">
        <v>26</v>
      </c>
      <c r="AB4" s="21" t="s">
        <v>28</v>
      </c>
      <c r="AC4" s="66" t="s">
        <v>25</v>
      </c>
      <c r="AD4" s="67" t="s">
        <v>26</v>
      </c>
      <c r="AE4" s="68" t="s">
        <v>28</v>
      </c>
    </row>
    <row r="5" spans="1:31" x14ac:dyDescent="0.2">
      <c r="A5" s="35" t="s">
        <v>0</v>
      </c>
      <c r="B5" s="8">
        <v>161819</v>
      </c>
      <c r="C5" s="14">
        <v>158009</v>
      </c>
      <c r="D5" s="9">
        <v>2407</v>
      </c>
      <c r="E5" s="17">
        <v>1.52333094950288E-2</v>
      </c>
      <c r="F5" s="14">
        <v>158003</v>
      </c>
      <c r="G5" s="9">
        <v>2402</v>
      </c>
      <c r="H5" s="17">
        <v>1.52022429953862E-2</v>
      </c>
      <c r="I5" s="14">
        <v>148703</v>
      </c>
      <c r="J5" s="9">
        <v>551</v>
      </c>
      <c r="K5" s="9">
        <v>3.7053724538173398E-3</v>
      </c>
      <c r="L5" s="8">
        <v>160988</v>
      </c>
      <c r="M5" s="14">
        <v>157207</v>
      </c>
      <c r="N5" s="9">
        <v>2488</v>
      </c>
      <c r="O5" s="17">
        <v>1.5826267278174599E-2</v>
      </c>
      <c r="P5" s="14">
        <v>157201</v>
      </c>
      <c r="Q5" s="9">
        <v>2483</v>
      </c>
      <c r="R5" s="17">
        <v>1.5795064916889801E-2</v>
      </c>
      <c r="S5" s="14">
        <v>148115</v>
      </c>
      <c r="T5" s="9">
        <v>589</v>
      </c>
      <c r="U5" s="9">
        <v>3.9766397731492396E-3</v>
      </c>
      <c r="V5" s="8">
        <v>159882</v>
      </c>
      <c r="W5" s="14">
        <v>156152</v>
      </c>
      <c r="X5" s="9">
        <v>2791</v>
      </c>
      <c r="Y5" s="17">
        <v>1.7873610328398001E-2</v>
      </c>
      <c r="Z5" s="14">
        <v>156146</v>
      </c>
      <c r="AA5" s="9">
        <v>2790</v>
      </c>
      <c r="AB5" s="17">
        <v>1.78678928694939E-2</v>
      </c>
      <c r="AC5" s="14">
        <v>147119</v>
      </c>
      <c r="AD5" s="9">
        <v>890</v>
      </c>
      <c r="AE5" s="10">
        <v>6.0495245345604598E-3</v>
      </c>
    </row>
    <row r="6" spans="1:31" x14ac:dyDescent="0.2">
      <c r="A6" s="36" t="s">
        <v>1</v>
      </c>
      <c r="B6" s="3">
        <v>175822</v>
      </c>
      <c r="C6" s="15">
        <v>172437</v>
      </c>
      <c r="D6" s="2">
        <v>2254</v>
      </c>
      <c r="E6" s="1">
        <v>1.3071440584097401E-2</v>
      </c>
      <c r="F6" s="15">
        <v>171567</v>
      </c>
      <c r="G6" s="2">
        <v>1929</v>
      </c>
      <c r="H6" s="1">
        <v>1.12434209375929E-2</v>
      </c>
      <c r="I6" s="15">
        <v>165292</v>
      </c>
      <c r="J6" s="2">
        <v>575</v>
      </c>
      <c r="K6" s="2">
        <v>3.47869225370859E-3</v>
      </c>
      <c r="L6" s="3">
        <v>174571</v>
      </c>
      <c r="M6" s="15">
        <v>171503</v>
      </c>
      <c r="N6" s="2">
        <v>2172</v>
      </c>
      <c r="O6" s="1">
        <v>1.2664501495600699E-2</v>
      </c>
      <c r="P6" s="15">
        <v>170792</v>
      </c>
      <c r="Q6" s="2">
        <v>1935</v>
      </c>
      <c r="R6" s="1">
        <v>1.13295704716849E-2</v>
      </c>
      <c r="S6" s="15">
        <v>164633</v>
      </c>
      <c r="T6" s="2">
        <v>519</v>
      </c>
      <c r="U6" s="2">
        <v>3.1524663949511898E-3</v>
      </c>
      <c r="V6" s="3">
        <v>172866</v>
      </c>
      <c r="W6" s="15">
        <v>169759</v>
      </c>
      <c r="X6" s="2">
        <v>1900</v>
      </c>
      <c r="Y6" s="1">
        <v>1.11923373723926E-2</v>
      </c>
      <c r="Z6" s="15">
        <v>169380</v>
      </c>
      <c r="AA6" s="2">
        <v>1752</v>
      </c>
      <c r="AB6" s="1">
        <v>1.0343606092809101E-2</v>
      </c>
      <c r="AC6" s="15">
        <v>163132</v>
      </c>
      <c r="AD6" s="2">
        <v>415</v>
      </c>
      <c r="AE6" s="4">
        <v>2.5439521369197901E-3</v>
      </c>
    </row>
    <row r="7" spans="1:31" x14ac:dyDescent="0.2">
      <c r="A7" s="36" t="s">
        <v>2</v>
      </c>
      <c r="B7" s="3">
        <v>152342</v>
      </c>
      <c r="C7" s="15">
        <v>144790</v>
      </c>
      <c r="D7" s="2">
        <v>1851</v>
      </c>
      <c r="E7" s="1">
        <v>1.2784032046412E-2</v>
      </c>
      <c r="F7" s="15">
        <v>137414</v>
      </c>
      <c r="G7" s="2">
        <v>1740</v>
      </c>
      <c r="H7" s="1">
        <v>1.26624652509933E-2</v>
      </c>
      <c r="I7" s="15">
        <v>139632</v>
      </c>
      <c r="J7" s="2">
        <v>400</v>
      </c>
      <c r="K7" s="2">
        <v>2.8646728543600302E-3</v>
      </c>
      <c r="L7" s="3">
        <v>152000</v>
      </c>
      <c r="M7" s="15">
        <v>144471</v>
      </c>
      <c r="N7" s="2">
        <v>2240</v>
      </c>
      <c r="O7" s="1">
        <v>1.5504841802160999E-2</v>
      </c>
      <c r="P7" s="15">
        <v>137105</v>
      </c>
      <c r="Q7" s="2">
        <v>2129</v>
      </c>
      <c r="R7" s="1">
        <v>1.5528244775901701E-2</v>
      </c>
      <c r="S7" s="15">
        <v>139344</v>
      </c>
      <c r="T7" s="2">
        <v>634</v>
      </c>
      <c r="U7" s="2">
        <v>4.5498909174417302E-3</v>
      </c>
      <c r="V7" s="3">
        <v>150886</v>
      </c>
      <c r="W7" s="15">
        <v>143493</v>
      </c>
      <c r="X7" s="2">
        <v>1623</v>
      </c>
      <c r="Y7" s="1">
        <v>1.13106562689469E-2</v>
      </c>
      <c r="Z7" s="15">
        <v>136180</v>
      </c>
      <c r="AA7" s="2">
        <v>1519</v>
      </c>
      <c r="AB7" s="1">
        <v>1.11543545307681E-2</v>
      </c>
      <c r="AC7" s="15">
        <v>138429</v>
      </c>
      <c r="AD7" s="2">
        <v>358</v>
      </c>
      <c r="AE7" s="4">
        <v>2.5861633039319801E-3</v>
      </c>
    </row>
    <row r="8" spans="1:31" x14ac:dyDescent="0.2">
      <c r="A8" s="36" t="s">
        <v>3</v>
      </c>
      <c r="B8" s="3">
        <v>154563</v>
      </c>
      <c r="C8" s="15">
        <v>150027</v>
      </c>
      <c r="D8" s="2">
        <v>2076</v>
      </c>
      <c r="E8" s="1">
        <v>1.38375092483353E-2</v>
      </c>
      <c r="F8" s="15">
        <v>149318</v>
      </c>
      <c r="G8" s="2">
        <v>1719</v>
      </c>
      <c r="H8" s="1">
        <v>1.1512342785196699E-2</v>
      </c>
      <c r="I8" s="15">
        <v>144274</v>
      </c>
      <c r="J8" s="2">
        <v>918</v>
      </c>
      <c r="K8" s="2">
        <v>6.3628928289227397E-3</v>
      </c>
      <c r="L8" s="3">
        <v>154114</v>
      </c>
      <c r="M8" s="15">
        <v>149599</v>
      </c>
      <c r="N8" s="2">
        <v>2513</v>
      </c>
      <c r="O8" s="1">
        <v>1.6798240629950702E-2</v>
      </c>
      <c r="P8" s="15">
        <v>148890</v>
      </c>
      <c r="Q8" s="2">
        <v>2194</v>
      </c>
      <c r="R8" s="1">
        <v>1.4735710927530401E-2</v>
      </c>
      <c r="S8" s="15">
        <v>143855</v>
      </c>
      <c r="T8" s="2">
        <v>1558</v>
      </c>
      <c r="U8" s="2">
        <v>1.0830350005213599E-2</v>
      </c>
      <c r="V8" s="3">
        <v>153276</v>
      </c>
      <c r="W8" s="15">
        <v>148799</v>
      </c>
      <c r="X8" s="2">
        <v>2531</v>
      </c>
      <c r="Y8" s="1">
        <v>1.70095229134604E-2</v>
      </c>
      <c r="Z8" s="15">
        <v>148123</v>
      </c>
      <c r="AA8" s="2">
        <v>2174</v>
      </c>
      <c r="AB8" s="1">
        <v>1.4676991419293401E-2</v>
      </c>
      <c r="AC8" s="15">
        <v>143103</v>
      </c>
      <c r="AD8" s="2">
        <v>1449</v>
      </c>
      <c r="AE8" s="4">
        <v>1.01255738873399E-2</v>
      </c>
    </row>
    <row r="9" spans="1:31" x14ac:dyDescent="0.2">
      <c r="A9" s="36" t="s">
        <v>4</v>
      </c>
      <c r="B9" s="3">
        <v>136375</v>
      </c>
      <c r="C9" s="15">
        <v>134846</v>
      </c>
      <c r="D9" s="2">
        <v>1180</v>
      </c>
      <c r="E9" s="1">
        <v>8.7507230470314293E-3</v>
      </c>
      <c r="F9" s="15">
        <v>133918</v>
      </c>
      <c r="G9" s="2">
        <v>1131</v>
      </c>
      <c r="H9" s="1">
        <v>8.4454666288325698E-3</v>
      </c>
      <c r="I9" s="15">
        <v>129707</v>
      </c>
      <c r="J9" s="2">
        <v>116</v>
      </c>
      <c r="K9" s="2">
        <v>8.9432335957195797E-4</v>
      </c>
      <c r="L9" s="3">
        <v>136053</v>
      </c>
      <c r="M9" s="15">
        <v>134581</v>
      </c>
      <c r="N9" s="2">
        <v>1004</v>
      </c>
      <c r="O9" s="1">
        <v>7.4601912602819103E-3</v>
      </c>
      <c r="P9" s="15">
        <v>133714</v>
      </c>
      <c r="Q9" s="2">
        <v>992</v>
      </c>
      <c r="R9" s="1">
        <v>7.4188192709813503E-3</v>
      </c>
      <c r="S9" s="15">
        <v>129485</v>
      </c>
      <c r="T9" s="2">
        <v>100</v>
      </c>
      <c r="U9" s="2">
        <v>7.7229022666718201E-4</v>
      </c>
      <c r="V9" s="3">
        <v>135058</v>
      </c>
      <c r="W9" s="15">
        <v>133606</v>
      </c>
      <c r="X9" s="2">
        <v>1467</v>
      </c>
      <c r="Y9" s="1">
        <v>1.09800458063261E-2</v>
      </c>
      <c r="Z9" s="15">
        <v>132757</v>
      </c>
      <c r="AA9" s="2">
        <v>1455</v>
      </c>
      <c r="AB9" s="1">
        <v>1.09598740556054E-2</v>
      </c>
      <c r="AC9" s="15">
        <v>128584</v>
      </c>
      <c r="AD9" s="2">
        <v>527</v>
      </c>
      <c r="AE9" s="4">
        <v>4.0984881478255504E-3</v>
      </c>
    </row>
    <row r="10" spans="1:31" x14ac:dyDescent="0.2">
      <c r="A10" s="36" t="s">
        <v>5</v>
      </c>
      <c r="B10" s="3">
        <v>146570</v>
      </c>
      <c r="C10" s="15">
        <v>145834</v>
      </c>
      <c r="D10" s="2">
        <v>1124</v>
      </c>
      <c r="E10" s="1">
        <v>7.7073933376304599E-3</v>
      </c>
      <c r="F10" s="15">
        <v>142464</v>
      </c>
      <c r="G10" s="2">
        <v>1048</v>
      </c>
      <c r="H10" s="1">
        <v>7.3562443845462703E-3</v>
      </c>
      <c r="I10" s="15">
        <v>140120</v>
      </c>
      <c r="J10" s="2">
        <v>200</v>
      </c>
      <c r="K10" s="2">
        <v>1.42734798743934E-3</v>
      </c>
      <c r="L10" s="3">
        <v>146358</v>
      </c>
      <c r="M10" s="15">
        <v>145626</v>
      </c>
      <c r="N10" s="2">
        <v>2879</v>
      </c>
      <c r="O10" s="1">
        <v>1.9769821323115399E-2</v>
      </c>
      <c r="P10" s="15">
        <v>142300</v>
      </c>
      <c r="Q10" s="2">
        <v>1060</v>
      </c>
      <c r="R10" s="1">
        <v>7.4490513000702698E-3</v>
      </c>
      <c r="S10" s="15">
        <v>139929</v>
      </c>
      <c r="T10" s="2">
        <v>1825</v>
      </c>
      <c r="U10" s="2">
        <v>1.30423286095091E-2</v>
      </c>
      <c r="V10" s="3">
        <v>145789</v>
      </c>
      <c r="W10" s="15">
        <v>145064</v>
      </c>
      <c r="X10" s="2">
        <v>1087</v>
      </c>
      <c r="Y10" s="1">
        <v>7.4932443611095802E-3</v>
      </c>
      <c r="Z10" s="15">
        <v>141738</v>
      </c>
      <c r="AA10" s="2">
        <v>1012</v>
      </c>
      <c r="AB10" s="1">
        <v>7.1399342448743497E-3</v>
      </c>
      <c r="AC10" s="15">
        <v>139421</v>
      </c>
      <c r="AD10" s="2">
        <v>200</v>
      </c>
      <c r="AE10" s="4">
        <v>1.43450412778563E-3</v>
      </c>
    </row>
    <row r="11" spans="1:31" x14ac:dyDescent="0.2">
      <c r="A11" s="36" t="s">
        <v>6</v>
      </c>
      <c r="B11" s="25">
        <v>129775</v>
      </c>
      <c r="C11" s="22">
        <v>127115</v>
      </c>
      <c r="D11" s="23">
        <v>4080</v>
      </c>
      <c r="E11" s="24">
        <v>3.2096920111709899E-2</v>
      </c>
      <c r="F11" s="22">
        <v>126416</v>
      </c>
      <c r="G11" s="23">
        <v>3821</v>
      </c>
      <c r="H11" s="24">
        <v>3.0225604353879301E-2</v>
      </c>
      <c r="I11" s="15">
        <v>118066</v>
      </c>
      <c r="J11" s="2">
        <v>1434</v>
      </c>
      <c r="K11" s="2">
        <v>1.21457489878543E-2</v>
      </c>
      <c r="L11" s="25">
        <v>129237</v>
      </c>
      <c r="M11" s="22">
        <v>126633</v>
      </c>
      <c r="N11" s="23">
        <v>4064</v>
      </c>
      <c r="O11" s="24">
        <v>3.2092740438906101E-2</v>
      </c>
      <c r="P11" s="22">
        <v>125934</v>
      </c>
      <c r="Q11" s="23">
        <v>3805</v>
      </c>
      <c r="R11" s="24">
        <v>3.0214239204662801E-2</v>
      </c>
      <c r="S11" s="15">
        <v>117683</v>
      </c>
      <c r="T11" s="2">
        <v>1434</v>
      </c>
      <c r="U11" s="2">
        <v>1.2185277397755E-2</v>
      </c>
      <c r="V11" s="25">
        <v>128535</v>
      </c>
      <c r="W11" s="22">
        <v>125882</v>
      </c>
      <c r="X11" s="23">
        <v>3822</v>
      </c>
      <c r="Y11" s="24">
        <v>3.0361767369441201E-2</v>
      </c>
      <c r="Z11" s="22">
        <v>125183</v>
      </c>
      <c r="AA11" s="23">
        <v>3654</v>
      </c>
      <c r="AB11" s="24">
        <v>2.9189266913239E-2</v>
      </c>
      <c r="AC11" s="15">
        <v>116941</v>
      </c>
      <c r="AD11" s="2">
        <v>1116</v>
      </c>
      <c r="AE11" s="4">
        <v>9.5432739586629196E-3</v>
      </c>
    </row>
    <row r="12" spans="1:31" x14ac:dyDescent="0.2">
      <c r="A12" s="36" t="s">
        <v>7</v>
      </c>
      <c r="B12" s="3">
        <v>114286</v>
      </c>
      <c r="C12" s="15">
        <v>111184</v>
      </c>
      <c r="D12" s="2">
        <v>1194</v>
      </c>
      <c r="E12" s="1">
        <v>1.0738955245359E-2</v>
      </c>
      <c r="F12" s="15">
        <v>110974</v>
      </c>
      <c r="G12" s="2">
        <v>1192</v>
      </c>
      <c r="H12" s="1">
        <v>1.07412547083101E-2</v>
      </c>
      <c r="I12" s="15">
        <v>107130</v>
      </c>
      <c r="J12" s="2">
        <v>289</v>
      </c>
      <c r="K12" s="2">
        <v>2.6976570521795901E-3</v>
      </c>
      <c r="L12" s="3">
        <v>113932</v>
      </c>
      <c r="M12" s="15">
        <v>110846</v>
      </c>
      <c r="N12" s="2">
        <v>1166</v>
      </c>
      <c r="O12" s="1">
        <v>1.05190985691861E-2</v>
      </c>
      <c r="P12" s="15">
        <v>110636</v>
      </c>
      <c r="Q12" s="2">
        <v>1164</v>
      </c>
      <c r="R12" s="1">
        <v>1.05209877435916E-2</v>
      </c>
      <c r="S12" s="15">
        <v>106817</v>
      </c>
      <c r="T12" s="2">
        <v>257</v>
      </c>
      <c r="U12" s="2">
        <v>2.4059840662066902E-3</v>
      </c>
      <c r="V12" s="3">
        <v>113227</v>
      </c>
      <c r="W12" s="15">
        <v>110164</v>
      </c>
      <c r="X12" s="2">
        <v>1266</v>
      </c>
      <c r="Y12" s="1">
        <v>1.14919574452634E-2</v>
      </c>
      <c r="Z12" s="15">
        <v>109979</v>
      </c>
      <c r="AA12" s="2">
        <v>1265</v>
      </c>
      <c r="AB12" s="1">
        <v>1.15021958737577E-2</v>
      </c>
      <c r="AC12" s="15">
        <v>106195</v>
      </c>
      <c r="AD12" s="2">
        <v>398</v>
      </c>
      <c r="AE12" s="4">
        <v>3.7478224021846602E-3</v>
      </c>
    </row>
    <row r="13" spans="1:31" x14ac:dyDescent="0.2">
      <c r="A13" s="36" t="s">
        <v>8</v>
      </c>
      <c r="B13" s="25">
        <v>101071</v>
      </c>
      <c r="C13" s="22">
        <v>99283</v>
      </c>
      <c r="D13" s="23">
        <v>3913</v>
      </c>
      <c r="E13" s="24">
        <v>3.9412588257808502E-2</v>
      </c>
      <c r="F13" s="22">
        <v>97359</v>
      </c>
      <c r="G13" s="23">
        <v>3677</v>
      </c>
      <c r="H13" s="24">
        <v>3.7767438038599402E-2</v>
      </c>
      <c r="I13" s="28">
        <v>90120</v>
      </c>
      <c r="J13" s="27">
        <v>1560</v>
      </c>
      <c r="K13" s="27">
        <v>1.7310252996005301E-2</v>
      </c>
      <c r="L13" s="25">
        <v>100753</v>
      </c>
      <c r="M13" s="22">
        <v>98977</v>
      </c>
      <c r="N13" s="23">
        <v>5676</v>
      </c>
      <c r="O13" s="24">
        <v>5.7346656293886501E-2</v>
      </c>
      <c r="P13" s="22">
        <v>97053</v>
      </c>
      <c r="Q13" s="23">
        <v>3943</v>
      </c>
      <c r="R13" s="24">
        <v>4.0627286122015799E-2</v>
      </c>
      <c r="S13" s="28">
        <v>89851</v>
      </c>
      <c r="T13" s="27">
        <v>2417</v>
      </c>
      <c r="U13" s="27">
        <v>2.6900090149247099E-2</v>
      </c>
      <c r="V13" s="25">
        <v>99351</v>
      </c>
      <c r="W13" s="22">
        <v>97695</v>
      </c>
      <c r="X13" s="23">
        <v>4330</v>
      </c>
      <c r="Y13" s="24">
        <v>4.4321613183888602E-2</v>
      </c>
      <c r="Z13" s="22">
        <v>95771</v>
      </c>
      <c r="AA13" s="23">
        <v>3637</v>
      </c>
      <c r="AB13" s="24">
        <v>3.7976005262553403E-2</v>
      </c>
      <c r="AC13" s="28">
        <v>88977</v>
      </c>
      <c r="AD13" s="27">
        <v>1529</v>
      </c>
      <c r="AE13" s="29">
        <v>1.7184216145745501E-2</v>
      </c>
    </row>
    <row r="14" spans="1:31" x14ac:dyDescent="0.2">
      <c r="A14" s="36" t="s">
        <v>9</v>
      </c>
      <c r="B14" s="25">
        <v>108989</v>
      </c>
      <c r="C14" s="22">
        <v>104437</v>
      </c>
      <c r="D14" s="23">
        <v>2568</v>
      </c>
      <c r="E14" s="24">
        <v>2.4588986661815301E-2</v>
      </c>
      <c r="F14" s="28">
        <v>102256</v>
      </c>
      <c r="G14" s="27">
        <v>1692</v>
      </c>
      <c r="H14" s="43">
        <v>1.6546706305742499E-2</v>
      </c>
      <c r="I14" s="28">
        <v>99939</v>
      </c>
      <c r="J14" s="27">
        <v>1361</v>
      </c>
      <c r="K14" s="27">
        <v>1.36183071673721E-2</v>
      </c>
      <c r="L14" s="25">
        <v>108334</v>
      </c>
      <c r="M14" s="22">
        <v>103894</v>
      </c>
      <c r="N14" s="23">
        <v>2661</v>
      </c>
      <c r="O14" s="24">
        <v>2.5612643656033999E-2</v>
      </c>
      <c r="P14" s="28">
        <v>101829</v>
      </c>
      <c r="Q14" s="27">
        <v>1793</v>
      </c>
      <c r="R14" s="43">
        <v>1.7607950583821901E-2</v>
      </c>
      <c r="S14" s="28">
        <v>99549</v>
      </c>
      <c r="T14" s="27">
        <v>1445</v>
      </c>
      <c r="U14" s="27">
        <v>1.45154647460045E-2</v>
      </c>
      <c r="V14" s="25">
        <v>107845</v>
      </c>
      <c r="W14" s="22">
        <v>103437</v>
      </c>
      <c r="X14" s="23">
        <v>3115</v>
      </c>
      <c r="Y14" s="24">
        <v>3.0114949196129E-2</v>
      </c>
      <c r="Z14" s="28">
        <v>101393</v>
      </c>
      <c r="AA14" s="27">
        <v>1939</v>
      </c>
      <c r="AB14" s="43">
        <v>1.91236081386289E-2</v>
      </c>
      <c r="AC14" s="28">
        <v>99149</v>
      </c>
      <c r="AD14" s="27">
        <v>1781</v>
      </c>
      <c r="AE14" s="29">
        <v>1.7962863972405201E-2</v>
      </c>
    </row>
    <row r="15" spans="1:31" x14ac:dyDescent="0.2">
      <c r="A15" s="36" t="s">
        <v>10</v>
      </c>
      <c r="B15" s="3">
        <v>104501</v>
      </c>
      <c r="C15" s="15">
        <v>103299</v>
      </c>
      <c r="D15" s="2">
        <v>1381</v>
      </c>
      <c r="E15" s="1">
        <v>1.3368958073166201E-2</v>
      </c>
      <c r="F15" s="15">
        <v>100862</v>
      </c>
      <c r="G15" s="2">
        <v>1307</v>
      </c>
      <c r="H15" s="1">
        <v>1.2958299458666301E-2</v>
      </c>
      <c r="I15" s="28">
        <v>97844</v>
      </c>
      <c r="J15" s="27">
        <v>368</v>
      </c>
      <c r="K15" s="27">
        <v>3.7610890805772502E-3</v>
      </c>
      <c r="L15" s="3">
        <v>104096</v>
      </c>
      <c r="M15" s="15">
        <v>102885</v>
      </c>
      <c r="N15" s="2">
        <v>1501</v>
      </c>
      <c r="O15" s="1">
        <v>1.4589104339796899E-2</v>
      </c>
      <c r="P15" s="15">
        <v>100448</v>
      </c>
      <c r="Q15" s="2">
        <v>1427</v>
      </c>
      <c r="R15" s="1">
        <v>1.4206355527238E-2</v>
      </c>
      <c r="S15" s="28">
        <v>97459</v>
      </c>
      <c r="T15" s="27">
        <v>486</v>
      </c>
      <c r="U15" s="27">
        <v>4.9867123610954304E-3</v>
      </c>
      <c r="V15" s="3">
        <v>103532</v>
      </c>
      <c r="W15" s="15">
        <v>102384</v>
      </c>
      <c r="X15" s="2">
        <v>1494</v>
      </c>
      <c r="Y15" s="1">
        <v>1.4592123769339001E-2</v>
      </c>
      <c r="Z15" s="15">
        <v>99947</v>
      </c>
      <c r="AA15" s="2">
        <v>1420</v>
      </c>
      <c r="AB15" s="1">
        <v>1.4207529990895199E-2</v>
      </c>
      <c r="AC15" s="28">
        <v>96946</v>
      </c>
      <c r="AD15" s="27">
        <v>367</v>
      </c>
      <c r="AE15" s="29">
        <v>3.7856126090813399E-3</v>
      </c>
    </row>
    <row r="16" spans="1:31" x14ac:dyDescent="0.2">
      <c r="A16" s="36" t="s">
        <v>11</v>
      </c>
      <c r="B16" s="25">
        <v>99355</v>
      </c>
      <c r="C16" s="22">
        <v>96371</v>
      </c>
      <c r="D16" s="23">
        <v>1933</v>
      </c>
      <c r="E16" s="24">
        <v>2.0057901235849E-2</v>
      </c>
      <c r="F16" s="22">
        <v>95938</v>
      </c>
      <c r="G16" s="23">
        <v>1929</v>
      </c>
      <c r="H16" s="24">
        <v>2.0106735600075001E-2</v>
      </c>
      <c r="I16" s="15">
        <v>90164</v>
      </c>
      <c r="J16" s="2">
        <v>352</v>
      </c>
      <c r="K16" s="2">
        <v>3.9039971607293402E-3</v>
      </c>
      <c r="L16" s="25">
        <v>99238</v>
      </c>
      <c r="M16" s="22">
        <v>96255</v>
      </c>
      <c r="N16" s="23">
        <v>1936</v>
      </c>
      <c r="O16" s="24">
        <v>2.01132408706041E-2</v>
      </c>
      <c r="P16" s="22">
        <v>95822</v>
      </c>
      <c r="Q16" s="23">
        <v>1932</v>
      </c>
      <c r="R16" s="24">
        <v>2.01623844211141E-2</v>
      </c>
      <c r="S16" s="15">
        <v>90069</v>
      </c>
      <c r="T16" s="2">
        <v>362</v>
      </c>
      <c r="U16" s="2">
        <v>4.01914088088021E-3</v>
      </c>
      <c r="V16" s="25">
        <v>98561</v>
      </c>
      <c r="W16" s="22">
        <v>95593</v>
      </c>
      <c r="X16" s="23">
        <v>1990</v>
      </c>
      <c r="Y16" s="24">
        <v>2.0817423869948601E-2</v>
      </c>
      <c r="Z16" s="22">
        <v>95160</v>
      </c>
      <c r="AA16" s="23">
        <v>1986</v>
      </c>
      <c r="AB16" s="24">
        <v>2.08701134930643E-2</v>
      </c>
      <c r="AC16" s="15">
        <v>89481</v>
      </c>
      <c r="AD16" s="2">
        <v>415</v>
      </c>
      <c r="AE16" s="4">
        <v>4.6378560811792396E-3</v>
      </c>
    </row>
    <row r="17" spans="1:31" x14ac:dyDescent="0.2">
      <c r="A17" s="36" t="s">
        <v>12</v>
      </c>
      <c r="B17" s="3">
        <v>79514</v>
      </c>
      <c r="C17" s="15">
        <v>78307</v>
      </c>
      <c r="D17" s="2">
        <v>738</v>
      </c>
      <c r="E17" s="1">
        <v>9.4244448133627892E-3</v>
      </c>
      <c r="F17" s="15">
        <v>77628</v>
      </c>
      <c r="G17" s="2">
        <v>670</v>
      </c>
      <c r="H17" s="1">
        <v>8.6309063739887695E-3</v>
      </c>
      <c r="I17" s="15">
        <v>75945</v>
      </c>
      <c r="J17" s="2">
        <v>240</v>
      </c>
      <c r="K17" s="2">
        <v>3.1601817104483501E-3</v>
      </c>
      <c r="L17" s="3">
        <v>79284</v>
      </c>
      <c r="M17" s="15">
        <v>78084</v>
      </c>
      <c r="N17" s="2">
        <v>719</v>
      </c>
      <c r="O17" s="1">
        <v>9.2080323753906106E-3</v>
      </c>
      <c r="P17" s="15">
        <v>77520</v>
      </c>
      <c r="Q17" s="2">
        <v>662</v>
      </c>
      <c r="R17" s="1">
        <v>8.5397316821465407E-3</v>
      </c>
      <c r="S17" s="15">
        <v>75771</v>
      </c>
      <c r="T17" s="2">
        <v>236</v>
      </c>
      <c r="U17" s="2">
        <v>3.1146480843594498E-3</v>
      </c>
      <c r="V17" s="3">
        <v>79056</v>
      </c>
      <c r="W17" s="15">
        <v>77864</v>
      </c>
      <c r="X17" s="2">
        <v>873</v>
      </c>
      <c r="Y17" s="1">
        <v>1.1211856570430501E-2</v>
      </c>
      <c r="Z17" s="15">
        <v>77185</v>
      </c>
      <c r="AA17" s="2">
        <v>805</v>
      </c>
      <c r="AB17" s="1">
        <v>1.0429487594739901E-2</v>
      </c>
      <c r="AC17" s="15">
        <v>75513</v>
      </c>
      <c r="AD17" s="2">
        <v>379</v>
      </c>
      <c r="AE17" s="4">
        <v>5.0190033504164799E-3</v>
      </c>
    </row>
    <row r="18" spans="1:31" x14ac:dyDescent="0.2">
      <c r="A18" s="36" t="s">
        <v>13</v>
      </c>
      <c r="B18" s="3">
        <v>67195</v>
      </c>
      <c r="C18" s="15">
        <v>64929</v>
      </c>
      <c r="D18" s="2">
        <v>1002</v>
      </c>
      <c r="E18" s="1">
        <v>1.5432241371344101E-2</v>
      </c>
      <c r="F18" s="15">
        <v>64929</v>
      </c>
      <c r="G18" s="2">
        <v>1002</v>
      </c>
      <c r="H18" s="1">
        <v>1.5432241371344101E-2</v>
      </c>
      <c r="I18" s="15">
        <v>61928</v>
      </c>
      <c r="J18" s="2">
        <v>359</v>
      </c>
      <c r="K18" s="2">
        <v>5.7970546441028304E-3</v>
      </c>
      <c r="L18" s="3">
        <v>66776</v>
      </c>
      <c r="M18" s="15">
        <v>64601</v>
      </c>
      <c r="N18" s="2">
        <v>958</v>
      </c>
      <c r="O18" s="1">
        <v>1.4829491803532499E-2</v>
      </c>
      <c r="P18" s="15">
        <v>64601</v>
      </c>
      <c r="Q18" s="2">
        <v>958</v>
      </c>
      <c r="R18" s="1">
        <v>1.4829491803532499E-2</v>
      </c>
      <c r="S18" s="15">
        <v>61694</v>
      </c>
      <c r="T18" s="2">
        <v>360</v>
      </c>
      <c r="U18" s="2">
        <v>5.8352514020812403E-3</v>
      </c>
      <c r="V18" s="3">
        <v>66247</v>
      </c>
      <c r="W18" s="15">
        <v>64092</v>
      </c>
      <c r="X18" s="2">
        <v>992</v>
      </c>
      <c r="Y18" s="1">
        <v>1.5477750733320901E-2</v>
      </c>
      <c r="Z18" s="15">
        <v>64092</v>
      </c>
      <c r="AA18" s="2">
        <v>992</v>
      </c>
      <c r="AB18" s="1">
        <v>1.5477750733320901E-2</v>
      </c>
      <c r="AC18" s="15">
        <v>61226</v>
      </c>
      <c r="AD18" s="2">
        <v>419</v>
      </c>
      <c r="AE18" s="4">
        <v>6.84349786038611E-3</v>
      </c>
    </row>
    <row r="19" spans="1:31" x14ac:dyDescent="0.2">
      <c r="A19" s="36" t="s">
        <v>14</v>
      </c>
      <c r="B19" s="25">
        <v>62554</v>
      </c>
      <c r="C19" s="22">
        <v>56199</v>
      </c>
      <c r="D19" s="23">
        <v>2535</v>
      </c>
      <c r="E19" s="24">
        <v>4.5107564191533701E-2</v>
      </c>
      <c r="F19" s="22">
        <v>54837</v>
      </c>
      <c r="G19" s="23">
        <v>1669</v>
      </c>
      <c r="H19" s="24">
        <v>3.0435654758648401E-2</v>
      </c>
      <c r="I19" s="22">
        <v>52809</v>
      </c>
      <c r="J19" s="23">
        <v>1313</v>
      </c>
      <c r="K19" s="23">
        <v>2.4863186199322099E-2</v>
      </c>
      <c r="L19" s="25">
        <v>62377</v>
      </c>
      <c r="M19" s="22">
        <v>56008</v>
      </c>
      <c r="N19" s="23">
        <v>1720</v>
      </c>
      <c r="O19" s="24">
        <v>3.0709898585916301E-2</v>
      </c>
      <c r="P19" s="22">
        <v>54673</v>
      </c>
      <c r="Q19" s="23">
        <v>1251</v>
      </c>
      <c r="R19" s="24">
        <v>2.28814954365043E-2</v>
      </c>
      <c r="S19" s="22">
        <v>52642</v>
      </c>
      <c r="T19" s="23">
        <v>1055</v>
      </c>
      <c r="U19" s="23">
        <v>2.0041031875688599E-2</v>
      </c>
      <c r="V19" s="25">
        <v>61540</v>
      </c>
      <c r="W19" s="22">
        <v>55352</v>
      </c>
      <c r="X19" s="23">
        <v>2807</v>
      </c>
      <c r="Y19" s="24">
        <v>5.0711808064749203E-2</v>
      </c>
      <c r="Z19" s="22">
        <v>53990</v>
      </c>
      <c r="AA19" s="23">
        <v>1941</v>
      </c>
      <c r="AB19" s="24">
        <v>3.5951102055936303E-2</v>
      </c>
      <c r="AC19" s="22">
        <v>52113</v>
      </c>
      <c r="AD19" s="23">
        <v>1531</v>
      </c>
      <c r="AE19" s="26">
        <v>2.9378466025751698E-2</v>
      </c>
    </row>
    <row r="20" spans="1:31" x14ac:dyDescent="0.2">
      <c r="A20" s="36" t="s">
        <v>15</v>
      </c>
      <c r="B20" s="25">
        <v>66880</v>
      </c>
      <c r="C20" s="22">
        <v>61352</v>
      </c>
      <c r="D20" s="23">
        <v>1242</v>
      </c>
      <c r="E20" s="24">
        <v>2.0243838831659901E-2</v>
      </c>
      <c r="F20" s="15">
        <v>61238</v>
      </c>
      <c r="G20" s="2">
        <v>1205</v>
      </c>
      <c r="H20" s="1">
        <v>1.9677324537052201E-2</v>
      </c>
      <c r="I20" s="15">
        <v>57855</v>
      </c>
      <c r="J20" s="2">
        <v>424</v>
      </c>
      <c r="K20" s="2">
        <v>7.3286664938207596E-3</v>
      </c>
      <c r="L20" s="25">
        <v>66610</v>
      </c>
      <c r="M20" s="22">
        <v>61152</v>
      </c>
      <c r="N20" s="23">
        <v>1753</v>
      </c>
      <c r="O20" s="24">
        <v>2.8666274201988501E-2</v>
      </c>
      <c r="P20" s="15">
        <v>61055</v>
      </c>
      <c r="Q20" s="2">
        <v>1751</v>
      </c>
      <c r="R20" s="1">
        <v>2.8679059864056999E-2</v>
      </c>
      <c r="S20" s="15">
        <v>57683</v>
      </c>
      <c r="T20" s="2">
        <v>847</v>
      </c>
      <c r="U20" s="2">
        <v>1.46837023039717E-2</v>
      </c>
      <c r="V20" s="25">
        <v>65565</v>
      </c>
      <c r="W20" s="22">
        <v>60546</v>
      </c>
      <c r="X20" s="23">
        <v>1824</v>
      </c>
      <c r="Y20" s="24">
        <v>3.0125854722029499E-2</v>
      </c>
      <c r="Z20" s="22">
        <v>60353</v>
      </c>
      <c r="AA20" s="23">
        <v>1811</v>
      </c>
      <c r="AB20" s="24">
        <v>3.00067933656985E-2</v>
      </c>
      <c r="AC20" s="15">
        <v>57123</v>
      </c>
      <c r="AD20" s="2">
        <v>1021</v>
      </c>
      <c r="AE20" s="4">
        <v>1.7873711114612299E-2</v>
      </c>
    </row>
    <row r="21" spans="1:31" x14ac:dyDescent="0.2">
      <c r="A21" s="36" t="s">
        <v>16</v>
      </c>
      <c r="B21" s="25">
        <v>64478</v>
      </c>
      <c r="C21" s="22">
        <v>52530</v>
      </c>
      <c r="D21" s="23">
        <v>2118</v>
      </c>
      <c r="E21" s="24">
        <v>4.0319817247287303E-2</v>
      </c>
      <c r="F21" s="22">
        <v>52211</v>
      </c>
      <c r="G21" s="23">
        <v>2006</v>
      </c>
      <c r="H21" s="24">
        <v>3.8421022389917799E-2</v>
      </c>
      <c r="I21" s="28">
        <v>48232</v>
      </c>
      <c r="J21" s="27">
        <v>699</v>
      </c>
      <c r="K21" s="27">
        <v>1.4492453143141499E-2</v>
      </c>
      <c r="L21" s="25">
        <v>64170</v>
      </c>
      <c r="M21" s="22">
        <v>52289</v>
      </c>
      <c r="N21" s="23">
        <v>1993</v>
      </c>
      <c r="O21" s="24">
        <v>3.81150911281532E-2</v>
      </c>
      <c r="P21" s="22">
        <v>51970</v>
      </c>
      <c r="Q21" s="23">
        <v>1957</v>
      </c>
      <c r="R21" s="24">
        <v>3.7656340196267103E-2</v>
      </c>
      <c r="S21" s="28">
        <v>48035</v>
      </c>
      <c r="T21" s="27">
        <v>716</v>
      </c>
      <c r="U21" s="27">
        <v>1.49057978557302E-2</v>
      </c>
      <c r="V21" s="25">
        <v>63324</v>
      </c>
      <c r="W21" s="22">
        <v>51581</v>
      </c>
      <c r="X21" s="23">
        <v>2044</v>
      </c>
      <c r="Y21" s="24">
        <v>3.9626994435935703E-2</v>
      </c>
      <c r="Z21" s="22">
        <v>51262</v>
      </c>
      <c r="AA21" s="23">
        <v>1932</v>
      </c>
      <c r="AB21" s="24">
        <v>3.76887362958917E-2</v>
      </c>
      <c r="AC21" s="28">
        <v>47410</v>
      </c>
      <c r="AD21" s="27">
        <v>732</v>
      </c>
      <c r="AE21" s="29">
        <v>1.54397806369964E-2</v>
      </c>
    </row>
    <row r="22" spans="1:31" x14ac:dyDescent="0.2">
      <c r="A22" s="36" t="s">
        <v>17</v>
      </c>
      <c r="B22" s="3">
        <v>57608</v>
      </c>
      <c r="C22" s="15">
        <v>56994</v>
      </c>
      <c r="D22" s="2">
        <v>422</v>
      </c>
      <c r="E22" s="1">
        <v>7.4042881706846298E-3</v>
      </c>
      <c r="F22" s="15">
        <v>56895</v>
      </c>
      <c r="G22" s="2">
        <v>348</v>
      </c>
      <c r="H22" s="1">
        <v>6.1165304508304799E-3</v>
      </c>
      <c r="I22" s="28">
        <v>55007</v>
      </c>
      <c r="J22" s="27">
        <v>55</v>
      </c>
      <c r="K22" s="27">
        <v>9.9987274346901309E-4</v>
      </c>
      <c r="L22" s="3">
        <v>57446</v>
      </c>
      <c r="M22" s="15">
        <v>56836</v>
      </c>
      <c r="N22" s="2">
        <v>433</v>
      </c>
      <c r="O22" s="1">
        <v>7.6184108663523101E-3</v>
      </c>
      <c r="P22" s="15">
        <v>56737</v>
      </c>
      <c r="Q22" s="2">
        <v>359</v>
      </c>
      <c r="R22" s="1">
        <v>6.3274406471967096E-3</v>
      </c>
      <c r="S22" s="28">
        <v>54858</v>
      </c>
      <c r="T22" s="27">
        <v>62</v>
      </c>
      <c r="U22" s="27">
        <v>1.13019067410405E-3</v>
      </c>
      <c r="V22" s="3">
        <v>56849</v>
      </c>
      <c r="W22" s="15">
        <v>56256</v>
      </c>
      <c r="X22" s="2">
        <v>416</v>
      </c>
      <c r="Y22" s="1">
        <v>7.3947667804323096E-3</v>
      </c>
      <c r="Z22" s="15">
        <v>56157</v>
      </c>
      <c r="AA22" s="2">
        <v>342</v>
      </c>
      <c r="AB22" s="1">
        <v>6.0900689139377099E-3</v>
      </c>
      <c r="AC22" s="28">
        <v>54329</v>
      </c>
      <c r="AD22" s="27">
        <v>73</v>
      </c>
      <c r="AE22" s="29">
        <v>1.34366544571039E-3</v>
      </c>
    </row>
    <row r="23" spans="1:31" x14ac:dyDescent="0.2">
      <c r="A23" s="36" t="s">
        <v>18</v>
      </c>
      <c r="B23" s="25">
        <v>52562</v>
      </c>
      <c r="C23" s="22">
        <v>23700</v>
      </c>
      <c r="D23" s="23">
        <v>711</v>
      </c>
      <c r="E23" s="24">
        <v>0.03</v>
      </c>
      <c r="F23" s="22">
        <v>18232</v>
      </c>
      <c r="G23" s="23">
        <v>368</v>
      </c>
      <c r="H23" s="24">
        <v>2.0184291355857802E-2</v>
      </c>
      <c r="I23" s="28">
        <v>22064</v>
      </c>
      <c r="J23" s="27">
        <v>259</v>
      </c>
      <c r="K23" s="27">
        <v>1.1738578680202999E-2</v>
      </c>
      <c r="L23" s="25">
        <v>52365</v>
      </c>
      <c r="M23" s="22">
        <v>23589</v>
      </c>
      <c r="N23" s="23">
        <v>686</v>
      </c>
      <c r="O23" s="24">
        <v>2.9081351477383499E-2</v>
      </c>
      <c r="P23" s="28">
        <v>18130</v>
      </c>
      <c r="Q23" s="27">
        <v>345</v>
      </c>
      <c r="R23" s="43">
        <v>1.9029233314947599E-2</v>
      </c>
      <c r="S23" s="28">
        <v>21965</v>
      </c>
      <c r="T23" s="27">
        <v>258</v>
      </c>
      <c r="U23" s="27">
        <v>1.17459594809925E-2</v>
      </c>
      <c r="V23" s="25">
        <v>51583</v>
      </c>
      <c r="W23" s="22">
        <v>23320</v>
      </c>
      <c r="X23" s="23">
        <v>1334</v>
      </c>
      <c r="Y23" s="24">
        <v>5.7204116638078902E-2</v>
      </c>
      <c r="Z23" s="22">
        <v>17862</v>
      </c>
      <c r="AA23" s="23">
        <v>797</v>
      </c>
      <c r="AB23" s="24">
        <v>4.4619863397155998E-2</v>
      </c>
      <c r="AC23" s="22">
        <v>21722</v>
      </c>
      <c r="AD23" s="23">
        <v>877</v>
      </c>
      <c r="AE23" s="26">
        <v>4.0373814565877901E-2</v>
      </c>
    </row>
    <row r="24" spans="1:31" x14ac:dyDescent="0.2">
      <c r="A24" s="36" t="s">
        <v>19</v>
      </c>
      <c r="B24" s="25">
        <v>48031</v>
      </c>
      <c r="C24" s="22">
        <v>44796</v>
      </c>
      <c r="D24" s="23">
        <v>1697</v>
      </c>
      <c r="E24" s="24">
        <v>3.7882846682739502E-2</v>
      </c>
      <c r="F24" s="22">
        <v>43648</v>
      </c>
      <c r="G24" s="23">
        <v>1075</v>
      </c>
      <c r="H24" s="24">
        <v>2.4628848973606999E-2</v>
      </c>
      <c r="I24" s="28">
        <v>41784</v>
      </c>
      <c r="J24" s="27">
        <v>603</v>
      </c>
      <c r="K24" s="27">
        <v>1.4431361286616901E-2</v>
      </c>
      <c r="L24" s="25">
        <v>47627</v>
      </c>
      <c r="M24" s="22">
        <v>44483</v>
      </c>
      <c r="N24" s="23">
        <v>1613</v>
      </c>
      <c r="O24" s="24">
        <v>3.6261043544725001E-2</v>
      </c>
      <c r="P24" s="22">
        <v>43474</v>
      </c>
      <c r="Q24" s="23">
        <v>1017</v>
      </c>
      <c r="R24" s="24">
        <v>2.3393292542669201E-2</v>
      </c>
      <c r="S24" s="28">
        <v>41557</v>
      </c>
      <c r="T24" s="27">
        <v>561</v>
      </c>
      <c r="U24" s="27">
        <v>1.34995307649734E-2</v>
      </c>
      <c r="V24" s="47">
        <v>47532</v>
      </c>
      <c r="W24" s="28">
        <v>44395</v>
      </c>
      <c r="X24" s="27">
        <v>752</v>
      </c>
      <c r="Y24" s="43">
        <v>1.6938844464466699E-2</v>
      </c>
      <c r="Z24" s="28">
        <v>43385</v>
      </c>
      <c r="AA24" s="27">
        <v>661</v>
      </c>
      <c r="AB24" s="43">
        <v>1.5235680534747E-2</v>
      </c>
      <c r="AC24" s="28">
        <v>41453</v>
      </c>
      <c r="AD24" s="27">
        <v>321</v>
      </c>
      <c r="AE24" s="29">
        <v>7.743709743565E-3</v>
      </c>
    </row>
    <row r="25" spans="1:31" x14ac:dyDescent="0.2">
      <c r="A25" s="36" t="s">
        <v>20</v>
      </c>
      <c r="B25" s="25">
        <v>40785</v>
      </c>
      <c r="C25" s="22">
        <v>33711</v>
      </c>
      <c r="D25" s="23">
        <v>3267</v>
      </c>
      <c r="E25" s="24">
        <v>9.6911987185191797E-2</v>
      </c>
      <c r="F25" s="28">
        <v>27494</v>
      </c>
      <c r="G25" s="27">
        <v>251</v>
      </c>
      <c r="H25" s="43">
        <v>9.1292645668145794E-3</v>
      </c>
      <c r="I25" s="28">
        <v>26703</v>
      </c>
      <c r="J25" s="27">
        <v>87</v>
      </c>
      <c r="K25" s="27">
        <v>3.2580608920346E-3</v>
      </c>
      <c r="L25" s="25">
        <v>40548</v>
      </c>
      <c r="M25" s="22">
        <v>33572</v>
      </c>
      <c r="N25" s="23">
        <v>3350</v>
      </c>
      <c r="O25" s="24">
        <v>9.9785535565352093E-2</v>
      </c>
      <c r="P25" s="28">
        <v>27454</v>
      </c>
      <c r="Q25" s="27">
        <v>235</v>
      </c>
      <c r="R25" s="43">
        <v>8.5597727107161094E-3</v>
      </c>
      <c r="S25" s="28">
        <v>26663</v>
      </c>
      <c r="T25" s="27">
        <v>96</v>
      </c>
      <c r="U25" s="27">
        <v>3.6004950680718602E-3</v>
      </c>
      <c r="V25" s="108">
        <v>40364</v>
      </c>
      <c r="W25" s="109">
        <v>33440</v>
      </c>
      <c r="X25" s="110">
        <v>3433</v>
      </c>
      <c r="Y25" s="111">
        <v>0.10266148325358899</v>
      </c>
      <c r="Z25" s="28">
        <v>27372</v>
      </c>
      <c r="AA25" s="27">
        <v>251</v>
      </c>
      <c r="AB25" s="43">
        <v>9.1699546982317703E-3</v>
      </c>
      <c r="AC25" s="28">
        <v>26581</v>
      </c>
      <c r="AD25" s="27">
        <v>87</v>
      </c>
      <c r="AE25" s="29">
        <v>3.2730145592716601E-3</v>
      </c>
    </row>
    <row r="26" spans="1:31" x14ac:dyDescent="0.2">
      <c r="A26" s="36" t="s">
        <v>21</v>
      </c>
      <c r="B26" s="25">
        <v>34902</v>
      </c>
      <c r="C26" s="22">
        <v>31587</v>
      </c>
      <c r="D26" s="23">
        <v>2283</v>
      </c>
      <c r="E26" s="24">
        <v>7.2276569474783905E-2</v>
      </c>
      <c r="F26" s="28">
        <v>25295</v>
      </c>
      <c r="G26" s="27">
        <v>231</v>
      </c>
      <c r="H26" s="43">
        <v>9.1322395730381502E-3</v>
      </c>
      <c r="I26" s="28">
        <v>25153</v>
      </c>
      <c r="J26" s="27">
        <v>74</v>
      </c>
      <c r="K26" s="27">
        <v>2.9419949906571798E-3</v>
      </c>
      <c r="L26" s="25">
        <v>34708</v>
      </c>
      <c r="M26" s="22">
        <v>31438</v>
      </c>
      <c r="N26" s="23">
        <v>2618</v>
      </c>
      <c r="O26" s="24">
        <v>8.3275017494751594E-2</v>
      </c>
      <c r="P26" s="28">
        <v>25265</v>
      </c>
      <c r="Q26" s="27">
        <v>256</v>
      </c>
      <c r="R26" s="43">
        <v>1.01325944983178E-2</v>
      </c>
      <c r="S26" s="28">
        <v>25143</v>
      </c>
      <c r="T26" s="27">
        <v>76</v>
      </c>
      <c r="U26" s="27">
        <v>3.0227100982380801E-3</v>
      </c>
      <c r="V26" s="25">
        <v>34105</v>
      </c>
      <c r="W26" s="22">
        <v>30948</v>
      </c>
      <c r="X26" s="23">
        <v>2702</v>
      </c>
      <c r="Y26" s="24">
        <v>8.7307742018870399E-2</v>
      </c>
      <c r="Z26" s="22">
        <v>24987</v>
      </c>
      <c r="AA26" s="23">
        <v>637</v>
      </c>
      <c r="AB26" s="24">
        <v>2.5493256493376599E-2</v>
      </c>
      <c r="AC26" s="22">
        <v>24854</v>
      </c>
      <c r="AD26" s="23">
        <v>503</v>
      </c>
      <c r="AE26" s="26">
        <v>2.0238191035648199E-2</v>
      </c>
    </row>
    <row r="27" spans="1:31" ht="17" thickBot="1" x14ac:dyDescent="0.25">
      <c r="A27" s="37" t="s">
        <v>22</v>
      </c>
      <c r="B27" s="39">
        <v>51857</v>
      </c>
      <c r="C27" s="40">
        <v>51289</v>
      </c>
      <c r="D27" s="41">
        <v>2356</v>
      </c>
      <c r="E27" s="42">
        <v>4.5935775702392302E-2</v>
      </c>
      <c r="F27" s="40">
        <v>51267</v>
      </c>
      <c r="G27" s="41">
        <v>2354</v>
      </c>
      <c r="H27" s="42">
        <v>4.5916476485848602E-2</v>
      </c>
      <c r="I27" s="40">
        <v>48629</v>
      </c>
      <c r="J27" s="41">
        <v>1780</v>
      </c>
      <c r="K27" s="41">
        <v>3.6603672705587197E-2</v>
      </c>
      <c r="L27" s="39">
        <v>50831</v>
      </c>
      <c r="M27" s="40">
        <v>50285</v>
      </c>
      <c r="N27" s="41">
        <v>2253</v>
      </c>
      <c r="O27" s="42">
        <v>4.4804613701899199E-2</v>
      </c>
      <c r="P27" s="40">
        <v>50263</v>
      </c>
      <c r="Q27" s="41">
        <v>2233</v>
      </c>
      <c r="R27" s="42">
        <v>4.4426317569583998E-2</v>
      </c>
      <c r="S27" s="40">
        <v>47685</v>
      </c>
      <c r="T27" s="41">
        <v>1750</v>
      </c>
      <c r="U27" s="41">
        <v>3.6699171647268498E-2</v>
      </c>
      <c r="V27" s="45">
        <v>47971</v>
      </c>
      <c r="W27" s="30">
        <v>47476</v>
      </c>
      <c r="X27" s="31">
        <v>710</v>
      </c>
      <c r="Y27" s="46">
        <v>1.49549245934788E-2</v>
      </c>
      <c r="Z27" s="30">
        <v>47454</v>
      </c>
      <c r="AA27" s="31">
        <v>690</v>
      </c>
      <c r="AB27" s="46">
        <v>1.45403970160577E-2</v>
      </c>
      <c r="AC27" s="30">
        <v>45080</v>
      </c>
      <c r="AD27" s="31">
        <v>272</v>
      </c>
      <c r="AE27" s="38">
        <v>6.0337178349600699E-3</v>
      </c>
    </row>
    <row r="28" spans="1:31" ht="17" thickBot="1" x14ac:dyDescent="0.25">
      <c r="A28" s="37" t="s">
        <v>23</v>
      </c>
      <c r="B28" s="5">
        <f>SUM(B5:B27)</f>
        <v>2211834</v>
      </c>
      <c r="C28" s="32">
        <f t="shared" ref="C28:D28" si="0">SUM(C5:C27)</f>
        <v>2103026</v>
      </c>
      <c r="D28" s="6">
        <f t="shared" si="0"/>
        <v>44332</v>
      </c>
      <c r="E28" s="18">
        <f>D28/C28</f>
        <v>2.1080100769082264E-2</v>
      </c>
      <c r="F28" s="16">
        <f>SUM(F5:F27)</f>
        <v>2060163</v>
      </c>
      <c r="G28" s="6">
        <f>SUM(G5:G27)</f>
        <v>34766</v>
      </c>
      <c r="H28" s="18">
        <f>G28/F28</f>
        <v>1.6875363745490042E-2</v>
      </c>
      <c r="I28" s="16">
        <f>SUM(I5:I27)</f>
        <v>1987100</v>
      </c>
      <c r="J28" s="6">
        <f>SUM(J5:J27)</f>
        <v>14017</v>
      </c>
      <c r="K28" s="6">
        <f>J28/I28</f>
        <v>7.053998288963817E-3</v>
      </c>
      <c r="L28" s="5">
        <f>SUM(L5:L27)</f>
        <v>2202416</v>
      </c>
      <c r="M28" s="32">
        <f t="shared" ref="M28" si="1">SUM(M5:M27)</f>
        <v>2094814</v>
      </c>
      <c r="N28" s="6">
        <f t="shared" ref="N28" si="2">SUM(N5:N27)</f>
        <v>48396</v>
      </c>
      <c r="O28" s="18">
        <f>N28/M28</f>
        <v>2.3102767119180988E-2</v>
      </c>
      <c r="P28" s="16">
        <f>SUM(P5:P27)</f>
        <v>2052866</v>
      </c>
      <c r="Q28" s="6">
        <f>SUM(Q5:Q27)</f>
        <v>35881</v>
      </c>
      <c r="R28" s="18">
        <f>Q28/P28</f>
        <v>1.7478491046176419E-2</v>
      </c>
      <c r="S28" s="16">
        <f>SUM(S5:S27)</f>
        <v>1980485</v>
      </c>
      <c r="T28" s="6">
        <f>SUM(T5:T27)</f>
        <v>17643</v>
      </c>
      <c r="U28" s="6">
        <f>T28/S28</f>
        <v>8.9084239466595307E-3</v>
      </c>
      <c r="V28" s="5">
        <f>SUM(V5:V27)</f>
        <v>2182944</v>
      </c>
      <c r="W28" s="32">
        <f t="shared" ref="W28" si="3">SUM(W5:W27)</f>
        <v>2077298</v>
      </c>
      <c r="X28" s="6">
        <f t="shared" ref="X28" si="4">SUM(X5:X27)</f>
        <v>45303</v>
      </c>
      <c r="Y28" s="18">
        <f>X28/W28</f>
        <v>2.1808618696017617E-2</v>
      </c>
      <c r="Z28" s="16">
        <f>SUM(Z5:Z27)</f>
        <v>2035856</v>
      </c>
      <c r="AA28" s="6">
        <f>SUM(AA5:AA27)</f>
        <v>35462</v>
      </c>
      <c r="AB28" s="18">
        <f>AA28/Z28</f>
        <v>1.7418717237368458E-2</v>
      </c>
      <c r="AC28" s="16">
        <f>SUM(AC5:AC27)</f>
        <v>1964881</v>
      </c>
      <c r="AD28" s="6">
        <f>SUM(AD5:AD27)</f>
        <v>15660</v>
      </c>
      <c r="AE28" s="7">
        <f>AD28/AC28</f>
        <v>7.9699483073020702E-3</v>
      </c>
    </row>
  </sheetData>
  <mergeCells count="13">
    <mergeCell ref="V2:AE2"/>
    <mergeCell ref="W3:Y3"/>
    <mergeCell ref="Z3:AB3"/>
    <mergeCell ref="AC3:AE3"/>
    <mergeCell ref="A1:XFD1"/>
    <mergeCell ref="B2:K2"/>
    <mergeCell ref="C3:E3"/>
    <mergeCell ref="F3:H3"/>
    <mergeCell ref="I3:K3"/>
    <mergeCell ref="L2:U2"/>
    <mergeCell ref="M3:O3"/>
    <mergeCell ref="P3:R3"/>
    <mergeCell ref="S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4DC6-BFD7-9945-B987-2EBCC50B294B}">
  <dimension ref="A1:AO28"/>
  <sheetViews>
    <sheetView workbookViewId="0">
      <selection activeCell="L25" sqref="L25:O25"/>
    </sheetView>
  </sheetViews>
  <sheetFormatPr baseColWidth="10" defaultColWidth="10.5" defaultRowHeight="16" x14ac:dyDescent="0.2"/>
  <cols>
    <col min="2" max="2" width="12" customWidth="1"/>
    <col min="12" max="12" width="12" customWidth="1"/>
    <col min="22" max="22" width="12" customWidth="1"/>
  </cols>
  <sheetData>
    <row r="1" spans="1:41" s="112" customFormat="1" ht="17" thickBot="1" x14ac:dyDescent="0.25">
      <c r="A1" s="112" t="s">
        <v>39</v>
      </c>
    </row>
    <row r="2" spans="1:41" ht="17" thickBot="1" x14ac:dyDescent="0.25">
      <c r="A2" s="33"/>
      <c r="B2" s="113" t="s">
        <v>38</v>
      </c>
      <c r="C2" s="114"/>
      <c r="D2" s="114"/>
      <c r="E2" s="114"/>
      <c r="F2" s="114"/>
      <c r="G2" s="114"/>
      <c r="H2" s="114"/>
      <c r="I2" s="114"/>
      <c r="J2" s="114"/>
      <c r="K2" s="114"/>
      <c r="L2" s="113" t="s">
        <v>35</v>
      </c>
      <c r="M2" s="114"/>
      <c r="N2" s="114"/>
      <c r="O2" s="114"/>
      <c r="P2" s="114"/>
      <c r="Q2" s="114"/>
      <c r="R2" s="114"/>
      <c r="S2" s="114"/>
      <c r="T2" s="114"/>
      <c r="U2" s="114"/>
      <c r="V2" s="118" t="s">
        <v>36</v>
      </c>
      <c r="W2" s="119"/>
      <c r="X2" s="119"/>
      <c r="Y2" s="119"/>
      <c r="Z2" s="119"/>
      <c r="AA2" s="119"/>
      <c r="AB2" s="119"/>
      <c r="AC2" s="119"/>
      <c r="AD2" s="119"/>
      <c r="AE2" s="120"/>
      <c r="AF2" s="118" t="s">
        <v>37</v>
      </c>
      <c r="AG2" s="119"/>
      <c r="AH2" s="119"/>
      <c r="AI2" s="119"/>
      <c r="AJ2" s="119"/>
      <c r="AK2" s="119"/>
      <c r="AL2" s="119"/>
      <c r="AM2" s="119"/>
      <c r="AN2" s="119"/>
      <c r="AO2" s="120"/>
    </row>
    <row r="3" spans="1:41" ht="17" thickBot="1" x14ac:dyDescent="0.25">
      <c r="A3" s="34"/>
      <c r="B3" s="19"/>
      <c r="C3" s="116" t="s">
        <v>29</v>
      </c>
      <c r="D3" s="114"/>
      <c r="E3" s="117"/>
      <c r="F3" s="116" t="s">
        <v>30</v>
      </c>
      <c r="G3" s="114"/>
      <c r="H3" s="117"/>
      <c r="I3" s="116" t="s">
        <v>31</v>
      </c>
      <c r="J3" s="114"/>
      <c r="K3" s="114"/>
      <c r="L3" s="19"/>
      <c r="M3" s="116" t="s">
        <v>29</v>
      </c>
      <c r="N3" s="114"/>
      <c r="O3" s="117"/>
      <c r="P3" s="116" t="s">
        <v>30</v>
      </c>
      <c r="Q3" s="114"/>
      <c r="R3" s="117"/>
      <c r="S3" s="116" t="s">
        <v>31</v>
      </c>
      <c r="T3" s="114"/>
      <c r="U3" s="114"/>
      <c r="V3" s="19"/>
      <c r="W3" s="116" t="s">
        <v>29</v>
      </c>
      <c r="X3" s="114"/>
      <c r="Y3" s="117"/>
      <c r="Z3" s="116" t="s">
        <v>30</v>
      </c>
      <c r="AA3" s="114"/>
      <c r="AB3" s="117"/>
      <c r="AC3" s="116" t="s">
        <v>31</v>
      </c>
      <c r="AD3" s="114"/>
      <c r="AE3" s="115"/>
      <c r="AF3" s="19"/>
      <c r="AG3" s="116" t="s">
        <v>29</v>
      </c>
      <c r="AH3" s="114"/>
      <c r="AI3" s="117"/>
      <c r="AJ3" s="116" t="s">
        <v>30</v>
      </c>
      <c r="AK3" s="114"/>
      <c r="AL3" s="117"/>
      <c r="AM3" s="116" t="s">
        <v>31</v>
      </c>
      <c r="AN3" s="114"/>
      <c r="AO3" s="115"/>
    </row>
    <row r="4" spans="1:41" s="69" customFormat="1" ht="17" thickBot="1" x14ac:dyDescent="0.25">
      <c r="A4" s="65"/>
      <c r="B4" s="19" t="s">
        <v>32</v>
      </c>
      <c r="C4" s="20" t="s">
        <v>25</v>
      </c>
      <c r="D4" s="13" t="s">
        <v>26</v>
      </c>
      <c r="E4" s="21" t="s">
        <v>28</v>
      </c>
      <c r="F4" s="20" t="s">
        <v>25</v>
      </c>
      <c r="G4" s="13" t="s">
        <v>26</v>
      </c>
      <c r="H4" s="21" t="s">
        <v>28</v>
      </c>
      <c r="I4" s="66" t="s">
        <v>25</v>
      </c>
      <c r="J4" s="67" t="s">
        <v>26</v>
      </c>
      <c r="K4" s="67" t="s">
        <v>28</v>
      </c>
      <c r="L4" s="19" t="s">
        <v>32</v>
      </c>
      <c r="M4" s="20" t="s">
        <v>25</v>
      </c>
      <c r="N4" s="13" t="s">
        <v>26</v>
      </c>
      <c r="O4" s="21" t="s">
        <v>28</v>
      </c>
      <c r="P4" s="20" t="s">
        <v>25</v>
      </c>
      <c r="Q4" s="13" t="s">
        <v>26</v>
      </c>
      <c r="R4" s="21" t="s">
        <v>28</v>
      </c>
      <c r="S4" s="66" t="s">
        <v>25</v>
      </c>
      <c r="T4" s="67" t="s">
        <v>26</v>
      </c>
      <c r="U4" s="67" t="s">
        <v>28</v>
      </c>
      <c r="V4" s="19" t="s">
        <v>32</v>
      </c>
      <c r="W4" s="20" t="s">
        <v>25</v>
      </c>
      <c r="X4" s="13" t="s">
        <v>26</v>
      </c>
      <c r="Y4" s="21" t="s">
        <v>28</v>
      </c>
      <c r="Z4" s="20" t="s">
        <v>25</v>
      </c>
      <c r="AA4" s="13" t="s">
        <v>26</v>
      </c>
      <c r="AB4" s="21" t="s">
        <v>28</v>
      </c>
      <c r="AC4" s="66" t="s">
        <v>25</v>
      </c>
      <c r="AD4" s="67" t="s">
        <v>26</v>
      </c>
      <c r="AE4" s="68" t="s">
        <v>28</v>
      </c>
      <c r="AF4" s="19" t="s">
        <v>32</v>
      </c>
      <c r="AG4" s="20" t="s">
        <v>25</v>
      </c>
      <c r="AH4" s="13" t="s">
        <v>26</v>
      </c>
      <c r="AI4" s="21" t="s">
        <v>28</v>
      </c>
      <c r="AJ4" s="20" t="s">
        <v>25</v>
      </c>
      <c r="AK4" s="13" t="s">
        <v>26</v>
      </c>
      <c r="AL4" s="21" t="s">
        <v>28</v>
      </c>
      <c r="AM4" s="66" t="s">
        <v>25</v>
      </c>
      <c r="AN4" s="67" t="s">
        <v>26</v>
      </c>
      <c r="AO4" s="68" t="s">
        <v>28</v>
      </c>
    </row>
    <row r="5" spans="1:41" x14ac:dyDescent="0.2">
      <c r="A5" s="35" t="s">
        <v>0</v>
      </c>
      <c r="B5" s="8">
        <v>160102</v>
      </c>
      <c r="C5" s="14">
        <v>156424</v>
      </c>
      <c r="D5" s="9">
        <v>2289</v>
      </c>
      <c r="E5" s="17">
        <v>1.4633304352273301E-2</v>
      </c>
      <c r="F5" s="14">
        <v>156418</v>
      </c>
      <c r="G5" s="9">
        <v>2288</v>
      </c>
      <c r="H5" s="17">
        <v>1.46274725415234E-2</v>
      </c>
      <c r="I5" s="14">
        <v>147649</v>
      </c>
      <c r="J5" s="9">
        <v>669</v>
      </c>
      <c r="K5" s="9">
        <v>4.5310161260828001E-3</v>
      </c>
      <c r="L5" s="8">
        <v>158922</v>
      </c>
      <c r="M5" s="14">
        <v>155268</v>
      </c>
      <c r="N5" s="9">
        <v>2302</v>
      </c>
      <c r="O5" s="17">
        <v>1.48259783084731E-2</v>
      </c>
      <c r="P5" s="14">
        <v>155262</v>
      </c>
      <c r="Q5" s="9">
        <v>2301</v>
      </c>
      <c r="R5" s="17">
        <v>1.48201105228581E-2</v>
      </c>
      <c r="S5" s="14">
        <v>146630</v>
      </c>
      <c r="T5" s="9">
        <v>739</v>
      </c>
      <c r="U5" s="9">
        <v>5.03989633772079E-3</v>
      </c>
      <c r="V5" s="8">
        <v>158004</v>
      </c>
      <c r="W5" s="14">
        <v>154467</v>
      </c>
      <c r="X5" s="9">
        <v>2349</v>
      </c>
      <c r="Y5" s="17">
        <v>1.52071316203461E-2</v>
      </c>
      <c r="Z5" s="14">
        <v>154461</v>
      </c>
      <c r="AA5" s="9">
        <v>2348</v>
      </c>
      <c r="AB5" s="17">
        <v>1.52012482115226E-2</v>
      </c>
      <c r="AC5" s="14">
        <v>146017</v>
      </c>
      <c r="AD5" s="9">
        <v>661</v>
      </c>
      <c r="AE5" s="10">
        <v>4.52687015895409E-3</v>
      </c>
      <c r="AF5" s="53">
        <v>156743</v>
      </c>
      <c r="AG5" s="54">
        <v>153188</v>
      </c>
      <c r="AH5" s="55">
        <v>3235</v>
      </c>
      <c r="AI5" s="56">
        <v>2.1117842128626298E-2</v>
      </c>
      <c r="AJ5" s="54">
        <v>153182</v>
      </c>
      <c r="AK5" s="55">
        <v>3234</v>
      </c>
      <c r="AL5" s="56">
        <v>2.1112141113185601E-2</v>
      </c>
      <c r="AM5" s="14">
        <v>144792</v>
      </c>
      <c r="AN5" s="9">
        <v>1530</v>
      </c>
      <c r="AO5" s="10">
        <v>1.0566882148185E-2</v>
      </c>
    </row>
    <row r="6" spans="1:41" x14ac:dyDescent="0.2">
      <c r="A6" s="36" t="s">
        <v>1</v>
      </c>
      <c r="B6" s="25">
        <v>174565</v>
      </c>
      <c r="C6" s="22">
        <v>171151</v>
      </c>
      <c r="D6" s="23">
        <v>3643</v>
      </c>
      <c r="E6" s="24">
        <v>2.1285297777985501E-2</v>
      </c>
      <c r="F6" s="15">
        <v>170252</v>
      </c>
      <c r="G6" s="2">
        <v>3325</v>
      </c>
      <c r="H6" s="1">
        <v>1.9529873364189598E-2</v>
      </c>
      <c r="I6" s="15">
        <v>164341</v>
      </c>
      <c r="J6" s="2">
        <v>2011</v>
      </c>
      <c r="K6" s="2">
        <v>1.2236751632276799E-2</v>
      </c>
      <c r="L6" s="3">
        <v>173854</v>
      </c>
      <c r="M6" s="15">
        <v>170562</v>
      </c>
      <c r="N6" s="2">
        <v>3402</v>
      </c>
      <c r="O6" s="1">
        <v>1.99458261511943E-2</v>
      </c>
      <c r="P6" s="15">
        <v>169714</v>
      </c>
      <c r="Q6" s="2">
        <v>3143</v>
      </c>
      <c r="R6" s="1">
        <v>1.8519391446786899E-2</v>
      </c>
      <c r="S6" s="15">
        <v>163851</v>
      </c>
      <c r="T6" s="2">
        <v>1928</v>
      </c>
      <c r="U6" s="2">
        <v>1.17667881184735E-2</v>
      </c>
      <c r="V6" s="3">
        <v>172547</v>
      </c>
      <c r="W6" s="15">
        <v>169562</v>
      </c>
      <c r="X6" s="2">
        <v>3297</v>
      </c>
      <c r="Y6" s="1">
        <v>1.9444215095363301E-2</v>
      </c>
      <c r="Z6" s="15">
        <v>168863</v>
      </c>
      <c r="AA6" s="2">
        <v>3091</v>
      </c>
      <c r="AB6" s="1">
        <v>1.83047796142435E-2</v>
      </c>
      <c r="AC6" s="15">
        <v>163102</v>
      </c>
      <c r="AD6" s="2">
        <v>1678</v>
      </c>
      <c r="AE6" s="4">
        <v>1.02880406126228E-2</v>
      </c>
      <c r="AF6" s="25">
        <v>170753</v>
      </c>
      <c r="AG6" s="22">
        <v>167738</v>
      </c>
      <c r="AH6" s="23">
        <v>3406</v>
      </c>
      <c r="AI6" s="24">
        <v>2.0305476397715499E-2</v>
      </c>
      <c r="AJ6" s="15">
        <v>167370</v>
      </c>
      <c r="AK6" s="2">
        <v>3260</v>
      </c>
      <c r="AL6" s="1">
        <v>1.9477803668518801E-2</v>
      </c>
      <c r="AM6" s="15">
        <v>161544</v>
      </c>
      <c r="AN6" s="2">
        <v>1975</v>
      </c>
      <c r="AO6" s="4">
        <v>1.2225771306888501E-2</v>
      </c>
    </row>
    <row r="7" spans="1:41" x14ac:dyDescent="0.2">
      <c r="A7" s="36" t="s">
        <v>2</v>
      </c>
      <c r="B7" s="3">
        <v>151306</v>
      </c>
      <c r="C7" s="15">
        <v>143854</v>
      </c>
      <c r="D7" s="2">
        <v>1938</v>
      </c>
      <c r="E7" s="1">
        <v>1.3471992436776201E-2</v>
      </c>
      <c r="F7" s="15">
        <v>136589</v>
      </c>
      <c r="G7" s="2">
        <v>1813</v>
      </c>
      <c r="H7" s="1">
        <v>1.32733968328343E-2</v>
      </c>
      <c r="I7" s="15">
        <v>139046</v>
      </c>
      <c r="J7" s="2">
        <v>689</v>
      </c>
      <c r="K7" s="2">
        <v>4.9551946837737204E-3</v>
      </c>
      <c r="L7" s="3">
        <v>150762</v>
      </c>
      <c r="M7" s="15">
        <v>143339</v>
      </c>
      <c r="N7" s="2">
        <v>1845</v>
      </c>
      <c r="O7" s="1">
        <v>1.28715841466733E-2</v>
      </c>
      <c r="P7" s="15">
        <v>136097</v>
      </c>
      <c r="Q7" s="2">
        <v>1720</v>
      </c>
      <c r="R7" s="1">
        <v>1.26380449238411E-2</v>
      </c>
      <c r="S7" s="15">
        <v>138540</v>
      </c>
      <c r="T7" s="2">
        <v>596</v>
      </c>
      <c r="U7" s="2">
        <v>4.3020066406813896E-3</v>
      </c>
      <c r="V7" s="3">
        <v>150547</v>
      </c>
      <c r="W7" s="15">
        <v>143179</v>
      </c>
      <c r="X7" s="2">
        <v>2178</v>
      </c>
      <c r="Y7" s="1">
        <v>1.52117279768681E-2</v>
      </c>
      <c r="Z7" s="15">
        <v>135958</v>
      </c>
      <c r="AA7" s="2">
        <v>2081</v>
      </c>
      <c r="AB7" s="1">
        <v>1.5306197502169799E-2</v>
      </c>
      <c r="AC7" s="15">
        <v>138409</v>
      </c>
      <c r="AD7" s="2">
        <v>789</v>
      </c>
      <c r="AE7" s="4">
        <v>5.7004963550058201E-3</v>
      </c>
      <c r="AF7" s="3">
        <v>149343</v>
      </c>
      <c r="AG7" s="15">
        <v>142078</v>
      </c>
      <c r="AH7" s="2">
        <v>1959</v>
      </c>
      <c r="AI7" s="1">
        <v>1.37882008474218E-2</v>
      </c>
      <c r="AJ7" s="15">
        <v>134943</v>
      </c>
      <c r="AK7" s="2">
        <v>1868</v>
      </c>
      <c r="AL7" s="1">
        <v>1.38428818093565E-2</v>
      </c>
      <c r="AM7" s="15">
        <v>137369</v>
      </c>
      <c r="AN7" s="2">
        <v>691</v>
      </c>
      <c r="AO7" s="4">
        <v>5.0302469989590096E-3</v>
      </c>
    </row>
    <row r="8" spans="1:41" x14ac:dyDescent="0.2">
      <c r="A8" s="36" t="s">
        <v>3</v>
      </c>
      <c r="B8" s="3">
        <v>153249</v>
      </c>
      <c r="C8" s="15">
        <v>148810</v>
      </c>
      <c r="D8" s="2">
        <v>2081</v>
      </c>
      <c r="E8" s="1">
        <v>1.39842752503192E-2</v>
      </c>
      <c r="F8" s="15">
        <v>148103</v>
      </c>
      <c r="G8" s="2">
        <v>1966</v>
      </c>
      <c r="H8" s="1">
        <v>1.3274545417715999E-2</v>
      </c>
      <c r="I8" s="15">
        <v>143378</v>
      </c>
      <c r="J8" s="2">
        <v>1301</v>
      </c>
      <c r="K8" s="2">
        <v>9.0739165004393996E-3</v>
      </c>
      <c r="L8" s="3">
        <v>152967</v>
      </c>
      <c r="M8" s="15">
        <v>148534</v>
      </c>
      <c r="N8" s="2">
        <v>2061</v>
      </c>
      <c r="O8" s="1">
        <v>1.38756109712254E-2</v>
      </c>
      <c r="P8" s="15">
        <v>147827</v>
      </c>
      <c r="Q8" s="2">
        <v>1946</v>
      </c>
      <c r="R8" s="1">
        <v>1.31640363397755E-2</v>
      </c>
      <c r="S8" s="15">
        <v>143109</v>
      </c>
      <c r="T8" s="2">
        <v>1277</v>
      </c>
      <c r="U8" s="2">
        <v>8.92326827802584E-3</v>
      </c>
      <c r="V8" s="3">
        <v>152536</v>
      </c>
      <c r="W8" s="15">
        <v>148132</v>
      </c>
      <c r="X8" s="2">
        <v>2349</v>
      </c>
      <c r="Y8" s="1">
        <v>1.5857478465152699E-2</v>
      </c>
      <c r="Z8" s="15">
        <v>147425</v>
      </c>
      <c r="AA8" s="2">
        <v>2234</v>
      </c>
      <c r="AB8" s="1">
        <v>1.5153467865016101E-2</v>
      </c>
      <c r="AC8" s="15">
        <v>142715</v>
      </c>
      <c r="AD8" s="2">
        <v>1578</v>
      </c>
      <c r="AE8" s="4">
        <v>1.1057001716708099E-2</v>
      </c>
      <c r="AF8" s="3">
        <v>151415</v>
      </c>
      <c r="AG8" s="15">
        <v>147055</v>
      </c>
      <c r="AH8" s="2">
        <v>1623</v>
      </c>
      <c r="AI8" s="1">
        <v>1.10366869538608E-2</v>
      </c>
      <c r="AJ8" s="15">
        <v>146380</v>
      </c>
      <c r="AK8" s="2">
        <v>1508</v>
      </c>
      <c r="AL8" s="1">
        <v>1.0301953818827699E-2</v>
      </c>
      <c r="AM8" s="15">
        <v>141675</v>
      </c>
      <c r="AN8" s="2">
        <v>755</v>
      </c>
      <c r="AO8" s="4">
        <v>5.3290982883359801E-3</v>
      </c>
    </row>
    <row r="9" spans="1:41" x14ac:dyDescent="0.2">
      <c r="A9" s="36" t="s">
        <v>4</v>
      </c>
      <c r="B9" s="3">
        <v>135196</v>
      </c>
      <c r="C9" s="15">
        <v>133799</v>
      </c>
      <c r="D9" s="2">
        <v>947</v>
      </c>
      <c r="E9" s="1">
        <v>7.0777808503800499E-3</v>
      </c>
      <c r="F9" s="15">
        <v>132949</v>
      </c>
      <c r="G9" s="2">
        <v>936</v>
      </c>
      <c r="H9" s="1">
        <v>7.0402936464358497E-3</v>
      </c>
      <c r="I9" s="15">
        <v>129066</v>
      </c>
      <c r="J9" s="2">
        <v>101</v>
      </c>
      <c r="K9" s="2">
        <v>7.8254536438721305E-4</v>
      </c>
      <c r="L9" s="3">
        <v>135005</v>
      </c>
      <c r="M9" s="15">
        <v>133610</v>
      </c>
      <c r="N9" s="2">
        <v>940</v>
      </c>
      <c r="O9" s="1">
        <v>7.0354015418007598E-3</v>
      </c>
      <c r="P9" s="15">
        <v>132760</v>
      </c>
      <c r="Q9" s="2">
        <v>929</v>
      </c>
      <c r="R9" s="1">
        <v>6.9975896354323597E-3</v>
      </c>
      <c r="S9" s="15">
        <v>128890</v>
      </c>
      <c r="T9" s="2">
        <v>99</v>
      </c>
      <c r="U9" s="2">
        <v>7.6809682675149399E-4</v>
      </c>
      <c r="V9" s="3">
        <v>134652</v>
      </c>
      <c r="W9" s="15">
        <v>133257</v>
      </c>
      <c r="X9" s="2">
        <v>937</v>
      </c>
      <c r="Y9" s="1">
        <v>7.0315255483764504E-3</v>
      </c>
      <c r="Z9" s="15">
        <v>132407</v>
      </c>
      <c r="AA9" s="2">
        <v>926</v>
      </c>
      <c r="AB9" s="1">
        <v>6.9935879522985897E-3</v>
      </c>
      <c r="AC9" s="15">
        <v>128542</v>
      </c>
      <c r="AD9" s="2">
        <v>106</v>
      </c>
      <c r="AE9" s="4">
        <v>8.2463319381991895E-4</v>
      </c>
      <c r="AF9" s="3">
        <v>133570</v>
      </c>
      <c r="AG9" s="15">
        <v>132186</v>
      </c>
      <c r="AH9" s="2">
        <v>1402</v>
      </c>
      <c r="AI9" s="1">
        <v>1.0606266926905999E-2</v>
      </c>
      <c r="AJ9" s="15">
        <v>131347</v>
      </c>
      <c r="AK9" s="2">
        <v>1391</v>
      </c>
      <c r="AL9" s="1">
        <v>1.05902685253565E-2</v>
      </c>
      <c r="AM9" s="15">
        <v>127517</v>
      </c>
      <c r="AN9" s="2">
        <v>527</v>
      </c>
      <c r="AO9" s="4">
        <v>4.1327822956939101E-3</v>
      </c>
    </row>
    <row r="10" spans="1:41" x14ac:dyDescent="0.2">
      <c r="A10" s="36" t="s">
        <v>5</v>
      </c>
      <c r="B10" s="3">
        <v>145643</v>
      </c>
      <c r="C10" s="15">
        <v>144928</v>
      </c>
      <c r="D10" s="2">
        <v>974</v>
      </c>
      <c r="E10" s="1">
        <v>6.7205784941488196E-3</v>
      </c>
      <c r="F10" s="15">
        <v>141582</v>
      </c>
      <c r="G10" s="2">
        <v>926</v>
      </c>
      <c r="H10" s="1">
        <v>6.5403794267632903E-3</v>
      </c>
      <c r="I10" s="15">
        <v>139542</v>
      </c>
      <c r="J10" s="2">
        <v>210</v>
      </c>
      <c r="K10" s="2">
        <v>1.50492324891431E-3</v>
      </c>
      <c r="L10" s="3">
        <v>145410</v>
      </c>
      <c r="M10" s="15">
        <v>144698</v>
      </c>
      <c r="N10" s="2">
        <v>962</v>
      </c>
      <c r="O10" s="1">
        <v>6.6483296244592201E-3</v>
      </c>
      <c r="P10" s="15">
        <v>141352</v>
      </c>
      <c r="Q10" s="2">
        <v>914</v>
      </c>
      <c r="R10" s="1">
        <v>6.4661271152866599E-3</v>
      </c>
      <c r="S10" s="15">
        <v>139332</v>
      </c>
      <c r="T10" s="2">
        <v>199</v>
      </c>
      <c r="U10" s="2">
        <v>1.4282433324720801E-3</v>
      </c>
      <c r="V10" s="3">
        <v>145094</v>
      </c>
      <c r="W10" s="15">
        <v>144388</v>
      </c>
      <c r="X10" s="2">
        <v>969</v>
      </c>
      <c r="Y10" s="1">
        <v>6.71108402360307E-3</v>
      </c>
      <c r="Z10" s="15">
        <v>141098</v>
      </c>
      <c r="AA10" s="2">
        <v>922</v>
      </c>
      <c r="AB10" s="1">
        <v>6.5344654070220703E-3</v>
      </c>
      <c r="AC10" s="15">
        <v>139043</v>
      </c>
      <c r="AD10" s="2">
        <v>226</v>
      </c>
      <c r="AE10" s="4">
        <v>1.62539646008789E-3</v>
      </c>
      <c r="AF10" s="3">
        <v>144391</v>
      </c>
      <c r="AG10" s="15">
        <v>143688</v>
      </c>
      <c r="AH10" s="2">
        <v>954</v>
      </c>
      <c r="AI10" s="1">
        <v>6.6393853348922704E-3</v>
      </c>
      <c r="AJ10" s="15">
        <v>140412</v>
      </c>
      <c r="AK10" s="2">
        <v>907</v>
      </c>
      <c r="AL10" s="1">
        <v>6.4595618608096197E-3</v>
      </c>
      <c r="AM10" s="15">
        <v>138378</v>
      </c>
      <c r="AN10" s="2">
        <v>226</v>
      </c>
      <c r="AO10" s="4">
        <v>1.63320759080201E-3</v>
      </c>
    </row>
    <row r="11" spans="1:41" x14ac:dyDescent="0.2">
      <c r="A11" s="36" t="s">
        <v>6</v>
      </c>
      <c r="B11" s="25">
        <v>128521</v>
      </c>
      <c r="C11" s="22">
        <v>125955</v>
      </c>
      <c r="D11" s="23">
        <v>3633</v>
      </c>
      <c r="E11" s="24">
        <v>2.8843634631415999E-2</v>
      </c>
      <c r="F11" s="22">
        <v>125275</v>
      </c>
      <c r="G11" s="23">
        <v>3572</v>
      </c>
      <c r="H11" s="24">
        <v>2.85132708042307E-2</v>
      </c>
      <c r="I11" s="15">
        <v>117312</v>
      </c>
      <c r="J11" s="2">
        <v>1228</v>
      </c>
      <c r="K11" s="2">
        <v>1.0467812329514501E-2</v>
      </c>
      <c r="L11" s="25">
        <v>128034</v>
      </c>
      <c r="M11" s="22">
        <v>125561</v>
      </c>
      <c r="N11" s="23">
        <v>3751</v>
      </c>
      <c r="O11" s="24">
        <v>2.9873925820915699E-2</v>
      </c>
      <c r="P11" s="22">
        <v>124881</v>
      </c>
      <c r="Q11" s="23">
        <v>3690</v>
      </c>
      <c r="R11" s="24">
        <v>2.9548129819588199E-2</v>
      </c>
      <c r="S11" s="15">
        <v>116988</v>
      </c>
      <c r="T11" s="2">
        <v>1319</v>
      </c>
      <c r="U11" s="2">
        <v>1.12746606489554E-2</v>
      </c>
      <c r="V11" s="25">
        <v>127576</v>
      </c>
      <c r="W11" s="22">
        <v>125134</v>
      </c>
      <c r="X11" s="23">
        <v>3624</v>
      </c>
      <c r="Y11" s="24">
        <v>2.8960953857464802E-2</v>
      </c>
      <c r="Z11" s="22">
        <v>124454</v>
      </c>
      <c r="AA11" s="23">
        <v>3563</v>
      </c>
      <c r="AB11" s="24">
        <v>2.8629051697816099E-2</v>
      </c>
      <c r="AC11" s="15">
        <v>116625</v>
      </c>
      <c r="AD11" s="2">
        <v>1175</v>
      </c>
      <c r="AE11" s="4">
        <v>1.0075026795283999E-2</v>
      </c>
      <c r="AF11" s="25">
        <v>126559</v>
      </c>
      <c r="AG11" s="22">
        <v>124069</v>
      </c>
      <c r="AH11" s="23">
        <v>3608</v>
      </c>
      <c r="AI11" s="24">
        <v>2.9080592251086099E-2</v>
      </c>
      <c r="AJ11" s="22">
        <v>123389</v>
      </c>
      <c r="AK11" s="23">
        <v>3539</v>
      </c>
      <c r="AL11" s="24">
        <v>2.8681649093517201E-2</v>
      </c>
      <c r="AM11" s="15">
        <v>115615</v>
      </c>
      <c r="AN11" s="2">
        <v>1244</v>
      </c>
      <c r="AO11" s="4">
        <v>1.07598495004973E-2</v>
      </c>
    </row>
    <row r="12" spans="1:41" x14ac:dyDescent="0.2">
      <c r="A12" s="36" t="s">
        <v>7</v>
      </c>
      <c r="B12" s="3">
        <v>113720</v>
      </c>
      <c r="C12" s="15">
        <v>110688</v>
      </c>
      <c r="D12" s="2">
        <v>1048</v>
      </c>
      <c r="E12" s="1">
        <v>9.4680543509684904E-3</v>
      </c>
      <c r="F12" s="15">
        <v>110453</v>
      </c>
      <c r="G12" s="2">
        <v>1046</v>
      </c>
      <c r="H12" s="1">
        <v>9.4700913510724002E-3</v>
      </c>
      <c r="I12" s="15">
        <v>106814</v>
      </c>
      <c r="J12" s="2">
        <v>234</v>
      </c>
      <c r="K12" s="2">
        <v>2.19072406238883E-3</v>
      </c>
      <c r="L12" s="3">
        <v>113276</v>
      </c>
      <c r="M12" s="15">
        <v>110249</v>
      </c>
      <c r="N12" s="2">
        <v>1128</v>
      </c>
      <c r="O12" s="1">
        <v>1.02313853186877E-2</v>
      </c>
      <c r="P12" s="15">
        <v>110030</v>
      </c>
      <c r="Q12" s="2">
        <v>1126</v>
      </c>
      <c r="R12" s="1">
        <v>1.0233572662001301E-2</v>
      </c>
      <c r="S12" s="15">
        <v>106382</v>
      </c>
      <c r="T12" s="2">
        <v>300</v>
      </c>
      <c r="U12" s="2">
        <v>2.8200259442386902E-3</v>
      </c>
      <c r="V12" s="3">
        <v>112797</v>
      </c>
      <c r="W12" s="15">
        <v>109787</v>
      </c>
      <c r="X12" s="2">
        <v>1025</v>
      </c>
      <c r="Y12" s="1">
        <v>9.3362602129578205E-3</v>
      </c>
      <c r="Z12" s="15">
        <v>109577</v>
      </c>
      <c r="AA12" s="2">
        <v>1023</v>
      </c>
      <c r="AB12" s="1">
        <v>9.3359007820984306E-3</v>
      </c>
      <c r="AC12" s="15">
        <v>105942</v>
      </c>
      <c r="AD12" s="2">
        <v>214</v>
      </c>
      <c r="AE12" s="4">
        <v>2.0199731928791198E-3</v>
      </c>
      <c r="AF12" s="3">
        <v>112255</v>
      </c>
      <c r="AG12" s="15">
        <v>109247</v>
      </c>
      <c r="AH12" s="2">
        <v>1092</v>
      </c>
      <c r="AI12" s="1">
        <v>9.9956978223658295E-3</v>
      </c>
      <c r="AJ12" s="15">
        <v>109061</v>
      </c>
      <c r="AK12" s="2">
        <v>1091</v>
      </c>
      <c r="AL12" s="1">
        <v>1.0003575980414601E-2</v>
      </c>
      <c r="AM12" s="15">
        <v>105429</v>
      </c>
      <c r="AN12" s="2">
        <v>308</v>
      </c>
      <c r="AO12" s="4">
        <v>2.9213973384932001E-3</v>
      </c>
    </row>
    <row r="13" spans="1:41" x14ac:dyDescent="0.2">
      <c r="A13" s="36" t="s">
        <v>8</v>
      </c>
      <c r="B13" s="25">
        <v>99983</v>
      </c>
      <c r="C13" s="22">
        <v>98217</v>
      </c>
      <c r="D13" s="23">
        <v>3928</v>
      </c>
      <c r="E13" s="24">
        <v>3.99930765549752E-2</v>
      </c>
      <c r="F13" s="22">
        <v>96302</v>
      </c>
      <c r="G13" s="23">
        <v>3701</v>
      </c>
      <c r="H13" s="24">
        <v>3.8431185229797903E-2</v>
      </c>
      <c r="I13" s="28">
        <v>89186</v>
      </c>
      <c r="J13" s="27">
        <v>1611</v>
      </c>
      <c r="K13" s="27">
        <v>1.8063373175162E-2</v>
      </c>
      <c r="L13" s="25">
        <v>99501</v>
      </c>
      <c r="M13" s="22">
        <v>97770</v>
      </c>
      <c r="N13" s="23">
        <v>3859</v>
      </c>
      <c r="O13" s="24">
        <v>3.9470185128362499E-2</v>
      </c>
      <c r="P13" s="22">
        <v>95855</v>
      </c>
      <c r="Q13" s="23">
        <v>3632</v>
      </c>
      <c r="R13" s="24">
        <v>3.7890563872515798E-2</v>
      </c>
      <c r="S13" s="28">
        <v>88859</v>
      </c>
      <c r="T13" s="27">
        <v>1585</v>
      </c>
      <c r="U13" s="27">
        <v>1.7837247774564201E-2</v>
      </c>
      <c r="V13" s="25">
        <v>99069</v>
      </c>
      <c r="W13" s="22">
        <v>97343</v>
      </c>
      <c r="X13" s="23">
        <v>5837</v>
      </c>
      <c r="Y13" s="24">
        <v>5.99632228306093E-2</v>
      </c>
      <c r="Z13" s="22">
        <v>95428</v>
      </c>
      <c r="AA13" s="23">
        <v>4103</v>
      </c>
      <c r="AB13" s="24">
        <v>4.2995766441715197E-2</v>
      </c>
      <c r="AC13" s="22">
        <v>88453</v>
      </c>
      <c r="AD13" s="23">
        <v>2433</v>
      </c>
      <c r="AE13" s="26">
        <v>2.7506133200682799E-2</v>
      </c>
      <c r="AF13" s="25">
        <v>97713</v>
      </c>
      <c r="AG13" s="22">
        <v>96102</v>
      </c>
      <c r="AH13" s="23">
        <v>4496</v>
      </c>
      <c r="AI13" s="24">
        <v>4.6783625730994101E-2</v>
      </c>
      <c r="AJ13" s="22">
        <v>94187</v>
      </c>
      <c r="AK13" s="23">
        <v>3808</v>
      </c>
      <c r="AL13" s="24">
        <v>4.0430207990487001E-2</v>
      </c>
      <c r="AM13" s="22">
        <v>87594</v>
      </c>
      <c r="AN13" s="23">
        <v>2007</v>
      </c>
      <c r="AO13" s="26">
        <v>2.2912528255359998E-2</v>
      </c>
    </row>
    <row r="14" spans="1:41" x14ac:dyDescent="0.2">
      <c r="A14" s="36" t="s">
        <v>9</v>
      </c>
      <c r="B14" s="25">
        <v>107962</v>
      </c>
      <c r="C14" s="22">
        <v>103498</v>
      </c>
      <c r="D14" s="23">
        <v>2548</v>
      </c>
      <c r="E14" s="24">
        <v>2.4618833214168401E-2</v>
      </c>
      <c r="F14" s="28">
        <v>101424</v>
      </c>
      <c r="G14" s="27">
        <v>1708</v>
      </c>
      <c r="H14" s="43">
        <v>1.6840195614450201E-2</v>
      </c>
      <c r="I14" s="28">
        <v>99286</v>
      </c>
      <c r="J14" s="27">
        <v>1282</v>
      </c>
      <c r="K14" s="27">
        <v>1.29121930584372E-2</v>
      </c>
      <c r="L14" s="25">
        <v>107842</v>
      </c>
      <c r="M14" s="22">
        <v>103381</v>
      </c>
      <c r="N14" s="23">
        <v>2527</v>
      </c>
      <c r="O14" s="24">
        <v>2.4443563130555901E-2</v>
      </c>
      <c r="P14" s="28">
        <v>101307</v>
      </c>
      <c r="Q14" s="27">
        <v>1702</v>
      </c>
      <c r="R14" s="43">
        <v>1.68004185298153E-2</v>
      </c>
      <c r="S14" s="28">
        <v>99201</v>
      </c>
      <c r="T14" s="27">
        <v>1527</v>
      </c>
      <c r="U14" s="27">
        <v>1.5392989990020299E-2</v>
      </c>
      <c r="V14" s="25">
        <v>107255</v>
      </c>
      <c r="W14" s="22">
        <v>102889</v>
      </c>
      <c r="X14" s="23">
        <v>2494</v>
      </c>
      <c r="Y14" s="24">
        <v>2.4239714643936702E-2</v>
      </c>
      <c r="Z14" s="28">
        <v>100852</v>
      </c>
      <c r="AA14" s="27">
        <v>1695</v>
      </c>
      <c r="AB14" s="43">
        <v>1.6806806012771201E-2</v>
      </c>
      <c r="AC14" s="28">
        <v>98803</v>
      </c>
      <c r="AD14" s="27">
        <v>1270</v>
      </c>
      <c r="AE14" s="29">
        <v>1.28538607127314E-2</v>
      </c>
      <c r="AF14" s="25">
        <v>106699</v>
      </c>
      <c r="AG14" s="22">
        <v>102347</v>
      </c>
      <c r="AH14" s="23">
        <v>2489</v>
      </c>
      <c r="AI14" s="24">
        <v>2.4319227725287499E-2</v>
      </c>
      <c r="AJ14" s="28">
        <v>100310</v>
      </c>
      <c r="AK14" s="27">
        <v>1675</v>
      </c>
      <c r="AL14" s="43">
        <v>1.6698235470042899E-2</v>
      </c>
      <c r="AM14" s="28">
        <v>98310</v>
      </c>
      <c r="AN14" s="27">
        <v>1255</v>
      </c>
      <c r="AO14" s="29">
        <v>1.2765741023293699E-2</v>
      </c>
    </row>
    <row r="15" spans="1:41" x14ac:dyDescent="0.2">
      <c r="A15" s="36" t="s">
        <v>10</v>
      </c>
      <c r="B15" s="3">
        <v>103499</v>
      </c>
      <c r="C15" s="15">
        <v>102354</v>
      </c>
      <c r="D15" s="2">
        <v>1203</v>
      </c>
      <c r="E15" s="1">
        <v>1.1753326689723899E-2</v>
      </c>
      <c r="F15" s="15">
        <v>99930</v>
      </c>
      <c r="G15" s="2">
        <v>1140</v>
      </c>
      <c r="H15" s="1">
        <v>1.14079855899129E-2</v>
      </c>
      <c r="I15" s="28">
        <v>97202</v>
      </c>
      <c r="J15" s="27">
        <v>313</v>
      </c>
      <c r="K15" s="27">
        <v>3.2200983518857599E-3</v>
      </c>
      <c r="L15" s="3">
        <v>103274</v>
      </c>
      <c r="M15" s="15">
        <v>102130</v>
      </c>
      <c r="N15" s="2">
        <v>1186</v>
      </c>
      <c r="O15" s="1">
        <v>1.1612650543425E-2</v>
      </c>
      <c r="P15" s="15">
        <v>99706</v>
      </c>
      <c r="Q15" s="2">
        <v>1107</v>
      </c>
      <c r="R15" s="1">
        <v>1.11026417667944E-2</v>
      </c>
      <c r="S15" s="28">
        <v>97025</v>
      </c>
      <c r="T15" s="27">
        <v>353</v>
      </c>
      <c r="U15" s="27">
        <v>3.6382375676372101E-3</v>
      </c>
      <c r="V15" s="3">
        <v>102761</v>
      </c>
      <c r="W15" s="15">
        <v>101634</v>
      </c>
      <c r="X15" s="2">
        <v>1464</v>
      </c>
      <c r="Y15" s="1">
        <v>1.44046283723951E-2</v>
      </c>
      <c r="Z15" s="15">
        <v>99226</v>
      </c>
      <c r="AA15" s="2">
        <v>1401</v>
      </c>
      <c r="AB15" s="1">
        <v>1.41192832523734E-2</v>
      </c>
      <c r="AC15" s="28">
        <v>96562</v>
      </c>
      <c r="AD15" s="27">
        <v>466</v>
      </c>
      <c r="AE15" s="29">
        <v>4.8259149561939501E-3</v>
      </c>
      <c r="AF15" s="3">
        <v>102227</v>
      </c>
      <c r="AG15" s="15">
        <v>101143</v>
      </c>
      <c r="AH15" s="2">
        <v>1598</v>
      </c>
      <c r="AI15" s="1">
        <v>1.5799412712693899E-2</v>
      </c>
      <c r="AJ15" s="15">
        <v>98719</v>
      </c>
      <c r="AK15" s="2">
        <v>1519</v>
      </c>
      <c r="AL15" s="1">
        <v>1.53871088645549E-2</v>
      </c>
      <c r="AM15" s="28">
        <v>96089</v>
      </c>
      <c r="AN15" s="27">
        <v>594</v>
      </c>
      <c r="AO15" s="29">
        <v>6.18176898500349E-3</v>
      </c>
    </row>
    <row r="16" spans="1:41" x14ac:dyDescent="0.2">
      <c r="A16" s="36" t="s">
        <v>11</v>
      </c>
      <c r="B16" s="47">
        <v>98607</v>
      </c>
      <c r="C16" s="28">
        <v>95710</v>
      </c>
      <c r="D16" s="27">
        <v>1710</v>
      </c>
      <c r="E16" s="43">
        <v>1.7866471633058201E-2</v>
      </c>
      <c r="F16" s="28">
        <v>95250</v>
      </c>
      <c r="G16" s="27">
        <v>1708</v>
      </c>
      <c r="H16" s="43">
        <v>1.7931758530183702E-2</v>
      </c>
      <c r="I16" s="15">
        <v>89784</v>
      </c>
      <c r="J16" s="2">
        <v>342</v>
      </c>
      <c r="K16" s="2">
        <v>3.8091419406575799E-3</v>
      </c>
      <c r="L16" s="47">
        <v>98380</v>
      </c>
      <c r="M16" s="28">
        <v>95488</v>
      </c>
      <c r="N16" s="27">
        <v>1696</v>
      </c>
      <c r="O16" s="43">
        <v>1.7761394101876701E-2</v>
      </c>
      <c r="P16" s="28">
        <v>95062</v>
      </c>
      <c r="Q16" s="27">
        <v>1694</v>
      </c>
      <c r="R16" s="43">
        <v>1.78199490858598E-2</v>
      </c>
      <c r="S16" s="15">
        <v>89576</v>
      </c>
      <c r="T16" s="2">
        <v>343</v>
      </c>
      <c r="U16" s="2">
        <v>3.82915066535679E-3</v>
      </c>
      <c r="V16" s="47">
        <v>98197</v>
      </c>
      <c r="W16" s="28">
        <v>95316</v>
      </c>
      <c r="X16" s="27">
        <v>1705</v>
      </c>
      <c r="Y16" s="43">
        <v>1.78878677242016E-2</v>
      </c>
      <c r="Z16" s="28">
        <v>94890</v>
      </c>
      <c r="AA16" s="27">
        <v>1703</v>
      </c>
      <c r="AB16" s="43">
        <v>1.7947096638212701E-2</v>
      </c>
      <c r="AC16" s="15">
        <v>89420</v>
      </c>
      <c r="AD16" s="2">
        <v>368</v>
      </c>
      <c r="AE16" s="4">
        <v>4.1154104227242201E-3</v>
      </c>
      <c r="AF16" s="47">
        <v>97412</v>
      </c>
      <c r="AG16" s="28">
        <v>94562</v>
      </c>
      <c r="AH16" s="27">
        <v>1665</v>
      </c>
      <c r="AI16" s="43">
        <v>1.7607495611344899E-2</v>
      </c>
      <c r="AJ16" s="28">
        <v>94136</v>
      </c>
      <c r="AK16" s="27">
        <v>1663</v>
      </c>
      <c r="AL16" s="43">
        <v>1.7665930143622E-2</v>
      </c>
      <c r="AM16" s="15">
        <v>88735</v>
      </c>
      <c r="AN16" s="2">
        <v>344</v>
      </c>
      <c r="AO16" s="4">
        <v>3.8767115568828499E-3</v>
      </c>
    </row>
    <row r="17" spans="1:41" x14ac:dyDescent="0.2">
      <c r="A17" s="36" t="s">
        <v>12</v>
      </c>
      <c r="B17" s="3">
        <v>79032</v>
      </c>
      <c r="C17" s="15">
        <v>77868</v>
      </c>
      <c r="D17" s="2">
        <v>570</v>
      </c>
      <c r="E17" s="1">
        <v>7.3200801356141203E-3</v>
      </c>
      <c r="F17" s="15">
        <v>77254</v>
      </c>
      <c r="G17" s="2">
        <v>545</v>
      </c>
      <c r="H17" s="1">
        <v>7.0546508918631996E-3</v>
      </c>
      <c r="I17" s="15">
        <v>75669</v>
      </c>
      <c r="J17" s="2">
        <v>170</v>
      </c>
      <c r="K17" s="2">
        <v>2.2466267560031202E-3</v>
      </c>
      <c r="L17" s="3">
        <v>78898</v>
      </c>
      <c r="M17" s="15">
        <v>77735</v>
      </c>
      <c r="N17" s="2">
        <v>570</v>
      </c>
      <c r="O17" s="1">
        <v>7.33260436096996E-3</v>
      </c>
      <c r="P17" s="15">
        <v>77121</v>
      </c>
      <c r="Q17" s="2">
        <v>545</v>
      </c>
      <c r="R17" s="1">
        <v>7.0668170796540503E-3</v>
      </c>
      <c r="S17" s="15">
        <v>75536</v>
      </c>
      <c r="T17" s="2">
        <v>170</v>
      </c>
      <c r="U17" s="2">
        <v>2.2505825037068398E-3</v>
      </c>
      <c r="V17" s="3">
        <v>78711</v>
      </c>
      <c r="W17" s="15">
        <v>77554</v>
      </c>
      <c r="X17" s="2">
        <v>554</v>
      </c>
      <c r="Y17" s="1">
        <v>7.1434097532042202E-3</v>
      </c>
      <c r="Z17" s="15">
        <v>77052</v>
      </c>
      <c r="AA17" s="2">
        <v>538</v>
      </c>
      <c r="AB17" s="1">
        <v>6.9822976691065802E-3</v>
      </c>
      <c r="AC17" s="15">
        <v>75399</v>
      </c>
      <c r="AD17" s="2">
        <v>166</v>
      </c>
      <c r="AE17" s="4">
        <v>2.20162071115002E-3</v>
      </c>
      <c r="AF17" s="3">
        <v>78414</v>
      </c>
      <c r="AG17" s="15">
        <v>77272</v>
      </c>
      <c r="AH17" s="2">
        <v>566</v>
      </c>
      <c r="AI17" s="1">
        <v>7.3247748214100798E-3</v>
      </c>
      <c r="AJ17" s="15">
        <v>76658</v>
      </c>
      <c r="AK17" s="2">
        <v>541</v>
      </c>
      <c r="AL17" s="1">
        <v>7.0573195230765199E-3</v>
      </c>
      <c r="AM17" s="15">
        <v>75087</v>
      </c>
      <c r="AN17" s="2">
        <v>170</v>
      </c>
      <c r="AO17" s="4">
        <v>2.2640403798260701E-3</v>
      </c>
    </row>
    <row r="18" spans="1:41" x14ac:dyDescent="0.2">
      <c r="A18" s="36" t="s">
        <v>13</v>
      </c>
      <c r="B18" s="3">
        <v>66480</v>
      </c>
      <c r="C18" s="15">
        <v>64280</v>
      </c>
      <c r="D18" s="2">
        <v>672</v>
      </c>
      <c r="E18" s="1">
        <v>1.0454262601120101E-2</v>
      </c>
      <c r="F18" s="15">
        <v>64280</v>
      </c>
      <c r="G18" s="2">
        <v>672</v>
      </c>
      <c r="H18" s="1">
        <v>1.0454262601120101E-2</v>
      </c>
      <c r="I18" s="15">
        <v>61475</v>
      </c>
      <c r="J18" s="2">
        <v>148</v>
      </c>
      <c r="K18" s="2">
        <v>2.40748271655144E-3</v>
      </c>
      <c r="L18" s="3">
        <v>66287</v>
      </c>
      <c r="M18" s="15">
        <v>64090</v>
      </c>
      <c r="N18" s="2">
        <v>742</v>
      </c>
      <c r="O18" s="1">
        <v>1.1577469183960101E-2</v>
      </c>
      <c r="P18" s="15">
        <v>64090</v>
      </c>
      <c r="Q18" s="2">
        <v>742</v>
      </c>
      <c r="R18" s="1">
        <v>1.1577469183960101E-2</v>
      </c>
      <c r="S18" s="15">
        <v>61291</v>
      </c>
      <c r="T18" s="2">
        <v>203</v>
      </c>
      <c r="U18" s="2">
        <v>3.3120686560832698E-3</v>
      </c>
      <c r="V18" s="3">
        <v>65909</v>
      </c>
      <c r="W18" s="15">
        <v>63807</v>
      </c>
      <c r="X18" s="2">
        <v>595</v>
      </c>
      <c r="Y18" s="1">
        <v>9.3249956901280406E-3</v>
      </c>
      <c r="Z18" s="15">
        <v>63807</v>
      </c>
      <c r="AA18" s="2">
        <v>595</v>
      </c>
      <c r="AB18" s="1">
        <v>9.3249956901280406E-3</v>
      </c>
      <c r="AC18" s="15">
        <v>61109</v>
      </c>
      <c r="AD18" s="2">
        <v>122</v>
      </c>
      <c r="AE18" s="4">
        <v>1.99643260403541E-3</v>
      </c>
      <c r="AF18" s="3">
        <v>65338</v>
      </c>
      <c r="AG18" s="15">
        <v>63253</v>
      </c>
      <c r="AH18" s="2">
        <v>565</v>
      </c>
      <c r="AI18" s="1">
        <v>8.9323826537871694E-3</v>
      </c>
      <c r="AJ18" s="15">
        <v>63253</v>
      </c>
      <c r="AK18" s="2">
        <v>565</v>
      </c>
      <c r="AL18" s="1">
        <v>8.9323826537871694E-3</v>
      </c>
      <c r="AM18" s="15">
        <v>60594</v>
      </c>
      <c r="AN18" s="2">
        <v>116</v>
      </c>
      <c r="AO18" s="4">
        <v>1.9143809618114001E-3</v>
      </c>
    </row>
    <row r="19" spans="1:41" x14ac:dyDescent="0.2">
      <c r="A19" s="36" t="s">
        <v>14</v>
      </c>
      <c r="B19" s="25">
        <v>62179</v>
      </c>
      <c r="C19" s="22">
        <v>55808</v>
      </c>
      <c r="D19" s="23">
        <v>2103</v>
      </c>
      <c r="E19" s="24">
        <v>3.7682769495412799E-2</v>
      </c>
      <c r="F19" s="22">
        <v>54440</v>
      </c>
      <c r="G19" s="23">
        <v>1456</v>
      </c>
      <c r="H19" s="24">
        <v>2.6745040411462199E-2</v>
      </c>
      <c r="I19" s="22">
        <v>52548</v>
      </c>
      <c r="J19" s="23">
        <v>1270</v>
      </c>
      <c r="K19" s="23">
        <v>2.41683793864657E-2</v>
      </c>
      <c r="L19" s="25">
        <v>61731</v>
      </c>
      <c r="M19" s="22">
        <v>55437</v>
      </c>
      <c r="N19" s="23">
        <v>2033</v>
      </c>
      <c r="O19" s="24">
        <v>3.6672258599852098E-2</v>
      </c>
      <c r="P19" s="22">
        <v>54069</v>
      </c>
      <c r="Q19" s="23">
        <v>1378</v>
      </c>
      <c r="R19" s="24">
        <v>2.5485953133958499E-2</v>
      </c>
      <c r="S19" s="22">
        <v>52278</v>
      </c>
      <c r="T19" s="23">
        <v>1082</v>
      </c>
      <c r="U19" s="23">
        <v>2.06970427330808E-2</v>
      </c>
      <c r="V19" s="25">
        <v>61526</v>
      </c>
      <c r="W19" s="22">
        <v>55235</v>
      </c>
      <c r="X19" s="23">
        <v>1811</v>
      </c>
      <c r="Y19" s="24">
        <v>3.2787182040373002E-2</v>
      </c>
      <c r="Z19" s="22">
        <v>53867</v>
      </c>
      <c r="AA19" s="23">
        <v>1164</v>
      </c>
      <c r="AB19" s="24">
        <v>2.1608777173408599E-2</v>
      </c>
      <c r="AC19" s="28">
        <v>52087</v>
      </c>
      <c r="AD19" s="27">
        <v>1023</v>
      </c>
      <c r="AE19" s="29">
        <v>1.96402173287001E-2</v>
      </c>
      <c r="AF19" s="25">
        <v>60575</v>
      </c>
      <c r="AG19" s="22">
        <v>54460</v>
      </c>
      <c r="AH19" s="23">
        <v>2245</v>
      </c>
      <c r="AI19" s="24">
        <v>4.1222915901579102E-2</v>
      </c>
      <c r="AJ19" s="22">
        <v>53104</v>
      </c>
      <c r="AK19" s="23">
        <v>1600</v>
      </c>
      <c r="AL19" s="24">
        <v>3.0129557095510701E-2</v>
      </c>
      <c r="AM19" s="22">
        <v>51421</v>
      </c>
      <c r="AN19" s="23">
        <v>1302</v>
      </c>
      <c r="AO19" s="26">
        <v>2.5320394391396502E-2</v>
      </c>
    </row>
    <row r="20" spans="1:41" x14ac:dyDescent="0.2">
      <c r="A20" s="36" t="s">
        <v>15</v>
      </c>
      <c r="B20" s="47">
        <v>66593</v>
      </c>
      <c r="C20" s="28">
        <v>61084</v>
      </c>
      <c r="D20" s="27">
        <v>1147</v>
      </c>
      <c r="E20" s="43">
        <v>1.87774212559754E-2</v>
      </c>
      <c r="F20" s="15">
        <v>60883</v>
      </c>
      <c r="G20" s="2">
        <v>1101</v>
      </c>
      <c r="H20" s="1">
        <v>1.8083865775339599E-2</v>
      </c>
      <c r="I20" s="15">
        <v>57619</v>
      </c>
      <c r="J20" s="2">
        <v>456</v>
      </c>
      <c r="K20" s="2">
        <v>7.9140561273191093E-3</v>
      </c>
      <c r="L20" s="47">
        <v>65970</v>
      </c>
      <c r="M20" s="28">
        <v>60586</v>
      </c>
      <c r="N20" s="27">
        <v>990</v>
      </c>
      <c r="O20" s="43">
        <v>1.6340408675271499E-2</v>
      </c>
      <c r="P20" s="15">
        <v>60517</v>
      </c>
      <c r="Q20" s="2">
        <v>973</v>
      </c>
      <c r="R20" s="1">
        <v>1.6078126807343399E-2</v>
      </c>
      <c r="S20" s="15">
        <v>57276</v>
      </c>
      <c r="T20" s="2">
        <v>327</v>
      </c>
      <c r="U20" s="2">
        <v>5.7091975696626903E-3</v>
      </c>
      <c r="V20" s="25">
        <v>65695</v>
      </c>
      <c r="W20" s="22">
        <v>60358</v>
      </c>
      <c r="X20" s="23">
        <v>1108</v>
      </c>
      <c r="Y20" s="24">
        <v>1.8357135756652002E-2</v>
      </c>
      <c r="Z20" s="22">
        <v>60287</v>
      </c>
      <c r="AA20" s="23">
        <v>1073</v>
      </c>
      <c r="AB20" s="24">
        <v>1.7798198616617199E-2</v>
      </c>
      <c r="AC20" s="15">
        <v>57078</v>
      </c>
      <c r="AD20" s="2">
        <v>429</v>
      </c>
      <c r="AE20" s="4">
        <v>7.5160306948386397E-3</v>
      </c>
      <c r="AF20" s="25">
        <v>64599</v>
      </c>
      <c r="AG20" s="22">
        <v>59689</v>
      </c>
      <c r="AH20" s="23">
        <v>1558</v>
      </c>
      <c r="AI20" s="24">
        <v>2.6101961835514099E-2</v>
      </c>
      <c r="AJ20" s="22">
        <v>59553</v>
      </c>
      <c r="AK20" s="23">
        <v>1459</v>
      </c>
      <c r="AL20" s="24">
        <v>2.4499185599382099E-2</v>
      </c>
      <c r="AM20" s="15">
        <v>56439</v>
      </c>
      <c r="AN20" s="2">
        <v>793</v>
      </c>
      <c r="AO20" s="4">
        <v>1.4050567869735501E-2</v>
      </c>
    </row>
    <row r="21" spans="1:41" x14ac:dyDescent="0.2">
      <c r="A21" s="36" t="s">
        <v>16</v>
      </c>
      <c r="B21" s="25">
        <v>63209</v>
      </c>
      <c r="C21" s="22">
        <v>51489</v>
      </c>
      <c r="D21" s="23">
        <v>2213</v>
      </c>
      <c r="E21" s="24">
        <v>4.2980053992114797E-2</v>
      </c>
      <c r="F21" s="22">
        <v>51172</v>
      </c>
      <c r="G21" s="23">
        <v>2104</v>
      </c>
      <c r="H21" s="24">
        <v>4.11162354412569E-2</v>
      </c>
      <c r="I21" s="28">
        <v>47492</v>
      </c>
      <c r="J21" s="27">
        <v>831</v>
      </c>
      <c r="K21" s="27">
        <v>1.7497683820432899E-2</v>
      </c>
      <c r="L21" s="25">
        <v>62990</v>
      </c>
      <c r="M21" s="22">
        <v>51303</v>
      </c>
      <c r="N21" s="23">
        <v>2257</v>
      </c>
      <c r="O21" s="24">
        <v>4.39935286435491E-2</v>
      </c>
      <c r="P21" s="22">
        <v>50986</v>
      </c>
      <c r="Q21" s="23">
        <v>2221</v>
      </c>
      <c r="R21" s="24">
        <v>4.3560977523241701E-2</v>
      </c>
      <c r="S21" s="28">
        <v>47313</v>
      </c>
      <c r="T21" s="27">
        <v>943</v>
      </c>
      <c r="U21" s="27">
        <v>1.99310971614567E-2</v>
      </c>
      <c r="V21" s="25">
        <v>62815</v>
      </c>
      <c r="W21" s="22">
        <v>51174</v>
      </c>
      <c r="X21" s="23">
        <v>2064</v>
      </c>
      <c r="Y21" s="24">
        <v>4.0332981592214802E-2</v>
      </c>
      <c r="Z21" s="22">
        <v>50857</v>
      </c>
      <c r="AA21" s="23">
        <v>1955</v>
      </c>
      <c r="AB21" s="24">
        <v>3.8441119216626997E-2</v>
      </c>
      <c r="AC21" s="28">
        <v>47209</v>
      </c>
      <c r="AD21" s="27">
        <v>759</v>
      </c>
      <c r="AE21" s="29">
        <v>1.60774428604715E-2</v>
      </c>
      <c r="AF21" s="25">
        <v>61704</v>
      </c>
      <c r="AG21" s="22">
        <v>50204</v>
      </c>
      <c r="AH21" s="23">
        <v>2176</v>
      </c>
      <c r="AI21" s="24">
        <v>4.3343159907577103E-2</v>
      </c>
      <c r="AJ21" s="22">
        <v>49887</v>
      </c>
      <c r="AK21" s="23">
        <v>2067</v>
      </c>
      <c r="AL21" s="24">
        <v>4.14336400264598E-2</v>
      </c>
      <c r="AM21" s="28">
        <v>46323</v>
      </c>
      <c r="AN21" s="27">
        <v>854</v>
      </c>
      <c r="AO21" s="29">
        <v>1.8435766250026998E-2</v>
      </c>
    </row>
    <row r="22" spans="1:41" x14ac:dyDescent="0.2">
      <c r="A22" s="36" t="s">
        <v>17</v>
      </c>
      <c r="B22" s="3">
        <v>57210</v>
      </c>
      <c r="C22" s="15">
        <v>56614</v>
      </c>
      <c r="D22" s="2">
        <v>454</v>
      </c>
      <c r="E22" s="1">
        <v>8.0192178613063894E-3</v>
      </c>
      <c r="F22" s="15">
        <v>56515</v>
      </c>
      <c r="G22" s="2">
        <v>380</v>
      </c>
      <c r="H22" s="1">
        <v>6.7238786162965598E-3</v>
      </c>
      <c r="I22" s="28">
        <v>54708</v>
      </c>
      <c r="J22" s="27">
        <v>93</v>
      </c>
      <c r="K22" s="27">
        <v>1.6999341960956299E-3</v>
      </c>
      <c r="L22" s="3">
        <v>57082</v>
      </c>
      <c r="M22" s="15">
        <v>56487</v>
      </c>
      <c r="N22" s="2">
        <v>453</v>
      </c>
      <c r="O22" s="1">
        <v>8.0195443199320201E-3</v>
      </c>
      <c r="P22" s="15">
        <v>56388</v>
      </c>
      <c r="Q22" s="2">
        <v>379</v>
      </c>
      <c r="R22" s="1">
        <v>6.7212882173512097E-3</v>
      </c>
      <c r="S22" s="28">
        <v>54583</v>
      </c>
      <c r="T22" s="27">
        <v>92</v>
      </c>
      <c r="U22" s="27">
        <v>1.68550647637543E-3</v>
      </c>
      <c r="V22" s="3">
        <v>56905</v>
      </c>
      <c r="W22" s="15">
        <v>56311</v>
      </c>
      <c r="X22" s="2">
        <v>449</v>
      </c>
      <c r="Y22" s="1">
        <v>7.9735753227610905E-3</v>
      </c>
      <c r="Z22" s="15">
        <v>56212</v>
      </c>
      <c r="AA22" s="2">
        <v>375</v>
      </c>
      <c r="AB22" s="1">
        <v>6.6711734149292002E-3</v>
      </c>
      <c r="AC22" s="28">
        <v>54420</v>
      </c>
      <c r="AD22" s="27">
        <v>84</v>
      </c>
      <c r="AE22" s="29">
        <v>1.5435501653803701E-3</v>
      </c>
      <c r="AF22" s="3">
        <v>56105</v>
      </c>
      <c r="AG22" s="15">
        <v>55528</v>
      </c>
      <c r="AH22" s="2">
        <v>414</v>
      </c>
      <c r="AI22" s="1">
        <v>7.4556980262210099E-3</v>
      </c>
      <c r="AJ22" s="15">
        <v>55429</v>
      </c>
      <c r="AK22" s="2">
        <v>340</v>
      </c>
      <c r="AL22" s="1">
        <v>6.1339731909289402E-3</v>
      </c>
      <c r="AM22" s="28">
        <v>53680</v>
      </c>
      <c r="AN22" s="27">
        <v>65</v>
      </c>
      <c r="AO22" s="29">
        <v>1.2108792846497801E-3</v>
      </c>
    </row>
    <row r="23" spans="1:41" x14ac:dyDescent="0.2">
      <c r="A23" s="36" t="s">
        <v>18</v>
      </c>
      <c r="B23" s="25">
        <v>51743</v>
      </c>
      <c r="C23" s="22">
        <v>23431</v>
      </c>
      <c r="D23" s="23">
        <v>660</v>
      </c>
      <c r="E23" s="24">
        <v>2.81678118731595E-2</v>
      </c>
      <c r="F23" s="28">
        <v>17987</v>
      </c>
      <c r="G23" s="27">
        <v>308</v>
      </c>
      <c r="H23" s="43">
        <v>1.71234780674932E-2</v>
      </c>
      <c r="I23" s="28">
        <v>21920</v>
      </c>
      <c r="J23" s="27">
        <v>309</v>
      </c>
      <c r="K23" s="27">
        <v>1.4096715328467201E-2</v>
      </c>
      <c r="L23" s="25">
        <v>51465</v>
      </c>
      <c r="M23" s="22">
        <v>23320</v>
      </c>
      <c r="N23" s="23">
        <v>653</v>
      </c>
      <c r="O23" s="24">
        <v>2.8001715265866201E-2</v>
      </c>
      <c r="P23" s="28">
        <v>17876</v>
      </c>
      <c r="Q23" s="27">
        <v>301</v>
      </c>
      <c r="R23" s="43">
        <v>1.6838218840904001E-2</v>
      </c>
      <c r="S23" s="28">
        <v>21829</v>
      </c>
      <c r="T23" s="27">
        <v>308</v>
      </c>
      <c r="U23" s="27">
        <v>1.4109670621650101E-2</v>
      </c>
      <c r="V23" s="25">
        <v>51298</v>
      </c>
      <c r="W23" s="22">
        <v>23237</v>
      </c>
      <c r="X23" s="23">
        <v>651</v>
      </c>
      <c r="Y23" s="24">
        <v>2.8015664672720202E-2</v>
      </c>
      <c r="Z23" s="28">
        <v>17798</v>
      </c>
      <c r="AA23" s="27">
        <v>299</v>
      </c>
      <c r="AB23" s="43">
        <v>1.67996404090347E-2</v>
      </c>
      <c r="AC23" s="28">
        <v>21752</v>
      </c>
      <c r="AD23" s="27">
        <v>309</v>
      </c>
      <c r="AE23" s="29">
        <v>1.4205590290547999E-2</v>
      </c>
      <c r="AF23" s="25">
        <v>50582</v>
      </c>
      <c r="AG23" s="22">
        <v>23008</v>
      </c>
      <c r="AH23" s="23">
        <v>647</v>
      </c>
      <c r="AI23" s="24">
        <v>2.8120653685674499E-2</v>
      </c>
      <c r="AJ23" s="28">
        <v>17570</v>
      </c>
      <c r="AK23" s="27">
        <v>295</v>
      </c>
      <c r="AL23" s="43">
        <v>1.6789982925441101E-2</v>
      </c>
      <c r="AM23" s="28">
        <v>21533</v>
      </c>
      <c r="AN23" s="27">
        <v>308</v>
      </c>
      <c r="AO23" s="29">
        <v>1.43036269911299E-2</v>
      </c>
    </row>
    <row r="24" spans="1:41" x14ac:dyDescent="0.2">
      <c r="A24" s="36" t="s">
        <v>19</v>
      </c>
      <c r="B24" s="25">
        <v>47451</v>
      </c>
      <c r="C24" s="22">
        <v>44293</v>
      </c>
      <c r="D24" s="23">
        <v>1478</v>
      </c>
      <c r="E24" s="24">
        <v>3.3368703858397498E-2</v>
      </c>
      <c r="F24" s="22">
        <v>43171</v>
      </c>
      <c r="G24" s="23">
        <v>1016</v>
      </c>
      <c r="H24" s="24">
        <v>2.3534317018368799E-2</v>
      </c>
      <c r="I24" s="28">
        <v>41389</v>
      </c>
      <c r="J24" s="27">
        <v>652</v>
      </c>
      <c r="K24" s="27">
        <v>1.5752977844354799E-2</v>
      </c>
      <c r="L24" s="25">
        <v>47308</v>
      </c>
      <c r="M24" s="22">
        <v>44157</v>
      </c>
      <c r="N24" s="23">
        <v>1385</v>
      </c>
      <c r="O24" s="24">
        <v>3.1365355436284201E-2</v>
      </c>
      <c r="P24" s="22">
        <v>43035</v>
      </c>
      <c r="Q24" s="23">
        <v>923</v>
      </c>
      <c r="R24" s="24">
        <v>2.1447658882305098E-2</v>
      </c>
      <c r="S24" s="28">
        <v>41277</v>
      </c>
      <c r="T24" s="27">
        <v>569</v>
      </c>
      <c r="U24" s="27">
        <v>1.37849165394772E-2</v>
      </c>
      <c r="V24" s="25">
        <v>46800</v>
      </c>
      <c r="W24" s="22">
        <v>43746</v>
      </c>
      <c r="X24" s="23">
        <v>1733</v>
      </c>
      <c r="Y24" s="24">
        <v>3.9615050518904599E-2</v>
      </c>
      <c r="Z24" s="22">
        <v>42837</v>
      </c>
      <c r="AA24" s="23">
        <v>946</v>
      </c>
      <c r="AB24" s="24">
        <v>2.2083712678292101E-2</v>
      </c>
      <c r="AC24" s="28">
        <v>41011</v>
      </c>
      <c r="AD24" s="27">
        <v>589</v>
      </c>
      <c r="AE24" s="29">
        <v>1.43620004389066E-2</v>
      </c>
      <c r="AF24" s="25">
        <v>46750</v>
      </c>
      <c r="AG24" s="22">
        <v>43621</v>
      </c>
      <c r="AH24" s="23">
        <v>1614</v>
      </c>
      <c r="AI24" s="24">
        <v>3.7000527268976E-2</v>
      </c>
      <c r="AJ24" s="22">
        <v>42499</v>
      </c>
      <c r="AK24" s="23">
        <v>983</v>
      </c>
      <c r="AL24" s="24">
        <v>2.31299559989647E-2</v>
      </c>
      <c r="AM24" s="28">
        <v>40744</v>
      </c>
      <c r="AN24" s="27">
        <v>617</v>
      </c>
      <c r="AO24" s="29">
        <v>1.5143333987826401E-2</v>
      </c>
    </row>
    <row r="25" spans="1:41" x14ac:dyDescent="0.2">
      <c r="A25" s="36" t="s">
        <v>20</v>
      </c>
      <c r="B25" s="25">
        <v>40006</v>
      </c>
      <c r="C25" s="22">
        <v>33148</v>
      </c>
      <c r="D25" s="23">
        <v>3208</v>
      </c>
      <c r="E25" s="24">
        <v>9.6778086159044305E-2</v>
      </c>
      <c r="F25" s="28">
        <v>27054</v>
      </c>
      <c r="G25" s="27">
        <v>206</v>
      </c>
      <c r="H25" s="43">
        <v>7.6144008279736804E-3</v>
      </c>
      <c r="I25" s="28">
        <v>26308</v>
      </c>
      <c r="J25" s="27">
        <v>89</v>
      </c>
      <c r="K25" s="27">
        <v>3.38300136840505E-3</v>
      </c>
      <c r="L25" s="108">
        <v>39947</v>
      </c>
      <c r="M25" s="109">
        <v>33118</v>
      </c>
      <c r="N25" s="110">
        <v>3365</v>
      </c>
      <c r="O25" s="111">
        <v>0.10160637719669099</v>
      </c>
      <c r="P25" s="28">
        <v>27024</v>
      </c>
      <c r="Q25" s="27">
        <v>220</v>
      </c>
      <c r="R25" s="43">
        <v>8.1409117821196007E-3</v>
      </c>
      <c r="S25" s="28">
        <v>26279</v>
      </c>
      <c r="T25" s="27">
        <v>80</v>
      </c>
      <c r="U25" s="27">
        <v>3.0442558697058499E-3</v>
      </c>
      <c r="V25" s="25">
        <v>39720</v>
      </c>
      <c r="W25" s="22">
        <v>32940</v>
      </c>
      <c r="X25" s="23">
        <v>3284</v>
      </c>
      <c r="Y25" s="24">
        <v>9.9696417729204595E-2</v>
      </c>
      <c r="Z25" s="28">
        <v>26897</v>
      </c>
      <c r="AA25" s="27">
        <v>197</v>
      </c>
      <c r="AB25" s="43">
        <v>7.32423690374391E-3</v>
      </c>
      <c r="AC25" s="28">
        <v>26161</v>
      </c>
      <c r="AD25" s="27">
        <v>89</v>
      </c>
      <c r="AE25" s="29">
        <v>3.4020106265051E-3</v>
      </c>
      <c r="AF25" s="25">
        <v>39557</v>
      </c>
      <c r="AG25" s="22">
        <v>32905</v>
      </c>
      <c r="AH25" s="23">
        <v>3283</v>
      </c>
      <c r="AI25" s="24">
        <v>9.9772071113812505E-2</v>
      </c>
      <c r="AJ25" s="28">
        <v>26905</v>
      </c>
      <c r="AK25" s="27">
        <v>206</v>
      </c>
      <c r="AL25" s="43">
        <v>7.6565694108901702E-3</v>
      </c>
      <c r="AM25" s="28">
        <v>26160</v>
      </c>
      <c r="AN25" s="27">
        <v>89</v>
      </c>
      <c r="AO25" s="29">
        <v>3.4021406727828699E-3</v>
      </c>
    </row>
    <row r="26" spans="1:41" x14ac:dyDescent="0.2">
      <c r="A26" s="36" t="s">
        <v>21</v>
      </c>
      <c r="B26" s="25">
        <v>34381</v>
      </c>
      <c r="C26" s="22">
        <v>31162</v>
      </c>
      <c r="D26" s="23">
        <v>2076</v>
      </c>
      <c r="E26" s="24">
        <v>6.6619600795841102E-2</v>
      </c>
      <c r="F26" s="28">
        <v>24962</v>
      </c>
      <c r="G26" s="27">
        <v>215</v>
      </c>
      <c r="H26" s="43">
        <v>8.6130918996875291E-3</v>
      </c>
      <c r="I26" s="28">
        <v>24877</v>
      </c>
      <c r="J26" s="27">
        <v>85</v>
      </c>
      <c r="K26" s="27">
        <v>3.4168107086867401E-3</v>
      </c>
      <c r="L26" s="25">
        <v>34272</v>
      </c>
      <c r="M26" s="22">
        <v>31057</v>
      </c>
      <c r="N26" s="23">
        <v>2068</v>
      </c>
      <c r="O26" s="24">
        <v>6.6587242811604497E-2</v>
      </c>
      <c r="P26" s="28">
        <v>24857</v>
      </c>
      <c r="Q26" s="27">
        <v>207</v>
      </c>
      <c r="R26" s="43">
        <v>8.32763406686245E-3</v>
      </c>
      <c r="S26" s="28">
        <v>24785</v>
      </c>
      <c r="T26" s="27">
        <v>82</v>
      </c>
      <c r="U26" s="27">
        <v>3.3084526931611898E-3</v>
      </c>
      <c r="V26" s="25">
        <v>33836</v>
      </c>
      <c r="W26" s="22">
        <v>30759</v>
      </c>
      <c r="X26" s="23">
        <v>1978</v>
      </c>
      <c r="Y26" s="24">
        <v>6.4306381871972407E-2</v>
      </c>
      <c r="Z26" s="28">
        <v>24785</v>
      </c>
      <c r="AA26" s="27">
        <v>199</v>
      </c>
      <c r="AB26" s="43">
        <v>8.0290498285253194E-3</v>
      </c>
      <c r="AC26" s="28">
        <v>24720</v>
      </c>
      <c r="AD26" s="27">
        <v>66</v>
      </c>
      <c r="AE26" s="29">
        <v>2.66990291262136E-3</v>
      </c>
      <c r="AF26" s="25">
        <v>33164</v>
      </c>
      <c r="AG26" s="22">
        <v>30180</v>
      </c>
      <c r="AH26" s="23">
        <v>2052</v>
      </c>
      <c r="AI26" s="24">
        <v>6.7992047713717696E-2</v>
      </c>
      <c r="AJ26" s="28">
        <v>24531</v>
      </c>
      <c r="AK26" s="27">
        <v>233</v>
      </c>
      <c r="AL26" s="43">
        <v>9.4981859687742008E-3</v>
      </c>
      <c r="AM26" s="28">
        <v>24366</v>
      </c>
      <c r="AN26" s="27">
        <v>133</v>
      </c>
      <c r="AO26" s="29">
        <v>5.4584256751210704E-3</v>
      </c>
    </row>
    <row r="27" spans="1:41" ht="17" thickBot="1" x14ac:dyDescent="0.25">
      <c r="A27" s="37" t="s">
        <v>22</v>
      </c>
      <c r="B27" s="45">
        <v>51565</v>
      </c>
      <c r="C27" s="30">
        <v>50992</v>
      </c>
      <c r="D27" s="31">
        <v>530</v>
      </c>
      <c r="E27" s="46">
        <v>1.0393787260746801E-2</v>
      </c>
      <c r="F27" s="30">
        <v>50979</v>
      </c>
      <c r="G27" s="31">
        <v>517</v>
      </c>
      <c r="H27" s="46">
        <v>1.01414307852253E-2</v>
      </c>
      <c r="I27" s="30">
        <v>48464</v>
      </c>
      <c r="J27" s="31">
        <v>100</v>
      </c>
      <c r="K27" s="31">
        <v>2.0633872565203001E-3</v>
      </c>
      <c r="L27" s="45">
        <v>50666</v>
      </c>
      <c r="M27" s="30">
        <v>50104</v>
      </c>
      <c r="N27" s="31">
        <v>606</v>
      </c>
      <c r="O27" s="46">
        <v>1.2094842727127599E-2</v>
      </c>
      <c r="P27" s="30">
        <v>50091</v>
      </c>
      <c r="Q27" s="31">
        <v>593</v>
      </c>
      <c r="R27" s="46">
        <v>1.1838454013695101E-2</v>
      </c>
      <c r="S27" s="30">
        <v>47615</v>
      </c>
      <c r="T27" s="31">
        <v>177</v>
      </c>
      <c r="U27" s="31">
        <v>3.7173159718576101E-3</v>
      </c>
      <c r="V27" s="39">
        <v>49524</v>
      </c>
      <c r="W27" s="40">
        <v>49011</v>
      </c>
      <c r="X27" s="41">
        <v>2200</v>
      </c>
      <c r="Y27" s="42">
        <v>4.4887882312134003E-2</v>
      </c>
      <c r="Z27" s="40">
        <v>48998</v>
      </c>
      <c r="AA27" s="41">
        <v>2187</v>
      </c>
      <c r="AB27" s="42">
        <v>4.4634474876525602E-2</v>
      </c>
      <c r="AC27" s="40">
        <v>46577</v>
      </c>
      <c r="AD27" s="41">
        <v>1758</v>
      </c>
      <c r="AE27" s="44">
        <v>3.7743950877042298E-2</v>
      </c>
      <c r="AF27" s="48">
        <v>46534</v>
      </c>
      <c r="AG27" s="49">
        <v>46057</v>
      </c>
      <c r="AH27" s="50">
        <v>13510</v>
      </c>
      <c r="AI27" s="51">
        <v>0.29333217534793798</v>
      </c>
      <c r="AJ27" s="49">
        <v>46044</v>
      </c>
      <c r="AK27" s="50">
        <v>13497</v>
      </c>
      <c r="AL27" s="51">
        <v>0.29313265572061498</v>
      </c>
      <c r="AM27" s="49">
        <v>43822</v>
      </c>
      <c r="AN27" s="50">
        <v>12764</v>
      </c>
      <c r="AO27" s="52">
        <v>0.29126922550317202</v>
      </c>
    </row>
    <row r="28" spans="1:41" ht="17" thickBot="1" x14ac:dyDescent="0.25">
      <c r="A28" s="37" t="s">
        <v>23</v>
      </c>
      <c r="B28" s="5">
        <f>SUM(B5:B27)</f>
        <v>2192202</v>
      </c>
      <c r="C28" s="32">
        <f t="shared" ref="C28:D28" si="0">SUM(C5:C27)</f>
        <v>2085557</v>
      </c>
      <c r="D28" s="6">
        <f t="shared" si="0"/>
        <v>41053</v>
      </c>
      <c r="E28" s="18">
        <f>D28/C28</f>
        <v>1.968442962719312E-2</v>
      </c>
      <c r="F28" s="16">
        <f>SUM(F5:F27)</f>
        <v>2043224</v>
      </c>
      <c r="G28" s="6">
        <f>SUM(G5:G27)</f>
        <v>32649</v>
      </c>
      <c r="H28" s="18">
        <f>G28/F28</f>
        <v>1.597915842805292E-2</v>
      </c>
      <c r="I28" s="16">
        <f>SUM(I5:I27)</f>
        <v>1975075</v>
      </c>
      <c r="J28" s="6">
        <f>SUM(J5:J27)</f>
        <v>14194</v>
      </c>
      <c r="K28" s="6">
        <f>J28/I28</f>
        <v>7.1865625355999139E-3</v>
      </c>
      <c r="L28" s="5">
        <f>SUM(L5:L27)</f>
        <v>2183843</v>
      </c>
      <c r="M28" s="32">
        <f t="shared" ref="M28:N28" si="1">SUM(M5:M27)</f>
        <v>2077984</v>
      </c>
      <c r="N28" s="6">
        <f t="shared" si="1"/>
        <v>40781</v>
      </c>
      <c r="O28" s="18">
        <f>N28/M28</f>
        <v>1.9625271416911776E-2</v>
      </c>
      <c r="P28" s="16">
        <f>SUM(P5:P27)</f>
        <v>2035907</v>
      </c>
      <c r="Q28" s="6">
        <f>SUM(Q5:Q27)</f>
        <v>32386</v>
      </c>
      <c r="R28" s="18">
        <f>Q28/P28</f>
        <v>1.590740637956449E-2</v>
      </c>
      <c r="S28" s="16">
        <f>SUM(S5:S27)</f>
        <v>1968445</v>
      </c>
      <c r="T28" s="6">
        <f>SUM(T5:T27)</f>
        <v>14298</v>
      </c>
      <c r="U28" s="6">
        <f>T28/S28</f>
        <v>7.2636014722280784E-3</v>
      </c>
      <c r="V28" s="5">
        <f>SUM(V5:V27)</f>
        <v>2173774</v>
      </c>
      <c r="W28" s="32">
        <f t="shared" ref="W28:X28" si="2">SUM(W5:W27)</f>
        <v>2069220</v>
      </c>
      <c r="X28" s="6">
        <f t="shared" si="2"/>
        <v>44655</v>
      </c>
      <c r="Y28" s="18">
        <f>X28/W28</f>
        <v>2.1580595586742829E-2</v>
      </c>
      <c r="Z28" s="16">
        <f>SUM(Z5:Z27)</f>
        <v>2028036</v>
      </c>
      <c r="AA28" s="6">
        <f>SUM(AA5:AA27)</f>
        <v>34618</v>
      </c>
      <c r="AB28" s="18">
        <f>AA28/Z28</f>
        <v>1.7069716711143195E-2</v>
      </c>
      <c r="AC28" s="16">
        <f>SUM(AC5:AC27)</f>
        <v>1961156</v>
      </c>
      <c r="AD28" s="6">
        <f>SUM(AD5:AD27)</f>
        <v>16358</v>
      </c>
      <c r="AE28" s="7">
        <f>AD28/AC28</f>
        <v>8.3409988802522587E-3</v>
      </c>
      <c r="AF28" s="5">
        <f>SUM(AF5:AF27)</f>
        <v>2152402</v>
      </c>
      <c r="AG28" s="32">
        <f t="shared" ref="AG28" si="3">SUM(AG5:AG27)</f>
        <v>2049580</v>
      </c>
      <c r="AH28" s="6">
        <f t="shared" ref="AH28" si="4">SUM(AH5:AH27)</f>
        <v>56157</v>
      </c>
      <c r="AI28" s="18">
        <f>AH28/AG28</f>
        <v>2.7399272045980153E-2</v>
      </c>
      <c r="AJ28" s="16">
        <f>SUM(AJ5:AJ27)</f>
        <v>2008869</v>
      </c>
      <c r="AK28" s="6">
        <f>SUM(AK5:AK27)</f>
        <v>47249</v>
      </c>
      <c r="AL28" s="18">
        <f>AK28/AJ28</f>
        <v>2.3520199674543239E-2</v>
      </c>
      <c r="AM28" s="16">
        <f>SUM(AM5:AM27)</f>
        <v>1943216</v>
      </c>
      <c r="AN28" s="6">
        <f>SUM(AN5:AN27)</f>
        <v>28667</v>
      </c>
      <c r="AO28" s="7">
        <f>AN28/AM28</f>
        <v>1.4752348683831339E-2</v>
      </c>
    </row>
  </sheetData>
  <mergeCells count="17">
    <mergeCell ref="AM3:AO3"/>
    <mergeCell ref="A1:XFD1"/>
    <mergeCell ref="B2:K2"/>
    <mergeCell ref="L2:U2"/>
    <mergeCell ref="V2:AE2"/>
    <mergeCell ref="C3:E3"/>
    <mergeCell ref="F3:H3"/>
    <mergeCell ref="I3:K3"/>
    <mergeCell ref="M3:O3"/>
    <mergeCell ref="P3:R3"/>
    <mergeCell ref="S3:U3"/>
    <mergeCell ref="W3:Y3"/>
    <mergeCell ref="Z3:AB3"/>
    <mergeCell ref="AC3:AE3"/>
    <mergeCell ref="AF2:AO2"/>
    <mergeCell ref="AG3:AI3"/>
    <mergeCell ref="AJ3:A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9758-203D-4342-87A9-678B8FDCC0B6}">
  <dimension ref="A1:AO28"/>
  <sheetViews>
    <sheetView workbookViewId="0">
      <selection activeCell="E25" sqref="B25:E25"/>
    </sheetView>
  </sheetViews>
  <sheetFormatPr baseColWidth="10" defaultColWidth="10.5" defaultRowHeight="16" x14ac:dyDescent="0.2"/>
  <cols>
    <col min="2" max="2" width="12" customWidth="1"/>
    <col min="12" max="12" width="12" customWidth="1"/>
    <col min="22" max="22" width="12" customWidth="1"/>
  </cols>
  <sheetData>
    <row r="1" spans="1:41" s="112" customFormat="1" ht="17" thickBot="1" x14ac:dyDescent="0.25">
      <c r="A1" s="112" t="s">
        <v>40</v>
      </c>
    </row>
    <row r="2" spans="1:41" ht="17" thickBot="1" x14ac:dyDescent="0.25">
      <c r="A2" s="33"/>
      <c r="B2" s="113" t="s">
        <v>38</v>
      </c>
      <c r="C2" s="114"/>
      <c r="D2" s="114"/>
      <c r="E2" s="114"/>
      <c r="F2" s="114"/>
      <c r="G2" s="114"/>
      <c r="H2" s="114"/>
      <c r="I2" s="114"/>
      <c r="J2" s="114"/>
      <c r="K2" s="114"/>
      <c r="L2" s="113" t="s">
        <v>35</v>
      </c>
      <c r="M2" s="114"/>
      <c r="N2" s="114"/>
      <c r="O2" s="114"/>
      <c r="P2" s="114"/>
      <c r="Q2" s="114"/>
      <c r="R2" s="114"/>
      <c r="S2" s="114"/>
      <c r="T2" s="114"/>
      <c r="U2" s="114"/>
      <c r="V2" s="118" t="s">
        <v>36</v>
      </c>
      <c r="W2" s="119"/>
      <c r="X2" s="119"/>
      <c r="Y2" s="119"/>
      <c r="Z2" s="119"/>
      <c r="AA2" s="119"/>
      <c r="AB2" s="119"/>
      <c r="AC2" s="119"/>
      <c r="AD2" s="119"/>
      <c r="AE2" s="120"/>
      <c r="AF2" s="118" t="s">
        <v>37</v>
      </c>
      <c r="AG2" s="119"/>
      <c r="AH2" s="119"/>
      <c r="AI2" s="119"/>
      <c r="AJ2" s="119"/>
      <c r="AK2" s="119"/>
      <c r="AL2" s="119"/>
      <c r="AM2" s="119"/>
      <c r="AN2" s="119"/>
      <c r="AO2" s="120"/>
    </row>
    <row r="3" spans="1:41" ht="17" thickBot="1" x14ac:dyDescent="0.25">
      <c r="A3" s="34"/>
      <c r="B3" s="19"/>
      <c r="C3" s="116" t="s">
        <v>29</v>
      </c>
      <c r="D3" s="114"/>
      <c r="E3" s="117"/>
      <c r="F3" s="116" t="s">
        <v>30</v>
      </c>
      <c r="G3" s="114"/>
      <c r="H3" s="117"/>
      <c r="I3" s="116" t="s">
        <v>31</v>
      </c>
      <c r="J3" s="114"/>
      <c r="K3" s="114"/>
      <c r="L3" s="19"/>
      <c r="M3" s="116" t="s">
        <v>29</v>
      </c>
      <c r="N3" s="114"/>
      <c r="O3" s="117"/>
      <c r="P3" s="116" t="s">
        <v>30</v>
      </c>
      <c r="Q3" s="114"/>
      <c r="R3" s="117"/>
      <c r="S3" s="116" t="s">
        <v>31</v>
      </c>
      <c r="T3" s="114"/>
      <c r="U3" s="114"/>
      <c r="V3" s="19"/>
      <c r="W3" s="116" t="s">
        <v>29</v>
      </c>
      <c r="X3" s="114"/>
      <c r="Y3" s="117"/>
      <c r="Z3" s="116" t="s">
        <v>30</v>
      </c>
      <c r="AA3" s="114"/>
      <c r="AB3" s="117"/>
      <c r="AC3" s="116" t="s">
        <v>31</v>
      </c>
      <c r="AD3" s="114"/>
      <c r="AE3" s="115"/>
      <c r="AF3" s="19"/>
      <c r="AG3" s="116" t="s">
        <v>29</v>
      </c>
      <c r="AH3" s="114"/>
      <c r="AI3" s="117"/>
      <c r="AJ3" s="116" t="s">
        <v>30</v>
      </c>
      <c r="AK3" s="114"/>
      <c r="AL3" s="117"/>
      <c r="AM3" s="116" t="s">
        <v>31</v>
      </c>
      <c r="AN3" s="114"/>
      <c r="AO3" s="115"/>
    </row>
    <row r="4" spans="1:41" s="69" customFormat="1" ht="17" thickBot="1" x14ac:dyDescent="0.25">
      <c r="A4" s="65"/>
      <c r="B4" s="19" t="s">
        <v>32</v>
      </c>
      <c r="C4" s="20" t="s">
        <v>25</v>
      </c>
      <c r="D4" s="13" t="s">
        <v>26</v>
      </c>
      <c r="E4" s="21" t="s">
        <v>28</v>
      </c>
      <c r="F4" s="20" t="s">
        <v>25</v>
      </c>
      <c r="G4" s="13" t="s">
        <v>26</v>
      </c>
      <c r="H4" s="21" t="s">
        <v>28</v>
      </c>
      <c r="I4" s="66" t="s">
        <v>25</v>
      </c>
      <c r="J4" s="67" t="s">
        <v>26</v>
      </c>
      <c r="K4" s="67" t="s">
        <v>28</v>
      </c>
      <c r="L4" s="19" t="s">
        <v>32</v>
      </c>
      <c r="M4" s="20" t="s">
        <v>25</v>
      </c>
      <c r="N4" s="13" t="s">
        <v>26</v>
      </c>
      <c r="O4" s="21" t="s">
        <v>28</v>
      </c>
      <c r="P4" s="20" t="s">
        <v>25</v>
      </c>
      <c r="Q4" s="13" t="s">
        <v>26</v>
      </c>
      <c r="R4" s="21" t="s">
        <v>28</v>
      </c>
      <c r="S4" s="66" t="s">
        <v>25</v>
      </c>
      <c r="T4" s="67" t="s">
        <v>26</v>
      </c>
      <c r="U4" s="67" t="s">
        <v>28</v>
      </c>
      <c r="V4" s="19" t="s">
        <v>32</v>
      </c>
      <c r="W4" s="20" t="s">
        <v>25</v>
      </c>
      <c r="X4" s="13" t="s">
        <v>26</v>
      </c>
      <c r="Y4" s="21" t="s">
        <v>28</v>
      </c>
      <c r="Z4" s="20" t="s">
        <v>25</v>
      </c>
      <c r="AA4" s="13" t="s">
        <v>26</v>
      </c>
      <c r="AB4" s="21" t="s">
        <v>28</v>
      </c>
      <c r="AC4" s="66" t="s">
        <v>25</v>
      </c>
      <c r="AD4" s="67" t="s">
        <v>26</v>
      </c>
      <c r="AE4" s="68" t="s">
        <v>28</v>
      </c>
      <c r="AF4" s="19" t="s">
        <v>32</v>
      </c>
      <c r="AG4" s="20" t="s">
        <v>25</v>
      </c>
      <c r="AH4" s="13" t="s">
        <v>26</v>
      </c>
      <c r="AI4" s="21" t="s">
        <v>28</v>
      </c>
      <c r="AJ4" s="20" t="s">
        <v>25</v>
      </c>
      <c r="AK4" s="13" t="s">
        <v>26</v>
      </c>
      <c r="AL4" s="21" t="s">
        <v>28</v>
      </c>
      <c r="AM4" s="66" t="s">
        <v>25</v>
      </c>
      <c r="AN4" s="67" t="s">
        <v>26</v>
      </c>
      <c r="AO4" s="68" t="s">
        <v>28</v>
      </c>
    </row>
    <row r="5" spans="1:41" x14ac:dyDescent="0.2">
      <c r="A5" s="35" t="s">
        <v>0</v>
      </c>
      <c r="B5" s="8">
        <v>158719</v>
      </c>
      <c r="C5" s="14">
        <v>155171</v>
      </c>
      <c r="D5" s="9">
        <v>2211</v>
      </c>
      <c r="E5" s="17">
        <v>1.4248796489034699E-2</v>
      </c>
      <c r="F5" s="14">
        <v>155171</v>
      </c>
      <c r="G5" s="9">
        <v>2211</v>
      </c>
      <c r="H5" s="17">
        <v>1.4248796489034699E-2</v>
      </c>
      <c r="I5" s="14">
        <v>146790</v>
      </c>
      <c r="J5" s="9">
        <v>788</v>
      </c>
      <c r="K5" s="9">
        <v>5.3682130935349803E-3</v>
      </c>
      <c r="L5" s="8">
        <v>157571</v>
      </c>
      <c r="M5" s="14">
        <v>154051</v>
      </c>
      <c r="N5" s="9">
        <v>1960</v>
      </c>
      <c r="O5" s="17">
        <v>1.27230592466131E-2</v>
      </c>
      <c r="P5" s="14">
        <v>154051</v>
      </c>
      <c r="Q5" s="9">
        <v>1960</v>
      </c>
      <c r="R5" s="17">
        <v>1.27230592466131E-2</v>
      </c>
      <c r="S5" s="14">
        <v>145798</v>
      </c>
      <c r="T5" s="9">
        <v>438</v>
      </c>
      <c r="U5" s="9">
        <v>3.0041564356164002E-3</v>
      </c>
      <c r="V5" s="8">
        <v>156745</v>
      </c>
      <c r="W5" s="14">
        <v>153250</v>
      </c>
      <c r="X5" s="9">
        <v>2240</v>
      </c>
      <c r="Y5" s="17">
        <v>1.46166394779772E-2</v>
      </c>
      <c r="Z5" s="14">
        <v>153250</v>
      </c>
      <c r="AA5" s="9">
        <v>2240</v>
      </c>
      <c r="AB5" s="17">
        <v>1.46166394779772E-2</v>
      </c>
      <c r="AC5" s="14">
        <v>145128</v>
      </c>
      <c r="AD5" s="9">
        <v>821</v>
      </c>
      <c r="AE5" s="10">
        <v>5.6570751336750998E-3</v>
      </c>
      <c r="AF5" s="57">
        <v>155250</v>
      </c>
      <c r="AG5" s="58">
        <v>151786</v>
      </c>
      <c r="AH5" s="59">
        <v>2423</v>
      </c>
      <c r="AI5" s="60">
        <v>1.596326406915E-2</v>
      </c>
      <c r="AJ5" s="58">
        <v>151786</v>
      </c>
      <c r="AK5" s="59">
        <v>2423</v>
      </c>
      <c r="AL5" s="60">
        <v>1.596326406915E-2</v>
      </c>
      <c r="AM5" s="14">
        <v>143722</v>
      </c>
      <c r="AN5" s="9">
        <v>996</v>
      </c>
      <c r="AO5" s="10">
        <v>6.9300455045156603E-3</v>
      </c>
    </row>
    <row r="6" spans="1:41" x14ac:dyDescent="0.2">
      <c r="A6" s="36" t="s">
        <v>1</v>
      </c>
      <c r="B6" s="47">
        <v>173142</v>
      </c>
      <c r="C6" s="28">
        <v>169937</v>
      </c>
      <c r="D6" s="27">
        <v>1894</v>
      </c>
      <c r="E6" s="43">
        <v>1.1145306790163401E-2</v>
      </c>
      <c r="F6" s="15">
        <v>169033</v>
      </c>
      <c r="G6" s="2">
        <v>1638</v>
      </c>
      <c r="H6" s="1">
        <v>9.6904154810007505E-3</v>
      </c>
      <c r="I6" s="15">
        <v>163458</v>
      </c>
      <c r="J6" s="2">
        <v>544</v>
      </c>
      <c r="K6" s="2">
        <v>3.3280720429712798E-3</v>
      </c>
      <c r="L6" s="3">
        <v>172406</v>
      </c>
      <c r="M6" s="15">
        <v>169309</v>
      </c>
      <c r="N6" s="2">
        <v>2032</v>
      </c>
      <c r="O6" s="1">
        <v>1.20017246572834E-2</v>
      </c>
      <c r="P6" s="15">
        <v>168455</v>
      </c>
      <c r="Q6" s="2">
        <v>1594</v>
      </c>
      <c r="R6" s="1">
        <v>9.4624677213499195E-3</v>
      </c>
      <c r="S6" s="15">
        <v>162909</v>
      </c>
      <c r="T6" s="2">
        <v>586</v>
      </c>
      <c r="U6" s="2">
        <v>3.5971002215961102E-3</v>
      </c>
      <c r="V6" s="3">
        <v>170854</v>
      </c>
      <c r="W6" s="15">
        <v>168065</v>
      </c>
      <c r="X6" s="2">
        <v>1756</v>
      </c>
      <c r="Y6" s="1">
        <v>1.04483384404843E-2</v>
      </c>
      <c r="Z6" s="15">
        <v>167368</v>
      </c>
      <c r="AA6" s="2">
        <v>1555</v>
      </c>
      <c r="AB6" s="1">
        <v>9.2909038764877397E-3</v>
      </c>
      <c r="AC6" s="15">
        <v>161950</v>
      </c>
      <c r="AD6" s="2">
        <v>470</v>
      </c>
      <c r="AE6" s="4">
        <v>2.9021302871256602E-3</v>
      </c>
      <c r="AF6" s="47">
        <v>169329</v>
      </c>
      <c r="AG6" s="28">
        <v>166401</v>
      </c>
      <c r="AH6" s="27">
        <v>1551</v>
      </c>
      <c r="AI6" s="43">
        <v>9.3208574467701505E-3</v>
      </c>
      <c r="AJ6" s="15">
        <v>165891</v>
      </c>
      <c r="AK6" s="2">
        <v>1353</v>
      </c>
      <c r="AL6" s="1">
        <v>8.1559578277302595E-3</v>
      </c>
      <c r="AM6" s="15">
        <v>160382</v>
      </c>
      <c r="AN6" s="2">
        <v>347</v>
      </c>
      <c r="AO6" s="4">
        <v>2.1635844421443802E-3</v>
      </c>
    </row>
    <row r="7" spans="1:41" x14ac:dyDescent="0.2">
      <c r="A7" s="36" t="s">
        <v>2</v>
      </c>
      <c r="B7" s="3">
        <v>150186</v>
      </c>
      <c r="C7" s="15">
        <v>142853</v>
      </c>
      <c r="D7" s="2">
        <v>2208</v>
      </c>
      <c r="E7" s="1">
        <v>1.5456448236998901E-2</v>
      </c>
      <c r="F7" s="15">
        <v>135584</v>
      </c>
      <c r="G7" s="2">
        <v>2065</v>
      </c>
      <c r="H7" s="1">
        <v>1.5230410667925401E-2</v>
      </c>
      <c r="I7" s="15">
        <v>138285</v>
      </c>
      <c r="J7" s="2">
        <v>1101</v>
      </c>
      <c r="K7" s="2">
        <v>7.9618179845970301E-3</v>
      </c>
      <c r="L7" s="3">
        <v>149621</v>
      </c>
      <c r="M7" s="15">
        <v>142324</v>
      </c>
      <c r="N7" s="2">
        <v>2059</v>
      </c>
      <c r="O7" s="1">
        <v>1.4466990809701799E-2</v>
      </c>
      <c r="P7" s="15">
        <v>135092</v>
      </c>
      <c r="Q7" s="2">
        <v>1916</v>
      </c>
      <c r="R7" s="1">
        <v>1.41829271903592E-2</v>
      </c>
      <c r="S7" s="15">
        <v>137782</v>
      </c>
      <c r="T7" s="2">
        <v>977</v>
      </c>
      <c r="U7" s="2">
        <v>7.0909117301244003E-3</v>
      </c>
      <c r="V7" s="3">
        <v>149204</v>
      </c>
      <c r="W7" s="15">
        <v>141965</v>
      </c>
      <c r="X7" s="2">
        <v>1919</v>
      </c>
      <c r="Y7" s="1">
        <v>1.3517416264572301E-2</v>
      </c>
      <c r="Z7" s="15">
        <v>134732</v>
      </c>
      <c r="AA7" s="2">
        <v>1776</v>
      </c>
      <c r="AB7" s="1">
        <v>1.3181723718196099E-2</v>
      </c>
      <c r="AC7" s="15">
        <v>137438</v>
      </c>
      <c r="AD7" s="2">
        <v>849</v>
      </c>
      <c r="AE7" s="4">
        <v>6.1773308691919302E-3</v>
      </c>
      <c r="AF7" s="3">
        <v>147728</v>
      </c>
      <c r="AG7" s="15">
        <v>140594</v>
      </c>
      <c r="AH7" s="2">
        <v>2315</v>
      </c>
      <c r="AI7" s="1">
        <v>1.6465852027824801E-2</v>
      </c>
      <c r="AJ7" s="15">
        <v>133434</v>
      </c>
      <c r="AK7" s="2">
        <v>2227</v>
      </c>
      <c r="AL7" s="1">
        <v>1.6689899126159799E-2</v>
      </c>
      <c r="AM7" s="15">
        <v>136151</v>
      </c>
      <c r="AN7" s="2">
        <v>1046</v>
      </c>
      <c r="AO7" s="4">
        <v>7.6826464734008598E-3</v>
      </c>
    </row>
    <row r="8" spans="1:41" x14ac:dyDescent="0.2">
      <c r="A8" s="36" t="s">
        <v>3</v>
      </c>
      <c r="B8" s="3">
        <v>152210</v>
      </c>
      <c r="C8" s="15">
        <v>147853</v>
      </c>
      <c r="D8" s="2">
        <v>1345</v>
      </c>
      <c r="E8" s="1">
        <v>9.0968732457237904E-3</v>
      </c>
      <c r="F8" s="15">
        <v>147151</v>
      </c>
      <c r="G8" s="2">
        <v>1053</v>
      </c>
      <c r="H8" s="1">
        <v>7.1559146726831602E-3</v>
      </c>
      <c r="I8" s="15">
        <v>142614</v>
      </c>
      <c r="J8" s="2">
        <v>470</v>
      </c>
      <c r="K8" s="2">
        <v>3.2956091267337E-3</v>
      </c>
      <c r="L8" s="3">
        <v>151807</v>
      </c>
      <c r="M8" s="15">
        <v>147457</v>
      </c>
      <c r="N8" s="2">
        <v>1347</v>
      </c>
      <c r="O8" s="1">
        <v>9.1348664356388602E-3</v>
      </c>
      <c r="P8" s="15">
        <v>146755</v>
      </c>
      <c r="Q8" s="2">
        <v>992</v>
      </c>
      <c r="R8" s="1">
        <v>6.7595652618309401E-3</v>
      </c>
      <c r="S8" s="15">
        <v>142238</v>
      </c>
      <c r="T8" s="2">
        <v>351</v>
      </c>
      <c r="U8" s="2">
        <v>2.46769499008704E-3</v>
      </c>
      <c r="V8" s="3">
        <v>151137</v>
      </c>
      <c r="W8" s="15">
        <v>146818</v>
      </c>
      <c r="X8" s="2">
        <v>1604</v>
      </c>
      <c r="Y8" s="1">
        <v>1.0925090928905199E-2</v>
      </c>
      <c r="Z8" s="15">
        <v>146141</v>
      </c>
      <c r="AA8" s="2">
        <v>1312</v>
      </c>
      <c r="AB8" s="1">
        <v>8.9776311917942296E-3</v>
      </c>
      <c r="AC8" s="15">
        <v>141605</v>
      </c>
      <c r="AD8" s="2">
        <v>734</v>
      </c>
      <c r="AE8" s="4">
        <v>5.1834327883902402E-3</v>
      </c>
      <c r="AF8" s="3">
        <v>149773</v>
      </c>
      <c r="AG8" s="15">
        <v>145516</v>
      </c>
      <c r="AH8" s="2">
        <v>1271</v>
      </c>
      <c r="AI8" s="1">
        <v>8.7344347013386808E-3</v>
      </c>
      <c r="AJ8" s="15">
        <v>144869</v>
      </c>
      <c r="AK8" s="2">
        <v>979</v>
      </c>
      <c r="AL8" s="1">
        <v>6.7578294873299298E-3</v>
      </c>
      <c r="AM8" s="15">
        <v>140343</v>
      </c>
      <c r="AN8" s="2">
        <v>446</v>
      </c>
      <c r="AO8" s="4">
        <v>3.17792836122927E-3</v>
      </c>
    </row>
    <row r="9" spans="1:41" x14ac:dyDescent="0.2">
      <c r="A9" s="36" t="s">
        <v>4</v>
      </c>
      <c r="B9" s="3">
        <v>134352</v>
      </c>
      <c r="C9" s="15">
        <v>132990</v>
      </c>
      <c r="D9" s="2">
        <v>938</v>
      </c>
      <c r="E9" s="1">
        <v>7.0531618918715702E-3</v>
      </c>
      <c r="F9" s="15">
        <v>132137</v>
      </c>
      <c r="G9" s="2">
        <v>926</v>
      </c>
      <c r="H9" s="1">
        <v>7.0078781870331498E-3</v>
      </c>
      <c r="I9" s="15">
        <v>128497</v>
      </c>
      <c r="J9" s="2">
        <v>143</v>
      </c>
      <c r="K9" s="2">
        <v>1.1128664482439299E-3</v>
      </c>
      <c r="L9" s="3">
        <v>133947</v>
      </c>
      <c r="M9" s="15">
        <v>132592</v>
      </c>
      <c r="N9" s="2">
        <v>929</v>
      </c>
      <c r="O9" s="1">
        <v>7.0064558947749503E-3</v>
      </c>
      <c r="P9" s="15">
        <v>131739</v>
      </c>
      <c r="Q9" s="2">
        <v>917</v>
      </c>
      <c r="R9" s="1">
        <v>6.9607329644220802E-3</v>
      </c>
      <c r="S9" s="15">
        <v>128127</v>
      </c>
      <c r="T9" s="2">
        <v>138</v>
      </c>
      <c r="U9" s="2">
        <v>1.0770563581446501E-3</v>
      </c>
      <c r="V9" s="3">
        <v>133598</v>
      </c>
      <c r="W9" s="15">
        <v>132244</v>
      </c>
      <c r="X9" s="2">
        <v>1346</v>
      </c>
      <c r="Y9" s="1">
        <v>1.01781555306857E-2</v>
      </c>
      <c r="Z9" s="15">
        <v>131391</v>
      </c>
      <c r="AA9" s="2">
        <v>1334</v>
      </c>
      <c r="AB9" s="1">
        <v>1.01529024057964E-2</v>
      </c>
      <c r="AC9" s="15">
        <v>127789</v>
      </c>
      <c r="AD9" s="2">
        <v>539</v>
      </c>
      <c r="AE9" s="4">
        <v>4.21789042875365E-3</v>
      </c>
      <c r="AF9" s="3">
        <v>132383</v>
      </c>
      <c r="AG9" s="15">
        <v>131084</v>
      </c>
      <c r="AH9" s="2">
        <v>1192</v>
      </c>
      <c r="AI9" s="1">
        <v>9.0934057550883397E-3</v>
      </c>
      <c r="AJ9" s="15">
        <v>130241</v>
      </c>
      <c r="AK9" s="2">
        <v>1175</v>
      </c>
      <c r="AL9" s="1">
        <v>9.0217366267150902E-3</v>
      </c>
      <c r="AM9" s="15">
        <v>126716</v>
      </c>
      <c r="AN9" s="2">
        <v>480</v>
      </c>
      <c r="AO9" s="4">
        <v>3.78799835853404E-3</v>
      </c>
    </row>
    <row r="10" spans="1:41" x14ac:dyDescent="0.2">
      <c r="A10" s="36" t="s">
        <v>5</v>
      </c>
      <c r="B10" s="3">
        <v>144663</v>
      </c>
      <c r="C10" s="15">
        <v>143981</v>
      </c>
      <c r="D10" s="2">
        <v>2762</v>
      </c>
      <c r="E10" s="1">
        <v>1.9183086657267302E-2</v>
      </c>
      <c r="F10" s="15">
        <v>140664</v>
      </c>
      <c r="G10" s="2">
        <v>956</v>
      </c>
      <c r="H10" s="1">
        <v>6.7963373713245696E-3</v>
      </c>
      <c r="I10" s="15">
        <v>138869</v>
      </c>
      <c r="J10" s="2">
        <v>1843</v>
      </c>
      <c r="K10" s="2">
        <v>1.32715004788686E-2</v>
      </c>
      <c r="L10" s="3">
        <v>144411</v>
      </c>
      <c r="M10" s="15">
        <v>143731</v>
      </c>
      <c r="N10" s="2">
        <v>2745</v>
      </c>
      <c r="O10" s="1">
        <v>1.9098176454627001E-2</v>
      </c>
      <c r="P10" s="15">
        <v>140414</v>
      </c>
      <c r="Q10" s="2">
        <v>939</v>
      </c>
      <c r="R10" s="1">
        <v>6.6873673565314004E-3</v>
      </c>
      <c r="S10" s="15">
        <v>138639</v>
      </c>
      <c r="T10" s="2">
        <v>1842</v>
      </c>
      <c r="U10" s="2">
        <v>1.3286304719451201E-2</v>
      </c>
      <c r="V10" s="3">
        <v>144192</v>
      </c>
      <c r="W10" s="15">
        <v>143516</v>
      </c>
      <c r="X10" s="2">
        <v>2746</v>
      </c>
      <c r="Y10" s="1">
        <v>1.91337551213802E-2</v>
      </c>
      <c r="Z10" s="15">
        <v>140259</v>
      </c>
      <c r="AA10" s="2">
        <v>942</v>
      </c>
      <c r="AB10" s="1">
        <v>6.7161465574401601E-3</v>
      </c>
      <c r="AC10" s="15">
        <v>138436</v>
      </c>
      <c r="AD10" s="2">
        <v>1842</v>
      </c>
      <c r="AE10" s="4">
        <v>1.3305787511918901E-2</v>
      </c>
      <c r="AF10" s="3">
        <v>143333</v>
      </c>
      <c r="AG10" s="15">
        <v>142661</v>
      </c>
      <c r="AH10" s="2">
        <v>862</v>
      </c>
      <c r="AI10" s="1">
        <v>6.0422960725075503E-3</v>
      </c>
      <c r="AJ10" s="15">
        <v>139417</v>
      </c>
      <c r="AK10" s="2">
        <v>812</v>
      </c>
      <c r="AL10" s="1">
        <v>5.8242538571336398E-3</v>
      </c>
      <c r="AM10" s="15">
        <v>137609</v>
      </c>
      <c r="AN10" s="2">
        <v>232</v>
      </c>
      <c r="AO10" s="4">
        <v>1.6859362396354899E-3</v>
      </c>
    </row>
    <row r="11" spans="1:41" x14ac:dyDescent="0.2">
      <c r="A11" s="36" t="s">
        <v>6</v>
      </c>
      <c r="B11" s="25">
        <v>127570</v>
      </c>
      <c r="C11" s="22">
        <v>125034</v>
      </c>
      <c r="D11" s="23">
        <v>3225</v>
      </c>
      <c r="E11" s="24">
        <v>2.5792984308268201E-2</v>
      </c>
      <c r="F11" s="22">
        <v>124381</v>
      </c>
      <c r="G11" s="23">
        <v>3183</v>
      </c>
      <c r="H11" s="24">
        <v>2.5590725271544702E-2</v>
      </c>
      <c r="I11" s="15">
        <v>116712</v>
      </c>
      <c r="J11" s="2">
        <v>977</v>
      </c>
      <c r="K11" s="2">
        <v>8.3710329700459208E-3</v>
      </c>
      <c r="L11" s="25">
        <v>126843</v>
      </c>
      <c r="M11" s="22">
        <v>124387</v>
      </c>
      <c r="N11" s="23">
        <v>3317</v>
      </c>
      <c r="O11" s="24">
        <v>2.6666773859004601E-2</v>
      </c>
      <c r="P11" s="22">
        <v>123734</v>
      </c>
      <c r="Q11" s="23">
        <v>3273</v>
      </c>
      <c r="R11" s="24">
        <v>2.64519048927538E-2</v>
      </c>
      <c r="S11" s="15">
        <v>116142</v>
      </c>
      <c r="T11" s="2">
        <v>1076</v>
      </c>
      <c r="U11" s="2">
        <v>9.2645210173752796E-3</v>
      </c>
      <c r="V11" s="25">
        <v>126532</v>
      </c>
      <c r="W11" s="22">
        <v>124075</v>
      </c>
      <c r="X11" s="23">
        <v>3170</v>
      </c>
      <c r="Y11" s="24">
        <v>2.5549063066693498E-2</v>
      </c>
      <c r="Z11" s="22">
        <v>123444</v>
      </c>
      <c r="AA11" s="23">
        <v>3126</v>
      </c>
      <c r="AB11" s="24">
        <v>2.53232234859531E-2</v>
      </c>
      <c r="AC11" s="15">
        <v>115851</v>
      </c>
      <c r="AD11" s="2">
        <v>962</v>
      </c>
      <c r="AE11" s="4">
        <v>8.3037694970263497E-3</v>
      </c>
      <c r="AF11" s="25">
        <v>125404</v>
      </c>
      <c r="AG11" s="22">
        <v>122976</v>
      </c>
      <c r="AH11" s="23">
        <v>4013</v>
      </c>
      <c r="AI11" s="24">
        <v>3.2632383554514699E-2</v>
      </c>
      <c r="AJ11" s="22">
        <v>122345</v>
      </c>
      <c r="AK11" s="23">
        <v>3432</v>
      </c>
      <c r="AL11" s="24">
        <v>2.8051820671053201E-2</v>
      </c>
      <c r="AM11" s="15">
        <v>114879</v>
      </c>
      <c r="AN11" s="2">
        <v>1648</v>
      </c>
      <c r="AO11" s="4">
        <v>1.4345528773753301E-2</v>
      </c>
    </row>
    <row r="12" spans="1:41" x14ac:dyDescent="0.2">
      <c r="A12" s="36" t="s">
        <v>7</v>
      </c>
      <c r="B12" s="3">
        <v>113062</v>
      </c>
      <c r="C12" s="15">
        <v>110102</v>
      </c>
      <c r="D12" s="2">
        <v>1084</v>
      </c>
      <c r="E12" s="1">
        <v>9.8454160687362607E-3</v>
      </c>
      <c r="F12" s="15">
        <v>109859</v>
      </c>
      <c r="G12" s="2">
        <v>1083</v>
      </c>
      <c r="H12" s="1">
        <v>9.8580908255126998E-3</v>
      </c>
      <c r="I12" s="15">
        <v>106415</v>
      </c>
      <c r="J12" s="2">
        <v>348</v>
      </c>
      <c r="K12" s="2">
        <v>3.2702156650848101E-3</v>
      </c>
      <c r="L12" s="3">
        <v>112500</v>
      </c>
      <c r="M12" s="15">
        <v>109584</v>
      </c>
      <c r="N12" s="2">
        <v>1069</v>
      </c>
      <c r="O12" s="1">
        <v>9.7550737333917392E-3</v>
      </c>
      <c r="P12" s="15">
        <v>109360</v>
      </c>
      <c r="Q12" s="2">
        <v>1068</v>
      </c>
      <c r="R12" s="1">
        <v>9.7659107534747592E-3</v>
      </c>
      <c r="S12" s="15">
        <v>105948</v>
      </c>
      <c r="T12" s="2">
        <v>358</v>
      </c>
      <c r="U12" s="2">
        <v>3.3790161211160199E-3</v>
      </c>
      <c r="V12" s="3">
        <v>112196</v>
      </c>
      <c r="W12" s="15">
        <v>109295</v>
      </c>
      <c r="X12" s="2">
        <v>1039</v>
      </c>
      <c r="Y12" s="1">
        <v>9.5063818106958207E-3</v>
      </c>
      <c r="Z12" s="15">
        <v>109087</v>
      </c>
      <c r="AA12" s="2">
        <v>1038</v>
      </c>
      <c r="AB12" s="1">
        <v>9.5153409663846292E-3</v>
      </c>
      <c r="AC12" s="15">
        <v>105678</v>
      </c>
      <c r="AD12" s="2">
        <v>347</v>
      </c>
      <c r="AE12" s="4">
        <v>3.2835594920418601E-3</v>
      </c>
      <c r="AF12" s="3">
        <v>111396</v>
      </c>
      <c r="AG12" s="15">
        <v>108511</v>
      </c>
      <c r="AH12" s="2">
        <v>1132</v>
      </c>
      <c r="AI12" s="1">
        <v>1.04321220890048E-2</v>
      </c>
      <c r="AJ12" s="15">
        <v>108326</v>
      </c>
      <c r="AK12" s="2">
        <v>1131</v>
      </c>
      <c r="AL12" s="1">
        <v>1.04407067555342E-2</v>
      </c>
      <c r="AM12" s="15">
        <v>104911</v>
      </c>
      <c r="AN12" s="2">
        <v>436</v>
      </c>
      <c r="AO12" s="4">
        <v>4.1559035754115403E-3</v>
      </c>
    </row>
    <row r="13" spans="1:41" x14ac:dyDescent="0.2">
      <c r="A13" s="36" t="s">
        <v>8</v>
      </c>
      <c r="B13" s="25">
        <v>99634</v>
      </c>
      <c r="C13" s="22">
        <v>97803</v>
      </c>
      <c r="D13" s="23">
        <v>3355</v>
      </c>
      <c r="E13" s="24">
        <v>3.4303651217242798E-2</v>
      </c>
      <c r="F13" s="22">
        <v>95902</v>
      </c>
      <c r="G13" s="23">
        <v>3141</v>
      </c>
      <c r="H13" s="24">
        <v>3.2752184521699201E-2</v>
      </c>
      <c r="I13" s="28">
        <v>88853</v>
      </c>
      <c r="J13" s="27">
        <v>1093</v>
      </c>
      <c r="K13" s="27">
        <v>1.2301216616208799E-2</v>
      </c>
      <c r="L13" s="25">
        <v>98676</v>
      </c>
      <c r="M13" s="22">
        <v>96969</v>
      </c>
      <c r="N13" s="23">
        <v>2880</v>
      </c>
      <c r="O13" s="24">
        <v>2.9700213470284301E-2</v>
      </c>
      <c r="P13" s="22">
        <v>95068</v>
      </c>
      <c r="Q13" s="23">
        <v>2666</v>
      </c>
      <c r="R13" s="24">
        <v>2.8043084949720201E-2</v>
      </c>
      <c r="S13" s="28">
        <v>88354</v>
      </c>
      <c r="T13" s="27">
        <v>1026</v>
      </c>
      <c r="U13" s="27">
        <v>1.16123774814949E-2</v>
      </c>
      <c r="V13" s="25">
        <v>98271</v>
      </c>
      <c r="W13" s="22">
        <v>96551</v>
      </c>
      <c r="X13" s="23">
        <v>6663</v>
      </c>
      <c r="Y13" s="24">
        <v>6.9010160433346096E-2</v>
      </c>
      <c r="Z13" s="22">
        <v>94650</v>
      </c>
      <c r="AA13" s="23">
        <v>4976</v>
      </c>
      <c r="AB13" s="24">
        <v>5.2572636027469602E-2</v>
      </c>
      <c r="AC13" s="22">
        <v>87921</v>
      </c>
      <c r="AD13" s="23">
        <v>2623</v>
      </c>
      <c r="AE13" s="26">
        <v>2.9833600618737299E-2</v>
      </c>
      <c r="AF13" s="25">
        <v>96762</v>
      </c>
      <c r="AG13" s="22">
        <v>95187</v>
      </c>
      <c r="AH13" s="23">
        <v>2711</v>
      </c>
      <c r="AI13" s="24">
        <v>2.8480779938436999E-2</v>
      </c>
      <c r="AJ13" s="22">
        <v>93286</v>
      </c>
      <c r="AK13" s="23">
        <v>2497</v>
      </c>
      <c r="AL13" s="24">
        <v>2.67671461955706E-2</v>
      </c>
      <c r="AM13" s="28">
        <v>86997</v>
      </c>
      <c r="AN13" s="27">
        <v>1401</v>
      </c>
      <c r="AO13" s="29">
        <v>1.6104003586330601E-2</v>
      </c>
    </row>
    <row r="14" spans="1:41" x14ac:dyDescent="0.2">
      <c r="A14" s="36" t="s">
        <v>9</v>
      </c>
      <c r="B14" s="25">
        <v>107603</v>
      </c>
      <c r="C14" s="22">
        <v>103161</v>
      </c>
      <c r="D14" s="23">
        <v>2479</v>
      </c>
      <c r="E14" s="24">
        <v>2.4030399084925502E-2</v>
      </c>
      <c r="F14" s="28">
        <v>101026</v>
      </c>
      <c r="G14" s="27">
        <v>1603</v>
      </c>
      <c r="H14" s="43">
        <v>1.5867202502326101E-2</v>
      </c>
      <c r="I14" s="28">
        <v>99044</v>
      </c>
      <c r="J14" s="27">
        <v>1405</v>
      </c>
      <c r="K14" s="27">
        <v>1.4185614474375E-2</v>
      </c>
      <c r="L14" s="25">
        <v>107301</v>
      </c>
      <c r="M14" s="22">
        <v>102898</v>
      </c>
      <c r="N14" s="23">
        <v>2646</v>
      </c>
      <c r="O14" s="24">
        <v>2.5714785515753499E-2</v>
      </c>
      <c r="P14" s="28">
        <v>100763</v>
      </c>
      <c r="Q14" s="27">
        <v>1770</v>
      </c>
      <c r="R14" s="43">
        <v>1.7565971636414199E-2</v>
      </c>
      <c r="S14" s="28">
        <v>98824</v>
      </c>
      <c r="T14" s="27">
        <v>1520</v>
      </c>
      <c r="U14" s="27">
        <v>1.5380879138670801E-2</v>
      </c>
      <c r="V14" s="25">
        <v>106691</v>
      </c>
      <c r="W14" s="22">
        <v>102375</v>
      </c>
      <c r="X14" s="23">
        <v>2934</v>
      </c>
      <c r="Y14" s="24">
        <v>2.8659340659340699E-2</v>
      </c>
      <c r="Z14" s="28">
        <v>100352</v>
      </c>
      <c r="AA14" s="27">
        <v>1778</v>
      </c>
      <c r="AB14" s="43">
        <v>1.77176339285714E-2</v>
      </c>
      <c r="AC14" s="28">
        <v>98444</v>
      </c>
      <c r="AD14" s="27">
        <v>1765</v>
      </c>
      <c r="AE14" s="29">
        <v>1.7928974848644901E-2</v>
      </c>
      <c r="AF14" s="25">
        <v>106194</v>
      </c>
      <c r="AG14" s="22">
        <v>101924</v>
      </c>
      <c r="AH14" s="23">
        <v>2435</v>
      </c>
      <c r="AI14" s="24">
        <v>2.3890349672304901E-2</v>
      </c>
      <c r="AJ14" s="28">
        <v>99901</v>
      </c>
      <c r="AK14" s="27">
        <v>1568</v>
      </c>
      <c r="AL14" s="43">
        <v>1.5695538583197399E-2</v>
      </c>
      <c r="AM14" s="28">
        <v>98039</v>
      </c>
      <c r="AN14" s="27">
        <v>1395</v>
      </c>
      <c r="AO14" s="29">
        <v>1.42290313038689E-2</v>
      </c>
    </row>
    <row r="15" spans="1:41" x14ac:dyDescent="0.2">
      <c r="A15" s="36" t="s">
        <v>10</v>
      </c>
      <c r="B15" s="3">
        <v>102816</v>
      </c>
      <c r="C15" s="15">
        <v>101666</v>
      </c>
      <c r="D15" s="2">
        <v>1142</v>
      </c>
      <c r="E15" s="1">
        <v>1.12328605433478E-2</v>
      </c>
      <c r="F15" s="15">
        <v>99240</v>
      </c>
      <c r="G15" s="2">
        <v>1108</v>
      </c>
      <c r="H15" s="1">
        <v>1.11648528819025E-2</v>
      </c>
      <c r="I15" s="28">
        <v>96684</v>
      </c>
      <c r="J15" s="27">
        <v>333</v>
      </c>
      <c r="K15" s="27">
        <v>3.4442100037234699E-3</v>
      </c>
      <c r="L15" s="3">
        <v>102608</v>
      </c>
      <c r="M15" s="15">
        <v>101463</v>
      </c>
      <c r="N15" s="2">
        <v>1093</v>
      </c>
      <c r="O15" s="1">
        <v>1.07723997910568E-2</v>
      </c>
      <c r="P15" s="15">
        <v>99037</v>
      </c>
      <c r="Q15" s="2">
        <v>1059</v>
      </c>
      <c r="R15" s="1">
        <v>1.0692973333198699E-2</v>
      </c>
      <c r="S15" s="28">
        <v>96501</v>
      </c>
      <c r="T15" s="27">
        <v>340</v>
      </c>
      <c r="U15" s="27">
        <v>3.5232795515072399E-3</v>
      </c>
      <c r="V15" s="3">
        <v>102173</v>
      </c>
      <c r="W15" s="15">
        <v>101033</v>
      </c>
      <c r="X15" s="2">
        <v>1818</v>
      </c>
      <c r="Y15" s="1">
        <v>1.79941207328299E-2</v>
      </c>
      <c r="Z15" s="15">
        <v>98607</v>
      </c>
      <c r="AA15" s="2">
        <v>1784</v>
      </c>
      <c r="AB15" s="1">
        <v>1.8092021864573499E-2</v>
      </c>
      <c r="AC15" s="28">
        <v>96120</v>
      </c>
      <c r="AD15" s="27">
        <v>970</v>
      </c>
      <c r="AE15" s="29">
        <v>1.00915522263837E-2</v>
      </c>
      <c r="AF15" s="3">
        <v>101494</v>
      </c>
      <c r="AG15" s="15">
        <v>100408</v>
      </c>
      <c r="AH15" s="2">
        <v>1305</v>
      </c>
      <c r="AI15" s="1">
        <v>1.29969723528006E-2</v>
      </c>
      <c r="AJ15" s="15">
        <v>97982</v>
      </c>
      <c r="AK15" s="2">
        <v>1271</v>
      </c>
      <c r="AL15" s="1">
        <v>1.2971770325161801E-2</v>
      </c>
      <c r="AM15" s="28">
        <v>95559</v>
      </c>
      <c r="AN15" s="27">
        <v>511</v>
      </c>
      <c r="AO15" s="29">
        <v>5.3474816605447902E-3</v>
      </c>
    </row>
    <row r="16" spans="1:41" x14ac:dyDescent="0.2">
      <c r="A16" s="36" t="s">
        <v>11</v>
      </c>
      <c r="B16" s="47">
        <v>98001</v>
      </c>
      <c r="C16" s="28">
        <v>95164</v>
      </c>
      <c r="D16" s="27">
        <v>1467</v>
      </c>
      <c r="E16" s="43">
        <v>1.5415493253751401E-2</v>
      </c>
      <c r="F16" s="28">
        <v>94687</v>
      </c>
      <c r="G16" s="27">
        <v>1464</v>
      </c>
      <c r="H16" s="43">
        <v>1.54614677833282E-2</v>
      </c>
      <c r="I16" s="15">
        <v>89470</v>
      </c>
      <c r="J16" s="2">
        <v>178</v>
      </c>
      <c r="K16" s="2">
        <v>1.9894936850340899E-3</v>
      </c>
      <c r="L16" s="47">
        <v>97731</v>
      </c>
      <c r="M16" s="28">
        <v>94898</v>
      </c>
      <c r="N16" s="27">
        <v>1464</v>
      </c>
      <c r="O16" s="43">
        <v>1.5427090138886001E-2</v>
      </c>
      <c r="P16" s="28">
        <v>94471</v>
      </c>
      <c r="Q16" s="27">
        <v>1462</v>
      </c>
      <c r="R16" s="43">
        <v>1.54756486117433E-2</v>
      </c>
      <c r="S16" s="15">
        <v>89232</v>
      </c>
      <c r="T16" s="2">
        <v>178</v>
      </c>
      <c r="U16" s="2">
        <v>1.9948000717231501E-3</v>
      </c>
      <c r="V16" s="47">
        <v>97480</v>
      </c>
      <c r="W16" s="28">
        <v>94653</v>
      </c>
      <c r="X16" s="27">
        <v>1438</v>
      </c>
      <c r="Y16" s="43">
        <v>1.51923341045714E-2</v>
      </c>
      <c r="Z16" s="28">
        <v>94226</v>
      </c>
      <c r="AA16" s="27">
        <v>1436</v>
      </c>
      <c r="AB16" s="43">
        <v>1.52399550018042E-2</v>
      </c>
      <c r="AC16" s="15">
        <v>89013</v>
      </c>
      <c r="AD16" s="2">
        <v>178</v>
      </c>
      <c r="AE16" s="4">
        <v>1.99970790783369E-3</v>
      </c>
      <c r="AF16" s="47">
        <v>96594</v>
      </c>
      <c r="AG16" s="28">
        <v>93794</v>
      </c>
      <c r="AH16" s="27">
        <v>1528</v>
      </c>
      <c r="AI16" s="43">
        <v>1.6291020747595801E-2</v>
      </c>
      <c r="AJ16" s="28">
        <v>93367</v>
      </c>
      <c r="AK16" s="27">
        <v>1526</v>
      </c>
      <c r="AL16" s="43">
        <v>1.63441044480384E-2</v>
      </c>
      <c r="AM16" s="15">
        <v>88213</v>
      </c>
      <c r="AN16" s="2">
        <v>255</v>
      </c>
      <c r="AO16" s="4">
        <v>2.89073039121218E-3</v>
      </c>
    </row>
    <row r="17" spans="1:41" x14ac:dyDescent="0.2">
      <c r="A17" s="36" t="s">
        <v>12</v>
      </c>
      <c r="B17" s="3">
        <v>78718</v>
      </c>
      <c r="C17" s="15">
        <v>77569</v>
      </c>
      <c r="D17" s="2">
        <v>678</v>
      </c>
      <c r="E17" s="1">
        <v>8.7406051386507509E-3</v>
      </c>
      <c r="F17" s="15">
        <v>76907</v>
      </c>
      <c r="G17" s="2">
        <v>604</v>
      </c>
      <c r="H17" s="1">
        <v>7.8536414110549103E-3</v>
      </c>
      <c r="I17" s="15">
        <v>75416</v>
      </c>
      <c r="J17" s="2">
        <v>259</v>
      </c>
      <c r="K17" s="2">
        <v>3.43428450196245E-3</v>
      </c>
      <c r="L17" s="3">
        <v>78490</v>
      </c>
      <c r="M17" s="15">
        <v>77345</v>
      </c>
      <c r="N17" s="2">
        <v>666</v>
      </c>
      <c r="O17" s="1">
        <v>8.6107699269506698E-3</v>
      </c>
      <c r="P17" s="15">
        <v>76765</v>
      </c>
      <c r="Q17" s="2">
        <v>592</v>
      </c>
      <c r="R17" s="1">
        <v>7.7118478473262603E-3</v>
      </c>
      <c r="S17" s="15">
        <v>75212</v>
      </c>
      <c r="T17" s="2">
        <v>251</v>
      </c>
      <c r="U17" s="2">
        <v>3.3372334201989002E-3</v>
      </c>
      <c r="V17" s="3">
        <v>78331</v>
      </c>
      <c r="W17" s="15">
        <v>77187</v>
      </c>
      <c r="X17" s="2">
        <v>658</v>
      </c>
      <c r="Y17" s="1">
        <v>8.5247515773381501E-3</v>
      </c>
      <c r="Z17" s="15">
        <v>76607</v>
      </c>
      <c r="AA17" s="2">
        <v>598</v>
      </c>
      <c r="AB17" s="1">
        <v>7.8060751628441297E-3</v>
      </c>
      <c r="AC17" s="15">
        <v>75058</v>
      </c>
      <c r="AD17" s="2">
        <v>257</v>
      </c>
      <c r="AE17" s="4">
        <v>3.4240187588265099E-3</v>
      </c>
      <c r="AF17" s="3">
        <v>77900</v>
      </c>
      <c r="AG17" s="15">
        <v>76771</v>
      </c>
      <c r="AH17" s="2">
        <v>676</v>
      </c>
      <c r="AI17" s="1">
        <v>8.8054082921936692E-3</v>
      </c>
      <c r="AJ17" s="15">
        <v>76191</v>
      </c>
      <c r="AK17" s="2">
        <v>602</v>
      </c>
      <c r="AL17" s="1">
        <v>7.9011956792797104E-3</v>
      </c>
      <c r="AM17" s="15">
        <v>74644</v>
      </c>
      <c r="AN17" s="2">
        <v>258</v>
      </c>
      <c r="AO17" s="4">
        <v>3.4564064090884701E-3</v>
      </c>
    </row>
    <row r="18" spans="1:41" x14ac:dyDescent="0.2">
      <c r="A18" s="36" t="s">
        <v>13</v>
      </c>
      <c r="B18" s="3">
        <v>66005</v>
      </c>
      <c r="C18" s="15">
        <v>63883</v>
      </c>
      <c r="D18" s="2">
        <v>1006</v>
      </c>
      <c r="E18" s="1">
        <v>1.57475384687632E-2</v>
      </c>
      <c r="F18" s="15">
        <v>63883</v>
      </c>
      <c r="G18" s="2">
        <v>1006</v>
      </c>
      <c r="H18" s="1">
        <v>1.57475384687632E-2</v>
      </c>
      <c r="I18" s="15">
        <v>61212</v>
      </c>
      <c r="J18" s="2">
        <v>404</v>
      </c>
      <c r="K18" s="2">
        <v>6.6000130693328104E-3</v>
      </c>
      <c r="L18" s="3">
        <v>65831</v>
      </c>
      <c r="M18" s="15">
        <v>63709</v>
      </c>
      <c r="N18" s="2">
        <v>1090</v>
      </c>
      <c r="O18" s="1">
        <v>1.7109042678428499E-2</v>
      </c>
      <c r="P18" s="15">
        <v>63709</v>
      </c>
      <c r="Q18" s="2">
        <v>1090</v>
      </c>
      <c r="R18" s="1">
        <v>1.7109042678428499E-2</v>
      </c>
      <c r="S18" s="15">
        <v>61043</v>
      </c>
      <c r="T18" s="2">
        <v>469</v>
      </c>
      <c r="U18" s="2">
        <v>7.6831086283439499E-3</v>
      </c>
      <c r="V18" s="3">
        <v>65380</v>
      </c>
      <c r="W18" s="15">
        <v>63350</v>
      </c>
      <c r="X18" s="2">
        <v>918</v>
      </c>
      <c r="Y18" s="1">
        <v>1.4490923441199699E-2</v>
      </c>
      <c r="Z18" s="15">
        <v>63350</v>
      </c>
      <c r="AA18" s="2">
        <v>918</v>
      </c>
      <c r="AB18" s="1">
        <v>1.4490923441199699E-2</v>
      </c>
      <c r="AC18" s="15">
        <v>60782</v>
      </c>
      <c r="AD18" s="2">
        <v>379</v>
      </c>
      <c r="AE18" s="4">
        <v>6.2353986377545996E-3</v>
      </c>
      <c r="AF18" s="3">
        <v>64921</v>
      </c>
      <c r="AG18" s="15">
        <v>62897</v>
      </c>
      <c r="AH18" s="2">
        <v>912</v>
      </c>
      <c r="AI18" s="1">
        <v>1.44998966564383E-2</v>
      </c>
      <c r="AJ18" s="15">
        <v>62897</v>
      </c>
      <c r="AK18" s="2">
        <v>912</v>
      </c>
      <c r="AL18" s="1">
        <v>1.44998966564383E-2</v>
      </c>
      <c r="AM18" s="15">
        <v>60353</v>
      </c>
      <c r="AN18" s="2">
        <v>385</v>
      </c>
      <c r="AO18" s="4">
        <v>6.3791360827133697E-3</v>
      </c>
    </row>
    <row r="19" spans="1:41" x14ac:dyDescent="0.2">
      <c r="A19" s="36" t="s">
        <v>14</v>
      </c>
      <c r="B19" s="25">
        <v>61615</v>
      </c>
      <c r="C19" s="22">
        <v>55280</v>
      </c>
      <c r="D19" s="23">
        <v>1872</v>
      </c>
      <c r="E19" s="24">
        <v>3.3863965267727898E-2</v>
      </c>
      <c r="F19" s="22">
        <v>53945</v>
      </c>
      <c r="G19" s="23">
        <v>1456</v>
      </c>
      <c r="H19" s="24">
        <v>2.6990453239410499E-2</v>
      </c>
      <c r="I19" s="22">
        <v>52112</v>
      </c>
      <c r="J19" s="23">
        <v>1194</v>
      </c>
      <c r="K19" s="23">
        <v>2.2912189131102201E-2</v>
      </c>
      <c r="L19" s="25">
        <v>61127</v>
      </c>
      <c r="M19" s="22">
        <v>54896</v>
      </c>
      <c r="N19" s="23">
        <v>2407</v>
      </c>
      <c r="O19" s="24">
        <v>4.3846546196444201E-2</v>
      </c>
      <c r="P19" s="22">
        <v>53574</v>
      </c>
      <c r="Q19" s="23">
        <v>1595</v>
      </c>
      <c r="R19" s="24">
        <v>2.9771904281927799E-2</v>
      </c>
      <c r="S19" s="22">
        <v>51774</v>
      </c>
      <c r="T19" s="23">
        <v>1314</v>
      </c>
      <c r="U19" s="23">
        <v>2.5379534129099501E-2</v>
      </c>
      <c r="V19" s="25">
        <v>60842</v>
      </c>
      <c r="W19" s="22">
        <v>54605</v>
      </c>
      <c r="X19" s="23">
        <v>1606</v>
      </c>
      <c r="Y19" s="24">
        <v>2.9411226078197999E-2</v>
      </c>
      <c r="Z19" s="22">
        <v>53283</v>
      </c>
      <c r="AA19" s="23">
        <v>1203</v>
      </c>
      <c r="AB19" s="24">
        <v>2.2577557569956601E-2</v>
      </c>
      <c r="AC19" s="28">
        <v>51506</v>
      </c>
      <c r="AD19" s="27">
        <v>952</v>
      </c>
      <c r="AE19" s="29">
        <v>1.8483283500951301E-2</v>
      </c>
      <c r="AF19" s="25">
        <v>59867</v>
      </c>
      <c r="AG19" s="22">
        <v>53835</v>
      </c>
      <c r="AH19" s="23">
        <v>2157</v>
      </c>
      <c r="AI19" s="24">
        <v>4.0066870994706003E-2</v>
      </c>
      <c r="AJ19" s="22">
        <v>52513</v>
      </c>
      <c r="AK19" s="23">
        <v>1345</v>
      </c>
      <c r="AL19" s="24">
        <v>2.56127054253233E-2</v>
      </c>
      <c r="AM19" s="22">
        <v>50834</v>
      </c>
      <c r="AN19" s="23">
        <v>1080</v>
      </c>
      <c r="AO19" s="26">
        <v>2.1245623008222799E-2</v>
      </c>
    </row>
    <row r="20" spans="1:41" x14ac:dyDescent="0.2">
      <c r="A20" s="36" t="s">
        <v>15</v>
      </c>
      <c r="B20" s="47">
        <v>66290</v>
      </c>
      <c r="C20" s="28">
        <v>60859</v>
      </c>
      <c r="D20" s="27">
        <v>1049</v>
      </c>
      <c r="E20" s="43">
        <v>1.72365632034703E-2</v>
      </c>
      <c r="F20" s="15">
        <v>60673</v>
      </c>
      <c r="G20" s="2">
        <v>939</v>
      </c>
      <c r="H20" s="1">
        <v>1.54764063092315E-2</v>
      </c>
      <c r="I20" s="15">
        <v>57490</v>
      </c>
      <c r="J20" s="2">
        <v>307</v>
      </c>
      <c r="K20" s="2">
        <v>5.3400591407201303E-3</v>
      </c>
      <c r="L20" s="47">
        <v>65529</v>
      </c>
      <c r="M20" s="28">
        <v>60239</v>
      </c>
      <c r="N20" s="27">
        <v>865</v>
      </c>
      <c r="O20" s="43">
        <v>1.43594681186607E-2</v>
      </c>
      <c r="P20" s="15">
        <v>60183</v>
      </c>
      <c r="Q20" s="2">
        <v>857</v>
      </c>
      <c r="R20" s="1">
        <v>1.42399016333516E-2</v>
      </c>
      <c r="S20" s="15">
        <v>57060</v>
      </c>
      <c r="T20" s="2">
        <v>303</v>
      </c>
      <c r="U20" s="2">
        <v>5.31019978969506E-3</v>
      </c>
      <c r="V20" s="47">
        <v>65028</v>
      </c>
      <c r="W20" s="28">
        <v>59979</v>
      </c>
      <c r="X20" s="27">
        <v>1051</v>
      </c>
      <c r="Y20" s="43">
        <v>1.7522799646542998E-2</v>
      </c>
      <c r="Z20" s="28">
        <v>59921</v>
      </c>
      <c r="AA20" s="27">
        <v>1048</v>
      </c>
      <c r="AB20" s="43">
        <v>1.7489694764773599E-2</v>
      </c>
      <c r="AC20" s="15">
        <v>56817</v>
      </c>
      <c r="AD20" s="2">
        <v>418</v>
      </c>
      <c r="AE20" s="4">
        <v>7.3569530246229099E-3</v>
      </c>
      <c r="AF20" s="47">
        <v>64321</v>
      </c>
      <c r="AG20" s="28">
        <v>59450</v>
      </c>
      <c r="AH20" s="27">
        <v>1081</v>
      </c>
      <c r="AI20" s="43">
        <v>1.8183347350714901E-2</v>
      </c>
      <c r="AJ20" s="28">
        <v>59312</v>
      </c>
      <c r="AK20" s="27">
        <v>981</v>
      </c>
      <c r="AL20" s="43">
        <v>1.6539654707310499E-2</v>
      </c>
      <c r="AM20" s="15">
        <v>56351</v>
      </c>
      <c r="AN20" s="2">
        <v>395</v>
      </c>
      <c r="AO20" s="4">
        <v>7.0096360313037899E-3</v>
      </c>
    </row>
    <row r="21" spans="1:41" x14ac:dyDescent="0.2">
      <c r="A21" s="36" t="s">
        <v>16</v>
      </c>
      <c r="B21" s="25">
        <v>62642</v>
      </c>
      <c r="C21" s="22">
        <v>51068</v>
      </c>
      <c r="D21" s="23">
        <v>1864</v>
      </c>
      <c r="E21" s="24">
        <v>3.65003524712149E-2</v>
      </c>
      <c r="F21" s="22">
        <v>50752</v>
      </c>
      <c r="G21" s="23">
        <v>1829</v>
      </c>
      <c r="H21" s="24">
        <v>3.6037988650693603E-2</v>
      </c>
      <c r="I21" s="28">
        <v>47191</v>
      </c>
      <c r="J21" s="27">
        <v>757</v>
      </c>
      <c r="K21" s="27">
        <v>1.6041194295522501E-2</v>
      </c>
      <c r="L21" s="25">
        <v>62458</v>
      </c>
      <c r="M21" s="22">
        <v>50903</v>
      </c>
      <c r="N21" s="23">
        <v>1402</v>
      </c>
      <c r="O21" s="24">
        <v>2.7542580987368101E-2</v>
      </c>
      <c r="P21" s="22">
        <v>50587</v>
      </c>
      <c r="Q21" s="23">
        <v>1367</v>
      </c>
      <c r="R21" s="24">
        <v>2.7022752881175002E-2</v>
      </c>
      <c r="S21" s="28">
        <v>47039</v>
      </c>
      <c r="T21" s="27">
        <v>695</v>
      </c>
      <c r="U21" s="27">
        <v>1.47749739577797E-2</v>
      </c>
      <c r="V21" s="25">
        <v>61992</v>
      </c>
      <c r="W21" s="22">
        <v>50581</v>
      </c>
      <c r="X21" s="23">
        <v>1986</v>
      </c>
      <c r="Y21" s="24">
        <v>3.92637551649829E-2</v>
      </c>
      <c r="Z21" s="22">
        <v>50265</v>
      </c>
      <c r="AA21" s="23">
        <v>1877</v>
      </c>
      <c r="AB21" s="24">
        <v>3.7342086939222099E-2</v>
      </c>
      <c r="AC21" s="28">
        <v>46771</v>
      </c>
      <c r="AD21" s="27">
        <v>795</v>
      </c>
      <c r="AE21" s="29">
        <v>1.6997712257595499E-2</v>
      </c>
      <c r="AF21" s="25">
        <v>60868</v>
      </c>
      <c r="AG21" s="22">
        <v>49633</v>
      </c>
      <c r="AH21" s="23">
        <v>1887</v>
      </c>
      <c r="AI21" s="24">
        <v>3.8019059899663497E-2</v>
      </c>
      <c r="AJ21" s="22">
        <v>49317</v>
      </c>
      <c r="AK21" s="23">
        <v>1852</v>
      </c>
      <c r="AL21" s="24">
        <v>3.7552973619644298E-2</v>
      </c>
      <c r="AM21" s="28">
        <v>45903</v>
      </c>
      <c r="AN21" s="27">
        <v>790</v>
      </c>
      <c r="AO21" s="29">
        <v>1.7210204126092001E-2</v>
      </c>
    </row>
    <row r="22" spans="1:41" x14ac:dyDescent="0.2">
      <c r="A22" s="36" t="s">
        <v>17</v>
      </c>
      <c r="B22" s="3">
        <v>56893</v>
      </c>
      <c r="C22" s="15">
        <v>56317</v>
      </c>
      <c r="D22" s="2">
        <v>423</v>
      </c>
      <c r="E22" s="1">
        <v>7.5110535007191399E-3</v>
      </c>
      <c r="F22" s="15">
        <v>56218</v>
      </c>
      <c r="G22" s="2">
        <v>350</v>
      </c>
      <c r="H22" s="1">
        <v>6.22576399018108E-3</v>
      </c>
      <c r="I22" s="28">
        <v>54480</v>
      </c>
      <c r="J22" s="27">
        <v>95</v>
      </c>
      <c r="K22" s="27">
        <v>1.74375917767988E-3</v>
      </c>
      <c r="L22" s="3">
        <v>56729</v>
      </c>
      <c r="M22" s="15">
        <v>56154</v>
      </c>
      <c r="N22" s="2">
        <v>422</v>
      </c>
      <c r="O22" s="1">
        <v>7.51504790397835E-3</v>
      </c>
      <c r="P22" s="15">
        <v>56055</v>
      </c>
      <c r="Q22" s="2">
        <v>349</v>
      </c>
      <c r="R22" s="1">
        <v>6.2260280082062297E-3</v>
      </c>
      <c r="S22" s="28">
        <v>54319</v>
      </c>
      <c r="T22" s="27">
        <v>94</v>
      </c>
      <c r="U22" s="27">
        <v>1.7305178666764899E-3</v>
      </c>
      <c r="V22" s="3">
        <v>56503</v>
      </c>
      <c r="W22" s="15">
        <v>55937</v>
      </c>
      <c r="X22" s="2">
        <v>417</v>
      </c>
      <c r="Y22" s="1">
        <v>7.4548152385719704E-3</v>
      </c>
      <c r="Z22" s="15">
        <v>55838</v>
      </c>
      <c r="AA22" s="2">
        <v>344</v>
      </c>
      <c r="AB22" s="1">
        <v>6.1606791074178902E-3</v>
      </c>
      <c r="AC22" s="28">
        <v>54121</v>
      </c>
      <c r="AD22" s="27">
        <v>83</v>
      </c>
      <c r="AE22" s="29">
        <v>1.53360063561279E-3</v>
      </c>
      <c r="AF22" s="3">
        <v>55744</v>
      </c>
      <c r="AG22" s="15">
        <v>55180</v>
      </c>
      <c r="AH22" s="2">
        <v>410</v>
      </c>
      <c r="AI22" s="1">
        <v>7.4302283436027501E-3</v>
      </c>
      <c r="AJ22" s="15">
        <v>55081</v>
      </c>
      <c r="AK22" s="2">
        <v>337</v>
      </c>
      <c r="AL22" s="1">
        <v>6.1182621956754604E-3</v>
      </c>
      <c r="AM22" s="28">
        <v>53408</v>
      </c>
      <c r="AN22" s="27">
        <v>97</v>
      </c>
      <c r="AO22" s="29">
        <v>1.81620730976633E-3</v>
      </c>
    </row>
    <row r="23" spans="1:41" x14ac:dyDescent="0.2">
      <c r="A23" s="36" t="s">
        <v>18</v>
      </c>
      <c r="B23" s="25">
        <v>51187</v>
      </c>
      <c r="C23" s="22">
        <v>23236</v>
      </c>
      <c r="D23" s="23">
        <v>827</v>
      </c>
      <c r="E23" s="24">
        <v>3.5591323807884302E-2</v>
      </c>
      <c r="F23" s="22">
        <v>17821</v>
      </c>
      <c r="G23" s="23">
        <v>359</v>
      </c>
      <c r="H23" s="24">
        <v>2.0144773020593702E-2</v>
      </c>
      <c r="I23" s="28">
        <v>21783</v>
      </c>
      <c r="J23" s="27">
        <v>433</v>
      </c>
      <c r="K23" s="27">
        <v>1.9877886425193999E-2</v>
      </c>
      <c r="L23" s="25">
        <v>51018</v>
      </c>
      <c r="M23" s="22">
        <v>23169</v>
      </c>
      <c r="N23" s="23">
        <v>735</v>
      </c>
      <c r="O23" s="24">
        <v>3.1723423540075103E-2</v>
      </c>
      <c r="P23" s="28">
        <v>17754</v>
      </c>
      <c r="Q23" s="27">
        <v>267</v>
      </c>
      <c r="R23" s="43">
        <v>1.50388644812437E-2</v>
      </c>
      <c r="S23" s="28">
        <v>21738</v>
      </c>
      <c r="T23" s="27">
        <v>369</v>
      </c>
      <c r="U23" s="27">
        <v>1.6974882693900101E-2</v>
      </c>
      <c r="V23" s="25">
        <v>50648</v>
      </c>
      <c r="W23" s="22">
        <v>23043</v>
      </c>
      <c r="X23" s="23">
        <v>829</v>
      </c>
      <c r="Y23" s="24">
        <v>3.5976218374343602E-2</v>
      </c>
      <c r="Z23" s="22">
        <v>17635</v>
      </c>
      <c r="AA23" s="23">
        <v>361</v>
      </c>
      <c r="AB23" s="24">
        <v>2.04706549475475E-2</v>
      </c>
      <c r="AC23" s="22">
        <v>21624</v>
      </c>
      <c r="AD23" s="23">
        <v>449</v>
      </c>
      <c r="AE23" s="26">
        <v>2.0763965963744E-2</v>
      </c>
      <c r="AF23" s="25">
        <v>49795</v>
      </c>
      <c r="AG23" s="22">
        <v>22743</v>
      </c>
      <c r="AH23" s="23">
        <v>878</v>
      </c>
      <c r="AI23" s="24">
        <v>3.86052851426813E-2</v>
      </c>
      <c r="AJ23" s="22">
        <v>17348</v>
      </c>
      <c r="AK23" s="23">
        <v>408</v>
      </c>
      <c r="AL23" s="24">
        <v>2.35185612174314E-2</v>
      </c>
      <c r="AM23" s="22">
        <v>21339</v>
      </c>
      <c r="AN23" s="23">
        <v>516</v>
      </c>
      <c r="AO23" s="26">
        <v>2.4181076901448099E-2</v>
      </c>
    </row>
    <row r="24" spans="1:41" x14ac:dyDescent="0.2">
      <c r="A24" s="36" t="s">
        <v>19</v>
      </c>
      <c r="B24" s="25">
        <v>46900</v>
      </c>
      <c r="C24" s="22">
        <v>43788</v>
      </c>
      <c r="D24" s="23">
        <v>1220</v>
      </c>
      <c r="E24" s="24">
        <v>2.78615145702019E-2</v>
      </c>
      <c r="F24" s="22">
        <v>42681</v>
      </c>
      <c r="G24" s="23">
        <v>1073</v>
      </c>
      <c r="H24" s="24">
        <v>2.5139992033926101E-2</v>
      </c>
      <c r="I24" s="28">
        <v>41053</v>
      </c>
      <c r="J24" s="27">
        <v>747</v>
      </c>
      <c r="K24" s="27">
        <v>1.8195990548802801E-2</v>
      </c>
      <c r="L24" s="25">
        <v>46753</v>
      </c>
      <c r="M24" s="22">
        <v>43642</v>
      </c>
      <c r="N24" s="23">
        <v>922</v>
      </c>
      <c r="O24" s="24">
        <v>2.1126437835113001E-2</v>
      </c>
      <c r="P24" s="28">
        <v>42535</v>
      </c>
      <c r="Q24" s="27">
        <v>775</v>
      </c>
      <c r="R24" s="43">
        <v>1.8220289173621701E-2</v>
      </c>
      <c r="S24" s="28">
        <v>40922</v>
      </c>
      <c r="T24" s="27">
        <v>287</v>
      </c>
      <c r="U24" s="27">
        <v>7.0133424563804296E-3</v>
      </c>
      <c r="V24" s="47">
        <v>46203</v>
      </c>
      <c r="W24" s="28">
        <v>43226</v>
      </c>
      <c r="X24" s="27">
        <v>726</v>
      </c>
      <c r="Y24" s="43">
        <v>1.6795447184564799E-2</v>
      </c>
      <c r="Z24" s="28">
        <v>42331</v>
      </c>
      <c r="AA24" s="27">
        <v>603</v>
      </c>
      <c r="AB24" s="43">
        <v>1.42448796390352E-2</v>
      </c>
      <c r="AC24" s="28">
        <v>40695</v>
      </c>
      <c r="AD24" s="27">
        <v>171</v>
      </c>
      <c r="AE24" s="29">
        <v>4.2019904165130897E-3</v>
      </c>
      <c r="AF24" s="25">
        <v>46170</v>
      </c>
      <c r="AG24" s="22">
        <v>43128</v>
      </c>
      <c r="AH24" s="23">
        <v>876</v>
      </c>
      <c r="AI24" s="24">
        <v>2.0311630495269899E-2</v>
      </c>
      <c r="AJ24" s="28">
        <v>42021</v>
      </c>
      <c r="AK24" s="27">
        <v>729</v>
      </c>
      <c r="AL24" s="43">
        <v>1.73484686228314E-2</v>
      </c>
      <c r="AM24" s="28">
        <v>40475</v>
      </c>
      <c r="AN24" s="27">
        <v>282</v>
      </c>
      <c r="AO24" s="29">
        <v>6.9672637430512703E-3</v>
      </c>
    </row>
    <row r="25" spans="1:41" x14ac:dyDescent="0.2">
      <c r="A25" s="36" t="s">
        <v>20</v>
      </c>
      <c r="B25" s="108">
        <v>39736</v>
      </c>
      <c r="C25" s="109">
        <v>32973</v>
      </c>
      <c r="D25" s="110">
        <v>3387</v>
      </c>
      <c r="E25" s="111">
        <v>0.102720407606223</v>
      </c>
      <c r="F25" s="28">
        <v>26870</v>
      </c>
      <c r="G25" s="27">
        <v>208</v>
      </c>
      <c r="H25" s="43">
        <v>7.7409750651283998E-3</v>
      </c>
      <c r="I25" s="28">
        <v>26142</v>
      </c>
      <c r="J25" s="27">
        <v>95</v>
      </c>
      <c r="K25" s="27">
        <v>3.6339989289266299E-3</v>
      </c>
      <c r="L25" s="108">
        <v>39559</v>
      </c>
      <c r="M25" s="109">
        <v>32843</v>
      </c>
      <c r="N25" s="110">
        <v>3373</v>
      </c>
      <c r="O25" s="111">
        <v>0.10270072770453401</v>
      </c>
      <c r="P25" s="28">
        <v>26804</v>
      </c>
      <c r="Q25" s="27">
        <v>222</v>
      </c>
      <c r="R25" s="43">
        <v>8.2823459185196197E-3</v>
      </c>
      <c r="S25" s="28">
        <v>26077</v>
      </c>
      <c r="T25" s="27">
        <v>84</v>
      </c>
      <c r="U25" s="27">
        <v>3.2212294359013701E-3</v>
      </c>
      <c r="V25" s="25">
        <v>39518</v>
      </c>
      <c r="W25" s="22">
        <v>32796</v>
      </c>
      <c r="X25" s="23">
        <v>2902</v>
      </c>
      <c r="Y25" s="24">
        <v>8.8486400780582994E-2</v>
      </c>
      <c r="Z25" s="28">
        <v>26763</v>
      </c>
      <c r="AA25" s="27">
        <v>222</v>
      </c>
      <c r="AB25" s="43">
        <v>8.2950341889922695E-3</v>
      </c>
      <c r="AC25" s="28">
        <v>26036</v>
      </c>
      <c r="AD25" s="27">
        <v>84</v>
      </c>
      <c r="AE25" s="29">
        <v>3.2263020433246298E-3</v>
      </c>
      <c r="AF25" s="25">
        <v>39241</v>
      </c>
      <c r="AG25" s="22">
        <v>32651</v>
      </c>
      <c r="AH25" s="23">
        <v>3058</v>
      </c>
      <c r="AI25" s="24">
        <v>9.3657162108358102E-2</v>
      </c>
      <c r="AJ25" s="28">
        <v>26678</v>
      </c>
      <c r="AK25" s="27">
        <v>222</v>
      </c>
      <c r="AL25" s="43">
        <v>8.3214633780643206E-3</v>
      </c>
      <c r="AM25" s="28">
        <v>25951</v>
      </c>
      <c r="AN25" s="27">
        <v>84</v>
      </c>
      <c r="AO25" s="29">
        <v>3.23686948479827E-3</v>
      </c>
    </row>
    <row r="26" spans="1:41" x14ac:dyDescent="0.2">
      <c r="A26" s="36" t="s">
        <v>21</v>
      </c>
      <c r="B26" s="25">
        <v>33912</v>
      </c>
      <c r="C26" s="22">
        <v>30783</v>
      </c>
      <c r="D26" s="23">
        <v>2660</v>
      </c>
      <c r="E26" s="24">
        <v>8.64113309294091E-2</v>
      </c>
      <c r="F26" s="28">
        <v>24673</v>
      </c>
      <c r="G26" s="27">
        <v>277</v>
      </c>
      <c r="H26" s="43">
        <v>1.12268471608641E-2</v>
      </c>
      <c r="I26" s="28">
        <v>24618</v>
      </c>
      <c r="J26" s="27">
        <v>156</v>
      </c>
      <c r="K26" s="27">
        <v>6.3368267121618298E-3</v>
      </c>
      <c r="L26" s="25">
        <v>33760</v>
      </c>
      <c r="M26" s="22">
        <v>30658</v>
      </c>
      <c r="N26" s="23">
        <v>2675</v>
      </c>
      <c r="O26" s="24">
        <v>8.7252919303281398E-2</v>
      </c>
      <c r="P26" s="28">
        <v>24560</v>
      </c>
      <c r="Q26" s="27">
        <v>311</v>
      </c>
      <c r="R26" s="43">
        <v>1.26628664495114E-2</v>
      </c>
      <c r="S26" s="28">
        <v>24521</v>
      </c>
      <c r="T26" s="27">
        <v>190</v>
      </c>
      <c r="U26" s="27">
        <v>7.7484605032421203E-3</v>
      </c>
      <c r="V26" s="25">
        <v>33478</v>
      </c>
      <c r="W26" s="22">
        <v>30431</v>
      </c>
      <c r="X26" s="23">
        <v>2514</v>
      </c>
      <c r="Y26" s="24">
        <v>8.2613124774079102E-2</v>
      </c>
      <c r="Z26" s="28">
        <v>24450</v>
      </c>
      <c r="AA26" s="27">
        <v>247</v>
      </c>
      <c r="AB26" s="43">
        <v>1.01022494887526E-2</v>
      </c>
      <c r="AC26" s="28">
        <v>24443</v>
      </c>
      <c r="AD26" s="27">
        <v>268</v>
      </c>
      <c r="AE26" s="29">
        <v>1.09642842531604E-2</v>
      </c>
      <c r="AF26" s="25">
        <v>33075</v>
      </c>
      <c r="AG26" s="22">
        <v>30063</v>
      </c>
      <c r="AH26" s="23">
        <v>2702</v>
      </c>
      <c r="AI26" s="24">
        <v>8.9877923028307202E-2</v>
      </c>
      <c r="AJ26" s="28">
        <v>24255</v>
      </c>
      <c r="AK26" s="27">
        <v>311</v>
      </c>
      <c r="AL26" s="43">
        <v>1.28220985363843E-2</v>
      </c>
      <c r="AM26" s="28">
        <v>24222</v>
      </c>
      <c r="AN26" s="27">
        <v>394</v>
      </c>
      <c r="AO26" s="29">
        <v>1.6266204277103499E-2</v>
      </c>
    </row>
    <row r="27" spans="1:41" ht="17" thickBot="1" x14ac:dyDescent="0.25">
      <c r="A27" s="37" t="s">
        <v>22</v>
      </c>
      <c r="B27" s="45">
        <v>50891</v>
      </c>
      <c r="C27" s="30">
        <v>50356</v>
      </c>
      <c r="D27" s="31">
        <v>417</v>
      </c>
      <c r="E27" s="46">
        <v>8.2810390023036005E-3</v>
      </c>
      <c r="F27" s="30">
        <v>50343</v>
      </c>
      <c r="G27" s="31">
        <v>417</v>
      </c>
      <c r="H27" s="46">
        <v>8.2831774030153096E-3</v>
      </c>
      <c r="I27" s="30">
        <v>48024</v>
      </c>
      <c r="J27" s="31">
        <v>89</v>
      </c>
      <c r="K27" s="31">
        <v>1.8532400466433399E-3</v>
      </c>
      <c r="L27" s="45">
        <v>49929</v>
      </c>
      <c r="M27" s="30">
        <v>49398</v>
      </c>
      <c r="N27" s="31">
        <v>415</v>
      </c>
      <c r="O27" s="46">
        <v>8.4011498441232402E-3</v>
      </c>
      <c r="P27" s="30">
        <v>49385</v>
      </c>
      <c r="Q27" s="31">
        <v>415</v>
      </c>
      <c r="R27" s="46">
        <v>8.4033613445378096E-3</v>
      </c>
      <c r="S27" s="30">
        <v>47095</v>
      </c>
      <c r="T27" s="31">
        <v>88</v>
      </c>
      <c r="U27" s="31">
        <v>1.8685635417772599E-3</v>
      </c>
      <c r="V27" s="45">
        <v>48689</v>
      </c>
      <c r="W27" s="30">
        <v>48200</v>
      </c>
      <c r="X27" s="31">
        <v>577</v>
      </c>
      <c r="Y27" s="46">
        <v>1.1970954356846499E-2</v>
      </c>
      <c r="Z27" s="30">
        <v>48187</v>
      </c>
      <c r="AA27" s="31">
        <v>577</v>
      </c>
      <c r="AB27" s="46">
        <v>1.1974183908522999E-2</v>
      </c>
      <c r="AC27" s="30">
        <v>45963</v>
      </c>
      <c r="AD27" s="31">
        <v>240</v>
      </c>
      <c r="AE27" s="38">
        <v>5.2215912799425598E-3</v>
      </c>
      <c r="AF27" s="48">
        <v>45690</v>
      </c>
      <c r="AG27" s="49">
        <v>45230</v>
      </c>
      <c r="AH27" s="50">
        <v>5937</v>
      </c>
      <c r="AI27" s="51">
        <v>0.131262436435994</v>
      </c>
      <c r="AJ27" s="49">
        <v>45217</v>
      </c>
      <c r="AK27" s="50">
        <v>5937</v>
      </c>
      <c r="AL27" s="51">
        <v>0.13130017471305</v>
      </c>
      <c r="AM27" s="49">
        <v>43120</v>
      </c>
      <c r="AN27" s="50">
        <v>5520</v>
      </c>
      <c r="AO27" s="52">
        <v>0.12801484230055701</v>
      </c>
    </row>
    <row r="28" spans="1:41" ht="17" thickBot="1" x14ac:dyDescent="0.25">
      <c r="A28" s="37" t="s">
        <v>23</v>
      </c>
      <c r="B28" s="5">
        <f>SUM(B5:B27)</f>
        <v>2176747</v>
      </c>
      <c r="C28" s="32">
        <f t="shared" ref="C28:D28" si="0">SUM(C5:C27)</f>
        <v>2071827</v>
      </c>
      <c r="D28" s="6">
        <f t="shared" si="0"/>
        <v>39513</v>
      </c>
      <c r="E28" s="18">
        <f>D28/C28</f>
        <v>1.9071573060878151E-2</v>
      </c>
      <c r="F28" s="16">
        <f>SUM(F5:F27)</f>
        <v>2029601</v>
      </c>
      <c r="G28" s="6">
        <f>SUM(G5:G27)</f>
        <v>28949</v>
      </c>
      <c r="H28" s="18">
        <f>G28/F28</f>
        <v>1.4263394627811081E-2</v>
      </c>
      <c r="I28" s="16">
        <f>SUM(I5:I27)</f>
        <v>1965212</v>
      </c>
      <c r="J28" s="6">
        <f>SUM(J5:J27)</f>
        <v>13759</v>
      </c>
      <c r="K28" s="6">
        <f>J28/I28</f>
        <v>7.0012802689989684E-3</v>
      </c>
      <c r="L28" s="5">
        <f>SUM(L5:L27)</f>
        <v>2166605</v>
      </c>
      <c r="M28" s="32">
        <f t="shared" ref="M28:N28" si="1">SUM(M5:M27)</f>
        <v>2062619</v>
      </c>
      <c r="N28" s="6">
        <f t="shared" si="1"/>
        <v>38513</v>
      </c>
      <c r="O28" s="18">
        <f>N28/M28</f>
        <v>1.8671892385360555E-2</v>
      </c>
      <c r="P28" s="16">
        <f>SUM(P5:P27)</f>
        <v>2020850</v>
      </c>
      <c r="Q28" s="6">
        <f>SUM(Q5:Q27)</f>
        <v>27456</v>
      </c>
      <c r="R28" s="18">
        <f>Q28/P28</f>
        <v>1.3586362174332582E-2</v>
      </c>
      <c r="S28" s="16">
        <f>SUM(S5:S27)</f>
        <v>1957294</v>
      </c>
      <c r="T28" s="6">
        <f>SUM(T5:T27)</f>
        <v>12974</v>
      </c>
      <c r="U28" s="6">
        <f>T28/S28</f>
        <v>6.6285391974838731E-3</v>
      </c>
      <c r="V28" s="5">
        <f>SUM(V5:V27)</f>
        <v>2155685</v>
      </c>
      <c r="W28" s="32">
        <f t="shared" ref="W28:X28" si="2">SUM(W5:W27)</f>
        <v>2053175</v>
      </c>
      <c r="X28" s="6">
        <f t="shared" si="2"/>
        <v>42857</v>
      </c>
      <c r="Y28" s="18">
        <f>X28/W28</f>
        <v>2.0873525150072448E-2</v>
      </c>
      <c r="Z28" s="16">
        <f>SUM(Z5:Z27)</f>
        <v>2012137</v>
      </c>
      <c r="AA28" s="6">
        <f>SUM(AA5:AA27)</f>
        <v>31295</v>
      </c>
      <c r="AB28" s="18">
        <f>AA28/Z28</f>
        <v>1.555311591606337E-2</v>
      </c>
      <c r="AC28" s="16">
        <f>SUM(AC5:AC27)</f>
        <v>1949189</v>
      </c>
      <c r="AD28" s="6">
        <f>SUM(AD5:AD27)</f>
        <v>16196</v>
      </c>
      <c r="AE28" s="7">
        <f>AD28/AC28</f>
        <v>8.3090967576771677E-3</v>
      </c>
      <c r="AF28" s="5">
        <f>SUM(AF5:AF27)</f>
        <v>2133232</v>
      </c>
      <c r="AG28" s="32">
        <f t="shared" ref="AG28:AH28" si="3">SUM(AG5:AG27)</f>
        <v>2032423</v>
      </c>
      <c r="AH28" s="6">
        <f t="shared" si="3"/>
        <v>43312</v>
      </c>
      <c r="AI28" s="18">
        <f>AH28/AG28</f>
        <v>2.1310524433151956E-2</v>
      </c>
      <c r="AJ28" s="16">
        <f>SUM(AJ5:AJ27)</f>
        <v>1991675</v>
      </c>
      <c r="AK28" s="6">
        <f>SUM(AK5:AK27)</f>
        <v>34030</v>
      </c>
      <c r="AL28" s="18">
        <f>AK28/AJ28</f>
        <v>1.7086120978573312E-2</v>
      </c>
      <c r="AM28" s="16">
        <f>SUM(AM5:AM27)</f>
        <v>1930121</v>
      </c>
      <c r="AN28" s="6">
        <f>SUM(AN5:AN27)</f>
        <v>18994</v>
      </c>
      <c r="AO28" s="7">
        <f>AN28/AM28</f>
        <v>9.8408338130096511E-3</v>
      </c>
    </row>
  </sheetData>
  <mergeCells count="17">
    <mergeCell ref="AM3:AO3"/>
    <mergeCell ref="S3:U3"/>
    <mergeCell ref="W3:Y3"/>
    <mergeCell ref="Z3:AB3"/>
    <mergeCell ref="AC3:AE3"/>
    <mergeCell ref="AG3:AI3"/>
    <mergeCell ref="AJ3:AL3"/>
    <mergeCell ref="A1:XFD1"/>
    <mergeCell ref="B2:K2"/>
    <mergeCell ref="L2:U2"/>
    <mergeCell ref="V2:AE2"/>
    <mergeCell ref="AF2:AO2"/>
    <mergeCell ref="C3:E3"/>
    <mergeCell ref="F3:H3"/>
    <mergeCell ref="I3:K3"/>
    <mergeCell ref="M3:O3"/>
    <mergeCell ref="P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11A2-494B-DB4D-ADE0-C6A68375D98C}">
  <dimension ref="A1:AO28"/>
  <sheetViews>
    <sheetView workbookViewId="0">
      <selection activeCell="AI26" sqref="AF26:AI26"/>
    </sheetView>
  </sheetViews>
  <sheetFormatPr baseColWidth="10" defaultColWidth="10.5" defaultRowHeight="16" x14ac:dyDescent="0.2"/>
  <cols>
    <col min="2" max="2" width="12" customWidth="1"/>
    <col min="12" max="12" width="12" customWidth="1"/>
    <col min="22" max="22" width="12" customWidth="1"/>
  </cols>
  <sheetData>
    <row r="1" spans="1:41" s="112" customFormat="1" ht="17" thickBot="1" x14ac:dyDescent="0.25">
      <c r="A1" s="112" t="s">
        <v>41</v>
      </c>
    </row>
    <row r="2" spans="1:41" ht="17" thickBot="1" x14ac:dyDescent="0.25">
      <c r="A2" s="33"/>
      <c r="B2" s="113" t="s">
        <v>38</v>
      </c>
      <c r="C2" s="114"/>
      <c r="D2" s="114"/>
      <c r="E2" s="114"/>
      <c r="F2" s="114"/>
      <c r="G2" s="114"/>
      <c r="H2" s="114"/>
      <c r="I2" s="114"/>
      <c r="J2" s="114"/>
      <c r="K2" s="114"/>
      <c r="L2" s="113" t="s">
        <v>35</v>
      </c>
      <c r="M2" s="114"/>
      <c r="N2" s="114"/>
      <c r="O2" s="114"/>
      <c r="P2" s="114"/>
      <c r="Q2" s="114"/>
      <c r="R2" s="114"/>
      <c r="S2" s="114"/>
      <c r="T2" s="114"/>
      <c r="U2" s="114"/>
      <c r="V2" s="118" t="s">
        <v>36</v>
      </c>
      <c r="W2" s="119"/>
      <c r="X2" s="119"/>
      <c r="Y2" s="119"/>
      <c r="Z2" s="119"/>
      <c r="AA2" s="119"/>
      <c r="AB2" s="119"/>
      <c r="AC2" s="119"/>
      <c r="AD2" s="119"/>
      <c r="AE2" s="120"/>
      <c r="AF2" s="118" t="s">
        <v>37</v>
      </c>
      <c r="AG2" s="119"/>
      <c r="AH2" s="119"/>
      <c r="AI2" s="119"/>
      <c r="AJ2" s="119"/>
      <c r="AK2" s="119"/>
      <c r="AL2" s="119"/>
      <c r="AM2" s="119"/>
      <c r="AN2" s="119"/>
      <c r="AO2" s="120"/>
    </row>
    <row r="3" spans="1:41" ht="17" thickBot="1" x14ac:dyDescent="0.25">
      <c r="A3" s="34"/>
      <c r="B3" s="19"/>
      <c r="C3" s="116" t="s">
        <v>29</v>
      </c>
      <c r="D3" s="114"/>
      <c r="E3" s="117"/>
      <c r="F3" s="116" t="s">
        <v>30</v>
      </c>
      <c r="G3" s="114"/>
      <c r="H3" s="117"/>
      <c r="I3" s="116" t="s">
        <v>31</v>
      </c>
      <c r="J3" s="114"/>
      <c r="K3" s="114"/>
      <c r="L3" s="19"/>
      <c r="M3" s="116" t="s">
        <v>29</v>
      </c>
      <c r="N3" s="114"/>
      <c r="O3" s="117"/>
      <c r="P3" s="116" t="s">
        <v>30</v>
      </c>
      <c r="Q3" s="114"/>
      <c r="R3" s="117"/>
      <c r="S3" s="116" t="s">
        <v>31</v>
      </c>
      <c r="T3" s="114"/>
      <c r="U3" s="114"/>
      <c r="V3" s="19"/>
      <c r="W3" s="116" t="s">
        <v>29</v>
      </c>
      <c r="X3" s="114"/>
      <c r="Y3" s="117"/>
      <c r="Z3" s="116" t="s">
        <v>30</v>
      </c>
      <c r="AA3" s="114"/>
      <c r="AB3" s="117"/>
      <c r="AC3" s="116" t="s">
        <v>31</v>
      </c>
      <c r="AD3" s="114"/>
      <c r="AE3" s="115"/>
      <c r="AF3" s="19"/>
      <c r="AG3" s="116" t="s">
        <v>29</v>
      </c>
      <c r="AH3" s="114"/>
      <c r="AI3" s="117"/>
      <c r="AJ3" s="116" t="s">
        <v>30</v>
      </c>
      <c r="AK3" s="114"/>
      <c r="AL3" s="117"/>
      <c r="AM3" s="116" t="s">
        <v>31</v>
      </c>
      <c r="AN3" s="114"/>
      <c r="AO3" s="115"/>
    </row>
    <row r="4" spans="1:41" s="69" customFormat="1" ht="17" thickBot="1" x14ac:dyDescent="0.25">
      <c r="A4" s="65"/>
      <c r="B4" s="19" t="s">
        <v>32</v>
      </c>
      <c r="C4" s="20" t="s">
        <v>25</v>
      </c>
      <c r="D4" s="13" t="s">
        <v>26</v>
      </c>
      <c r="E4" s="21" t="s">
        <v>28</v>
      </c>
      <c r="F4" s="20" t="s">
        <v>25</v>
      </c>
      <c r="G4" s="13" t="s">
        <v>26</v>
      </c>
      <c r="H4" s="21" t="s">
        <v>28</v>
      </c>
      <c r="I4" s="66" t="s">
        <v>25</v>
      </c>
      <c r="J4" s="67" t="s">
        <v>26</v>
      </c>
      <c r="K4" s="67" t="s">
        <v>28</v>
      </c>
      <c r="L4" s="19" t="s">
        <v>32</v>
      </c>
      <c r="M4" s="20" t="s">
        <v>25</v>
      </c>
      <c r="N4" s="13" t="s">
        <v>26</v>
      </c>
      <c r="O4" s="21" t="s">
        <v>28</v>
      </c>
      <c r="P4" s="20" t="s">
        <v>25</v>
      </c>
      <c r="Q4" s="13" t="s">
        <v>26</v>
      </c>
      <c r="R4" s="21" t="s">
        <v>28</v>
      </c>
      <c r="S4" s="66" t="s">
        <v>25</v>
      </c>
      <c r="T4" s="67" t="s">
        <v>26</v>
      </c>
      <c r="U4" s="67" t="s">
        <v>28</v>
      </c>
      <c r="V4" s="19" t="s">
        <v>32</v>
      </c>
      <c r="W4" s="20" t="s">
        <v>25</v>
      </c>
      <c r="X4" s="13" t="s">
        <v>26</v>
      </c>
      <c r="Y4" s="21" t="s">
        <v>28</v>
      </c>
      <c r="Z4" s="20" t="s">
        <v>25</v>
      </c>
      <c r="AA4" s="13" t="s">
        <v>26</v>
      </c>
      <c r="AB4" s="21" t="s">
        <v>28</v>
      </c>
      <c r="AC4" s="66" t="s">
        <v>25</v>
      </c>
      <c r="AD4" s="67" t="s">
        <v>26</v>
      </c>
      <c r="AE4" s="68" t="s">
        <v>28</v>
      </c>
      <c r="AF4" s="19" t="s">
        <v>32</v>
      </c>
      <c r="AG4" s="20" t="s">
        <v>25</v>
      </c>
      <c r="AH4" s="13" t="s">
        <v>26</v>
      </c>
      <c r="AI4" s="21" t="s">
        <v>28</v>
      </c>
      <c r="AJ4" s="20" t="s">
        <v>25</v>
      </c>
      <c r="AK4" s="13" t="s">
        <v>26</v>
      </c>
      <c r="AL4" s="21" t="s">
        <v>28</v>
      </c>
      <c r="AM4" s="66" t="s">
        <v>25</v>
      </c>
      <c r="AN4" s="67" t="s">
        <v>26</v>
      </c>
      <c r="AO4" s="68" t="s">
        <v>28</v>
      </c>
    </row>
    <row r="5" spans="1:41" x14ac:dyDescent="0.2">
      <c r="A5" s="35" t="s">
        <v>0</v>
      </c>
      <c r="B5" s="8">
        <v>153608</v>
      </c>
      <c r="C5" s="14">
        <v>150264</v>
      </c>
      <c r="D5" s="9">
        <v>2017</v>
      </c>
      <c r="E5" s="17">
        <v>1.34230421125486E-2</v>
      </c>
      <c r="F5" s="14">
        <v>150257</v>
      </c>
      <c r="G5" s="9">
        <v>2011</v>
      </c>
      <c r="H5" s="17">
        <v>1.33837358658831E-2</v>
      </c>
      <c r="I5" s="14">
        <v>142530</v>
      </c>
      <c r="J5" s="9">
        <v>627</v>
      </c>
      <c r="K5" s="9">
        <v>4.3990738791833302E-3</v>
      </c>
      <c r="L5" s="8">
        <v>152372</v>
      </c>
      <c r="M5" s="14">
        <v>149054</v>
      </c>
      <c r="N5" s="9">
        <v>2102</v>
      </c>
      <c r="O5" s="17">
        <v>1.41022716599353E-2</v>
      </c>
      <c r="P5" s="14">
        <v>149047</v>
      </c>
      <c r="Q5" s="9">
        <v>2096</v>
      </c>
      <c r="R5" s="17">
        <v>1.40626782155964E-2</v>
      </c>
      <c r="S5" s="14">
        <v>141454</v>
      </c>
      <c r="T5" s="9">
        <v>765</v>
      </c>
      <c r="U5" s="9">
        <v>5.4081185403028502E-3</v>
      </c>
      <c r="V5" s="8">
        <v>151249</v>
      </c>
      <c r="W5" s="14">
        <v>147974</v>
      </c>
      <c r="X5" s="9">
        <v>2337</v>
      </c>
      <c r="Y5" s="17">
        <v>1.57933150418317E-2</v>
      </c>
      <c r="Z5" s="14">
        <v>147967</v>
      </c>
      <c r="AA5" s="9">
        <v>2331</v>
      </c>
      <c r="AB5" s="17">
        <v>1.57535126075409E-2</v>
      </c>
      <c r="AC5" s="14">
        <v>140517</v>
      </c>
      <c r="AD5" s="9">
        <v>930</v>
      </c>
      <c r="AE5" s="10">
        <v>6.6184162770340999E-3</v>
      </c>
      <c r="AF5" s="57">
        <v>147967</v>
      </c>
      <c r="AG5" s="58">
        <v>145809</v>
      </c>
      <c r="AH5" s="59">
        <v>2501</v>
      </c>
      <c r="AI5" s="60">
        <v>1.71525763155909E-2</v>
      </c>
      <c r="AJ5" s="58">
        <v>145802</v>
      </c>
      <c r="AK5" s="59">
        <v>2500</v>
      </c>
      <c r="AL5" s="60">
        <v>1.7146541199709198E-2</v>
      </c>
      <c r="AM5" s="14">
        <v>138451</v>
      </c>
      <c r="AN5" s="9">
        <v>976</v>
      </c>
      <c r="AO5" s="10">
        <v>7.04942542849095E-3</v>
      </c>
    </row>
    <row r="6" spans="1:41" x14ac:dyDescent="0.2">
      <c r="A6" s="36" t="s">
        <v>1</v>
      </c>
      <c r="B6" s="25">
        <v>168533</v>
      </c>
      <c r="C6" s="22">
        <v>165405</v>
      </c>
      <c r="D6" s="23">
        <v>4117</v>
      </c>
      <c r="E6" s="24">
        <v>2.4890420483056699E-2</v>
      </c>
      <c r="F6" s="22">
        <v>164501</v>
      </c>
      <c r="G6" s="23">
        <v>3844</v>
      </c>
      <c r="H6" s="24">
        <v>2.3367639102497902E-2</v>
      </c>
      <c r="I6" s="15">
        <v>159463</v>
      </c>
      <c r="J6" s="2">
        <v>2625</v>
      </c>
      <c r="K6" s="2">
        <v>1.6461498905702299E-2</v>
      </c>
      <c r="L6" s="25">
        <v>167212</v>
      </c>
      <c r="M6" s="22">
        <v>164215</v>
      </c>
      <c r="N6" s="23">
        <v>3855</v>
      </c>
      <c r="O6" s="24">
        <v>2.3475321986420199E-2</v>
      </c>
      <c r="P6" s="22">
        <v>163420</v>
      </c>
      <c r="Q6" s="23">
        <v>3418</v>
      </c>
      <c r="R6" s="24">
        <v>2.0915432627585401E-2</v>
      </c>
      <c r="S6" s="15">
        <v>158447</v>
      </c>
      <c r="T6" s="2">
        <v>2380</v>
      </c>
      <c r="U6" s="2">
        <v>1.5020795597266001E-2</v>
      </c>
      <c r="V6" s="25">
        <v>165808</v>
      </c>
      <c r="W6" s="22">
        <v>163092</v>
      </c>
      <c r="X6" s="23">
        <v>4354</v>
      </c>
      <c r="Y6" s="24">
        <v>2.6696588428617E-2</v>
      </c>
      <c r="Z6" s="22">
        <v>162388</v>
      </c>
      <c r="AA6" s="23">
        <v>4046</v>
      </c>
      <c r="AB6" s="24">
        <v>2.49156341601596E-2</v>
      </c>
      <c r="AC6" s="15">
        <v>157559</v>
      </c>
      <c r="AD6" s="2">
        <v>2906</v>
      </c>
      <c r="AE6" s="4">
        <v>1.8443884513103002E-2</v>
      </c>
      <c r="AF6" s="25">
        <v>163837</v>
      </c>
      <c r="AG6" s="22">
        <v>161023</v>
      </c>
      <c r="AH6" s="23">
        <v>3802</v>
      </c>
      <c r="AI6" s="24">
        <v>2.3611533756047302E-2</v>
      </c>
      <c r="AJ6" s="22">
        <v>160517</v>
      </c>
      <c r="AK6" s="23">
        <v>3653</v>
      </c>
      <c r="AL6" s="24">
        <v>2.2757714136197399E-2</v>
      </c>
      <c r="AM6" s="15">
        <v>155602</v>
      </c>
      <c r="AN6" s="2">
        <v>2517</v>
      </c>
      <c r="AO6" s="4">
        <v>1.61758846287323E-2</v>
      </c>
    </row>
    <row r="7" spans="1:41" x14ac:dyDescent="0.2">
      <c r="A7" s="36" t="s">
        <v>2</v>
      </c>
      <c r="B7" s="3">
        <v>146942</v>
      </c>
      <c r="C7" s="15">
        <v>139871</v>
      </c>
      <c r="D7" s="2">
        <v>1679</v>
      </c>
      <c r="E7" s="1">
        <v>1.2003917895775399E-2</v>
      </c>
      <c r="F7" s="15">
        <v>132815</v>
      </c>
      <c r="G7" s="2">
        <v>1542</v>
      </c>
      <c r="H7" s="1">
        <v>1.16101343974702E-2</v>
      </c>
      <c r="I7" s="15">
        <v>135635</v>
      </c>
      <c r="J7" s="2">
        <v>599</v>
      </c>
      <c r="K7" s="2">
        <v>4.4162642385814901E-3</v>
      </c>
      <c r="L7" s="3">
        <v>146275</v>
      </c>
      <c r="M7" s="15">
        <v>139230</v>
      </c>
      <c r="N7" s="2">
        <v>1695</v>
      </c>
      <c r="O7" s="1">
        <v>1.2174100409394499E-2</v>
      </c>
      <c r="P7" s="15">
        <v>132198</v>
      </c>
      <c r="Q7" s="2">
        <v>1558</v>
      </c>
      <c r="R7" s="1">
        <v>1.17853522746184E-2</v>
      </c>
      <c r="S7" s="15">
        <v>135004</v>
      </c>
      <c r="T7" s="2">
        <v>605</v>
      </c>
      <c r="U7" s="2">
        <v>4.4813487007792398E-3</v>
      </c>
      <c r="V7" s="3">
        <v>145923</v>
      </c>
      <c r="W7" s="15">
        <v>138895</v>
      </c>
      <c r="X7" s="2">
        <v>1644</v>
      </c>
      <c r="Y7" s="1">
        <v>1.1836279203715E-2</v>
      </c>
      <c r="Z7" s="15">
        <v>131892</v>
      </c>
      <c r="AA7" s="2">
        <v>1527</v>
      </c>
      <c r="AB7" s="1">
        <v>1.1577654444545501E-2</v>
      </c>
      <c r="AC7" s="15">
        <v>134701</v>
      </c>
      <c r="AD7" s="2">
        <v>593</v>
      </c>
      <c r="AE7" s="4">
        <v>4.4023429670158303E-3</v>
      </c>
      <c r="AF7" s="3">
        <v>144014</v>
      </c>
      <c r="AG7" s="15">
        <v>137184</v>
      </c>
      <c r="AH7" s="2">
        <v>1563</v>
      </c>
      <c r="AI7" s="1">
        <v>1.13934569629111E-2</v>
      </c>
      <c r="AJ7" s="15">
        <v>130255</v>
      </c>
      <c r="AK7" s="2">
        <v>1453</v>
      </c>
      <c r="AL7" s="1">
        <v>1.11550420329354E-2</v>
      </c>
      <c r="AM7" s="15">
        <v>133077</v>
      </c>
      <c r="AN7" s="2">
        <v>662</v>
      </c>
      <c r="AO7" s="4">
        <v>4.9745635985181504E-3</v>
      </c>
    </row>
    <row r="8" spans="1:41" x14ac:dyDescent="0.2">
      <c r="A8" s="36" t="s">
        <v>3</v>
      </c>
      <c r="B8" s="3">
        <v>148487</v>
      </c>
      <c r="C8" s="15">
        <v>144282</v>
      </c>
      <c r="D8" s="2">
        <v>1281</v>
      </c>
      <c r="E8" s="1">
        <v>8.8784463758472994E-3</v>
      </c>
      <c r="F8" s="15">
        <v>143611</v>
      </c>
      <c r="G8" s="2">
        <v>957</v>
      </c>
      <c r="H8" s="1">
        <v>6.6638349430057598E-3</v>
      </c>
      <c r="I8" s="15">
        <v>139456</v>
      </c>
      <c r="J8" s="2">
        <v>539</v>
      </c>
      <c r="K8" s="2">
        <v>3.8650183570445198E-3</v>
      </c>
      <c r="L8" s="3">
        <v>148037</v>
      </c>
      <c r="M8" s="15">
        <v>143835</v>
      </c>
      <c r="N8" s="2">
        <v>1310</v>
      </c>
      <c r="O8" s="1">
        <v>9.1076580804393906E-3</v>
      </c>
      <c r="P8" s="15">
        <v>143164</v>
      </c>
      <c r="Q8" s="2">
        <v>963</v>
      </c>
      <c r="R8" s="1">
        <v>6.7265513676622599E-3</v>
      </c>
      <c r="S8" s="15">
        <v>139016</v>
      </c>
      <c r="T8" s="2">
        <v>430</v>
      </c>
      <c r="U8" s="2">
        <v>3.0931691316107499E-3</v>
      </c>
      <c r="V8" s="3">
        <v>147352</v>
      </c>
      <c r="W8" s="15">
        <v>143223</v>
      </c>
      <c r="X8" s="2">
        <v>1606</v>
      </c>
      <c r="Y8" s="1">
        <v>1.12132827827933E-2</v>
      </c>
      <c r="Z8" s="15">
        <v>142552</v>
      </c>
      <c r="AA8" s="2">
        <v>1282</v>
      </c>
      <c r="AB8" s="1">
        <v>8.9932094954823499E-3</v>
      </c>
      <c r="AC8" s="15">
        <v>138435</v>
      </c>
      <c r="AD8" s="2">
        <v>869</v>
      </c>
      <c r="AE8" s="4">
        <v>6.2773142630115197E-3</v>
      </c>
      <c r="AF8" s="3">
        <v>145772</v>
      </c>
      <c r="AG8" s="15">
        <v>141722</v>
      </c>
      <c r="AH8" s="2">
        <v>1283</v>
      </c>
      <c r="AI8" s="1">
        <v>9.0529346184784303E-3</v>
      </c>
      <c r="AJ8" s="15">
        <v>141051</v>
      </c>
      <c r="AK8" s="2">
        <v>959</v>
      </c>
      <c r="AL8" s="1">
        <v>6.7989592416927199E-3</v>
      </c>
      <c r="AM8" s="15">
        <v>137014</v>
      </c>
      <c r="AN8" s="2">
        <v>569</v>
      </c>
      <c r="AO8" s="4">
        <v>4.15286029164903E-3</v>
      </c>
    </row>
    <row r="9" spans="1:41" x14ac:dyDescent="0.2">
      <c r="A9" s="36" t="s">
        <v>4</v>
      </c>
      <c r="B9" s="3">
        <v>131631</v>
      </c>
      <c r="C9" s="15">
        <v>130327</v>
      </c>
      <c r="D9" s="2">
        <v>827</v>
      </c>
      <c r="E9" s="1">
        <v>6.3455768950409401E-3</v>
      </c>
      <c r="F9" s="15">
        <v>129519</v>
      </c>
      <c r="G9" s="2">
        <v>819</v>
      </c>
      <c r="H9" s="1">
        <v>6.3233965672990101E-3</v>
      </c>
      <c r="I9" s="15">
        <v>126197</v>
      </c>
      <c r="J9" s="2">
        <v>236</v>
      </c>
      <c r="K9" s="2">
        <v>1.87009199901741E-3</v>
      </c>
      <c r="L9" s="3">
        <v>131100</v>
      </c>
      <c r="M9" s="15">
        <v>129839</v>
      </c>
      <c r="N9" s="2">
        <v>856</v>
      </c>
      <c r="O9" s="1">
        <v>6.5927802894353797E-3</v>
      </c>
      <c r="P9" s="15">
        <v>129040</v>
      </c>
      <c r="Q9" s="2">
        <v>848</v>
      </c>
      <c r="R9" s="1">
        <v>6.5716057036577799E-3</v>
      </c>
      <c r="S9" s="15">
        <v>125777</v>
      </c>
      <c r="T9" s="2">
        <v>274</v>
      </c>
      <c r="U9" s="2">
        <v>2.1784587007163498E-3</v>
      </c>
      <c r="V9" s="3">
        <v>130652</v>
      </c>
      <c r="W9" s="15">
        <v>129360</v>
      </c>
      <c r="X9" s="2">
        <v>842</v>
      </c>
      <c r="Y9" s="1">
        <v>6.5089672232529396E-3</v>
      </c>
      <c r="Z9" s="15">
        <v>128561</v>
      </c>
      <c r="AA9" s="2">
        <v>834</v>
      </c>
      <c r="AB9" s="1">
        <v>6.4871928500867303E-3</v>
      </c>
      <c r="AC9" s="15">
        <v>125266</v>
      </c>
      <c r="AD9" s="2">
        <v>231</v>
      </c>
      <c r="AE9" s="4">
        <v>1.84407580668338E-3</v>
      </c>
      <c r="AF9" s="3">
        <v>129096</v>
      </c>
      <c r="AG9" s="15">
        <v>127868</v>
      </c>
      <c r="AH9" s="2">
        <v>852</v>
      </c>
      <c r="AI9" s="1">
        <v>6.66312134388588E-3</v>
      </c>
      <c r="AJ9" s="15">
        <v>127069</v>
      </c>
      <c r="AK9" s="2">
        <v>838</v>
      </c>
      <c r="AL9" s="1">
        <v>6.5948421723630501E-3</v>
      </c>
      <c r="AM9" s="15">
        <v>123896</v>
      </c>
      <c r="AN9" s="2">
        <v>283</v>
      </c>
      <c r="AO9" s="4">
        <v>2.2841738232065598E-3</v>
      </c>
    </row>
    <row r="10" spans="1:41" x14ac:dyDescent="0.2">
      <c r="A10" s="36" t="s">
        <v>5</v>
      </c>
      <c r="B10" s="3">
        <v>141587</v>
      </c>
      <c r="C10" s="15">
        <v>140968</v>
      </c>
      <c r="D10" s="2">
        <v>1804</v>
      </c>
      <c r="E10" s="1">
        <v>1.27972305771523E-2</v>
      </c>
      <c r="F10" s="15">
        <v>137693</v>
      </c>
      <c r="G10" s="2">
        <v>931</v>
      </c>
      <c r="H10" s="1">
        <v>6.7614185180074502E-3</v>
      </c>
      <c r="I10" s="15">
        <v>136333</v>
      </c>
      <c r="J10" s="2">
        <v>1118</v>
      </c>
      <c r="K10" s="2">
        <v>8.2005090476993808E-3</v>
      </c>
      <c r="L10" s="3">
        <v>141255</v>
      </c>
      <c r="M10" s="15">
        <v>140638</v>
      </c>
      <c r="N10" s="2">
        <v>1844</v>
      </c>
      <c r="O10" s="1">
        <v>1.31116767872126E-2</v>
      </c>
      <c r="P10" s="15">
        <v>137363</v>
      </c>
      <c r="Q10" s="2">
        <v>971</v>
      </c>
      <c r="R10" s="1">
        <v>7.06886133820607E-3</v>
      </c>
      <c r="S10" s="15">
        <v>136025</v>
      </c>
      <c r="T10" s="2">
        <v>1150</v>
      </c>
      <c r="U10" s="2">
        <v>8.4543282484837307E-3</v>
      </c>
      <c r="V10" s="3">
        <v>140812</v>
      </c>
      <c r="W10" s="15">
        <v>140197</v>
      </c>
      <c r="X10" s="2">
        <v>1795</v>
      </c>
      <c r="Y10" s="1">
        <v>1.28034123412056E-2</v>
      </c>
      <c r="Z10" s="15">
        <v>136967</v>
      </c>
      <c r="AA10" s="2">
        <v>923</v>
      </c>
      <c r="AB10" s="1">
        <v>6.7388495038951E-3</v>
      </c>
      <c r="AC10" s="15">
        <v>135598</v>
      </c>
      <c r="AD10" s="2">
        <v>1116</v>
      </c>
      <c r="AE10" s="4">
        <v>8.2302098851015498E-3</v>
      </c>
      <c r="AF10" s="3">
        <v>139509</v>
      </c>
      <c r="AG10" s="15">
        <v>138899</v>
      </c>
      <c r="AH10" s="2">
        <v>1815</v>
      </c>
      <c r="AI10" s="1">
        <v>1.3067048718853299E-2</v>
      </c>
      <c r="AJ10" s="15">
        <v>135689</v>
      </c>
      <c r="AK10" s="2">
        <v>943</v>
      </c>
      <c r="AL10" s="1">
        <v>6.9497158944350698E-3</v>
      </c>
      <c r="AM10" s="15">
        <v>134340</v>
      </c>
      <c r="AN10" s="2">
        <v>1127</v>
      </c>
      <c r="AO10" s="4">
        <v>8.3891618281971107E-3</v>
      </c>
    </row>
    <row r="11" spans="1:41" x14ac:dyDescent="0.2">
      <c r="A11" s="36" t="s">
        <v>6</v>
      </c>
      <c r="B11" s="25">
        <v>123861</v>
      </c>
      <c r="C11" s="22">
        <v>121483</v>
      </c>
      <c r="D11" s="23">
        <v>2844</v>
      </c>
      <c r="E11" s="24">
        <v>2.3410682976218899E-2</v>
      </c>
      <c r="F11" s="22">
        <v>120837</v>
      </c>
      <c r="G11" s="23">
        <v>2516</v>
      </c>
      <c r="H11" s="24">
        <v>2.0821437142597099E-2</v>
      </c>
      <c r="I11" s="15">
        <v>113757</v>
      </c>
      <c r="J11" s="2">
        <v>879</v>
      </c>
      <c r="K11" s="2">
        <v>7.72699701996361E-3</v>
      </c>
      <c r="L11" s="25">
        <v>122983</v>
      </c>
      <c r="M11" s="22">
        <v>120698</v>
      </c>
      <c r="N11" s="23">
        <v>2804</v>
      </c>
      <c r="O11" s="24">
        <v>2.32315365623291E-2</v>
      </c>
      <c r="P11" s="22">
        <v>120052</v>
      </c>
      <c r="Q11" s="23">
        <v>2476</v>
      </c>
      <c r="R11" s="24">
        <v>2.0624396095025501E-2</v>
      </c>
      <c r="S11" s="15">
        <v>113077</v>
      </c>
      <c r="T11" s="2">
        <v>870</v>
      </c>
      <c r="U11" s="2">
        <v>7.6938723170936604E-3</v>
      </c>
      <c r="V11" s="25">
        <v>122454</v>
      </c>
      <c r="W11" s="22">
        <v>120155</v>
      </c>
      <c r="X11" s="23">
        <v>2424</v>
      </c>
      <c r="Y11" s="24">
        <v>2.01739419915942E-2</v>
      </c>
      <c r="Z11" s="22">
        <v>119512</v>
      </c>
      <c r="AA11" s="23">
        <v>2375</v>
      </c>
      <c r="AB11" s="24">
        <v>1.98724814244595E-2</v>
      </c>
      <c r="AC11" s="15">
        <v>112589</v>
      </c>
      <c r="AD11" s="2">
        <v>1152</v>
      </c>
      <c r="AE11" s="4">
        <v>1.0231905425929701E-2</v>
      </c>
      <c r="AF11" s="25">
        <v>120996</v>
      </c>
      <c r="AG11" s="22">
        <v>118695</v>
      </c>
      <c r="AH11" s="23">
        <v>3398</v>
      </c>
      <c r="AI11" s="24">
        <v>2.8627996124520799E-2</v>
      </c>
      <c r="AJ11" s="22">
        <v>118049</v>
      </c>
      <c r="AK11" s="23">
        <v>3355</v>
      </c>
      <c r="AL11" s="24">
        <v>2.8420401697600101E-2</v>
      </c>
      <c r="AM11" s="15">
        <v>111195</v>
      </c>
      <c r="AN11" s="2">
        <v>1263</v>
      </c>
      <c r="AO11" s="4">
        <v>1.1358424389585901E-2</v>
      </c>
    </row>
    <row r="12" spans="1:41" x14ac:dyDescent="0.2">
      <c r="A12" s="36" t="s">
        <v>7</v>
      </c>
      <c r="B12" s="3">
        <v>110477</v>
      </c>
      <c r="C12" s="15">
        <v>107718</v>
      </c>
      <c r="D12" s="2">
        <v>965</v>
      </c>
      <c r="E12" s="1">
        <v>8.9585770251954192E-3</v>
      </c>
      <c r="F12" s="15">
        <v>107477</v>
      </c>
      <c r="G12" s="2">
        <v>963</v>
      </c>
      <c r="H12" s="1">
        <v>8.9600565702429406E-3</v>
      </c>
      <c r="I12" s="15">
        <v>104319</v>
      </c>
      <c r="J12" s="2">
        <v>303</v>
      </c>
      <c r="K12" s="2">
        <v>2.9045523825956899E-3</v>
      </c>
      <c r="L12" s="3">
        <v>109878</v>
      </c>
      <c r="M12" s="15">
        <v>107162</v>
      </c>
      <c r="N12" s="2">
        <v>1016</v>
      </c>
      <c r="O12" s="1">
        <v>9.4809727328717293E-3</v>
      </c>
      <c r="P12" s="15">
        <v>106965</v>
      </c>
      <c r="Q12" s="2">
        <v>1014</v>
      </c>
      <c r="R12" s="1">
        <v>9.47973636236152E-3</v>
      </c>
      <c r="S12" s="15">
        <v>103797</v>
      </c>
      <c r="T12" s="2">
        <v>349</v>
      </c>
      <c r="U12" s="2">
        <v>3.3623322446698798E-3</v>
      </c>
      <c r="V12" s="3">
        <v>109474</v>
      </c>
      <c r="W12" s="15">
        <v>106774</v>
      </c>
      <c r="X12" s="2">
        <v>967</v>
      </c>
      <c r="Y12" s="1">
        <v>9.0565118849158001E-3</v>
      </c>
      <c r="Z12" s="15">
        <v>106577</v>
      </c>
      <c r="AA12" s="2">
        <v>965</v>
      </c>
      <c r="AB12" s="1">
        <v>9.0544864276532501E-3</v>
      </c>
      <c r="AC12" s="15">
        <v>103419</v>
      </c>
      <c r="AD12" s="2">
        <v>311</v>
      </c>
      <c r="AE12" s="4">
        <v>3.0071843665090601E-3</v>
      </c>
      <c r="AF12" s="3">
        <v>108299</v>
      </c>
      <c r="AG12" s="15">
        <v>105641</v>
      </c>
      <c r="AH12" s="2">
        <v>967</v>
      </c>
      <c r="AI12" s="1">
        <v>9.1536429984570393E-3</v>
      </c>
      <c r="AJ12" s="15">
        <v>105466</v>
      </c>
      <c r="AK12" s="2">
        <v>965</v>
      </c>
      <c r="AL12" s="1">
        <v>9.1498682039709497E-3</v>
      </c>
      <c r="AM12" s="15">
        <v>102335</v>
      </c>
      <c r="AN12" s="2">
        <v>327</v>
      </c>
      <c r="AO12" s="4">
        <v>3.1953876972687701E-3</v>
      </c>
    </row>
    <row r="13" spans="1:41" x14ac:dyDescent="0.2">
      <c r="A13" s="36" t="s">
        <v>8</v>
      </c>
      <c r="B13" s="25">
        <v>96448</v>
      </c>
      <c r="C13" s="22">
        <v>94817</v>
      </c>
      <c r="D13" s="23">
        <v>5240</v>
      </c>
      <c r="E13" s="24">
        <v>5.5264351329403001E-2</v>
      </c>
      <c r="F13" s="22">
        <v>92935</v>
      </c>
      <c r="G13" s="23">
        <v>3582</v>
      </c>
      <c r="H13" s="24">
        <v>3.8543067735514101E-2</v>
      </c>
      <c r="I13" s="28">
        <v>86468</v>
      </c>
      <c r="J13" s="27">
        <v>1906</v>
      </c>
      <c r="K13" s="27">
        <v>2.2042836656335298E-2</v>
      </c>
      <c r="L13" s="25">
        <v>95430</v>
      </c>
      <c r="M13" s="22">
        <v>93850</v>
      </c>
      <c r="N13" s="23">
        <v>3425</v>
      </c>
      <c r="O13" s="24">
        <v>3.6494405966968603E-2</v>
      </c>
      <c r="P13" s="22">
        <v>91968</v>
      </c>
      <c r="Q13" s="23">
        <v>3201</v>
      </c>
      <c r="R13" s="24">
        <v>3.4805584551148197E-2</v>
      </c>
      <c r="S13" s="28">
        <v>85915</v>
      </c>
      <c r="T13" s="27">
        <v>1467</v>
      </c>
      <c r="U13" s="27">
        <v>1.7075016004190199E-2</v>
      </c>
      <c r="V13" s="25">
        <v>95248</v>
      </c>
      <c r="W13" s="22">
        <v>93682</v>
      </c>
      <c r="X13" s="23">
        <v>3937</v>
      </c>
      <c r="Y13" s="24">
        <v>4.2025148908007903E-2</v>
      </c>
      <c r="Z13" s="22">
        <v>91800</v>
      </c>
      <c r="AA13" s="23">
        <v>3713</v>
      </c>
      <c r="AB13" s="24">
        <v>4.0446623093681897E-2</v>
      </c>
      <c r="AC13" s="28">
        <v>85542</v>
      </c>
      <c r="AD13" s="27">
        <v>1492</v>
      </c>
      <c r="AE13" s="29">
        <v>1.7441724532978001E-2</v>
      </c>
      <c r="AF13" s="25">
        <v>93328</v>
      </c>
      <c r="AG13" s="22">
        <v>91876</v>
      </c>
      <c r="AH13" s="23">
        <v>5166</v>
      </c>
      <c r="AI13" s="24">
        <v>5.6227959423570902E-2</v>
      </c>
      <c r="AJ13" s="22">
        <v>89994</v>
      </c>
      <c r="AK13" s="23">
        <v>3463</v>
      </c>
      <c r="AL13" s="24">
        <v>3.8480343133986697E-2</v>
      </c>
      <c r="AM13" s="22">
        <v>84084</v>
      </c>
      <c r="AN13" s="23">
        <v>2064</v>
      </c>
      <c r="AO13" s="26">
        <v>2.45468816897388E-2</v>
      </c>
    </row>
    <row r="14" spans="1:41" x14ac:dyDescent="0.2">
      <c r="A14" s="36" t="s">
        <v>9</v>
      </c>
      <c r="B14" s="25">
        <v>105811</v>
      </c>
      <c r="C14" s="22">
        <v>101467</v>
      </c>
      <c r="D14" s="23">
        <v>2171</v>
      </c>
      <c r="E14" s="24">
        <v>2.1396118935220299E-2</v>
      </c>
      <c r="F14" s="28">
        <v>99386</v>
      </c>
      <c r="G14" s="27">
        <v>1349</v>
      </c>
      <c r="H14" s="43">
        <v>1.35733403095003E-2</v>
      </c>
      <c r="I14" s="28">
        <v>97598</v>
      </c>
      <c r="J14" s="27">
        <v>1333</v>
      </c>
      <c r="K14" s="27">
        <v>1.36580667636632E-2</v>
      </c>
      <c r="L14" s="25">
        <v>105521</v>
      </c>
      <c r="M14" s="22">
        <v>101218</v>
      </c>
      <c r="N14" s="23">
        <v>2500</v>
      </c>
      <c r="O14" s="24">
        <v>2.4699164180284099E-2</v>
      </c>
      <c r="P14" s="28">
        <v>99138</v>
      </c>
      <c r="Q14" s="27">
        <v>1242</v>
      </c>
      <c r="R14" s="43">
        <v>1.2527991284875599E-2</v>
      </c>
      <c r="S14" s="28">
        <v>97395</v>
      </c>
      <c r="T14" s="27">
        <v>1557</v>
      </c>
      <c r="U14" s="27">
        <v>1.5986446942861499E-2</v>
      </c>
      <c r="V14" s="25">
        <v>104929</v>
      </c>
      <c r="W14" s="22">
        <v>100699</v>
      </c>
      <c r="X14" s="23">
        <v>2372</v>
      </c>
      <c r="Y14" s="24">
        <v>2.3555348116664501E-2</v>
      </c>
      <c r="Z14" s="28">
        <v>98729</v>
      </c>
      <c r="AA14" s="27">
        <v>1603</v>
      </c>
      <c r="AB14" s="43">
        <v>1.62363641888402E-2</v>
      </c>
      <c r="AC14" s="28">
        <v>96972</v>
      </c>
      <c r="AD14" s="27">
        <v>1559</v>
      </c>
      <c r="AE14" s="29">
        <v>1.60768056758652E-2</v>
      </c>
      <c r="AF14" s="47">
        <v>104394</v>
      </c>
      <c r="AG14" s="28">
        <v>100174</v>
      </c>
      <c r="AH14" s="27">
        <v>1955</v>
      </c>
      <c r="AI14" s="43">
        <v>1.9516042086768999E-2</v>
      </c>
      <c r="AJ14" s="28">
        <v>98204</v>
      </c>
      <c r="AK14" s="27">
        <v>1168</v>
      </c>
      <c r="AL14" s="43">
        <v>1.18936092216203E-2</v>
      </c>
      <c r="AM14" s="28">
        <v>96497</v>
      </c>
      <c r="AN14" s="27">
        <v>1204</v>
      </c>
      <c r="AO14" s="29">
        <v>1.2477071826067099E-2</v>
      </c>
    </row>
    <row r="15" spans="1:41" x14ac:dyDescent="0.2">
      <c r="A15" s="36" t="s">
        <v>10</v>
      </c>
      <c r="B15" s="3">
        <v>100061</v>
      </c>
      <c r="C15" s="15">
        <v>99051</v>
      </c>
      <c r="D15" s="2">
        <v>1036</v>
      </c>
      <c r="E15" s="1">
        <v>1.0459258361854001E-2</v>
      </c>
      <c r="F15" s="15">
        <v>96670</v>
      </c>
      <c r="G15" s="2">
        <v>1021</v>
      </c>
      <c r="H15" s="1">
        <v>1.0561704768801101E-2</v>
      </c>
      <c r="I15" s="28">
        <v>94573</v>
      </c>
      <c r="J15" s="27">
        <v>384</v>
      </c>
      <c r="K15" s="27">
        <v>4.0603554925824504E-3</v>
      </c>
      <c r="L15" s="3">
        <v>99584</v>
      </c>
      <c r="M15" s="15">
        <v>98588</v>
      </c>
      <c r="N15" s="2">
        <v>1009</v>
      </c>
      <c r="O15" s="1">
        <v>1.02345112995496E-2</v>
      </c>
      <c r="P15" s="15">
        <v>96207</v>
      </c>
      <c r="Q15" s="2">
        <v>994</v>
      </c>
      <c r="R15" s="1">
        <v>1.0331888532019501E-2</v>
      </c>
      <c r="S15" s="28">
        <v>94155</v>
      </c>
      <c r="T15" s="27">
        <v>387</v>
      </c>
      <c r="U15" s="27">
        <v>4.1102437470128999E-3</v>
      </c>
      <c r="V15" s="3">
        <v>99017</v>
      </c>
      <c r="W15" s="15">
        <v>98041</v>
      </c>
      <c r="X15" s="2">
        <v>1420</v>
      </c>
      <c r="Y15" s="1">
        <v>1.44837363959976E-2</v>
      </c>
      <c r="Z15" s="15">
        <v>95675</v>
      </c>
      <c r="AA15" s="2">
        <v>1405</v>
      </c>
      <c r="AB15" s="1">
        <v>1.46851319571466E-2</v>
      </c>
      <c r="AC15" s="28">
        <v>93651</v>
      </c>
      <c r="AD15" s="27">
        <v>785</v>
      </c>
      <c r="AE15" s="29">
        <v>8.3821849206094992E-3</v>
      </c>
      <c r="AF15" s="3">
        <v>97806</v>
      </c>
      <c r="AG15" s="15">
        <v>96872</v>
      </c>
      <c r="AH15" s="2">
        <v>1387</v>
      </c>
      <c r="AI15" s="1">
        <v>1.43178627467173E-2</v>
      </c>
      <c r="AJ15" s="15">
        <v>94491</v>
      </c>
      <c r="AK15" s="2">
        <v>1372</v>
      </c>
      <c r="AL15" s="1">
        <v>1.45199013662677E-2</v>
      </c>
      <c r="AM15" s="28">
        <v>92566</v>
      </c>
      <c r="AN15" s="27">
        <v>690</v>
      </c>
      <c r="AO15" s="29">
        <v>7.4541408292461602E-3</v>
      </c>
    </row>
    <row r="16" spans="1:41" x14ac:dyDescent="0.2">
      <c r="A16" s="36" t="s">
        <v>11</v>
      </c>
      <c r="B16" s="47">
        <v>96990</v>
      </c>
      <c r="C16" s="28">
        <v>94119</v>
      </c>
      <c r="D16" s="27">
        <v>1812</v>
      </c>
      <c r="E16" s="43">
        <v>1.9252223249290799E-2</v>
      </c>
      <c r="F16" s="28">
        <v>93661</v>
      </c>
      <c r="G16" s="27">
        <v>1810</v>
      </c>
      <c r="H16" s="43">
        <v>1.9325012545242999E-2</v>
      </c>
      <c r="I16" s="15">
        <v>88520</v>
      </c>
      <c r="J16" s="2">
        <v>510</v>
      </c>
      <c r="K16" s="2">
        <v>5.7614098508811601E-3</v>
      </c>
      <c r="L16" s="47">
        <v>96657</v>
      </c>
      <c r="M16" s="28">
        <v>93791</v>
      </c>
      <c r="N16" s="27">
        <v>1752</v>
      </c>
      <c r="O16" s="43">
        <v>1.8679830687379401E-2</v>
      </c>
      <c r="P16" s="28">
        <v>93367</v>
      </c>
      <c r="Q16" s="27">
        <v>1750</v>
      </c>
      <c r="R16" s="43">
        <v>1.87432390459156E-2</v>
      </c>
      <c r="S16" s="15">
        <v>88212</v>
      </c>
      <c r="T16" s="2">
        <v>461</v>
      </c>
      <c r="U16" s="2">
        <v>5.2260463429011899E-3</v>
      </c>
      <c r="V16" s="47">
        <v>96298</v>
      </c>
      <c r="W16" s="28">
        <v>93436</v>
      </c>
      <c r="X16" s="27">
        <v>1803</v>
      </c>
      <c r="Y16" s="43">
        <v>1.9296630848923298E-2</v>
      </c>
      <c r="Z16" s="28">
        <v>93012</v>
      </c>
      <c r="AA16" s="27">
        <v>1801</v>
      </c>
      <c r="AB16" s="43">
        <v>1.9363092934244999E-2</v>
      </c>
      <c r="AC16" s="15">
        <v>87885</v>
      </c>
      <c r="AD16" s="2">
        <v>550</v>
      </c>
      <c r="AE16" s="4">
        <v>6.2581783011890499E-3</v>
      </c>
      <c r="AF16" s="47">
        <v>95197</v>
      </c>
      <c r="AG16" s="28">
        <v>92374</v>
      </c>
      <c r="AH16" s="27">
        <v>1782</v>
      </c>
      <c r="AI16" s="43">
        <v>1.9291142529283101E-2</v>
      </c>
      <c r="AJ16" s="28">
        <v>91950</v>
      </c>
      <c r="AK16" s="27">
        <v>1780</v>
      </c>
      <c r="AL16" s="43">
        <v>1.93583469276781E-2</v>
      </c>
      <c r="AM16" s="15">
        <v>86867</v>
      </c>
      <c r="AN16" s="2">
        <v>490</v>
      </c>
      <c r="AO16" s="4">
        <v>5.64080721102375E-3</v>
      </c>
    </row>
    <row r="17" spans="1:41" x14ac:dyDescent="0.2">
      <c r="A17" s="36" t="s">
        <v>12</v>
      </c>
      <c r="B17" s="3">
        <v>76874</v>
      </c>
      <c r="C17" s="15">
        <v>75781</v>
      </c>
      <c r="D17" s="2">
        <v>645</v>
      </c>
      <c r="E17" s="1">
        <v>8.5113682849262996E-3</v>
      </c>
      <c r="F17" s="15">
        <v>75190</v>
      </c>
      <c r="G17" s="2">
        <v>633</v>
      </c>
      <c r="H17" s="1">
        <v>8.4186726958372093E-3</v>
      </c>
      <c r="I17" s="15">
        <v>73845</v>
      </c>
      <c r="J17" s="2">
        <v>299</v>
      </c>
      <c r="K17" s="2">
        <v>4.0490215992958203E-3</v>
      </c>
      <c r="L17" s="3">
        <v>76723</v>
      </c>
      <c r="M17" s="15">
        <v>75632</v>
      </c>
      <c r="N17" s="2">
        <v>705</v>
      </c>
      <c r="O17" s="1">
        <v>9.3214512375713997E-3</v>
      </c>
      <c r="P17" s="15">
        <v>75041</v>
      </c>
      <c r="Q17" s="2">
        <v>693</v>
      </c>
      <c r="R17" s="1">
        <v>9.2349515598139694E-3</v>
      </c>
      <c r="S17" s="15">
        <v>73705</v>
      </c>
      <c r="T17" s="2">
        <v>347</v>
      </c>
      <c r="U17" s="2">
        <v>4.7079573977342097E-3</v>
      </c>
      <c r="V17" s="3">
        <v>76415</v>
      </c>
      <c r="W17" s="15">
        <v>75333</v>
      </c>
      <c r="X17" s="2">
        <v>642</v>
      </c>
      <c r="Y17" s="1">
        <v>8.5221616024849702E-3</v>
      </c>
      <c r="Z17" s="15">
        <v>74847</v>
      </c>
      <c r="AA17" s="2">
        <v>634</v>
      </c>
      <c r="AB17" s="1">
        <v>8.4706133846380004E-3</v>
      </c>
      <c r="AC17" s="15">
        <v>73446</v>
      </c>
      <c r="AD17" s="2">
        <v>305</v>
      </c>
      <c r="AE17" s="4">
        <v>4.1527108351714203E-3</v>
      </c>
      <c r="AF17" s="3">
        <v>76067</v>
      </c>
      <c r="AG17" s="15">
        <v>74986</v>
      </c>
      <c r="AH17" s="2">
        <v>701</v>
      </c>
      <c r="AI17" s="1">
        <v>9.3484117035179896E-3</v>
      </c>
      <c r="AJ17" s="15">
        <v>74395</v>
      </c>
      <c r="AK17" s="2">
        <v>689</v>
      </c>
      <c r="AL17" s="1">
        <v>9.2613750924121305E-3</v>
      </c>
      <c r="AM17" s="15">
        <v>73070</v>
      </c>
      <c r="AN17" s="2">
        <v>345</v>
      </c>
      <c r="AO17" s="4">
        <v>4.7214999315724603E-3</v>
      </c>
    </row>
    <row r="18" spans="1:41" x14ac:dyDescent="0.2">
      <c r="A18" s="36" t="s">
        <v>13</v>
      </c>
      <c r="B18" s="3">
        <v>64338</v>
      </c>
      <c r="C18" s="15">
        <v>62370</v>
      </c>
      <c r="D18" s="2">
        <v>726</v>
      </c>
      <c r="E18" s="1">
        <v>1.16402116402116E-2</v>
      </c>
      <c r="F18" s="15">
        <v>62370</v>
      </c>
      <c r="G18" s="2">
        <v>726</v>
      </c>
      <c r="H18" s="1">
        <v>1.16402116402116E-2</v>
      </c>
      <c r="I18" s="15">
        <v>59954</v>
      </c>
      <c r="J18" s="2">
        <v>234</v>
      </c>
      <c r="K18" s="2">
        <v>3.9029922940921401E-3</v>
      </c>
      <c r="L18" s="3">
        <v>64018</v>
      </c>
      <c r="M18" s="15">
        <v>62050</v>
      </c>
      <c r="N18" s="2">
        <v>726</v>
      </c>
      <c r="O18" s="1">
        <v>1.1700241740531799E-2</v>
      </c>
      <c r="P18" s="15">
        <v>62050</v>
      </c>
      <c r="Q18" s="2">
        <v>726</v>
      </c>
      <c r="R18" s="1">
        <v>1.1700241740531799E-2</v>
      </c>
      <c r="S18" s="15">
        <v>59638</v>
      </c>
      <c r="T18" s="2">
        <v>236</v>
      </c>
      <c r="U18" s="2">
        <v>3.9572084912304203E-3</v>
      </c>
      <c r="V18" s="3">
        <v>63719</v>
      </c>
      <c r="W18" s="15">
        <v>61760</v>
      </c>
      <c r="X18" s="2">
        <v>725</v>
      </c>
      <c r="Y18" s="1">
        <v>1.17389896373057E-2</v>
      </c>
      <c r="Z18" s="15">
        <v>61760</v>
      </c>
      <c r="AA18" s="2">
        <v>725</v>
      </c>
      <c r="AB18" s="1">
        <v>1.17389896373057E-2</v>
      </c>
      <c r="AC18" s="15">
        <v>59373</v>
      </c>
      <c r="AD18" s="2">
        <v>235</v>
      </c>
      <c r="AE18" s="4">
        <v>3.9580280598925403E-3</v>
      </c>
      <c r="AF18" s="3">
        <v>62929</v>
      </c>
      <c r="AG18" s="15">
        <v>61033</v>
      </c>
      <c r="AH18" s="2">
        <v>783</v>
      </c>
      <c r="AI18" s="1">
        <v>1.2829125227335999E-2</v>
      </c>
      <c r="AJ18" s="15">
        <v>61033</v>
      </c>
      <c r="AK18" s="2">
        <v>783</v>
      </c>
      <c r="AL18" s="1">
        <v>1.2829125227335999E-2</v>
      </c>
      <c r="AM18" s="15">
        <v>58702</v>
      </c>
      <c r="AN18" s="2">
        <v>333</v>
      </c>
      <c r="AO18" s="4">
        <v>5.6727198391877598E-3</v>
      </c>
    </row>
    <row r="19" spans="1:41" x14ac:dyDescent="0.2">
      <c r="A19" s="36" t="s">
        <v>14</v>
      </c>
      <c r="B19" s="25">
        <v>59772</v>
      </c>
      <c r="C19" s="22">
        <v>53665</v>
      </c>
      <c r="D19" s="23">
        <v>2162</v>
      </c>
      <c r="E19" s="24">
        <v>4.0286965433709097E-2</v>
      </c>
      <c r="F19" s="22">
        <v>52318</v>
      </c>
      <c r="G19" s="23">
        <v>1537</v>
      </c>
      <c r="H19" s="24">
        <v>2.9378034328529399E-2</v>
      </c>
      <c r="I19" s="22">
        <v>50723</v>
      </c>
      <c r="J19" s="23">
        <v>1326</v>
      </c>
      <c r="K19" s="23">
        <v>2.61419868698618E-2</v>
      </c>
      <c r="L19" s="25">
        <v>59328</v>
      </c>
      <c r="M19" s="22">
        <v>53325</v>
      </c>
      <c r="N19" s="23">
        <v>1923</v>
      </c>
      <c r="O19" s="24">
        <v>3.6061884669479599E-2</v>
      </c>
      <c r="P19" s="22">
        <v>51987</v>
      </c>
      <c r="Q19" s="23">
        <v>1307</v>
      </c>
      <c r="R19" s="24">
        <v>2.51409006097678E-2</v>
      </c>
      <c r="S19" s="22">
        <v>50413</v>
      </c>
      <c r="T19" s="23">
        <v>1103</v>
      </c>
      <c r="U19" s="23">
        <v>2.1879277170571101E-2</v>
      </c>
      <c r="V19" s="25">
        <v>58896</v>
      </c>
      <c r="W19" s="22">
        <v>52913</v>
      </c>
      <c r="X19" s="23">
        <v>1907</v>
      </c>
      <c r="Y19" s="24">
        <v>3.6040292555704699E-2</v>
      </c>
      <c r="Z19" s="22">
        <v>51575</v>
      </c>
      <c r="AA19" s="23">
        <v>1291</v>
      </c>
      <c r="AB19" s="24">
        <v>2.5031507513330099E-2</v>
      </c>
      <c r="AC19" s="22">
        <v>50030</v>
      </c>
      <c r="AD19" s="23">
        <v>1156</v>
      </c>
      <c r="AE19" s="26">
        <v>2.3106136318209101E-2</v>
      </c>
      <c r="AF19" s="25">
        <v>57891</v>
      </c>
      <c r="AG19" s="22">
        <v>52090</v>
      </c>
      <c r="AH19" s="23">
        <v>2152</v>
      </c>
      <c r="AI19" s="24">
        <v>4.1313111921674001E-2</v>
      </c>
      <c r="AJ19" s="22">
        <v>50768</v>
      </c>
      <c r="AK19" s="23">
        <v>1537</v>
      </c>
      <c r="AL19" s="24">
        <v>3.02749763630633E-2</v>
      </c>
      <c r="AM19" s="22">
        <v>49271</v>
      </c>
      <c r="AN19" s="23">
        <v>1339</v>
      </c>
      <c r="AO19" s="26">
        <v>2.7176229425016699E-2</v>
      </c>
    </row>
    <row r="20" spans="1:41" x14ac:dyDescent="0.2">
      <c r="A20" s="36" t="s">
        <v>15</v>
      </c>
      <c r="B20" s="47">
        <v>64321</v>
      </c>
      <c r="C20" s="28">
        <v>59208</v>
      </c>
      <c r="D20" s="27">
        <v>1118</v>
      </c>
      <c r="E20" s="43">
        <v>1.8882583434670999E-2</v>
      </c>
      <c r="F20" s="15">
        <v>59007</v>
      </c>
      <c r="G20" s="2">
        <v>1013</v>
      </c>
      <c r="H20" s="1">
        <v>1.7167454708763401E-2</v>
      </c>
      <c r="I20" s="15">
        <v>56167</v>
      </c>
      <c r="J20" s="2">
        <v>427</v>
      </c>
      <c r="K20" s="2">
        <v>7.6023287695621998E-3</v>
      </c>
      <c r="L20" s="47">
        <v>63720</v>
      </c>
      <c r="M20" s="28">
        <v>58751</v>
      </c>
      <c r="N20" s="27">
        <v>1014</v>
      </c>
      <c r="O20" s="43">
        <v>1.7259280693094601E-2</v>
      </c>
      <c r="P20" s="15">
        <v>58664</v>
      </c>
      <c r="Q20" s="2">
        <v>1008</v>
      </c>
      <c r="R20" s="1">
        <v>1.7182599209054999E-2</v>
      </c>
      <c r="S20" s="15">
        <v>55843</v>
      </c>
      <c r="T20" s="2">
        <v>427</v>
      </c>
      <c r="U20" s="2">
        <v>7.6464373332378304E-3</v>
      </c>
      <c r="V20" s="25">
        <v>63178</v>
      </c>
      <c r="W20" s="22">
        <v>58371</v>
      </c>
      <c r="X20" s="23">
        <v>1319</v>
      </c>
      <c r="Y20" s="24">
        <v>2.2596837470661799E-2</v>
      </c>
      <c r="Z20" s="22">
        <v>58188</v>
      </c>
      <c r="AA20" s="23">
        <v>1308</v>
      </c>
      <c r="AB20" s="24">
        <v>2.2478861620952799E-2</v>
      </c>
      <c r="AC20" s="15">
        <v>55449</v>
      </c>
      <c r="AD20" s="2">
        <v>735</v>
      </c>
      <c r="AE20" s="4">
        <v>1.3255423903046E-2</v>
      </c>
      <c r="AF20" s="25">
        <v>61990</v>
      </c>
      <c r="AG20" s="22">
        <v>57466</v>
      </c>
      <c r="AH20" s="23">
        <v>1385</v>
      </c>
      <c r="AI20" s="24">
        <v>2.4101207670622599E-2</v>
      </c>
      <c r="AJ20" s="22">
        <v>57291</v>
      </c>
      <c r="AK20" s="23">
        <v>1376</v>
      </c>
      <c r="AL20" s="24">
        <v>2.4017734024541399E-2</v>
      </c>
      <c r="AM20" s="15">
        <v>54634</v>
      </c>
      <c r="AN20" s="2">
        <v>775</v>
      </c>
      <c r="AO20" s="4">
        <v>1.4185305853497801E-2</v>
      </c>
    </row>
    <row r="21" spans="1:41" x14ac:dyDescent="0.2">
      <c r="A21" s="36" t="s">
        <v>16</v>
      </c>
      <c r="B21" s="25">
        <v>60184</v>
      </c>
      <c r="C21" s="22">
        <v>49179</v>
      </c>
      <c r="D21" s="23">
        <v>1748</v>
      </c>
      <c r="E21" s="24">
        <v>3.5543626344578E-2</v>
      </c>
      <c r="F21" s="22">
        <v>48865</v>
      </c>
      <c r="G21" s="23">
        <v>1713</v>
      </c>
      <c r="H21" s="24">
        <v>3.5055765885603198E-2</v>
      </c>
      <c r="I21" s="28">
        <v>45540</v>
      </c>
      <c r="J21" s="27">
        <v>649</v>
      </c>
      <c r="K21" s="27">
        <v>1.42512077294686E-2</v>
      </c>
      <c r="L21" s="25">
        <v>59661</v>
      </c>
      <c r="M21" s="22">
        <v>48744</v>
      </c>
      <c r="N21" s="23">
        <v>2011</v>
      </c>
      <c r="O21" s="24">
        <v>4.12563597570983E-2</v>
      </c>
      <c r="P21" s="22">
        <v>48430</v>
      </c>
      <c r="Q21" s="23">
        <v>1902</v>
      </c>
      <c r="R21" s="24">
        <v>3.9273177782366303E-2</v>
      </c>
      <c r="S21" s="28">
        <v>45114</v>
      </c>
      <c r="T21" s="27">
        <v>764</v>
      </c>
      <c r="U21" s="27">
        <v>1.6934876091678899E-2</v>
      </c>
      <c r="V21" s="25">
        <v>59082</v>
      </c>
      <c r="W21" s="22">
        <v>48315</v>
      </c>
      <c r="X21" s="23">
        <v>1807</v>
      </c>
      <c r="Y21" s="24">
        <v>3.7400393252613101E-2</v>
      </c>
      <c r="Z21" s="22">
        <v>48001</v>
      </c>
      <c r="AA21" s="23">
        <v>1772</v>
      </c>
      <c r="AB21" s="24">
        <v>3.6915897585466997E-2</v>
      </c>
      <c r="AC21" s="28">
        <v>44742</v>
      </c>
      <c r="AD21" s="27">
        <v>699</v>
      </c>
      <c r="AE21" s="29">
        <v>1.5622904653345799E-2</v>
      </c>
      <c r="AF21" s="25">
        <v>58014</v>
      </c>
      <c r="AG21" s="22">
        <v>47463</v>
      </c>
      <c r="AH21" s="23">
        <v>1868</v>
      </c>
      <c r="AI21" s="24">
        <v>3.9356972799865199E-2</v>
      </c>
      <c r="AJ21" s="22">
        <v>47149</v>
      </c>
      <c r="AK21" s="23">
        <v>1833</v>
      </c>
      <c r="AL21" s="24">
        <v>3.8876752423169098E-2</v>
      </c>
      <c r="AM21" s="28">
        <v>43951</v>
      </c>
      <c r="AN21" s="27">
        <v>746</v>
      </c>
      <c r="AO21" s="29">
        <v>1.6973447703123899E-2</v>
      </c>
    </row>
    <row r="22" spans="1:41" x14ac:dyDescent="0.2">
      <c r="A22" s="36" t="s">
        <v>17</v>
      </c>
      <c r="B22" s="3">
        <v>55556</v>
      </c>
      <c r="C22" s="15">
        <v>55007</v>
      </c>
      <c r="D22" s="2">
        <v>469</v>
      </c>
      <c r="E22" s="1">
        <v>8.5261875761266804E-3</v>
      </c>
      <c r="F22" s="15">
        <v>54910</v>
      </c>
      <c r="G22" s="2">
        <v>398</v>
      </c>
      <c r="H22" s="1">
        <v>7.2482243671462398E-3</v>
      </c>
      <c r="I22" s="28">
        <v>53312</v>
      </c>
      <c r="J22" s="27">
        <v>166</v>
      </c>
      <c r="K22" s="27">
        <v>3.1137454981992798E-3</v>
      </c>
      <c r="L22" s="3">
        <v>55385</v>
      </c>
      <c r="M22" s="15">
        <v>54836</v>
      </c>
      <c r="N22" s="2">
        <v>468</v>
      </c>
      <c r="O22" s="1">
        <v>8.5345393537092397E-3</v>
      </c>
      <c r="P22" s="15">
        <v>54739</v>
      </c>
      <c r="Q22" s="2">
        <v>397</v>
      </c>
      <c r="R22" s="1">
        <v>7.2525986956283499E-3</v>
      </c>
      <c r="S22" s="28">
        <v>53141</v>
      </c>
      <c r="T22" s="27">
        <v>165</v>
      </c>
      <c r="U22" s="27">
        <v>3.1049472158973298E-3</v>
      </c>
      <c r="V22" s="3">
        <v>55130</v>
      </c>
      <c r="W22" s="15">
        <v>54584</v>
      </c>
      <c r="X22" s="2">
        <v>483</v>
      </c>
      <c r="Y22" s="1">
        <v>8.84874688553422E-3</v>
      </c>
      <c r="Z22" s="15">
        <v>54487</v>
      </c>
      <c r="AA22" s="2">
        <v>412</v>
      </c>
      <c r="AB22" s="1">
        <v>7.5614366729678598E-3</v>
      </c>
      <c r="AC22" s="28">
        <v>52895</v>
      </c>
      <c r="AD22" s="27">
        <v>174</v>
      </c>
      <c r="AE22" s="29">
        <v>3.2895358729558601E-3</v>
      </c>
      <c r="AF22" s="3">
        <v>54246</v>
      </c>
      <c r="AG22" s="15">
        <v>53717</v>
      </c>
      <c r="AH22" s="2">
        <v>554</v>
      </c>
      <c r="AI22" s="1">
        <v>1.03133086359998E-2</v>
      </c>
      <c r="AJ22" s="15">
        <v>53620</v>
      </c>
      <c r="AK22" s="2">
        <v>483</v>
      </c>
      <c r="AL22" s="1">
        <v>9.0078328981723198E-3</v>
      </c>
      <c r="AM22" s="28">
        <v>52068</v>
      </c>
      <c r="AN22" s="27">
        <v>248</v>
      </c>
      <c r="AO22" s="29">
        <v>4.7630022278558797E-3</v>
      </c>
    </row>
    <row r="23" spans="1:41" x14ac:dyDescent="0.2">
      <c r="A23" s="36" t="s">
        <v>18</v>
      </c>
      <c r="B23" s="25">
        <v>49245</v>
      </c>
      <c r="C23" s="22">
        <v>22476</v>
      </c>
      <c r="D23" s="23">
        <v>1029</v>
      </c>
      <c r="E23" s="24">
        <v>4.5782167645488502E-2</v>
      </c>
      <c r="F23" s="22">
        <v>17156</v>
      </c>
      <c r="G23" s="23">
        <v>387</v>
      </c>
      <c r="H23" s="24">
        <v>2.25577057589182E-2</v>
      </c>
      <c r="I23" s="22">
        <v>21119</v>
      </c>
      <c r="J23" s="23">
        <v>633</v>
      </c>
      <c r="K23" s="23">
        <v>2.9973010085704799E-2</v>
      </c>
      <c r="L23" s="25">
        <v>48941</v>
      </c>
      <c r="M23" s="22">
        <v>22397</v>
      </c>
      <c r="N23" s="23">
        <v>990</v>
      </c>
      <c r="O23" s="24">
        <v>4.4202348528820802E-2</v>
      </c>
      <c r="P23" s="22">
        <v>17077</v>
      </c>
      <c r="Q23" s="23">
        <v>350</v>
      </c>
      <c r="R23" s="24">
        <v>2.0495403173859599E-2</v>
      </c>
      <c r="S23" s="22">
        <v>21049</v>
      </c>
      <c r="T23" s="23">
        <v>600</v>
      </c>
      <c r="U23" s="23">
        <v>2.8504917098199401E-2</v>
      </c>
      <c r="V23" s="25">
        <v>48723</v>
      </c>
      <c r="W23" s="22">
        <v>22287</v>
      </c>
      <c r="X23" s="23">
        <v>1075</v>
      </c>
      <c r="Y23" s="24">
        <v>4.8234396733521798E-2</v>
      </c>
      <c r="Z23" s="22">
        <v>16976</v>
      </c>
      <c r="AA23" s="23">
        <v>433</v>
      </c>
      <c r="AB23" s="24">
        <v>2.5506597549481601E-2</v>
      </c>
      <c r="AC23" s="22">
        <v>20951</v>
      </c>
      <c r="AD23" s="23">
        <v>698</v>
      </c>
      <c r="AE23" s="26">
        <v>3.3315832179848202E-2</v>
      </c>
      <c r="AF23" s="25">
        <v>47943</v>
      </c>
      <c r="AG23" s="22">
        <v>22021</v>
      </c>
      <c r="AH23" s="23">
        <v>1594</v>
      </c>
      <c r="AI23" s="24">
        <v>7.2385450252032094E-2</v>
      </c>
      <c r="AJ23" s="22">
        <v>16715</v>
      </c>
      <c r="AK23" s="23">
        <v>908</v>
      </c>
      <c r="AL23" s="24">
        <v>5.4322464851929403E-2</v>
      </c>
      <c r="AM23" s="22">
        <v>20687</v>
      </c>
      <c r="AN23" s="23">
        <v>1182</v>
      </c>
      <c r="AO23" s="26">
        <v>5.7137332624353498E-2</v>
      </c>
    </row>
    <row r="24" spans="1:41" x14ac:dyDescent="0.2">
      <c r="A24" s="36" t="s">
        <v>19</v>
      </c>
      <c r="B24" s="25">
        <v>45489</v>
      </c>
      <c r="C24" s="22">
        <v>42561</v>
      </c>
      <c r="D24" s="23">
        <v>1112</v>
      </c>
      <c r="E24" s="24">
        <v>2.61272056577618E-2</v>
      </c>
      <c r="F24" s="22">
        <v>41507</v>
      </c>
      <c r="G24" s="23">
        <v>678</v>
      </c>
      <c r="H24" s="24">
        <v>1.6334594164839698E-2</v>
      </c>
      <c r="I24" s="28">
        <v>39976</v>
      </c>
      <c r="J24" s="27">
        <v>252</v>
      </c>
      <c r="K24" s="27">
        <v>6.3037822693616198E-3</v>
      </c>
      <c r="L24" s="25">
        <v>45343</v>
      </c>
      <c r="M24" s="22">
        <v>42417</v>
      </c>
      <c r="N24" s="23">
        <v>1110</v>
      </c>
      <c r="O24" s="24">
        <v>2.6168753094278199E-2</v>
      </c>
      <c r="P24" s="28">
        <v>41363</v>
      </c>
      <c r="Q24" s="27">
        <v>676</v>
      </c>
      <c r="R24" s="43">
        <v>1.6343108575296798E-2</v>
      </c>
      <c r="S24" s="28">
        <v>39845</v>
      </c>
      <c r="T24" s="27">
        <v>252</v>
      </c>
      <c r="U24" s="27">
        <v>6.3245074664324301E-3</v>
      </c>
      <c r="V24" s="47">
        <v>44874</v>
      </c>
      <c r="W24" s="28">
        <v>42070</v>
      </c>
      <c r="X24" s="27">
        <v>764</v>
      </c>
      <c r="Y24" s="43">
        <v>1.8160209175184201E-2</v>
      </c>
      <c r="Z24" s="28">
        <v>41204</v>
      </c>
      <c r="AA24" s="27">
        <v>632</v>
      </c>
      <c r="AB24" s="43">
        <v>1.5338316668284601E-2</v>
      </c>
      <c r="AC24" s="28">
        <v>39658</v>
      </c>
      <c r="AD24" s="27">
        <v>231</v>
      </c>
      <c r="AE24" s="29">
        <v>5.8248020575924096E-3</v>
      </c>
      <c r="AF24" s="25">
        <v>44644</v>
      </c>
      <c r="AG24" s="22">
        <v>41777</v>
      </c>
      <c r="AH24" s="23">
        <v>876</v>
      </c>
      <c r="AI24" s="24">
        <v>2.0968475476937101E-2</v>
      </c>
      <c r="AJ24" s="28">
        <v>40723</v>
      </c>
      <c r="AK24" s="27">
        <v>682</v>
      </c>
      <c r="AL24" s="43">
        <v>1.6747292684723601E-2</v>
      </c>
      <c r="AM24" s="28">
        <v>39268</v>
      </c>
      <c r="AN24" s="27">
        <v>290</v>
      </c>
      <c r="AO24" s="29">
        <v>7.3851482122848098E-3</v>
      </c>
    </row>
    <row r="25" spans="1:41" x14ac:dyDescent="0.2">
      <c r="A25" s="36" t="s">
        <v>20</v>
      </c>
      <c r="B25" s="108">
        <v>38830</v>
      </c>
      <c r="C25" s="109">
        <v>32257</v>
      </c>
      <c r="D25" s="110">
        <v>3561</v>
      </c>
      <c r="E25" s="111">
        <v>0.11039464302322</v>
      </c>
      <c r="F25" s="28">
        <v>26211</v>
      </c>
      <c r="G25" s="27">
        <v>239</v>
      </c>
      <c r="H25" s="43">
        <v>9.11830910686353E-3</v>
      </c>
      <c r="I25" s="28">
        <v>25525</v>
      </c>
      <c r="J25" s="27">
        <v>102</v>
      </c>
      <c r="K25" s="27">
        <v>3.9960822722820803E-3</v>
      </c>
      <c r="L25" s="25">
        <v>38680</v>
      </c>
      <c r="M25" s="22">
        <v>32152</v>
      </c>
      <c r="N25" s="23">
        <v>2913</v>
      </c>
      <c r="O25" s="24">
        <v>9.0600895745210297E-2</v>
      </c>
      <c r="P25" s="28">
        <v>26178</v>
      </c>
      <c r="Q25" s="27">
        <v>239</v>
      </c>
      <c r="R25" s="43">
        <v>9.1298036519214601E-3</v>
      </c>
      <c r="S25" s="28">
        <v>25492</v>
      </c>
      <c r="T25" s="27">
        <v>102</v>
      </c>
      <c r="U25" s="27">
        <v>4.0012552957790701E-3</v>
      </c>
      <c r="V25" s="108">
        <v>38485</v>
      </c>
      <c r="W25" s="109">
        <v>31971</v>
      </c>
      <c r="X25" s="110">
        <v>3350</v>
      </c>
      <c r="Y25" s="111">
        <v>0.104782459103563</v>
      </c>
      <c r="Z25" s="28">
        <v>26002</v>
      </c>
      <c r="AA25" s="27">
        <v>230</v>
      </c>
      <c r="AB25" s="43">
        <v>8.8454734251211392E-3</v>
      </c>
      <c r="AC25" s="28">
        <v>25325</v>
      </c>
      <c r="AD25" s="27">
        <v>102</v>
      </c>
      <c r="AE25" s="29">
        <v>4.0276406712734499E-3</v>
      </c>
      <c r="AF25" s="108">
        <v>38148</v>
      </c>
      <c r="AG25" s="109">
        <v>31773</v>
      </c>
      <c r="AH25" s="110">
        <v>3357</v>
      </c>
      <c r="AI25" s="111">
        <v>0.105655745444245</v>
      </c>
      <c r="AJ25" s="28">
        <v>25905</v>
      </c>
      <c r="AK25" s="27">
        <v>224</v>
      </c>
      <c r="AL25" s="43">
        <v>8.6469793476162907E-3</v>
      </c>
      <c r="AM25" s="28">
        <v>25220</v>
      </c>
      <c r="AN25" s="27">
        <v>110</v>
      </c>
      <c r="AO25" s="29">
        <v>4.3616177636796203E-3</v>
      </c>
    </row>
    <row r="26" spans="1:41" x14ac:dyDescent="0.2">
      <c r="A26" s="36" t="s">
        <v>21</v>
      </c>
      <c r="B26" s="108">
        <v>32446</v>
      </c>
      <c r="C26" s="109">
        <v>29504</v>
      </c>
      <c r="D26" s="110">
        <v>2963</v>
      </c>
      <c r="E26" s="111">
        <v>0.100427060737527</v>
      </c>
      <c r="F26" s="28">
        <v>23530</v>
      </c>
      <c r="G26" s="27">
        <v>737</v>
      </c>
      <c r="H26" s="43">
        <v>3.1321716957076098E-2</v>
      </c>
      <c r="I26" s="22">
        <v>23620</v>
      </c>
      <c r="J26" s="23">
        <v>568</v>
      </c>
      <c r="K26" s="23">
        <v>2.4047417442844998E-2</v>
      </c>
      <c r="L26" s="25">
        <v>32284</v>
      </c>
      <c r="M26" s="22">
        <v>29362</v>
      </c>
      <c r="N26" s="23">
        <v>2737</v>
      </c>
      <c r="O26" s="24">
        <v>9.3215720999931903E-2</v>
      </c>
      <c r="P26" s="22">
        <v>23388</v>
      </c>
      <c r="Q26" s="23">
        <v>485</v>
      </c>
      <c r="R26" s="24">
        <v>2.0737130152214799E-2</v>
      </c>
      <c r="S26" s="28">
        <v>23501</v>
      </c>
      <c r="T26" s="27">
        <v>322</v>
      </c>
      <c r="U26" s="27">
        <v>1.3701544615122799E-2</v>
      </c>
      <c r="V26" s="25">
        <v>31908</v>
      </c>
      <c r="W26" s="22">
        <v>29053</v>
      </c>
      <c r="X26" s="23">
        <v>2687</v>
      </c>
      <c r="Y26" s="24">
        <v>9.2486146009018E-2</v>
      </c>
      <c r="Z26" s="22">
        <v>23202</v>
      </c>
      <c r="AA26" s="23">
        <v>476</v>
      </c>
      <c r="AB26" s="24">
        <v>2.05154728040686E-2</v>
      </c>
      <c r="AC26" s="28">
        <v>23337</v>
      </c>
      <c r="AD26" s="27">
        <v>320</v>
      </c>
      <c r="AE26" s="29">
        <v>1.3712130950850601E-2</v>
      </c>
      <c r="AF26" s="108">
        <v>31209</v>
      </c>
      <c r="AG26" s="109">
        <v>28443</v>
      </c>
      <c r="AH26" s="110">
        <v>3212</v>
      </c>
      <c r="AI26" s="111">
        <v>0.11292760960517501</v>
      </c>
      <c r="AJ26" s="22">
        <v>22860</v>
      </c>
      <c r="AK26" s="23">
        <v>702</v>
      </c>
      <c r="AL26" s="24">
        <v>3.07086614173228E-2</v>
      </c>
      <c r="AM26" s="22">
        <v>22946</v>
      </c>
      <c r="AN26" s="23">
        <v>597</v>
      </c>
      <c r="AO26" s="26">
        <v>2.6017606554519301E-2</v>
      </c>
    </row>
    <row r="27" spans="1:41" ht="17" thickBot="1" x14ac:dyDescent="0.25">
      <c r="A27" s="37" t="s">
        <v>22</v>
      </c>
      <c r="B27" s="45">
        <v>48773</v>
      </c>
      <c r="C27" s="30">
        <v>48272</v>
      </c>
      <c r="D27" s="31">
        <v>484</v>
      </c>
      <c r="E27" s="46">
        <v>1.00265164070268E-2</v>
      </c>
      <c r="F27" s="30">
        <v>48263</v>
      </c>
      <c r="G27" s="31">
        <v>484</v>
      </c>
      <c r="H27" s="46">
        <v>1.0028386134305799E-2</v>
      </c>
      <c r="I27" s="30">
        <v>46147</v>
      </c>
      <c r="J27" s="31">
        <v>169</v>
      </c>
      <c r="K27" s="31">
        <v>3.6622098944676801E-3</v>
      </c>
      <c r="L27" s="45">
        <v>47500</v>
      </c>
      <c r="M27" s="30">
        <v>47011</v>
      </c>
      <c r="N27" s="31">
        <v>571</v>
      </c>
      <c r="O27" s="46">
        <v>1.21460934674863E-2</v>
      </c>
      <c r="P27" s="30">
        <v>47002</v>
      </c>
      <c r="Q27" s="31">
        <v>571</v>
      </c>
      <c r="R27" s="46">
        <v>1.2148419216203601E-2</v>
      </c>
      <c r="S27" s="30">
        <v>44945</v>
      </c>
      <c r="T27" s="31">
        <v>262</v>
      </c>
      <c r="U27" s="31">
        <v>5.82934697964178E-3</v>
      </c>
      <c r="V27" s="45">
        <v>46187</v>
      </c>
      <c r="W27" s="30">
        <v>45754</v>
      </c>
      <c r="X27" s="31">
        <v>567</v>
      </c>
      <c r="Y27" s="46">
        <v>1.2392359137998901E-2</v>
      </c>
      <c r="Z27" s="30">
        <v>45745</v>
      </c>
      <c r="AA27" s="31">
        <v>567</v>
      </c>
      <c r="AB27" s="46">
        <v>1.23947972456006E-2</v>
      </c>
      <c r="AC27" s="30">
        <v>43760</v>
      </c>
      <c r="AD27" s="31">
        <v>270</v>
      </c>
      <c r="AE27" s="38">
        <v>6.17001828153565E-3</v>
      </c>
      <c r="AF27" s="48">
        <v>43434</v>
      </c>
      <c r="AG27" s="49">
        <v>43018</v>
      </c>
      <c r="AH27" s="50">
        <v>6272</v>
      </c>
      <c r="AI27" s="51">
        <v>0.145799432795574</v>
      </c>
      <c r="AJ27" s="49">
        <v>43009</v>
      </c>
      <c r="AK27" s="50">
        <v>6272</v>
      </c>
      <c r="AL27" s="51">
        <v>0.14582994257015999</v>
      </c>
      <c r="AM27" s="49">
        <v>41128</v>
      </c>
      <c r="AN27" s="50">
        <v>5884</v>
      </c>
      <c r="AO27" s="52">
        <v>0.14306555144913399</v>
      </c>
    </row>
    <row r="28" spans="1:41" ht="17" thickBot="1" x14ac:dyDescent="0.25">
      <c r="A28" s="37" t="s">
        <v>23</v>
      </c>
      <c r="B28" s="5">
        <f>SUM(B5:B27)</f>
        <v>2120264</v>
      </c>
      <c r="C28" s="32">
        <f t="shared" ref="C28:D28" si="0">SUM(C5:C27)</f>
        <v>2020052</v>
      </c>
      <c r="D28" s="6">
        <f t="shared" si="0"/>
        <v>41810</v>
      </c>
      <c r="E28" s="18">
        <f>D28/C28</f>
        <v>2.0697486995384276E-2</v>
      </c>
      <c r="F28" s="16">
        <f>SUM(F5:F27)</f>
        <v>1978689</v>
      </c>
      <c r="G28" s="6">
        <f>SUM(G5:G27)</f>
        <v>29890</v>
      </c>
      <c r="H28" s="18">
        <f>G28/F28</f>
        <v>1.510596157354693E-2</v>
      </c>
      <c r="I28" s="16">
        <f>SUM(I5:I27)</f>
        <v>1920777</v>
      </c>
      <c r="J28" s="6">
        <f>SUM(J5:J27)</f>
        <v>15884</v>
      </c>
      <c r="K28" s="6">
        <f>J28/I28</f>
        <v>8.2695700750269295E-3</v>
      </c>
      <c r="L28" s="5">
        <f>SUM(L5:L27)</f>
        <v>2107887</v>
      </c>
      <c r="M28" s="32">
        <f t="shared" ref="M28:N28" si="1">SUM(M5:M27)</f>
        <v>2008795</v>
      </c>
      <c r="N28" s="6">
        <f t="shared" si="1"/>
        <v>39336</v>
      </c>
      <c r="O28" s="18">
        <f>N28/M28</f>
        <v>1.9581888644684999E-2</v>
      </c>
      <c r="P28" s="16">
        <f>SUM(P5:P27)</f>
        <v>1967848</v>
      </c>
      <c r="Q28" s="6">
        <f>SUM(Q5:Q27)</f>
        <v>28885</v>
      </c>
      <c r="R28" s="18">
        <f>Q28/P28</f>
        <v>1.4678471101426532E-2</v>
      </c>
      <c r="S28" s="16">
        <f>SUM(S5:S27)</f>
        <v>1910960</v>
      </c>
      <c r="T28" s="6">
        <f>SUM(T5:T27)</f>
        <v>15275</v>
      </c>
      <c r="U28" s="6">
        <f>T28/S28</f>
        <v>7.993364591618873E-3</v>
      </c>
      <c r="V28" s="5">
        <f>SUM(V5:V27)</f>
        <v>2095813</v>
      </c>
      <c r="W28" s="32">
        <f t="shared" ref="W28:X28" si="2">SUM(W5:W27)</f>
        <v>1997939</v>
      </c>
      <c r="X28" s="6">
        <f t="shared" si="2"/>
        <v>40827</v>
      </c>
      <c r="Y28" s="18">
        <f>X28/W28</f>
        <v>2.0434557811825085E-2</v>
      </c>
      <c r="Z28" s="16">
        <f>SUM(Z5:Z27)</f>
        <v>1957619</v>
      </c>
      <c r="AA28" s="6">
        <f>SUM(AA5:AA27)</f>
        <v>31285</v>
      </c>
      <c r="AB28" s="18">
        <f>AA28/Z28</f>
        <v>1.5981148527880042E-2</v>
      </c>
      <c r="AC28" s="16">
        <f>SUM(AC5:AC27)</f>
        <v>1901100</v>
      </c>
      <c r="AD28" s="6">
        <f>SUM(AD5:AD27)</f>
        <v>17419</v>
      </c>
      <c r="AE28" s="7">
        <f>AD28/AC28</f>
        <v>9.1625900794277005E-3</v>
      </c>
      <c r="AF28" s="5">
        <f>SUM(AF5:AF27)</f>
        <v>2066730</v>
      </c>
      <c r="AG28" s="32">
        <f t="shared" ref="AG28:AH28" si="3">SUM(AG5:AG27)</f>
        <v>1971924</v>
      </c>
      <c r="AH28" s="6">
        <f t="shared" si="3"/>
        <v>49225</v>
      </c>
      <c r="AI28" s="18">
        <f>AH28/AG28</f>
        <v>2.496292960580631E-2</v>
      </c>
      <c r="AJ28" s="16">
        <f>SUM(AJ5:AJ27)</f>
        <v>1932005</v>
      </c>
      <c r="AK28" s="6">
        <f>SUM(AK5:AK27)</f>
        <v>37938</v>
      </c>
      <c r="AL28" s="18">
        <f>AK28/AJ28</f>
        <v>1.9636595143387309E-2</v>
      </c>
      <c r="AM28" s="16">
        <f>SUM(AM5:AM27)</f>
        <v>1876869</v>
      </c>
      <c r="AN28" s="6">
        <f>SUM(AN5:AN27)</f>
        <v>24021</v>
      </c>
      <c r="AO28" s="7">
        <f>AN28/AM28</f>
        <v>1.2798442512503536E-2</v>
      </c>
    </row>
  </sheetData>
  <mergeCells count="17">
    <mergeCell ref="AM3:AO3"/>
    <mergeCell ref="S3:U3"/>
    <mergeCell ref="W3:Y3"/>
    <mergeCell ref="Z3:AB3"/>
    <mergeCell ref="AC3:AE3"/>
    <mergeCell ref="AG3:AI3"/>
    <mergeCell ref="AJ3:AL3"/>
    <mergeCell ref="A1:XFD1"/>
    <mergeCell ref="B2:K2"/>
    <mergeCell ref="L2:U2"/>
    <mergeCell ref="V2:AE2"/>
    <mergeCell ref="AF2:AO2"/>
    <mergeCell ref="C3:E3"/>
    <mergeCell ref="F3:H3"/>
    <mergeCell ref="I3:K3"/>
    <mergeCell ref="M3:O3"/>
    <mergeCell ref="P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2B2D-6C38-E04A-AABB-3637CD8EE209}">
  <dimension ref="A1:M28"/>
  <sheetViews>
    <sheetView zoomScaleNormal="100" workbookViewId="0">
      <selection activeCell="B2" sqref="B2:G2"/>
    </sheetView>
  </sheetViews>
  <sheetFormatPr baseColWidth="10" defaultColWidth="11" defaultRowHeight="15" x14ac:dyDescent="0.2"/>
  <cols>
    <col min="1" max="1" width="11" style="12"/>
    <col min="2" max="13" width="14" style="11" customWidth="1"/>
    <col min="14" max="16384" width="11" style="11"/>
  </cols>
  <sheetData>
    <row r="1" spans="1:13" ht="16" thickBot="1" x14ac:dyDescent="0.25">
      <c r="A1" s="12" t="s">
        <v>45</v>
      </c>
    </row>
    <row r="2" spans="1:13" ht="17.25" customHeight="1" thickBot="1" x14ac:dyDescent="0.25">
      <c r="A2" s="35"/>
      <c r="B2" s="124" t="s">
        <v>27</v>
      </c>
      <c r="C2" s="125"/>
      <c r="D2" s="125"/>
      <c r="E2" s="125"/>
      <c r="F2" s="125"/>
      <c r="G2" s="126"/>
      <c r="H2" s="124" t="s">
        <v>46</v>
      </c>
      <c r="I2" s="125"/>
      <c r="J2" s="125"/>
      <c r="K2" s="125"/>
      <c r="L2" s="125"/>
      <c r="M2" s="126"/>
    </row>
    <row r="3" spans="1:13" s="12" customFormat="1" ht="17.25" customHeight="1" thickBot="1" x14ac:dyDescent="0.25">
      <c r="A3" s="36"/>
      <c r="B3" s="121" t="s">
        <v>43</v>
      </c>
      <c r="C3" s="122"/>
      <c r="D3" s="122"/>
      <c r="E3" s="121" t="s">
        <v>44</v>
      </c>
      <c r="F3" s="122"/>
      <c r="G3" s="123"/>
      <c r="H3" s="121" t="s">
        <v>43</v>
      </c>
      <c r="I3" s="122"/>
      <c r="J3" s="122"/>
      <c r="K3" s="121" t="s">
        <v>44</v>
      </c>
      <c r="L3" s="122"/>
      <c r="M3" s="123"/>
    </row>
    <row r="4" spans="1:13" s="79" customFormat="1" ht="31" thickBot="1" x14ac:dyDescent="0.25">
      <c r="A4" s="107"/>
      <c r="B4" s="81" t="s">
        <v>24</v>
      </c>
      <c r="C4" s="82" t="s">
        <v>42</v>
      </c>
      <c r="D4" s="83" t="s">
        <v>28</v>
      </c>
      <c r="E4" s="81" t="s">
        <v>24</v>
      </c>
      <c r="F4" s="84" t="s">
        <v>42</v>
      </c>
      <c r="G4" s="83" t="s">
        <v>28</v>
      </c>
      <c r="H4" s="86" t="s">
        <v>24</v>
      </c>
      <c r="I4" s="82" t="s">
        <v>42</v>
      </c>
      <c r="J4" s="83" t="s">
        <v>28</v>
      </c>
      <c r="K4" s="86" t="s">
        <v>24</v>
      </c>
      <c r="L4" s="82" t="s">
        <v>42</v>
      </c>
      <c r="M4" s="83" t="s">
        <v>28</v>
      </c>
    </row>
    <row r="5" spans="1:13" x14ac:dyDescent="0.2">
      <c r="A5" s="35" t="s">
        <v>0</v>
      </c>
      <c r="B5" s="90">
        <v>136409</v>
      </c>
      <c r="C5" s="87">
        <v>134739</v>
      </c>
      <c r="D5" s="96">
        <v>3.2061986507248008E-2</v>
      </c>
      <c r="E5" s="90">
        <v>149315</v>
      </c>
      <c r="F5" s="87">
        <v>147718</v>
      </c>
      <c r="G5" s="91">
        <v>2.1750903749035988E-2</v>
      </c>
      <c r="H5" s="88">
        <v>142092</v>
      </c>
      <c r="I5" s="87">
        <v>140321</v>
      </c>
      <c r="J5" s="96">
        <v>3.4271420528645957E-2</v>
      </c>
      <c r="K5" s="101">
        <v>151414</v>
      </c>
      <c r="L5" s="87">
        <v>149759</v>
      </c>
      <c r="M5" s="91">
        <v>2.606855013722098E-2</v>
      </c>
    </row>
    <row r="6" spans="1:13" x14ac:dyDescent="0.2">
      <c r="A6" s="36" t="s">
        <v>1</v>
      </c>
      <c r="B6" s="92">
        <v>150738</v>
      </c>
      <c r="C6" s="62">
        <v>148817</v>
      </c>
      <c r="D6" s="97">
        <v>1.5556018465633037E-2</v>
      </c>
      <c r="E6" s="92">
        <v>163122</v>
      </c>
      <c r="F6" s="62">
        <v>161582</v>
      </c>
      <c r="G6" s="93">
        <v>2.2292086989888049E-2</v>
      </c>
      <c r="H6" s="89">
        <v>156100</v>
      </c>
      <c r="I6" s="62">
        <v>154104</v>
      </c>
      <c r="J6" s="97">
        <v>1.7987852359445999E-2</v>
      </c>
      <c r="K6" s="102">
        <v>165175</v>
      </c>
      <c r="L6" s="62">
        <v>163593</v>
      </c>
      <c r="M6" s="93">
        <v>2.5966881223524974E-2</v>
      </c>
    </row>
    <row r="7" spans="1:13" x14ac:dyDescent="0.2">
      <c r="A7" s="36" t="s">
        <v>2</v>
      </c>
      <c r="B7" s="92">
        <v>126766</v>
      </c>
      <c r="C7" s="62">
        <v>121119</v>
      </c>
      <c r="D7" s="97">
        <v>2.4158059429157053E-2</v>
      </c>
      <c r="E7" s="92">
        <v>135926</v>
      </c>
      <c r="F7" s="62">
        <v>130170</v>
      </c>
      <c r="G7" s="93">
        <v>1.6570638395943971E-2</v>
      </c>
      <c r="H7" s="89">
        <v>131082</v>
      </c>
      <c r="I7" s="62">
        <v>125239</v>
      </c>
      <c r="J7" s="97">
        <v>2.6549237857216967E-2</v>
      </c>
      <c r="K7" s="102">
        <v>137491</v>
      </c>
      <c r="L7" s="62">
        <v>131621</v>
      </c>
      <c r="M7" s="93">
        <v>1.957894256995496E-2</v>
      </c>
    </row>
    <row r="8" spans="1:13" x14ac:dyDescent="0.2">
      <c r="A8" s="36" t="s">
        <v>3</v>
      </c>
      <c r="B8" s="92">
        <v>130428</v>
      </c>
      <c r="C8" s="62">
        <v>128087</v>
      </c>
      <c r="D8" s="97">
        <v>1.0406988999664968E-2</v>
      </c>
      <c r="E8" s="92">
        <v>137357</v>
      </c>
      <c r="F8" s="62">
        <v>135134</v>
      </c>
      <c r="G8" s="93">
        <v>1.8729557328281965E-2</v>
      </c>
      <c r="H8" s="89">
        <v>134350</v>
      </c>
      <c r="I8" s="62">
        <v>131936</v>
      </c>
      <c r="J8" s="97">
        <v>1.3786987630367009E-2</v>
      </c>
      <c r="K8" s="102">
        <v>139204</v>
      </c>
      <c r="L8" s="62">
        <v>136930</v>
      </c>
      <c r="M8" s="93">
        <v>2.2529759731250043E-2</v>
      </c>
    </row>
    <row r="9" spans="1:13" x14ac:dyDescent="0.2">
      <c r="A9" s="36" t="s">
        <v>4</v>
      </c>
      <c r="B9" s="92">
        <v>120486</v>
      </c>
      <c r="C9" s="62">
        <v>119415</v>
      </c>
      <c r="D9" s="97">
        <v>1.074404388058503E-2</v>
      </c>
      <c r="E9" s="92">
        <v>128119</v>
      </c>
      <c r="F9" s="62">
        <v>127076</v>
      </c>
      <c r="G9" s="93">
        <v>1.2842708300545014E-2</v>
      </c>
      <c r="H9" s="89">
        <v>124294</v>
      </c>
      <c r="I9" s="62">
        <v>123183</v>
      </c>
      <c r="J9" s="97">
        <v>1.3281053392108055E-2</v>
      </c>
      <c r="K9" s="102">
        <v>129632</v>
      </c>
      <c r="L9" s="62">
        <v>128566</v>
      </c>
      <c r="M9" s="93">
        <v>1.5890670939439966E-2</v>
      </c>
    </row>
    <row r="10" spans="1:13" x14ac:dyDescent="0.2">
      <c r="A10" s="36" t="s">
        <v>5</v>
      </c>
      <c r="B10" s="92">
        <v>127567</v>
      </c>
      <c r="C10" s="62">
        <v>127063</v>
      </c>
      <c r="D10" s="97">
        <v>9.1686801035709697E-3</v>
      </c>
      <c r="E10" s="92">
        <v>135084</v>
      </c>
      <c r="F10" s="62">
        <v>134647</v>
      </c>
      <c r="G10" s="93">
        <v>8.8973389678199677E-3</v>
      </c>
      <c r="H10" s="89">
        <v>131319</v>
      </c>
      <c r="I10" s="62">
        <v>130799</v>
      </c>
      <c r="J10" s="97">
        <v>1.1620883951713012E-2</v>
      </c>
      <c r="K10" s="102">
        <v>136529</v>
      </c>
      <c r="L10" s="62">
        <v>136082</v>
      </c>
      <c r="M10" s="93">
        <v>1.166208609514896E-2</v>
      </c>
    </row>
    <row r="11" spans="1:13" x14ac:dyDescent="0.2">
      <c r="A11" s="36" t="s">
        <v>6</v>
      </c>
      <c r="B11" s="92">
        <v>109206</v>
      </c>
      <c r="C11" s="62">
        <v>107963</v>
      </c>
      <c r="D11" s="97">
        <v>2.5749562350064981E-2</v>
      </c>
      <c r="E11" s="92">
        <v>117738</v>
      </c>
      <c r="F11" s="62">
        <v>116627</v>
      </c>
      <c r="G11" s="93">
        <v>1.5613880147821946E-2</v>
      </c>
      <c r="H11" s="89">
        <v>113241</v>
      </c>
      <c r="I11" s="62">
        <v>111916</v>
      </c>
      <c r="J11" s="97">
        <v>2.7627863754959958E-2</v>
      </c>
      <c r="K11" s="102">
        <v>119219</v>
      </c>
      <c r="L11" s="62">
        <v>118076</v>
      </c>
      <c r="M11" s="93">
        <v>1.9462041397066976E-2</v>
      </c>
    </row>
    <row r="12" spans="1:13" x14ac:dyDescent="0.2">
      <c r="A12" s="36" t="s">
        <v>7</v>
      </c>
      <c r="B12" s="92">
        <v>101966</v>
      </c>
      <c r="C12" s="62">
        <v>99802</v>
      </c>
      <c r="D12" s="97">
        <v>1.0891565299293027E-2</v>
      </c>
      <c r="E12" s="92">
        <v>107530</v>
      </c>
      <c r="F12" s="62">
        <v>105416</v>
      </c>
      <c r="G12" s="93">
        <v>1.3451468467784999E-2</v>
      </c>
      <c r="H12" s="89">
        <v>104828</v>
      </c>
      <c r="I12" s="62">
        <v>102595</v>
      </c>
      <c r="J12" s="97">
        <v>1.3577659730007019E-2</v>
      </c>
      <c r="K12" s="102">
        <v>108684</v>
      </c>
      <c r="L12" s="62">
        <v>106530</v>
      </c>
      <c r="M12" s="93">
        <v>1.6812165587159034E-2</v>
      </c>
    </row>
    <row r="13" spans="1:13" x14ac:dyDescent="0.2">
      <c r="A13" s="36" t="s">
        <v>8</v>
      </c>
      <c r="B13" s="92">
        <v>82942</v>
      </c>
      <c r="C13" s="62">
        <v>81991</v>
      </c>
      <c r="D13" s="97">
        <v>3.5918576429120996E-2</v>
      </c>
      <c r="E13" s="92">
        <v>89234</v>
      </c>
      <c r="F13" s="62">
        <v>88329</v>
      </c>
      <c r="G13" s="93">
        <v>3.1292101121942029E-2</v>
      </c>
      <c r="H13" s="89">
        <v>86337</v>
      </c>
      <c r="I13" s="62">
        <v>85334</v>
      </c>
      <c r="J13" s="97">
        <v>3.7089553987859958E-2</v>
      </c>
      <c r="K13" s="102">
        <v>90289</v>
      </c>
      <c r="L13" s="62">
        <v>89343</v>
      </c>
      <c r="M13" s="93">
        <v>3.4272410821218013E-2</v>
      </c>
    </row>
    <row r="14" spans="1:13" x14ac:dyDescent="0.2">
      <c r="A14" s="36" t="s">
        <v>9</v>
      </c>
      <c r="B14" s="92">
        <v>94856</v>
      </c>
      <c r="C14" s="62">
        <v>92711</v>
      </c>
      <c r="D14" s="97">
        <v>1.6114592658908022E-2</v>
      </c>
      <c r="E14" s="92">
        <v>98867</v>
      </c>
      <c r="F14" s="62">
        <v>97068</v>
      </c>
      <c r="G14" s="93">
        <v>1.2846664194174018E-2</v>
      </c>
      <c r="H14" s="89">
        <v>97548</v>
      </c>
      <c r="I14" s="62">
        <v>95325</v>
      </c>
      <c r="J14" s="97">
        <v>1.7907159716759047E-2</v>
      </c>
      <c r="K14" s="102">
        <v>99874</v>
      </c>
      <c r="L14" s="62">
        <v>98036</v>
      </c>
      <c r="M14" s="93">
        <v>1.5769717246726045E-2</v>
      </c>
    </row>
    <row r="15" spans="1:13" x14ac:dyDescent="0.2">
      <c r="A15" s="36" t="s">
        <v>10</v>
      </c>
      <c r="B15" s="92">
        <v>88633</v>
      </c>
      <c r="C15" s="62">
        <v>87840</v>
      </c>
      <c r="D15" s="97">
        <v>2.5375683060109955E-2</v>
      </c>
      <c r="E15" s="92">
        <v>94716</v>
      </c>
      <c r="F15" s="62">
        <v>94008</v>
      </c>
      <c r="G15" s="93">
        <v>1.3126542421922016E-2</v>
      </c>
      <c r="H15" s="89">
        <v>91636</v>
      </c>
      <c r="I15" s="62">
        <v>90817</v>
      </c>
      <c r="J15" s="97">
        <v>2.8937313498574979E-2</v>
      </c>
      <c r="K15" s="102">
        <v>95885</v>
      </c>
      <c r="L15" s="62">
        <v>95147</v>
      </c>
      <c r="M15" s="93">
        <v>1.649027294607297E-2</v>
      </c>
    </row>
    <row r="16" spans="1:13" x14ac:dyDescent="0.2">
      <c r="A16" s="36" t="s">
        <v>11</v>
      </c>
      <c r="B16" s="92">
        <v>86401</v>
      </c>
      <c r="C16" s="62">
        <v>84194</v>
      </c>
      <c r="D16" s="97">
        <v>1.4098391809392985E-2</v>
      </c>
      <c r="E16" s="92">
        <v>91451</v>
      </c>
      <c r="F16" s="62">
        <v>89135</v>
      </c>
      <c r="G16" s="93">
        <v>1.5246536153026957E-2</v>
      </c>
      <c r="H16" s="89">
        <v>89561</v>
      </c>
      <c r="I16" s="62">
        <v>87228</v>
      </c>
      <c r="J16" s="97">
        <v>1.7402668867794957E-2</v>
      </c>
      <c r="K16" s="102">
        <v>92615</v>
      </c>
      <c r="L16" s="62">
        <v>90251</v>
      </c>
      <c r="M16" s="93">
        <v>1.845962925618605E-2</v>
      </c>
    </row>
    <row r="17" spans="1:13" x14ac:dyDescent="0.2">
      <c r="A17" s="36" t="s">
        <v>12</v>
      </c>
      <c r="B17" s="92">
        <v>72724</v>
      </c>
      <c r="C17" s="62">
        <v>71875</v>
      </c>
      <c r="D17" s="97">
        <v>8.2086956521739696E-3</v>
      </c>
      <c r="E17" s="92">
        <v>75577</v>
      </c>
      <c r="F17" s="62">
        <v>74741</v>
      </c>
      <c r="G17" s="93">
        <v>1.1479643033943998E-2</v>
      </c>
      <c r="H17" s="89">
        <v>74465</v>
      </c>
      <c r="I17" s="62">
        <v>73581</v>
      </c>
      <c r="J17" s="97">
        <v>1.0573381715389019E-2</v>
      </c>
      <c r="K17" s="102">
        <v>76329</v>
      </c>
      <c r="L17" s="62">
        <v>75476</v>
      </c>
      <c r="M17" s="93">
        <v>1.4203190418146994E-2</v>
      </c>
    </row>
    <row r="18" spans="1:13" x14ac:dyDescent="0.2">
      <c r="A18" s="36" t="s">
        <v>13</v>
      </c>
      <c r="B18" s="92">
        <v>58220</v>
      </c>
      <c r="C18" s="62">
        <v>56694</v>
      </c>
      <c r="D18" s="97">
        <v>1.7391611105232019E-2</v>
      </c>
      <c r="E18" s="92">
        <v>61886</v>
      </c>
      <c r="F18" s="62">
        <v>60367</v>
      </c>
      <c r="G18" s="93">
        <v>1.8801663160336046E-2</v>
      </c>
      <c r="H18" s="89">
        <v>60280</v>
      </c>
      <c r="I18" s="62">
        <v>58664</v>
      </c>
      <c r="J18" s="97">
        <v>1.9466793945180028E-2</v>
      </c>
      <c r="K18" s="102">
        <v>62765</v>
      </c>
      <c r="L18" s="62">
        <v>61216</v>
      </c>
      <c r="M18" s="93">
        <v>2.2755488761109E-2</v>
      </c>
    </row>
    <row r="19" spans="1:13" x14ac:dyDescent="0.2">
      <c r="A19" s="36" t="s">
        <v>14</v>
      </c>
      <c r="B19" s="92">
        <v>52668</v>
      </c>
      <c r="C19" s="62">
        <v>47540</v>
      </c>
      <c r="D19" s="97">
        <v>4.1733277240219024E-2</v>
      </c>
      <c r="E19" s="92">
        <v>56892</v>
      </c>
      <c r="F19" s="62">
        <v>51384</v>
      </c>
      <c r="G19" s="93">
        <v>3.129378794955695E-2</v>
      </c>
      <c r="H19" s="89">
        <v>54559</v>
      </c>
      <c r="I19" s="62">
        <v>49223</v>
      </c>
      <c r="J19" s="97">
        <v>4.4308554943828016E-2</v>
      </c>
      <c r="K19" s="102">
        <v>57693</v>
      </c>
      <c r="L19" s="62">
        <v>52080</v>
      </c>
      <c r="M19" s="93">
        <v>3.5330261136713004E-2</v>
      </c>
    </row>
    <row r="20" spans="1:13" x14ac:dyDescent="0.2">
      <c r="A20" s="36" t="s">
        <v>15</v>
      </c>
      <c r="B20" s="92">
        <v>57789</v>
      </c>
      <c r="C20" s="62">
        <v>53955</v>
      </c>
      <c r="D20" s="97">
        <v>5.2265777036419991E-2</v>
      </c>
      <c r="E20" s="92">
        <v>60850</v>
      </c>
      <c r="F20" s="62">
        <v>56931</v>
      </c>
      <c r="G20" s="93">
        <v>1.2313151007359968E-2</v>
      </c>
      <c r="H20" s="89">
        <v>59524</v>
      </c>
      <c r="I20" s="62">
        <v>55546</v>
      </c>
      <c r="J20" s="97">
        <v>5.5503546610016996E-2</v>
      </c>
      <c r="K20" s="102">
        <v>61647</v>
      </c>
      <c r="L20" s="62">
        <v>57634</v>
      </c>
      <c r="M20" s="93">
        <v>1.6361869729674017E-2</v>
      </c>
    </row>
    <row r="21" spans="1:13" x14ac:dyDescent="0.2">
      <c r="A21" s="36" t="s">
        <v>16</v>
      </c>
      <c r="B21" s="92">
        <v>49567</v>
      </c>
      <c r="C21" s="62">
        <v>40840</v>
      </c>
      <c r="D21" s="97">
        <v>5.9206660137120948E-2</v>
      </c>
      <c r="E21" s="92">
        <v>55863</v>
      </c>
      <c r="F21" s="62">
        <v>46416</v>
      </c>
      <c r="G21" s="93">
        <v>2.9558772836952962E-2</v>
      </c>
      <c r="H21" s="89">
        <v>52132</v>
      </c>
      <c r="I21" s="62">
        <v>42970</v>
      </c>
      <c r="J21" s="97">
        <v>6.2601815219921031E-2</v>
      </c>
      <c r="K21" s="102">
        <v>56773</v>
      </c>
      <c r="L21" s="62">
        <v>47176</v>
      </c>
      <c r="M21" s="93">
        <v>3.5081397320671948E-2</v>
      </c>
    </row>
    <row r="22" spans="1:13" x14ac:dyDescent="0.2">
      <c r="A22" s="36" t="s">
        <v>17</v>
      </c>
      <c r="B22" s="92">
        <v>50525</v>
      </c>
      <c r="C22" s="62">
        <v>50129</v>
      </c>
      <c r="D22" s="97">
        <v>1.4941451056274979E-2</v>
      </c>
      <c r="E22" s="92">
        <v>54456</v>
      </c>
      <c r="F22" s="62">
        <v>54072</v>
      </c>
      <c r="G22" s="93">
        <v>1.3204616067466035E-2</v>
      </c>
      <c r="H22" s="89">
        <v>52330</v>
      </c>
      <c r="I22" s="62">
        <v>51913</v>
      </c>
      <c r="J22" s="97">
        <v>1.7644905900257024E-2</v>
      </c>
      <c r="K22" s="102">
        <v>55178</v>
      </c>
      <c r="L22" s="62">
        <v>54777</v>
      </c>
      <c r="M22" s="93">
        <v>1.7489092137210949E-2</v>
      </c>
    </row>
    <row r="23" spans="1:13" x14ac:dyDescent="0.2">
      <c r="A23" s="36" t="s">
        <v>18</v>
      </c>
      <c r="B23" s="92">
        <v>32352</v>
      </c>
      <c r="C23" s="62">
        <v>14852</v>
      </c>
      <c r="D23" s="97">
        <v>3.184756261782995E-2</v>
      </c>
      <c r="E23" s="92">
        <v>35037</v>
      </c>
      <c r="F23" s="62">
        <v>16088</v>
      </c>
      <c r="G23" s="93">
        <v>3.375186474390901E-2</v>
      </c>
      <c r="H23" s="89">
        <v>33710</v>
      </c>
      <c r="I23" s="62">
        <v>15423</v>
      </c>
      <c r="J23" s="97">
        <v>3.3910393568048036E-2</v>
      </c>
      <c r="K23" s="102">
        <v>35676</v>
      </c>
      <c r="L23" s="62">
        <v>16370</v>
      </c>
      <c r="M23" s="93">
        <v>4.0195479535736989E-2</v>
      </c>
    </row>
    <row r="24" spans="1:13" x14ac:dyDescent="0.2">
      <c r="A24" s="36" t="s">
        <v>19</v>
      </c>
      <c r="B24" s="92">
        <v>38435</v>
      </c>
      <c r="C24" s="62">
        <v>36855</v>
      </c>
      <c r="D24" s="97">
        <v>3.9831773165106998E-2</v>
      </c>
      <c r="E24" s="92">
        <v>42648</v>
      </c>
      <c r="F24" s="62">
        <v>40927</v>
      </c>
      <c r="G24" s="93">
        <v>1.8178708432087021E-2</v>
      </c>
      <c r="H24" s="89">
        <v>40246</v>
      </c>
      <c r="I24" s="62">
        <v>38546</v>
      </c>
      <c r="J24" s="97">
        <v>4.1846105951330981E-2</v>
      </c>
      <c r="K24" s="102">
        <v>43211</v>
      </c>
      <c r="L24" s="62">
        <v>41446</v>
      </c>
      <c r="M24" s="93">
        <v>2.1835641557690022E-2</v>
      </c>
    </row>
    <row r="25" spans="1:13" x14ac:dyDescent="0.2">
      <c r="A25" s="36" t="s">
        <v>20</v>
      </c>
      <c r="B25" s="92">
        <v>28165</v>
      </c>
      <c r="C25" s="62">
        <v>25147</v>
      </c>
      <c r="D25" s="97">
        <v>1.304330536445697E-2</v>
      </c>
      <c r="E25" s="92">
        <v>29462</v>
      </c>
      <c r="F25" s="62">
        <v>26429</v>
      </c>
      <c r="G25" s="93">
        <v>1.0026864429225957E-2</v>
      </c>
      <c r="H25" s="89">
        <v>29012</v>
      </c>
      <c r="I25" s="62">
        <v>25894</v>
      </c>
      <c r="J25" s="97">
        <v>1.463659535027495E-2</v>
      </c>
      <c r="K25" s="102">
        <v>29785</v>
      </c>
      <c r="L25" s="62">
        <v>26688</v>
      </c>
      <c r="M25" s="93">
        <v>1.2365107913669959E-2</v>
      </c>
    </row>
    <row r="26" spans="1:13" x14ac:dyDescent="0.2">
      <c r="A26" s="36" t="s">
        <v>21</v>
      </c>
      <c r="B26" s="92">
        <v>23405</v>
      </c>
      <c r="C26" s="62">
        <v>21878</v>
      </c>
      <c r="D26" s="97">
        <v>3.8029070298930989E-2</v>
      </c>
      <c r="E26" s="92">
        <v>25123</v>
      </c>
      <c r="F26" s="62">
        <v>23495</v>
      </c>
      <c r="G26" s="93">
        <v>3.6390721430092032E-2</v>
      </c>
      <c r="H26" s="89">
        <v>24269</v>
      </c>
      <c r="I26" s="62">
        <v>22677</v>
      </c>
      <c r="J26" s="97">
        <v>4.1760373947172025E-2</v>
      </c>
      <c r="K26" s="102">
        <v>25584</v>
      </c>
      <c r="L26" s="62">
        <v>23910</v>
      </c>
      <c r="M26" s="93">
        <v>4.2241739857800997E-2</v>
      </c>
    </row>
    <row r="27" spans="1:13" ht="16" thickBot="1" x14ac:dyDescent="0.25">
      <c r="A27" s="37" t="s">
        <v>22</v>
      </c>
      <c r="B27" s="92">
        <v>37591</v>
      </c>
      <c r="C27" s="62">
        <v>37253</v>
      </c>
      <c r="D27" s="97">
        <v>9.7844468901833959E-2</v>
      </c>
      <c r="E27" s="100">
        <v>43763</v>
      </c>
      <c r="F27" s="63">
        <v>43403</v>
      </c>
      <c r="G27" s="94">
        <v>3.4145105177062041E-2</v>
      </c>
      <c r="H27" s="104">
        <v>39554</v>
      </c>
      <c r="I27" s="105">
        <v>39189</v>
      </c>
      <c r="J27" s="106">
        <v>0.10469774681670896</v>
      </c>
      <c r="K27" s="103">
        <v>44973</v>
      </c>
      <c r="L27" s="63">
        <v>44601</v>
      </c>
      <c r="M27" s="94">
        <v>4.2734467837044043E-2</v>
      </c>
    </row>
    <row r="28" spans="1:13" ht="16" thickBot="1" x14ac:dyDescent="0.25">
      <c r="A28" s="61" t="s">
        <v>23</v>
      </c>
      <c r="B28" s="85">
        <f>SUM(B5:B27)</f>
        <v>1857839</v>
      </c>
      <c r="C28" s="64">
        <f>SUM(C5:C27)</f>
        <v>1790759</v>
      </c>
      <c r="D28" s="98">
        <v>2.3094676614776599E-2</v>
      </c>
      <c r="E28" s="85">
        <v>1990016</v>
      </c>
      <c r="F28" s="64">
        <v>1921163</v>
      </c>
      <c r="G28" s="95">
        <v>1.7933408045022969E-2</v>
      </c>
      <c r="H28" s="99">
        <f>SUM(H5:H27)</f>
        <v>1922469</v>
      </c>
      <c r="I28" s="64">
        <f>SUM(I5:I27)</f>
        <v>1852423</v>
      </c>
      <c r="J28" s="98">
        <v>2.5771111673737912E-2</v>
      </c>
      <c r="K28" s="85">
        <f>SUM(K5:K27)</f>
        <v>2015625</v>
      </c>
      <c r="L28" s="64">
        <f>SUM(L5:L27)</f>
        <v>1945308</v>
      </c>
      <c r="M28" s="95">
        <v>2.1614058030913763E-2</v>
      </c>
    </row>
  </sheetData>
  <mergeCells count="6">
    <mergeCell ref="E3:G3"/>
    <mergeCell ref="B3:D3"/>
    <mergeCell ref="B2:G2"/>
    <mergeCell ref="H3:J3"/>
    <mergeCell ref="K3:M3"/>
    <mergeCell ref="H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HaplotypeSolution_w_Centromere</vt:lpstr>
      <vt:lpstr>allLinkedReads_downsampledHiC</vt:lpstr>
      <vt:lpstr>0.66xLinkedReads_downsampledHiC</vt:lpstr>
      <vt:lpstr>0.5xLinkedReads_downsampledHiC</vt:lpstr>
      <vt:lpstr>0.33xLinkedReads_downsampledHiC</vt:lpstr>
      <vt:lpstr>PacBioCCS_10X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2020-10-21T14:28:09Z</dcterms:created>
  <dcterms:modified xsi:type="dcterms:W3CDTF">2021-03-18T23:56:32Z</dcterms:modified>
</cp:coreProperties>
</file>