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formenti/Documents/VGP/com/papers/mitoVGP/final submission/Final submission/"/>
    </mc:Choice>
  </mc:AlternateContent>
  <xr:revisionPtr revIDLastSave="0" documentId="13_ncr:1_{FD4E83D1-405D-2447-81FB-31E66992A431}" xr6:coauthVersionLast="46" xr6:coauthVersionMax="46" xr10:uidLastSave="{00000000-0000-0000-0000-000000000000}"/>
  <bookViews>
    <workbookView xWindow="-27300" yWindow="-2540" windowWidth="27640" windowHeight="16300" xr2:uid="{1B7BACEA-F57D-2946-A531-5D7929F385CB}"/>
  </bookViews>
  <sheets>
    <sheet name="Table 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B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<sst xmlns="http://schemas.openxmlformats.org/spreadsheetml/2006/main" count="23" uniqueCount="23">
  <si>
    <t>Tissue type</t>
  </si>
  <si>
    <t>Total</t>
  </si>
  <si>
    <t>Success</t>
  </si>
  <si>
    <t>%</t>
  </si>
  <si>
    <t>blood</t>
  </si>
  <si>
    <t>brain</t>
  </si>
  <si>
    <t>brain, testes</t>
  </si>
  <si>
    <t>cells</t>
  </si>
  <si>
    <t>gills</t>
  </si>
  <si>
    <t>heart</t>
  </si>
  <si>
    <t>kidney</t>
  </si>
  <si>
    <t>liver</t>
  </si>
  <si>
    <t>lung</t>
  </si>
  <si>
    <t>muscle</t>
  </si>
  <si>
    <t>sperm</t>
  </si>
  <si>
    <t>spleen</t>
  </si>
  <si>
    <t>testis</t>
  </si>
  <si>
    <t>whole body</t>
  </si>
  <si>
    <t>Totals</t>
  </si>
  <si>
    <t>Fisher's Exact Test for Count Data</t>
  </si>
  <si>
    <t>p-value = 0.005107</t>
  </si>
  <si>
    <t>alternative hypothesis: two.sided</t>
  </si>
  <si>
    <t>Table S4. Success rate of the mitoVGP assembly pipeline by tissue 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</si>
</sst>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Arial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B43E0-D540-FB45-999E-482E9F02EE4F}">
  <dimension ref="A1:D22"/>
  <sheetViews>
    <sheetView tabSelected="1" workbookViewId="0">
      <selection activeCell="A2" sqref="A2"/>
    </sheetView>
  </sheetViews>
  <sheetFormatPr baseColWidth="10" defaultColWidth="10.85546875" defaultRowHeight="16" x14ac:dyDescent="0.2"/>
  <cols>
    <col min="1" max="1" width="10.42578125" bestFit="1" customWidth="1"/>
    <col min="2" max="2" width="5" bestFit="1" customWidth="1"/>
    <col min="3" max="3" width="8.140625" bestFit="1" customWidth="1"/>
    <col min="4" max="4" width="5.42578125" bestFit="1" customWidth="1"/>
  </cols>
  <sheetData>
    <row r="1" spans="1:4" x14ac:dyDescent="0.2">
      <c r="A1" s="1" t="s">
        <v>22</v>
      </c>
    </row>
    <row r="3" spans="1:4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t="s">
        <v>4</v>
      </c>
      <c r="B4">
        <v>36</v>
      </c>
      <c r="C4">
        <v>23</v>
      </c>
      <c r="D4" s="2">
        <f>C4/B4*100</f>
        <v>63.888888888888886</v>
      </c>
    </row>
    <row r="5" spans="1:4" x14ac:dyDescent="0.2">
      <c r="A5" t="s">
        <v>5</v>
      </c>
      <c r="B5">
        <v>3</v>
      </c>
      <c r="C5">
        <v>3</v>
      </c>
      <c r="D5" s="2">
        <f t="shared" ref="D5:D17" si="0">C5/B5*100</f>
        <v>100</v>
      </c>
    </row>
    <row r="6" spans="1:4" x14ac:dyDescent="0.2">
      <c r="A6" t="s">
        <v>6</v>
      </c>
      <c r="B6">
        <v>1</v>
      </c>
      <c r="C6">
        <v>1</v>
      </c>
      <c r="D6" s="2">
        <f t="shared" si="0"/>
        <v>100</v>
      </c>
    </row>
    <row r="7" spans="1:4" x14ac:dyDescent="0.2">
      <c r="A7" t="s">
        <v>7</v>
      </c>
      <c r="B7">
        <v>4</v>
      </c>
      <c r="C7">
        <v>4</v>
      </c>
      <c r="D7" s="2">
        <f t="shared" si="0"/>
        <v>100</v>
      </c>
    </row>
    <row r="8" spans="1:4" x14ac:dyDescent="0.2">
      <c r="A8" t="s">
        <v>8</v>
      </c>
      <c r="B8">
        <v>3</v>
      </c>
      <c r="C8">
        <v>1</v>
      </c>
      <c r="D8" s="2">
        <f t="shared" si="0"/>
        <v>33.333333333333329</v>
      </c>
    </row>
    <row r="9" spans="1:4" x14ac:dyDescent="0.2">
      <c r="A9" t="s">
        <v>9</v>
      </c>
      <c r="B9">
        <v>2</v>
      </c>
      <c r="C9">
        <v>2</v>
      </c>
      <c r="D9" s="2">
        <f t="shared" si="0"/>
        <v>100</v>
      </c>
    </row>
    <row r="10" spans="1:4" x14ac:dyDescent="0.2">
      <c r="A10" t="s">
        <v>10</v>
      </c>
      <c r="B10">
        <v>1</v>
      </c>
      <c r="C10">
        <v>1</v>
      </c>
      <c r="D10" s="2">
        <f t="shared" si="0"/>
        <v>100</v>
      </c>
    </row>
    <row r="11" spans="1:4" x14ac:dyDescent="0.2">
      <c r="A11" t="s">
        <v>11</v>
      </c>
      <c r="B11">
        <v>19</v>
      </c>
      <c r="C11">
        <v>12</v>
      </c>
      <c r="D11" s="2">
        <f t="shared" si="0"/>
        <v>63.157894736842103</v>
      </c>
    </row>
    <row r="12" spans="1:4" x14ac:dyDescent="0.2">
      <c r="A12" t="s">
        <v>12</v>
      </c>
      <c r="B12">
        <v>2</v>
      </c>
      <c r="C12">
        <v>2</v>
      </c>
      <c r="D12" s="2">
        <f t="shared" si="0"/>
        <v>100</v>
      </c>
    </row>
    <row r="13" spans="1:4" x14ac:dyDescent="0.2">
      <c r="A13" t="s">
        <v>13</v>
      </c>
      <c r="B13">
        <v>31</v>
      </c>
      <c r="C13">
        <v>31</v>
      </c>
      <c r="D13" s="2">
        <f t="shared" si="0"/>
        <v>100</v>
      </c>
    </row>
    <row r="14" spans="1:4" x14ac:dyDescent="0.2">
      <c r="A14" t="s">
        <v>14</v>
      </c>
      <c r="B14">
        <v>2</v>
      </c>
      <c r="C14">
        <v>2</v>
      </c>
      <c r="D14" s="2">
        <f t="shared" si="0"/>
        <v>100</v>
      </c>
    </row>
    <row r="15" spans="1:4" x14ac:dyDescent="0.2">
      <c r="A15" t="s">
        <v>15</v>
      </c>
      <c r="B15">
        <v>11</v>
      </c>
      <c r="C15">
        <v>9</v>
      </c>
      <c r="D15" s="2">
        <f t="shared" si="0"/>
        <v>81.818181818181827</v>
      </c>
    </row>
    <row r="16" spans="1:4" x14ac:dyDescent="0.2">
      <c r="A16" t="s">
        <v>16</v>
      </c>
      <c r="B16">
        <v>2</v>
      </c>
      <c r="C16">
        <v>2</v>
      </c>
      <c r="D16" s="2">
        <f t="shared" si="0"/>
        <v>100</v>
      </c>
    </row>
    <row r="17" spans="1:4" x14ac:dyDescent="0.2">
      <c r="A17" t="s">
        <v>17</v>
      </c>
      <c r="B17">
        <v>8</v>
      </c>
      <c r="C17">
        <v>7</v>
      </c>
      <c r="D17" s="2">
        <f t="shared" si="0"/>
        <v>87.5</v>
      </c>
    </row>
    <row r="18" spans="1:4" x14ac:dyDescent="0.2">
      <c r="A18" s="1" t="s">
        <v>18</v>
      </c>
      <c r="B18" s="1">
        <f>SUM(B4:B17)</f>
        <v>125</v>
      </c>
      <c r="C18" s="1">
        <f>SUM(C4:C17)</f>
        <v>100</v>
      </c>
      <c r="D18" s="3"/>
    </row>
    <row r="20" spans="1:4" x14ac:dyDescent="0.2">
      <c r="A20" t="s">
        <v>19</v>
      </c>
    </row>
    <row r="21" spans="1:4" x14ac:dyDescent="0.2">
      <c r="A21" t="s">
        <v>20</v>
      </c>
    </row>
    <row r="22" spans="1:4" x14ac:dyDescent="0.2">
      <c r="A2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Giulio Formenti</dc:creator>
  <cp:lastModifiedBy>Giulio Formenti</cp:lastModifiedBy>
  <dcterms:created xsi:type="dcterms:W3CDTF">2021-03-25T21:26:03Z</dcterms:created>
  <dcterms:modified xsi:type="dcterms:W3CDTF">2021-03-25T21:48:50Z</dcterms:modified>
</cp:coreProperties>
</file>