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629"/>
  <workbookPr showInkAnnotation="0" autoCompressPictures="0"/>
  <bookViews>
    <workbookView xWindow="240" yWindow="240" windowWidth="25360" windowHeight="19120" tabRatio="500"/>
  </bookViews>
  <sheets>
    <sheet name="Hoja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5" i="1" l="1"/>
  <c r="C12" i="1"/>
  <c r="B12" i="1"/>
  <c r="C9" i="1"/>
  <c r="B9" i="1"/>
  <c r="C6" i="1"/>
  <c r="B6" i="1"/>
</calcChain>
</file>

<file path=xl/sharedStrings.xml><?xml version="1.0" encoding="utf-8"?>
<sst xmlns="http://schemas.openxmlformats.org/spreadsheetml/2006/main" count="21" uniqueCount="21">
  <si>
    <t xml:space="preserve">In nucleus HiC in mouse liver </t>
  </si>
  <si>
    <t>Sample</t>
  </si>
  <si>
    <t>Total number of read pairs</t>
  </si>
  <si>
    <t xml:space="preserve">Unique paired alignments </t>
  </si>
  <si>
    <t>Total number of valid read pairs</t>
  </si>
  <si>
    <t>% Valid pairs</t>
  </si>
  <si>
    <t>% Unique valid pairs</t>
  </si>
  <si>
    <t>% cis reads</t>
  </si>
  <si>
    <t>% trans reads</t>
  </si>
  <si>
    <t>HiC ZT0 Pool A</t>
  </si>
  <si>
    <t>HiC ZT0 Pool B</t>
  </si>
  <si>
    <t>HiC ZT0 Pool C</t>
  </si>
  <si>
    <t>HiC ZT6 Pool A</t>
  </si>
  <si>
    <t>HiC ZT6 Pool B</t>
  </si>
  <si>
    <t>HiC ZT6 Pool C</t>
  </si>
  <si>
    <t>HiC ZT12 Pool A</t>
  </si>
  <si>
    <t>HiC ZT12 Pool B</t>
  </si>
  <si>
    <t>HiC ZT12 Pool C</t>
  </si>
  <si>
    <t>HiC ZT18 Pool A</t>
  </si>
  <si>
    <t>HiC ZT18 Pool B</t>
  </si>
  <si>
    <t>HiC ZT18 Pool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</si>
</sst>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NumberFormat="1" applyFont="1"/>
    <xf numFmtId="0" fontId="0" fillId="0" borderId="0" xfId="0" applyNumberFormat="1"/>
    <xf numFmtId="3" fontId="0" fillId="0" borderId="0" xfId="0" applyNumberFormat="1"/>
    <xf numFmtId="0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workbookViewId="0">
      <selection sqref="A1:XFD1048576"/>
    </sheetView>
  </sheetViews>
  <sheetFormatPr baseColWidth="10" defaultRowHeight="15" x14ac:dyDescent="0"/>
  <cols>
    <col min="1" max="1" width="25.83203125" style="2" customWidth="1"/>
    <col min="2" max="3" width="24.33203125" style="2" customWidth="1"/>
    <col min="4" max="4" width="27.33203125" style="2" customWidth="1"/>
    <col min="5" max="5" width="12" style="2" customWidth="1"/>
    <col min="6" max="6" width="18.1640625" style="2" customWidth="1"/>
    <col min="7" max="7" width="11.83203125" style="2" customWidth="1"/>
    <col min="8" max="8" width="13.33203125" style="2" customWidth="1"/>
    <col min="9" max="16384" width="10.83203125" style="2"/>
  </cols>
  <sheetData>
    <row r="1" spans="1:8">
      <c r="A1" s="1" t="s">
        <v>0</v>
      </c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2" t="s">
        <v>9</v>
      </c>
      <c r="B3" s="3">
        <v>421930174</v>
      </c>
      <c r="C3" s="3">
        <v>274526514</v>
      </c>
      <c r="D3" s="3">
        <v>138334919</v>
      </c>
      <c r="E3" s="2">
        <v>50.4</v>
      </c>
      <c r="F3" s="2">
        <v>99.25</v>
      </c>
      <c r="G3" s="2">
        <v>84</v>
      </c>
      <c r="H3" s="2">
        <v>16</v>
      </c>
    </row>
    <row r="4" spans="1:8">
      <c r="A4" s="2" t="s">
        <v>10</v>
      </c>
      <c r="B4" s="3">
        <v>218523760</v>
      </c>
      <c r="C4" s="3">
        <v>147339543</v>
      </c>
      <c r="D4" s="3">
        <v>123675798</v>
      </c>
      <c r="E4" s="2">
        <v>84</v>
      </c>
      <c r="F4" s="2">
        <v>99.2</v>
      </c>
      <c r="G4" s="2">
        <v>84.2</v>
      </c>
      <c r="H4" s="2">
        <v>15.8</v>
      </c>
    </row>
    <row r="5" spans="1:8">
      <c r="A5" s="2" t="s">
        <v>11</v>
      </c>
      <c r="B5" s="3">
        <v>266336305</v>
      </c>
      <c r="C5" s="3">
        <v>165258505</v>
      </c>
      <c r="D5" s="3">
        <v>135220903</v>
      </c>
      <c r="E5" s="2">
        <v>81.8</v>
      </c>
      <c r="F5" s="2">
        <v>98.9</v>
      </c>
      <c r="G5" s="2">
        <v>81.3</v>
      </c>
      <c r="H5" s="2">
        <v>18.8</v>
      </c>
    </row>
    <row r="6" spans="1:8">
      <c r="A6" s="2" t="s">
        <v>12</v>
      </c>
      <c r="B6" s="3">
        <f>203883096+210001552</f>
        <v>413884648</v>
      </c>
      <c r="C6" s="3">
        <f>132711180+136401562</f>
        <v>269112742</v>
      </c>
      <c r="D6" s="3">
        <v>114851884</v>
      </c>
      <c r="E6" s="2">
        <v>42.7</v>
      </c>
      <c r="F6" s="2">
        <v>99.4</v>
      </c>
      <c r="G6" s="2">
        <v>82.5</v>
      </c>
      <c r="H6" s="2">
        <v>17.399999999999999</v>
      </c>
    </row>
    <row r="7" spans="1:8">
      <c r="A7" s="2" t="s">
        <v>13</v>
      </c>
      <c r="B7" s="3">
        <v>197750025</v>
      </c>
      <c r="C7" s="3">
        <v>131191846</v>
      </c>
      <c r="D7" s="3">
        <v>109998946</v>
      </c>
      <c r="E7" s="2">
        <v>83.8</v>
      </c>
      <c r="F7" s="2">
        <v>99.2</v>
      </c>
      <c r="G7" s="2">
        <v>83.2</v>
      </c>
      <c r="H7" s="2">
        <v>16.8</v>
      </c>
    </row>
    <row r="8" spans="1:8">
      <c r="A8" s="2" t="s">
        <v>14</v>
      </c>
      <c r="B8" s="3">
        <v>277055047</v>
      </c>
      <c r="C8" s="3">
        <v>170871915</v>
      </c>
      <c r="D8" s="3">
        <v>152207672</v>
      </c>
      <c r="E8" s="2">
        <v>89.1</v>
      </c>
      <c r="F8" s="2">
        <v>99</v>
      </c>
      <c r="G8" s="2">
        <v>82.1</v>
      </c>
      <c r="H8" s="2">
        <v>17.899999999999999</v>
      </c>
    </row>
    <row r="9" spans="1:8">
      <c r="A9" s="2" t="s">
        <v>15</v>
      </c>
      <c r="B9" s="3">
        <f>210990619+232834300</f>
        <v>443824919</v>
      </c>
      <c r="C9" s="3">
        <f>140312341+154006404</f>
        <v>294318745</v>
      </c>
      <c r="D9" s="3">
        <v>108372640</v>
      </c>
      <c r="E9" s="2">
        <v>36.799999999999997</v>
      </c>
      <c r="F9" s="2">
        <v>99.4</v>
      </c>
      <c r="G9" s="2">
        <v>83.3</v>
      </c>
      <c r="H9" s="2">
        <v>16.7</v>
      </c>
    </row>
    <row r="10" spans="1:8">
      <c r="A10" s="2" t="s">
        <v>16</v>
      </c>
      <c r="B10" s="3">
        <v>215571675</v>
      </c>
      <c r="C10" s="3">
        <v>144746635</v>
      </c>
      <c r="D10" s="3">
        <v>125558474</v>
      </c>
      <c r="E10" s="2">
        <v>86.7</v>
      </c>
      <c r="F10" s="2">
        <v>99.2</v>
      </c>
      <c r="G10" s="2">
        <v>83.7</v>
      </c>
      <c r="H10" s="2">
        <v>16.3</v>
      </c>
    </row>
    <row r="11" spans="1:8">
      <c r="A11" s="2" t="s">
        <v>17</v>
      </c>
      <c r="B11" s="3">
        <v>271236635</v>
      </c>
      <c r="C11" s="3">
        <v>165859847</v>
      </c>
      <c r="D11" s="3">
        <v>145192886</v>
      </c>
      <c r="E11" s="2">
        <v>87.5</v>
      </c>
      <c r="F11" s="2">
        <v>98.9</v>
      </c>
      <c r="G11" s="2">
        <v>81.599999999999994</v>
      </c>
      <c r="H11" s="2">
        <v>18.399999999999999</v>
      </c>
    </row>
    <row r="12" spans="1:8">
      <c r="A12" s="2" t="s">
        <v>18</v>
      </c>
      <c r="B12" s="3">
        <f>222842958+244743481</f>
        <v>467586439</v>
      </c>
      <c r="C12" s="3">
        <f>146647155+159479490</f>
        <v>306126645</v>
      </c>
      <c r="D12" s="3">
        <v>126673109</v>
      </c>
      <c r="E12" s="2">
        <v>41.7</v>
      </c>
      <c r="F12" s="2">
        <v>99.5</v>
      </c>
      <c r="G12" s="2">
        <v>83.2</v>
      </c>
      <c r="H12" s="2">
        <v>16.899999999999999</v>
      </c>
    </row>
    <row r="13" spans="1:8">
      <c r="A13" s="2" t="s">
        <v>19</v>
      </c>
      <c r="B13" s="3">
        <v>224661794</v>
      </c>
      <c r="C13" s="3">
        <v>151845907</v>
      </c>
      <c r="D13" s="3">
        <v>134589293</v>
      </c>
      <c r="E13" s="2">
        <v>88.6</v>
      </c>
      <c r="F13" s="4">
        <v>99.2</v>
      </c>
      <c r="G13" s="2">
        <v>83.3</v>
      </c>
      <c r="H13" s="2">
        <v>16.7</v>
      </c>
    </row>
    <row r="14" spans="1:8">
      <c r="A14" s="2" t="s">
        <v>20</v>
      </c>
      <c r="B14" s="3">
        <v>287472226</v>
      </c>
      <c r="C14" s="3">
        <v>176450565</v>
      </c>
      <c r="D14" s="3">
        <v>155424860</v>
      </c>
      <c r="E14" s="2">
        <v>88.1</v>
      </c>
      <c r="F14" s="2">
        <v>98.6</v>
      </c>
      <c r="G14" s="2">
        <v>81</v>
      </c>
      <c r="H14" s="2">
        <v>18.899999999999999</v>
      </c>
    </row>
    <row r="15" spans="1:8">
      <c r="D15" s="3">
        <f>SUM(D3:D14)</f>
        <v>1570101384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Mayra1</dc:creator>
  <cp:lastModifiedBy>Mayra1</cp:lastModifiedBy>
  <dcterms:created xsi:type="dcterms:W3CDTF">2021-05-02T18:29:49Z</dcterms:created>
  <dcterms:modified xsi:type="dcterms:W3CDTF">2021-05-02T18:30:10Z</dcterms:modified>
</cp:coreProperties>
</file>