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rad\Documents\Samplot Manuscript\figures\"/>
    </mc:Choice>
  </mc:AlternateContent>
  <xr:revisionPtr revIDLastSave="0" documentId="8_{C75402FD-022E-4BD8-97FB-7E9B5542313E}" xr6:coauthVersionLast="46" xr6:coauthVersionMax="46" xr10:uidLastSave="{00000000-0000-0000-0000-000000000000}"/>
  <bookViews>
    <workbookView xWindow="-98" yWindow="-98" windowWidth="28996" windowHeight="16395" xr2:uid="{4DC6BF96-B58D-4572-98A3-48E38FBB004E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1" l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N3" i="1"/>
  <c r="M3" i="1"/>
  <c r="N2" i="1"/>
  <c r="M2" i="1"/>
  <c r="L2" i="1" a="1"/>
  <c r="L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<sst xmlns="http://schemas.openxmlformats.org/spreadsheetml/2006/main" count="32" uniqueCount="16">
  <si>
    <t>Somatic Sample</t>
  </si>
  <si>
    <t>CHM13 %</t>
  </si>
  <si>
    <t>CHM1 %</t>
  </si>
  <si>
    <t>total</t>
  </si>
  <si>
    <t>duphold hit</t>
  </si>
  <si>
    <t>duphold miss</t>
  </si>
  <si>
    <t>SV2 hit</t>
  </si>
  <si>
    <t>SV2 miss</t>
  </si>
  <si>
    <t>samplot-ml hit</t>
  </si>
  <si>
    <t>samplot-ml miss</t>
  </si>
  <si>
    <t xml:space="preserve"> ml-duphold</t>
  </si>
  <si>
    <t>ml-SV2</t>
  </si>
  <si>
    <t>improvement (duphold)</t>
  </si>
  <si>
    <t>improvement (SV2)</t>
  </si>
  <si>
    <t>CHM1</t>
  </si>
  <si>
    <t>CHM13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</si>
</sst>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1D0F1-8613-499B-8D2A-9E2FB6701DB4}">
  <dimension ref="A1:N19"/>
  <sheetViews>
    <sheetView tabSelected="1" workbookViewId="0">
      <pane ySplit="1" topLeftCell="A2" activePane="bottomLeft" state="frozen"/>
      <selection pane="bottomLeft" activeCell="O10" sqref="O10"/>
    </sheetView>
  </sheetViews>
  <sheetFormatPr defaultColWidth="11" defaultRowHeight="15.75" x14ac:dyDescent="0.5"/>
  <cols>
    <col min="1" max="1" width="15.6875" customWidth="1"/>
    <col min="2" max="2" width="9.5" customWidth="1"/>
    <col min="6" max="6" width="14.6875" customWidth="1"/>
    <col min="7" max="7" width="13.5" customWidth="1"/>
    <col min="8" max="8" width="15.8125" customWidth="1"/>
    <col min="9" max="9" width="13" bestFit="1" customWidth="1"/>
    <col min="10" max="10" width="14.5" bestFit="1" customWidth="1"/>
    <col min="11" max="11" width="10.6875" bestFit="1" customWidth="1"/>
    <col min="12" max="12" width="6.5" bestFit="1" customWidth="1"/>
    <col min="13" max="13" width="20.6875" bestFit="1" customWidth="1"/>
    <col min="14" max="14" width="16.8125" bestFit="1" customWidth="1"/>
  </cols>
  <sheetData>
    <row r="1" spans="1:14" s="1" customForma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5">
      <c r="A2" t="s">
        <v>14</v>
      </c>
      <c r="B2">
        <v>0.1</v>
      </c>
      <c r="C2">
        <v>0.9</v>
      </c>
      <c r="D2">
        <v>2706</v>
      </c>
      <c r="E2">
        <v>2347</v>
      </c>
      <c r="F2">
        <v>359</v>
      </c>
      <c r="G2">
        <v>830</v>
      </c>
      <c r="H2">
        <v>1876</v>
      </c>
      <c r="I2">
        <v>2413</v>
      </c>
      <c r="J2">
        <v>293</v>
      </c>
      <c r="K2">
        <v>66</v>
      </c>
      <c r="L2" cm="1">
        <f t="array" ref="L2:L19">I2:I19-G2:G19</f>
        <v>1583</v>
      </c>
      <c r="M2">
        <f>((I2-E2)/I2)*100</f>
        <v>2.7351844177372566</v>
      </c>
      <c r="N2">
        <f>((I2-G2)/I2)*100</f>
        <v>65.602983837546631</v>
      </c>
    </row>
    <row r="3" spans="1:14" x14ac:dyDescent="0.5">
      <c r="A3" t="s">
        <v>14</v>
      </c>
      <c r="B3">
        <v>0.2</v>
      </c>
      <c r="C3">
        <v>0.8</v>
      </c>
      <c r="D3">
        <v>2706</v>
      </c>
      <c r="E3">
        <v>2277</v>
      </c>
      <c r="F3">
        <v>429</v>
      </c>
      <c r="G3">
        <v>772</v>
      </c>
      <c r="H3">
        <v>1934</v>
      </c>
      <c r="I3">
        <v>2350</v>
      </c>
      <c r="J3">
        <v>356</v>
      </c>
      <c r="K3">
        <v>73</v>
      </c>
      <c r="L3">
        <v>1578</v>
      </c>
      <c r="M3">
        <f t="shared" ref="M3:M19" si="0">((I3-E3)/I3)*100</f>
        <v>3.1063829787234045</v>
      </c>
      <c r="N3">
        <f t="shared" ref="N3:N19" si="1">((I3-G3)/I3)*100</f>
        <v>67.148936170212764</v>
      </c>
    </row>
    <row r="4" spans="1:14" x14ac:dyDescent="0.5">
      <c r="A4" t="s">
        <v>14</v>
      </c>
      <c r="B4">
        <v>0.3</v>
      </c>
      <c r="C4">
        <v>0.7</v>
      </c>
      <c r="D4">
        <v>2706</v>
      </c>
      <c r="E4">
        <v>2192</v>
      </c>
      <c r="F4">
        <v>514</v>
      </c>
      <c r="G4">
        <v>785</v>
      </c>
      <c r="H4">
        <v>1921</v>
      </c>
      <c r="I4">
        <v>2301</v>
      </c>
      <c r="J4">
        <v>405</v>
      </c>
      <c r="K4">
        <v>109</v>
      </c>
      <c r="L4">
        <v>1516</v>
      </c>
      <c r="M4">
        <f t="shared" si="0"/>
        <v>4.7370708387657539</v>
      </c>
      <c r="N4">
        <f t="shared" si="1"/>
        <v>65.884398087787915</v>
      </c>
    </row>
    <row r="5" spans="1:14" x14ac:dyDescent="0.5">
      <c r="A5" t="s">
        <v>14</v>
      </c>
      <c r="B5">
        <v>0.4</v>
      </c>
      <c r="C5">
        <v>0.6</v>
      </c>
      <c r="D5">
        <v>2706</v>
      </c>
      <c r="E5">
        <v>2115</v>
      </c>
      <c r="F5">
        <v>591</v>
      </c>
      <c r="G5">
        <v>793</v>
      </c>
      <c r="H5">
        <v>1913</v>
      </c>
      <c r="I5">
        <v>2199</v>
      </c>
      <c r="J5">
        <v>507</v>
      </c>
      <c r="K5">
        <v>84</v>
      </c>
      <c r="L5">
        <v>1406</v>
      </c>
      <c r="M5">
        <f t="shared" si="0"/>
        <v>3.8199181446111869</v>
      </c>
      <c r="N5">
        <f t="shared" si="1"/>
        <v>63.938153706230104</v>
      </c>
    </row>
    <row r="6" spans="1:14" x14ac:dyDescent="0.5">
      <c r="A6" t="s">
        <v>14</v>
      </c>
      <c r="B6">
        <v>0.5</v>
      </c>
      <c r="C6">
        <v>0.5</v>
      </c>
      <c r="D6">
        <v>2706</v>
      </c>
      <c r="E6">
        <v>1994</v>
      </c>
      <c r="F6">
        <v>712</v>
      </c>
      <c r="G6">
        <v>753</v>
      </c>
      <c r="H6">
        <v>1953</v>
      </c>
      <c r="I6">
        <v>2071</v>
      </c>
      <c r="J6">
        <v>635</v>
      </c>
      <c r="K6">
        <v>77</v>
      </c>
      <c r="L6">
        <v>1318</v>
      </c>
      <c r="M6">
        <f t="shared" si="0"/>
        <v>3.7180106228874936</v>
      </c>
      <c r="N6">
        <f t="shared" si="1"/>
        <v>63.640753259295025</v>
      </c>
    </row>
    <row r="7" spans="1:14" x14ac:dyDescent="0.5">
      <c r="A7" t="s">
        <v>14</v>
      </c>
      <c r="B7">
        <v>0.6</v>
      </c>
      <c r="C7">
        <v>0.4</v>
      </c>
      <c r="D7">
        <v>2706</v>
      </c>
      <c r="E7">
        <v>1791</v>
      </c>
      <c r="F7">
        <v>915</v>
      </c>
      <c r="G7">
        <v>653</v>
      </c>
      <c r="H7">
        <v>2053</v>
      </c>
      <c r="I7">
        <v>1918</v>
      </c>
      <c r="J7">
        <v>788</v>
      </c>
      <c r="K7">
        <v>127</v>
      </c>
      <c r="L7">
        <v>1265</v>
      </c>
      <c r="M7">
        <f t="shared" si="0"/>
        <v>6.6214807090719505</v>
      </c>
      <c r="N7">
        <f t="shared" si="1"/>
        <v>65.9541188738269</v>
      </c>
    </row>
    <row r="8" spans="1:14" x14ac:dyDescent="0.5">
      <c r="A8" t="s">
        <v>14</v>
      </c>
      <c r="B8">
        <v>0.7</v>
      </c>
      <c r="C8">
        <v>0.3</v>
      </c>
      <c r="D8">
        <v>2707</v>
      </c>
      <c r="E8">
        <v>1470</v>
      </c>
      <c r="F8">
        <v>1237</v>
      </c>
      <c r="G8">
        <v>461</v>
      </c>
      <c r="H8">
        <v>2246</v>
      </c>
      <c r="I8">
        <v>1648</v>
      </c>
      <c r="J8">
        <v>1059</v>
      </c>
      <c r="K8">
        <v>178</v>
      </c>
      <c r="L8">
        <v>1187</v>
      </c>
      <c r="M8">
        <f t="shared" si="0"/>
        <v>10.800970873786406</v>
      </c>
      <c r="N8">
        <f t="shared" si="1"/>
        <v>72.02669902912622</v>
      </c>
    </row>
    <row r="9" spans="1:14" x14ac:dyDescent="0.5">
      <c r="A9" t="s">
        <v>14</v>
      </c>
      <c r="B9">
        <v>0.8</v>
      </c>
      <c r="C9">
        <v>0.2</v>
      </c>
      <c r="D9">
        <v>2707</v>
      </c>
      <c r="E9">
        <v>1138</v>
      </c>
      <c r="F9">
        <v>1569</v>
      </c>
      <c r="G9">
        <v>262</v>
      </c>
      <c r="H9">
        <v>2445</v>
      </c>
      <c r="I9">
        <v>1306</v>
      </c>
      <c r="J9">
        <v>1401</v>
      </c>
      <c r="K9">
        <v>168</v>
      </c>
      <c r="L9">
        <v>1044</v>
      </c>
      <c r="M9">
        <f t="shared" si="0"/>
        <v>12.863705972434916</v>
      </c>
      <c r="N9">
        <f t="shared" si="1"/>
        <v>79.938744257274124</v>
      </c>
    </row>
    <row r="10" spans="1:14" x14ac:dyDescent="0.5">
      <c r="A10" t="s">
        <v>14</v>
      </c>
      <c r="B10">
        <v>0.9</v>
      </c>
      <c r="C10">
        <v>0.1</v>
      </c>
      <c r="D10">
        <v>2707</v>
      </c>
      <c r="E10">
        <v>936</v>
      </c>
      <c r="F10">
        <v>1771</v>
      </c>
      <c r="G10">
        <v>173</v>
      </c>
      <c r="H10">
        <v>2534</v>
      </c>
      <c r="I10">
        <v>1060</v>
      </c>
      <c r="J10">
        <v>1647</v>
      </c>
      <c r="K10">
        <v>124</v>
      </c>
      <c r="L10">
        <v>887</v>
      </c>
      <c r="M10">
        <f t="shared" si="0"/>
        <v>11.69811320754717</v>
      </c>
      <c r="N10">
        <f t="shared" si="1"/>
        <v>83.679245283018872</v>
      </c>
    </row>
    <row r="11" spans="1:14" x14ac:dyDescent="0.5">
      <c r="A11" t="s">
        <v>15</v>
      </c>
      <c r="B11">
        <v>0.1</v>
      </c>
      <c r="C11">
        <v>0.9</v>
      </c>
      <c r="D11">
        <v>2594</v>
      </c>
      <c r="E11">
        <v>898</v>
      </c>
      <c r="F11">
        <v>1696</v>
      </c>
      <c r="G11">
        <v>200</v>
      </c>
      <c r="H11">
        <v>2394</v>
      </c>
      <c r="I11">
        <v>950</v>
      </c>
      <c r="J11">
        <v>1644</v>
      </c>
      <c r="K11">
        <v>52</v>
      </c>
      <c r="L11">
        <v>750</v>
      </c>
      <c r="M11">
        <f t="shared" si="0"/>
        <v>5.4736842105263159</v>
      </c>
      <c r="N11">
        <f t="shared" si="1"/>
        <v>78.94736842105263</v>
      </c>
    </row>
    <row r="12" spans="1:14" x14ac:dyDescent="0.5">
      <c r="A12" t="s">
        <v>15</v>
      </c>
      <c r="B12">
        <v>0.2</v>
      </c>
      <c r="C12">
        <v>0.8</v>
      </c>
      <c r="D12">
        <v>2594</v>
      </c>
      <c r="E12">
        <v>1083</v>
      </c>
      <c r="F12">
        <v>1511</v>
      </c>
      <c r="G12">
        <v>336</v>
      </c>
      <c r="H12">
        <v>2258</v>
      </c>
      <c r="I12">
        <v>1198</v>
      </c>
      <c r="J12">
        <v>1396</v>
      </c>
      <c r="K12">
        <v>115</v>
      </c>
      <c r="L12">
        <v>862</v>
      </c>
      <c r="M12">
        <f t="shared" si="0"/>
        <v>9.5993322203672786</v>
      </c>
      <c r="N12">
        <f t="shared" si="1"/>
        <v>71.953255425709514</v>
      </c>
    </row>
    <row r="13" spans="1:14" x14ac:dyDescent="0.5">
      <c r="A13" t="s">
        <v>15</v>
      </c>
      <c r="B13">
        <v>0.3</v>
      </c>
      <c r="C13">
        <v>0.7</v>
      </c>
      <c r="D13">
        <v>2594</v>
      </c>
      <c r="E13">
        <v>1391</v>
      </c>
      <c r="F13">
        <v>1203</v>
      </c>
      <c r="G13">
        <v>470</v>
      </c>
      <c r="H13">
        <v>2124</v>
      </c>
      <c r="I13">
        <v>1516</v>
      </c>
      <c r="J13">
        <v>1078</v>
      </c>
      <c r="K13">
        <v>125</v>
      </c>
      <c r="L13">
        <v>1046</v>
      </c>
      <c r="M13">
        <f t="shared" si="0"/>
        <v>8.2453825857519778</v>
      </c>
      <c r="N13">
        <f t="shared" si="1"/>
        <v>68.997361477572554</v>
      </c>
    </row>
    <row r="14" spans="1:14" x14ac:dyDescent="0.5">
      <c r="A14" t="s">
        <v>15</v>
      </c>
      <c r="B14">
        <v>0.4</v>
      </c>
      <c r="C14">
        <v>0.6</v>
      </c>
      <c r="D14">
        <v>2594</v>
      </c>
      <c r="E14">
        <v>1680</v>
      </c>
      <c r="F14">
        <v>914</v>
      </c>
      <c r="G14">
        <v>629</v>
      </c>
      <c r="H14">
        <v>1965</v>
      </c>
      <c r="I14">
        <v>1805</v>
      </c>
      <c r="J14">
        <v>789</v>
      </c>
      <c r="K14">
        <v>125</v>
      </c>
      <c r="L14">
        <v>1176</v>
      </c>
      <c r="M14">
        <f t="shared" si="0"/>
        <v>6.9252077562326875</v>
      </c>
      <c r="N14">
        <f t="shared" si="1"/>
        <v>65.152354570637115</v>
      </c>
    </row>
    <row r="15" spans="1:14" x14ac:dyDescent="0.5">
      <c r="A15" t="s">
        <v>15</v>
      </c>
      <c r="B15">
        <v>0.5</v>
      </c>
      <c r="C15">
        <v>0.5</v>
      </c>
      <c r="D15">
        <v>2594</v>
      </c>
      <c r="E15">
        <v>1884</v>
      </c>
      <c r="F15">
        <v>710</v>
      </c>
      <c r="G15">
        <v>725</v>
      </c>
      <c r="H15">
        <v>1869</v>
      </c>
      <c r="I15">
        <v>1977</v>
      </c>
      <c r="J15">
        <v>617</v>
      </c>
      <c r="K15">
        <v>93</v>
      </c>
      <c r="L15">
        <v>1252</v>
      </c>
      <c r="M15">
        <f t="shared" si="0"/>
        <v>4.7040971168437027</v>
      </c>
      <c r="N15">
        <f t="shared" si="1"/>
        <v>63.32827516439049</v>
      </c>
    </row>
    <row r="16" spans="1:14" x14ac:dyDescent="0.5">
      <c r="A16" t="s">
        <v>15</v>
      </c>
      <c r="B16">
        <v>0.6</v>
      </c>
      <c r="C16">
        <v>0.4</v>
      </c>
      <c r="D16">
        <v>2594</v>
      </c>
      <c r="E16">
        <v>1994</v>
      </c>
      <c r="F16">
        <v>600</v>
      </c>
      <c r="G16">
        <v>767</v>
      </c>
      <c r="H16">
        <v>1827</v>
      </c>
      <c r="I16">
        <v>2117</v>
      </c>
      <c r="J16">
        <v>477</v>
      </c>
      <c r="K16">
        <v>123</v>
      </c>
      <c r="L16">
        <v>1350</v>
      </c>
      <c r="M16">
        <f t="shared" si="0"/>
        <v>5.8101086443079835</v>
      </c>
      <c r="N16">
        <f t="shared" si="1"/>
        <v>63.769485120453474</v>
      </c>
    </row>
    <row r="17" spans="1:14" x14ac:dyDescent="0.5">
      <c r="A17" t="s">
        <v>15</v>
      </c>
      <c r="B17">
        <v>0.7</v>
      </c>
      <c r="C17">
        <v>0.3</v>
      </c>
      <c r="D17">
        <v>2594</v>
      </c>
      <c r="E17">
        <v>2069</v>
      </c>
      <c r="F17">
        <v>525</v>
      </c>
      <c r="G17">
        <v>766</v>
      </c>
      <c r="H17">
        <v>1828</v>
      </c>
      <c r="I17">
        <v>2194</v>
      </c>
      <c r="J17">
        <v>400</v>
      </c>
      <c r="K17">
        <v>125</v>
      </c>
      <c r="L17">
        <v>1428</v>
      </c>
      <c r="M17">
        <f t="shared" si="0"/>
        <v>5.6973564266180494</v>
      </c>
      <c r="N17">
        <f t="shared" si="1"/>
        <v>65.086599817684601</v>
      </c>
    </row>
    <row r="18" spans="1:14" x14ac:dyDescent="0.5">
      <c r="A18" t="s">
        <v>15</v>
      </c>
      <c r="B18">
        <v>0.8</v>
      </c>
      <c r="C18">
        <v>0.2</v>
      </c>
      <c r="D18">
        <v>2594</v>
      </c>
      <c r="E18">
        <v>2111</v>
      </c>
      <c r="F18">
        <v>483</v>
      </c>
      <c r="G18">
        <v>761</v>
      </c>
      <c r="H18">
        <v>1833</v>
      </c>
      <c r="I18">
        <v>2241</v>
      </c>
      <c r="J18">
        <v>353</v>
      </c>
      <c r="K18">
        <v>130</v>
      </c>
      <c r="L18">
        <v>1480</v>
      </c>
      <c r="M18">
        <f t="shared" si="0"/>
        <v>5.800981704596162</v>
      </c>
      <c r="N18">
        <f t="shared" si="1"/>
        <v>66.041945560017851</v>
      </c>
    </row>
    <row r="19" spans="1:14" x14ac:dyDescent="0.5">
      <c r="A19" t="s">
        <v>15</v>
      </c>
      <c r="B19">
        <v>0.9</v>
      </c>
      <c r="C19">
        <v>0.1</v>
      </c>
      <c r="D19">
        <v>2594</v>
      </c>
      <c r="E19">
        <v>2186</v>
      </c>
      <c r="F19">
        <v>408</v>
      </c>
      <c r="G19">
        <v>807</v>
      </c>
      <c r="H19">
        <v>1787</v>
      </c>
      <c r="I19">
        <v>2312</v>
      </c>
      <c r="J19">
        <v>282</v>
      </c>
      <c r="K19">
        <v>126</v>
      </c>
      <c r="L19">
        <v>1505</v>
      </c>
      <c r="M19">
        <f t="shared" si="0"/>
        <v>5.4498269896193774</v>
      </c>
      <c r="N19">
        <f t="shared" si="1"/>
        <v>65.095155709342549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Murad</dc:creator>
  <cp:lastModifiedBy>Murad</cp:lastModifiedBy>
  <dcterms:created xsi:type="dcterms:W3CDTF">2021-04-30T23:34:59Z</dcterms:created>
  <dcterms:modified xsi:type="dcterms:W3CDTF">2021-04-30T23:35:24Z</dcterms:modified>
</cp:coreProperties>
</file>