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49A0EF5E-8D26-49AA-B3F3-DB7282BC776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14" sheetId="5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1" i="56" l="1"/>
  <c r="H321" i="56"/>
  <c r="I320" i="56"/>
  <c r="H320" i="56"/>
  <c r="I319" i="56"/>
  <c r="H319" i="56"/>
  <c r="I318" i="56"/>
  <c r="H318" i="56"/>
  <c r="I317" i="56"/>
  <c r="H317" i="56"/>
  <c r="I316" i="56"/>
  <c r="H316" i="56"/>
  <c r="I315" i="56"/>
  <c r="H315" i="56"/>
  <c r="I314" i="56"/>
  <c r="H314" i="56"/>
  <c r="I313" i="56"/>
  <c r="H313" i="56"/>
  <c r="I312" i="56"/>
  <c r="H312" i="56"/>
  <c r="I311" i="56"/>
  <c r="H311" i="56"/>
  <c r="I310" i="56"/>
  <c r="H310" i="56"/>
  <c r="I309" i="56"/>
  <c r="H309" i="56"/>
  <c r="I308" i="56"/>
  <c r="H308" i="56"/>
  <c r="I307" i="56"/>
  <c r="H307" i="56"/>
  <c r="I306" i="56"/>
  <c r="H306" i="56"/>
  <c r="I305" i="56"/>
  <c r="H305" i="56"/>
  <c r="I304" i="56"/>
  <c r="H304" i="56"/>
  <c r="I303" i="56"/>
  <c r="H303" i="56"/>
  <c r="I302" i="56"/>
  <c r="H302" i="56"/>
  <c r="I301" i="56"/>
  <c r="H301" i="56"/>
  <c r="I300" i="56"/>
  <c r="H300" i="56"/>
  <c r="I299" i="56"/>
  <c r="H299" i="56"/>
  <c r="I298" i="56"/>
  <c r="H298" i="56"/>
  <c r="I297" i="56"/>
  <c r="H297" i="56"/>
  <c r="I296" i="56"/>
  <c r="H296" i="56"/>
  <c r="I295" i="56"/>
  <c r="H295" i="56"/>
  <c r="I294" i="56"/>
  <c r="H294" i="56"/>
  <c r="I293" i="56"/>
  <c r="H293" i="56"/>
  <c r="I292" i="56"/>
  <c r="H292" i="56"/>
  <c r="I291" i="56"/>
  <c r="H291" i="56"/>
  <c r="I290" i="56"/>
  <c r="H290" i="56"/>
  <c r="I289" i="56"/>
  <c r="H289" i="56"/>
  <c r="I288" i="56"/>
  <c r="H288" i="56"/>
  <c r="I287" i="56"/>
  <c r="H287" i="56"/>
  <c r="I286" i="56"/>
  <c r="H286" i="56"/>
  <c r="I285" i="56"/>
  <c r="H285" i="56"/>
  <c r="I284" i="56"/>
  <c r="H284" i="56"/>
  <c r="I283" i="56"/>
  <c r="H283" i="56"/>
  <c r="I282" i="56"/>
  <c r="H282" i="56"/>
  <c r="I281" i="56"/>
  <c r="H281" i="56"/>
  <c r="I280" i="56"/>
  <c r="H280" i="56"/>
  <c r="I279" i="56"/>
  <c r="H279" i="56"/>
  <c r="I278" i="56"/>
  <c r="H278" i="56"/>
  <c r="I277" i="56"/>
  <c r="H277" i="56"/>
  <c r="I276" i="56"/>
  <c r="H276" i="56"/>
  <c r="I275" i="56"/>
  <c r="H275" i="56"/>
  <c r="I274" i="56"/>
  <c r="H274" i="56"/>
  <c r="I273" i="56"/>
  <c r="H273" i="56"/>
  <c r="I272" i="56"/>
  <c r="H272" i="56"/>
  <c r="I271" i="56"/>
  <c r="H271" i="56"/>
  <c r="I270" i="56"/>
  <c r="H270" i="56"/>
  <c r="I269" i="56"/>
  <c r="H269" i="56"/>
  <c r="I268" i="56"/>
  <c r="H268" i="56"/>
  <c r="I267" i="56"/>
  <c r="H267" i="56"/>
  <c r="I266" i="56"/>
  <c r="H266" i="56"/>
  <c r="I265" i="56"/>
  <c r="H265" i="56"/>
  <c r="I264" i="56"/>
  <c r="H264" i="56"/>
  <c r="I263" i="56"/>
  <c r="H263" i="56"/>
  <c r="I262" i="56"/>
  <c r="H262" i="56"/>
  <c r="I261" i="56"/>
  <c r="H261" i="56"/>
  <c r="I260" i="56"/>
  <c r="H260" i="56"/>
  <c r="I259" i="56"/>
  <c r="H259" i="56"/>
  <c r="I258" i="56"/>
  <c r="H258" i="56"/>
  <c r="I257" i="56"/>
  <c r="H257" i="56"/>
  <c r="I256" i="56"/>
  <c r="H256" i="56"/>
  <c r="I255" i="56"/>
  <c r="H255" i="56"/>
  <c r="I254" i="56"/>
  <c r="H254" i="56"/>
  <c r="I253" i="56"/>
  <c r="H253" i="56"/>
  <c r="I252" i="56"/>
  <c r="H252" i="56"/>
  <c r="I251" i="56"/>
  <c r="H251" i="56"/>
  <c r="I250" i="56"/>
  <c r="H250" i="56"/>
  <c r="I249" i="56"/>
  <c r="H249" i="56"/>
  <c r="I248" i="56"/>
  <c r="H248" i="56"/>
  <c r="I247" i="56"/>
  <c r="H247" i="56"/>
  <c r="I246" i="56"/>
  <c r="H246" i="56"/>
  <c r="I245" i="56"/>
  <c r="H245" i="56"/>
  <c r="I244" i="56"/>
  <c r="H244" i="56"/>
  <c r="I243" i="56"/>
  <c r="H243" i="56"/>
  <c r="I242" i="56"/>
  <c r="H242" i="56"/>
  <c r="I241" i="56"/>
  <c r="H241" i="56"/>
  <c r="I240" i="56"/>
  <c r="H240" i="56"/>
  <c r="I239" i="56"/>
  <c r="H239" i="56"/>
  <c r="I238" i="56"/>
  <c r="H238" i="56"/>
  <c r="I237" i="56"/>
  <c r="H237" i="56"/>
  <c r="I236" i="56"/>
  <c r="H236" i="56"/>
  <c r="I235" i="56"/>
  <c r="H235" i="56"/>
  <c r="I234" i="56"/>
  <c r="H234" i="56"/>
  <c r="I233" i="56"/>
  <c r="H233" i="56"/>
  <c r="I232" i="56"/>
  <c r="H232" i="56"/>
  <c r="I231" i="56"/>
  <c r="H231" i="56"/>
  <c r="I230" i="56"/>
  <c r="H230" i="56"/>
  <c r="I229" i="56"/>
  <c r="H229" i="56"/>
  <c r="I228" i="56"/>
  <c r="H228" i="56"/>
  <c r="I227" i="56"/>
  <c r="H227" i="56"/>
  <c r="I226" i="56"/>
  <c r="H226" i="56"/>
  <c r="I225" i="56"/>
  <c r="H225" i="56"/>
  <c r="I224" i="56"/>
  <c r="H224" i="56"/>
  <c r="I223" i="56"/>
  <c r="H223" i="56"/>
  <c r="I222" i="56"/>
  <c r="H222" i="56"/>
  <c r="I221" i="56"/>
  <c r="H221" i="56"/>
  <c r="I220" i="56"/>
  <c r="H220" i="56"/>
  <c r="I219" i="56"/>
  <c r="H219" i="56"/>
  <c r="I218" i="56"/>
  <c r="H218" i="56"/>
  <c r="I217" i="56"/>
  <c r="H217" i="56"/>
  <c r="I216" i="56"/>
  <c r="H216" i="56"/>
  <c r="I215" i="56"/>
  <c r="H215" i="56"/>
  <c r="I214" i="56"/>
  <c r="H214" i="56"/>
  <c r="I213" i="56"/>
  <c r="H213" i="56"/>
  <c r="I212" i="56"/>
  <c r="H212" i="56"/>
  <c r="I211" i="56"/>
  <c r="H211" i="56"/>
  <c r="I210" i="56"/>
  <c r="H210" i="56"/>
  <c r="I209" i="56"/>
  <c r="H209" i="56"/>
  <c r="I208" i="56"/>
  <c r="H208" i="56"/>
  <c r="I207" i="56"/>
  <c r="H207" i="56"/>
  <c r="I206" i="56"/>
  <c r="H206" i="56"/>
  <c r="I205" i="56"/>
  <c r="H205" i="56"/>
  <c r="I204" i="56"/>
  <c r="H204" i="56"/>
  <c r="I203" i="56"/>
  <c r="H203" i="56"/>
  <c r="I202" i="56"/>
  <c r="H202" i="56"/>
  <c r="I201" i="56"/>
  <c r="H201" i="56"/>
  <c r="I200" i="56"/>
  <c r="H200" i="56"/>
  <c r="I199" i="56"/>
  <c r="H199" i="56"/>
  <c r="I198" i="56"/>
  <c r="H198" i="56"/>
  <c r="I197" i="56"/>
  <c r="H197" i="56"/>
  <c r="I196" i="56"/>
  <c r="H196" i="56"/>
  <c r="I195" i="56"/>
  <c r="H195" i="56"/>
  <c r="I194" i="56"/>
  <c r="H194" i="56"/>
  <c r="I193" i="56"/>
  <c r="H193" i="56"/>
  <c r="I192" i="56"/>
  <c r="H192" i="56"/>
  <c r="I191" i="56"/>
  <c r="H191" i="56"/>
  <c r="I190" i="56"/>
  <c r="H190" i="56"/>
  <c r="I189" i="56"/>
  <c r="H189" i="56"/>
  <c r="I188" i="56"/>
  <c r="H188" i="56"/>
  <c r="I187" i="56"/>
  <c r="H187" i="56"/>
  <c r="I186" i="56"/>
  <c r="H186" i="56"/>
  <c r="I185" i="56"/>
  <c r="H185" i="56"/>
  <c r="I184" i="56"/>
  <c r="H184" i="56"/>
  <c r="I183" i="56"/>
  <c r="H183" i="56"/>
  <c r="I182" i="56"/>
  <c r="H182" i="56"/>
  <c r="I181" i="56"/>
  <c r="H181" i="56"/>
  <c r="I180" i="56"/>
  <c r="H180" i="56"/>
  <c r="I179" i="56"/>
  <c r="H179" i="56"/>
  <c r="I178" i="56"/>
  <c r="H178" i="56"/>
  <c r="I177" i="56"/>
  <c r="H177" i="56"/>
  <c r="I176" i="56"/>
  <c r="H176" i="56"/>
  <c r="I175" i="56"/>
  <c r="H175" i="56"/>
  <c r="I174" i="56"/>
  <c r="H174" i="56"/>
  <c r="I173" i="56"/>
  <c r="H173" i="56"/>
  <c r="I172" i="56"/>
  <c r="H172" i="56"/>
  <c r="I171" i="56"/>
  <c r="H171" i="56"/>
  <c r="I170" i="56"/>
  <c r="H170" i="56"/>
  <c r="I169" i="56"/>
  <c r="H169" i="56"/>
  <c r="I168" i="56"/>
  <c r="H168" i="56"/>
  <c r="I167" i="56"/>
  <c r="H167" i="56"/>
  <c r="I166" i="56"/>
  <c r="H166" i="56"/>
  <c r="I165" i="56"/>
  <c r="H165" i="56"/>
  <c r="I164" i="56"/>
  <c r="H164" i="56"/>
  <c r="I163" i="56"/>
  <c r="H163" i="56"/>
  <c r="I162" i="56"/>
  <c r="H162" i="56"/>
  <c r="I161" i="56"/>
  <c r="H161" i="56"/>
  <c r="I160" i="56"/>
  <c r="H160" i="56"/>
  <c r="I159" i="56"/>
  <c r="H159" i="56"/>
  <c r="I158" i="56"/>
  <c r="H158" i="56"/>
  <c r="I157" i="56"/>
  <c r="H157" i="56"/>
  <c r="I156" i="56"/>
  <c r="H156" i="56"/>
  <c r="I155" i="56"/>
  <c r="H155" i="56"/>
  <c r="I154" i="56"/>
  <c r="H154" i="56"/>
  <c r="I153" i="56"/>
  <c r="H153" i="56"/>
  <c r="I152" i="56"/>
  <c r="H152" i="56"/>
  <c r="I151" i="56"/>
  <c r="H151" i="56"/>
  <c r="I150" i="56"/>
  <c r="H150" i="56"/>
  <c r="I149" i="56"/>
  <c r="H149" i="56"/>
  <c r="I148" i="56"/>
  <c r="H148" i="56"/>
  <c r="I147" i="56"/>
  <c r="H147" i="56"/>
  <c r="I146" i="56"/>
  <c r="H146" i="56"/>
  <c r="I145" i="56"/>
  <c r="H145" i="56"/>
  <c r="I144" i="56"/>
  <c r="H144" i="56"/>
  <c r="I143" i="56"/>
  <c r="H143" i="56"/>
  <c r="I142" i="56"/>
  <c r="H142" i="56"/>
  <c r="I141" i="56"/>
  <c r="H141" i="56"/>
  <c r="I140" i="56"/>
  <c r="H140" i="56"/>
  <c r="I139" i="56"/>
  <c r="H139" i="56"/>
  <c r="I138" i="56"/>
  <c r="H138" i="56"/>
  <c r="I137" i="56"/>
  <c r="H137" i="56"/>
  <c r="I136" i="56"/>
  <c r="H136" i="56"/>
  <c r="I135" i="56"/>
  <c r="H135" i="56"/>
  <c r="I134" i="56"/>
  <c r="H134" i="56"/>
  <c r="I133" i="56"/>
  <c r="H133" i="56"/>
  <c r="I132" i="56"/>
  <c r="H132" i="56"/>
  <c r="I131" i="56"/>
  <c r="H131" i="56"/>
  <c r="I130" i="56"/>
  <c r="H130" i="56"/>
  <c r="I129" i="56"/>
  <c r="H129" i="56"/>
  <c r="I128" i="56"/>
  <c r="H128" i="56"/>
  <c r="I127" i="56"/>
  <c r="H127" i="56"/>
  <c r="I126" i="56"/>
  <c r="H126" i="56"/>
  <c r="I125" i="56"/>
  <c r="H125" i="56"/>
  <c r="I124" i="56"/>
  <c r="H124" i="56"/>
  <c r="I123" i="56"/>
  <c r="H123" i="56"/>
  <c r="I122" i="56"/>
  <c r="H122" i="56"/>
  <c r="I121" i="56"/>
  <c r="H121" i="56"/>
  <c r="I120" i="56"/>
  <c r="H120" i="56"/>
  <c r="I119" i="56"/>
  <c r="H119" i="56"/>
  <c r="I118" i="56"/>
  <c r="H118" i="56"/>
  <c r="I117" i="56"/>
  <c r="H117" i="56"/>
  <c r="I116" i="56"/>
  <c r="H116" i="56"/>
  <c r="I115" i="56"/>
  <c r="H115" i="56"/>
  <c r="I114" i="56"/>
  <c r="H114" i="56"/>
  <c r="I113" i="56"/>
  <c r="H113" i="56"/>
  <c r="I112" i="56"/>
  <c r="H112" i="56"/>
  <c r="I111" i="56"/>
  <c r="H111" i="56"/>
  <c r="I110" i="56"/>
  <c r="H110" i="56"/>
  <c r="I109" i="56"/>
  <c r="H109" i="56"/>
  <c r="I108" i="56"/>
  <c r="H108" i="56"/>
  <c r="I107" i="56"/>
  <c r="H107" i="56"/>
  <c r="I106" i="56"/>
  <c r="H106" i="56"/>
  <c r="I105" i="56"/>
  <c r="H105" i="56"/>
  <c r="I104" i="56"/>
  <c r="H104" i="56"/>
  <c r="I103" i="56"/>
  <c r="H103" i="56"/>
  <c r="I102" i="56"/>
  <c r="H102" i="56"/>
  <c r="I101" i="56"/>
  <c r="H101" i="56"/>
  <c r="I100" i="56"/>
  <c r="H100" i="56"/>
  <c r="I99" i="56"/>
  <c r="H99" i="56"/>
  <c r="I98" i="56"/>
  <c r="H98" i="56"/>
  <c r="I97" i="56"/>
  <c r="H97" i="56"/>
  <c r="I96" i="56"/>
  <c r="H96" i="56"/>
  <c r="I95" i="56"/>
  <c r="H95" i="56"/>
  <c r="I94" i="56"/>
  <c r="H94" i="56"/>
  <c r="I93" i="56"/>
  <c r="H93" i="56"/>
  <c r="I92" i="56"/>
  <c r="H92" i="56"/>
  <c r="I91" i="56"/>
  <c r="H91" i="56"/>
  <c r="I90" i="56"/>
  <c r="H90" i="56"/>
  <c r="I89" i="56"/>
  <c r="H89" i="56"/>
  <c r="I88" i="56"/>
  <c r="H88" i="56"/>
  <c r="I87" i="56"/>
  <c r="H87" i="56"/>
  <c r="I86" i="56"/>
  <c r="H86" i="56"/>
  <c r="I85" i="56"/>
  <c r="H85" i="56"/>
  <c r="I84" i="56"/>
  <c r="H84" i="56"/>
  <c r="I83" i="56"/>
  <c r="H83" i="56"/>
  <c r="I82" i="56"/>
  <c r="H82" i="56"/>
  <c r="I81" i="56"/>
  <c r="H81" i="56"/>
  <c r="I80" i="56"/>
  <c r="H80" i="56"/>
  <c r="I79" i="56"/>
  <c r="H79" i="56"/>
  <c r="I78" i="56"/>
  <c r="H78" i="56"/>
  <c r="I77" i="56"/>
  <c r="H77" i="56"/>
  <c r="I76" i="56"/>
  <c r="H76" i="56"/>
  <c r="I75" i="56"/>
  <c r="H75" i="56"/>
  <c r="I74" i="56"/>
  <c r="H74" i="56"/>
  <c r="I73" i="56"/>
  <c r="H73" i="56"/>
  <c r="I72" i="56"/>
  <c r="H72" i="56"/>
  <c r="I71" i="56"/>
  <c r="H71" i="56"/>
  <c r="I70" i="56"/>
  <c r="H70" i="56"/>
  <c r="I69" i="56"/>
  <c r="H69" i="56"/>
  <c r="I68" i="56"/>
  <c r="H68" i="56"/>
  <c r="I67" i="56"/>
  <c r="H67" i="56"/>
  <c r="I66" i="56"/>
  <c r="H66" i="56"/>
  <c r="I65" i="56"/>
  <c r="H65" i="56"/>
  <c r="I64" i="56"/>
  <c r="H64" i="56"/>
  <c r="I63" i="56"/>
  <c r="H63" i="56"/>
  <c r="I62" i="56"/>
  <c r="H62" i="56"/>
  <c r="I61" i="56"/>
  <c r="H61" i="56"/>
  <c r="I60" i="56"/>
  <c r="H60" i="56"/>
  <c r="I59" i="56"/>
  <c r="H59" i="56"/>
  <c r="I58" i="56"/>
  <c r="H58" i="56"/>
  <c r="I57" i="56"/>
  <c r="H57" i="56"/>
  <c r="I56" i="56"/>
  <c r="H56" i="56"/>
  <c r="I55" i="56"/>
  <c r="H55" i="56"/>
  <c r="I54" i="56"/>
  <c r="H54" i="56"/>
  <c r="I53" i="56"/>
  <c r="H53" i="56"/>
  <c r="I52" i="56"/>
  <c r="H52" i="56"/>
  <c r="I51" i="56"/>
  <c r="H51" i="56"/>
  <c r="I50" i="56"/>
  <c r="H50" i="56"/>
  <c r="I49" i="56"/>
  <c r="H49" i="56"/>
  <c r="I48" i="56"/>
  <c r="H48" i="56"/>
  <c r="I47" i="56"/>
  <c r="H47" i="56"/>
  <c r="I46" i="56"/>
  <c r="H46" i="56"/>
  <c r="I45" i="56"/>
  <c r="H45" i="56"/>
  <c r="I44" i="56"/>
  <c r="H44" i="56"/>
  <c r="I43" i="56"/>
  <c r="H43" i="56"/>
  <c r="I42" i="56"/>
  <c r="H42" i="56"/>
  <c r="I41" i="56"/>
  <c r="H41" i="56"/>
  <c r="I40" i="56"/>
  <c r="H40" i="56"/>
  <c r="I39" i="56"/>
  <c r="H39" i="56"/>
  <c r="I38" i="56"/>
  <c r="H38" i="56"/>
  <c r="I37" i="56"/>
  <c r="H37" i="56"/>
  <c r="I36" i="56"/>
  <c r="H36" i="56"/>
  <c r="I35" i="56"/>
  <c r="H35" i="56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</calcChain>
</file>

<file path=xl/sharedStrings.xml><?xml version="1.0" encoding="utf-8"?>
<sst xmlns="http://schemas.openxmlformats.org/spreadsheetml/2006/main" count="329" uniqueCount="329">
  <si>
    <t>S6 Replicate 1</t>
    <phoneticPr fontId="3" type="noConversion"/>
  </si>
  <si>
    <t>S6 Replicate 2</t>
    <phoneticPr fontId="3" type="noConversion"/>
  </si>
  <si>
    <t>S6 Replicate 3</t>
    <phoneticPr fontId="3" type="noConversion"/>
  </si>
  <si>
    <t>Gene ID</t>
    <phoneticPr fontId="3" type="noConversion"/>
  </si>
  <si>
    <t>gene12932</t>
  </si>
  <si>
    <t>gene36261</t>
  </si>
  <si>
    <t>gene37199</t>
  </si>
  <si>
    <t>gene31544</t>
  </si>
  <si>
    <t>FPKM</t>
    <phoneticPr fontId="3" type="noConversion"/>
  </si>
  <si>
    <t>Fold change (RS1/S6)</t>
    <phoneticPr fontId="3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</si>
  <si>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3" type="noConversion"/>
  </si>
  <si>
    <t>RS1 Replicate1</t>
    <phoneticPr fontId="3" type="noConversion"/>
  </si>
  <si>
    <t>RS1 Replicate 2</t>
    <phoneticPr fontId="3" type="noConversion"/>
  </si>
  <si>
    <t>RS1 Replicate 3</t>
    <phoneticPr fontId="3" type="noConversion"/>
  </si>
  <si>
    <t>gene23153</t>
  </si>
  <si>
    <t>gene28289</t>
  </si>
  <si>
    <t>gene12967</t>
  </si>
  <si>
    <t>gene29566</t>
  </si>
  <si>
    <t>gene25144</t>
  </si>
  <si>
    <t>gene35733</t>
  </si>
  <si>
    <t>gene10093</t>
  </si>
  <si>
    <t>gene24619</t>
  </si>
  <si>
    <t>gene30611</t>
  </si>
  <si>
    <t>gene17227</t>
  </si>
  <si>
    <t>gene18596</t>
  </si>
  <si>
    <t>gene12755</t>
  </si>
  <si>
    <t>gene37237</t>
  </si>
  <si>
    <t>gene30446</t>
  </si>
  <si>
    <t>gene01622</t>
  </si>
  <si>
    <t>gene29176</t>
  </si>
  <si>
    <t>gene26233</t>
  </si>
  <si>
    <t>gene19729</t>
  </si>
  <si>
    <t>gene18326</t>
  </si>
  <si>
    <t>gene25799</t>
  </si>
  <si>
    <t>gene06562</t>
  </si>
  <si>
    <t>gene12863</t>
  </si>
  <si>
    <t>gene29310</t>
  </si>
  <si>
    <t>gene00942</t>
  </si>
  <si>
    <t>gene01914</t>
  </si>
  <si>
    <t>gene11992</t>
  </si>
  <si>
    <t>gene21798</t>
  </si>
  <si>
    <t>gene27826</t>
  </si>
  <si>
    <t>gene27405</t>
  </si>
  <si>
    <t>gene31712</t>
  </si>
  <si>
    <t>gene04794</t>
  </si>
  <si>
    <t>gene05640</t>
  </si>
  <si>
    <t>gene09844</t>
  </si>
  <si>
    <t>gene32258</t>
  </si>
  <si>
    <t>gene04143</t>
  </si>
  <si>
    <t>gene31200</t>
  </si>
  <si>
    <t>gene17856</t>
  </si>
  <si>
    <t>gene20590</t>
  </si>
  <si>
    <t>gene18151</t>
  </si>
  <si>
    <t>gene29179</t>
  </si>
  <si>
    <t>gene14353</t>
  </si>
  <si>
    <t>gene10354</t>
  </si>
  <si>
    <t>gene21537</t>
  </si>
  <si>
    <t>gene31205</t>
  </si>
  <si>
    <r>
      <rPr>
        <b/>
        <sz val="14"/>
        <color theme="1"/>
        <rFont val="Arial"/>
        <family val="2"/>
      </rPr>
      <t xml:space="preserve">Table S14. </t>
    </r>
    <r>
      <rPr>
        <sz val="14"/>
        <color theme="1"/>
        <rFont val="Arial"/>
        <family val="2"/>
      </rPr>
      <t>Differentially expressed genes containing hypomethylated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 xml:space="preserve">A peaks in strawberry fruit at RS1 stage compared to those at S6 stage. S6, the growth stage 6; RS1, the ripening stage 1; FPKM, Fragments per kilobase of exon per million mapped fragments. </t>
    </r>
    <phoneticPr fontId="3" type="noConversion"/>
  </si>
  <si>
    <t>gene04736</t>
  </si>
  <si>
    <t>gene12391</t>
  </si>
  <si>
    <t>gene35732</t>
  </si>
  <si>
    <t>gene29227</t>
  </si>
  <si>
    <t>gene15377</t>
  </si>
  <si>
    <t>gene00830</t>
  </si>
  <si>
    <t>gene29389</t>
  </si>
  <si>
    <t>gene12010</t>
  </si>
  <si>
    <t>gene22236</t>
  </si>
  <si>
    <t>gene25328</t>
  </si>
  <si>
    <t>gene35821</t>
  </si>
  <si>
    <t>gene09802</t>
  </si>
  <si>
    <t>gene25796</t>
  </si>
  <si>
    <t>gene13417</t>
  </si>
  <si>
    <t>gene37886</t>
  </si>
  <si>
    <t>gene10127</t>
  </si>
  <si>
    <t>gene37969</t>
  </si>
  <si>
    <t>gene03565</t>
  </si>
  <si>
    <t>gene24632</t>
  </si>
  <si>
    <t>gene32033</t>
  </si>
  <si>
    <t>gene19773</t>
  </si>
  <si>
    <t>gene27138</t>
  </si>
  <si>
    <t>gene06503</t>
  </si>
  <si>
    <t>gene25159</t>
  </si>
  <si>
    <t>gene00551</t>
  </si>
  <si>
    <t>gene02499</t>
  </si>
  <si>
    <t>gene25539</t>
  </si>
  <si>
    <t>gene37268</t>
  </si>
  <si>
    <t>gene07900</t>
  </si>
  <si>
    <t>gene36524</t>
  </si>
  <si>
    <t>gene15005</t>
  </si>
  <si>
    <t>gene02276</t>
  </si>
  <si>
    <t>gene31945</t>
  </si>
  <si>
    <t>gene07868</t>
  </si>
  <si>
    <t>gene21146</t>
  </si>
  <si>
    <t>gene14580</t>
  </si>
  <si>
    <t>gene25774</t>
  </si>
  <si>
    <t>gene14910</t>
  </si>
  <si>
    <t>gene09671</t>
  </si>
  <si>
    <t>gene08973</t>
  </si>
  <si>
    <t>gene14579</t>
  </si>
  <si>
    <t>gene01662</t>
  </si>
  <si>
    <t>gene14766</t>
  </si>
  <si>
    <t>gene35423</t>
  </si>
  <si>
    <t>gene27546</t>
  </si>
  <si>
    <t>gene19802</t>
  </si>
  <si>
    <t>gene01737</t>
  </si>
  <si>
    <t>gene15709</t>
  </si>
  <si>
    <t>gene18142</t>
  </si>
  <si>
    <t>gene27818</t>
  </si>
  <si>
    <t>gene30585</t>
  </si>
  <si>
    <t>gene08460</t>
  </si>
  <si>
    <t>gene38111</t>
  </si>
  <si>
    <t>gene31482</t>
  </si>
  <si>
    <t>gene00268</t>
  </si>
  <si>
    <t>gene05912</t>
  </si>
  <si>
    <t>gene30145</t>
  </si>
  <si>
    <t>gene16233</t>
  </si>
  <si>
    <t>gene07129</t>
  </si>
  <si>
    <t>gene24917</t>
  </si>
  <si>
    <t>gene07209</t>
  </si>
  <si>
    <t>gene00775</t>
  </si>
  <si>
    <t>gene22889</t>
  </si>
  <si>
    <t>gene04933</t>
  </si>
  <si>
    <t>gene30154</t>
  </si>
  <si>
    <t>gene04751</t>
  </si>
  <si>
    <t>gene07372</t>
  </si>
  <si>
    <t>gene23371</t>
  </si>
  <si>
    <t>gene15239</t>
  </si>
  <si>
    <t>gene23368</t>
  </si>
  <si>
    <t>gene16198</t>
  </si>
  <si>
    <t>gene21902</t>
  </si>
  <si>
    <t>gene29289</t>
  </si>
  <si>
    <t>gene03163</t>
  </si>
  <si>
    <t>gene00972</t>
  </si>
  <si>
    <t>gene27225</t>
  </si>
  <si>
    <t>gene31186</t>
  </si>
  <si>
    <t>gene29879</t>
  </si>
  <si>
    <t>gene23103</t>
  </si>
  <si>
    <t>gene28844</t>
  </si>
  <si>
    <t>gene24967</t>
  </si>
  <si>
    <t>gene05331</t>
  </si>
  <si>
    <t>gene36474</t>
  </si>
  <si>
    <t>gene09275</t>
  </si>
  <si>
    <t>gene37128</t>
  </si>
  <si>
    <t>gene00583</t>
  </si>
  <si>
    <t>gene19897</t>
  </si>
  <si>
    <t>gene21490</t>
  </si>
  <si>
    <t>gene25803</t>
  </si>
  <si>
    <t>gene23456</t>
  </si>
  <si>
    <t>gene11328</t>
  </si>
  <si>
    <t>gene21511</t>
  </si>
  <si>
    <t>gene06421</t>
  </si>
  <si>
    <t>gene06519</t>
  </si>
  <si>
    <t>gene13528</t>
  </si>
  <si>
    <t>gene22202</t>
  </si>
  <si>
    <t>gene12373</t>
  </si>
  <si>
    <t>gene16149</t>
  </si>
  <si>
    <t>gene04283</t>
  </si>
  <si>
    <t>gene26842</t>
  </si>
  <si>
    <t>gene31598</t>
  </si>
  <si>
    <t>gene38093</t>
  </si>
  <si>
    <t>gene19068</t>
  </si>
  <si>
    <t>gene35824</t>
  </si>
  <si>
    <t>gene27806</t>
  </si>
  <si>
    <t>gene06349</t>
  </si>
  <si>
    <t>gene27971</t>
  </si>
  <si>
    <t>gene05736</t>
  </si>
  <si>
    <t>gene26198</t>
  </si>
  <si>
    <t>gene23545</t>
  </si>
  <si>
    <t>gene32166</t>
  </si>
  <si>
    <t>gene14653</t>
  </si>
  <si>
    <t>gene16658</t>
  </si>
  <si>
    <t>gene36410</t>
  </si>
  <si>
    <t>gene28213</t>
  </si>
  <si>
    <t>gene06000</t>
  </si>
  <si>
    <t>gene06348</t>
  </si>
  <si>
    <t>gene07710</t>
  </si>
  <si>
    <t>gene24953</t>
  </si>
  <si>
    <t>gene36507</t>
  </si>
  <si>
    <t>gene12445</t>
  </si>
  <si>
    <t>gene29713</t>
  </si>
  <si>
    <t>gene32517</t>
  </si>
  <si>
    <t>gene16296</t>
  </si>
  <si>
    <t>gene35379</t>
  </si>
  <si>
    <t>gene11228</t>
  </si>
  <si>
    <t>gene23560</t>
  </si>
  <si>
    <t>gene26462</t>
  </si>
  <si>
    <t>gene29705</t>
  </si>
  <si>
    <t>gene28482</t>
  </si>
  <si>
    <t>gene18080</t>
  </si>
  <si>
    <t>gene06373</t>
  </si>
  <si>
    <t>gene02491</t>
  </si>
  <si>
    <t>gene02440</t>
  </si>
  <si>
    <t>gene35794</t>
  </si>
  <si>
    <t>gene20265</t>
  </si>
  <si>
    <t>gene24213</t>
  </si>
  <si>
    <t>gene14522</t>
  </si>
  <si>
    <t>gene31032</t>
  </si>
  <si>
    <t>gene24276</t>
  </si>
  <si>
    <t>gene38585</t>
  </si>
  <si>
    <t>gene28449</t>
  </si>
  <si>
    <t>gene36582</t>
  </si>
  <si>
    <t>gene38739</t>
  </si>
  <si>
    <t>gene04947</t>
  </si>
  <si>
    <t>gene02275</t>
  </si>
  <si>
    <t>gene25696</t>
  </si>
  <si>
    <t>gene24353</t>
  </si>
  <si>
    <t>gene07864</t>
  </si>
  <si>
    <t>gene25197</t>
  </si>
  <si>
    <t>gene23718</t>
  </si>
  <si>
    <t>gene18645</t>
  </si>
  <si>
    <t>gene09020</t>
  </si>
  <si>
    <t>gene31506</t>
  </si>
  <si>
    <t>gene30241</t>
  </si>
  <si>
    <t>gene23000</t>
  </si>
  <si>
    <t>gene29249</t>
  </si>
  <si>
    <t>gene27287</t>
  </si>
  <si>
    <t>gene00092</t>
  </si>
  <si>
    <t>gene01345</t>
  </si>
  <si>
    <t>gene32355</t>
  </si>
  <si>
    <t>gene08467</t>
  </si>
  <si>
    <t>gene25302</t>
  </si>
  <si>
    <t>gene04544</t>
  </si>
  <si>
    <t>gene24141</t>
  </si>
  <si>
    <t>gene22813</t>
  </si>
  <si>
    <t>gene07211</t>
  </si>
  <si>
    <t>gene11092</t>
  </si>
  <si>
    <t>gene20460</t>
  </si>
  <si>
    <t>gene14393</t>
  </si>
  <si>
    <t>gene09912</t>
  </si>
  <si>
    <t>gene08763</t>
  </si>
  <si>
    <t>gene26398</t>
  </si>
  <si>
    <t>gene18305</t>
  </si>
  <si>
    <t>gene36920</t>
  </si>
  <si>
    <t>gene02137</t>
  </si>
  <si>
    <t>gene29089</t>
  </si>
  <si>
    <t>gene16465</t>
  </si>
  <si>
    <t>gene37951</t>
  </si>
  <si>
    <t>gene35615</t>
  </si>
  <si>
    <t>gene21539</t>
  </si>
  <si>
    <t>gene24638</t>
  </si>
  <si>
    <t>gene38322</t>
  </si>
  <si>
    <t>gene11982</t>
  </si>
  <si>
    <t>gene30888</t>
  </si>
  <si>
    <t>gene29829</t>
  </si>
  <si>
    <t>gene09946</t>
  </si>
  <si>
    <t>gene17930</t>
  </si>
  <si>
    <t>gene24751</t>
  </si>
  <si>
    <t>gene35913</t>
  </si>
  <si>
    <t>gene18168</t>
  </si>
  <si>
    <t>gene02564</t>
  </si>
  <si>
    <t>gene23846</t>
  </si>
  <si>
    <t>gene38421</t>
  </si>
  <si>
    <t>gene16908</t>
  </si>
  <si>
    <t>gene22912</t>
  </si>
  <si>
    <t>gene37293</t>
  </si>
  <si>
    <t>gene28759</t>
  </si>
  <si>
    <t>gene27696</t>
  </si>
  <si>
    <t>gene12018</t>
  </si>
  <si>
    <t>gene09894</t>
  </si>
  <si>
    <t>gene36895</t>
  </si>
  <si>
    <t>gene06508</t>
  </si>
  <si>
    <t>gene30932</t>
  </si>
  <si>
    <t>gene32474</t>
  </si>
  <si>
    <t>gene15440</t>
  </si>
  <si>
    <t>gene30707</t>
  </si>
  <si>
    <t>gene31360</t>
  </si>
  <si>
    <t>gene12400</t>
  </si>
  <si>
    <t>gene08684</t>
  </si>
  <si>
    <t>gene26732</t>
  </si>
  <si>
    <t>gene12591</t>
  </si>
  <si>
    <t>gene25325</t>
  </si>
  <si>
    <t>gene36786</t>
  </si>
  <si>
    <t>gene08974</t>
  </si>
  <si>
    <t>gene03306</t>
  </si>
  <si>
    <t>gene10913</t>
  </si>
  <si>
    <t>gene05462</t>
  </si>
  <si>
    <t>gene23186</t>
  </si>
  <si>
    <t>gene17864</t>
  </si>
  <si>
    <t>gene37518</t>
  </si>
  <si>
    <t>gene18041</t>
  </si>
  <si>
    <t>gene11964</t>
  </si>
  <si>
    <t>gene15532</t>
  </si>
  <si>
    <t>gene16243</t>
  </si>
  <si>
    <t>gene31264</t>
  </si>
  <si>
    <t>gene11912</t>
  </si>
  <si>
    <t>gene21116</t>
  </si>
  <si>
    <t>gene27507</t>
  </si>
  <si>
    <t>gene19013</t>
  </si>
  <si>
    <t>gene06841</t>
  </si>
  <si>
    <t>gene08793</t>
  </si>
  <si>
    <t>gene21027</t>
  </si>
  <si>
    <t>gene37271</t>
  </si>
  <si>
    <t>gene31484</t>
  </si>
  <si>
    <t>gene12325</t>
  </si>
  <si>
    <t>gene05647</t>
  </si>
  <si>
    <t>gene38135</t>
  </si>
  <si>
    <t>gene14616</t>
  </si>
  <si>
    <t>gene30815</t>
  </si>
  <si>
    <t>gene21838</t>
  </si>
  <si>
    <t>gene10646</t>
  </si>
  <si>
    <t>gene12546</t>
  </si>
  <si>
    <t>gene16092</t>
  </si>
  <si>
    <t>gene32240</t>
  </si>
  <si>
    <t>gene12969</t>
  </si>
  <si>
    <t>gene32238</t>
  </si>
  <si>
    <t>gene31590</t>
  </si>
  <si>
    <t>gene07201</t>
  </si>
  <si>
    <t>gene26082</t>
  </si>
  <si>
    <t>gene37270</t>
  </si>
  <si>
    <t>gene30234</t>
  </si>
  <si>
    <t>gene31265</t>
  </si>
  <si>
    <t>gene32209</t>
  </si>
  <si>
    <t>gene32426</t>
  </si>
  <si>
    <t>gene31477</t>
  </si>
  <si>
    <t>gene25061</t>
  </si>
  <si>
    <t>gene12921</t>
  </si>
  <si>
    <t>gene06186</t>
  </si>
  <si>
    <t>gene15737</t>
  </si>
  <si>
    <t>gene18497</t>
  </si>
  <si>
    <t>gene15845</t>
  </si>
  <si>
    <t>gene37053</t>
  </si>
  <si>
    <t>gene31093</t>
  </si>
  <si>
    <t>gene06226</t>
  </si>
  <si>
    <t>gene05463</t>
  </si>
  <si>
    <t>gene01341</t>
  </si>
  <si>
    <t>gene19499</t>
  </si>
  <si>
    <t>gene19498</t>
  </si>
  <si>
    <t>gene24860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</si>
</sst>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576E-537A-4D0A-A039-BA2CB56E0BD8}">
  <dimension ref="A1:I554"/>
  <sheetViews>
    <sheetView tabSelected="1" workbookViewId="0">
      <pane ySplit="3" topLeftCell="A4" activePane="bottomLeft" state="frozen"/>
      <selection pane="bottomLeft" sqref="A1:I1"/>
    </sheetView>
  </sheetViews>
  <sheetFormatPr defaultRowHeight="14.4" x14ac:dyDescent="0.25"/>
  <cols>
    <col min="1" max="1" width="20.77734375" style="5" customWidth="1"/>
    <col min="2" max="7" width="20.77734375" style="4" customWidth="1"/>
    <col min="8" max="9" width="20.77734375" style="5" customWidth="1"/>
    <col min="10" max="10" width="20.77734375" style="1" customWidth="1"/>
    <col min="11" max="16384" width="8.88671875" style="1"/>
  </cols>
  <sheetData>
    <row r="1" spans="1:9" ht="45" customHeight="1" x14ac:dyDescent="0.25">
      <c r="A1" s="6" t="s">
        <v>58</v>
      </c>
      <c r="B1" s="6"/>
      <c r="C1" s="6"/>
      <c r="D1" s="6"/>
      <c r="E1" s="6"/>
      <c r="F1" s="6"/>
      <c r="G1" s="6"/>
      <c r="H1" s="6"/>
      <c r="I1" s="6"/>
    </row>
    <row r="2" spans="1:9" ht="15.6" x14ac:dyDescent="0.25">
      <c r="A2" s="7" t="s">
        <v>3</v>
      </c>
      <c r="B2" s="7" t="s">
        <v>8</v>
      </c>
      <c r="C2" s="7"/>
      <c r="D2" s="7"/>
      <c r="E2" s="7"/>
      <c r="F2" s="7"/>
      <c r="G2" s="7"/>
      <c r="H2" s="8" t="s">
        <v>9</v>
      </c>
      <c r="I2" s="7" t="s">
        <v>10</v>
      </c>
    </row>
    <row r="3" spans="1:9" x14ac:dyDescent="0.25">
      <c r="A3" s="7"/>
      <c r="B3" s="3" t="s">
        <v>0</v>
      </c>
      <c r="C3" s="3" t="s">
        <v>1</v>
      </c>
      <c r="D3" s="3" t="s">
        <v>2</v>
      </c>
      <c r="E3" s="3" t="s">
        <v>11</v>
      </c>
      <c r="F3" s="3" t="s">
        <v>12</v>
      </c>
      <c r="G3" s="3" t="s">
        <v>13</v>
      </c>
      <c r="H3" s="9"/>
      <c r="I3" s="7"/>
    </row>
    <row r="4" spans="1:9" s="2" customFormat="1" ht="15" customHeight="1" x14ac:dyDescent="0.25">
      <c r="A4" s="4" t="s">
        <v>59</v>
      </c>
      <c r="B4" s="4">
        <v>3.1957833658223098</v>
      </c>
      <c r="C4" s="4">
        <v>5.5930166413928104</v>
      </c>
      <c r="D4" s="4">
        <v>3.39841093888927</v>
      </c>
      <c r="E4" s="4">
        <v>0.89277665146935403</v>
      </c>
      <c r="F4" s="4">
        <v>1.1698343002623599</v>
      </c>
      <c r="G4" s="4">
        <v>0.648974989335248</v>
      </c>
      <c r="H4" s="4">
        <f t="shared" ref="H4:H67" si="0">(E4+F4+G4)/(B4+C4+D4)</f>
        <v>0.22249437980998543</v>
      </c>
      <c r="I4" s="4">
        <f>_xlfn.T.TEST(E4:G4,B4:D4,2,2)</f>
        <v>1.5625989255946812E-2</v>
      </c>
    </row>
    <row r="5" spans="1:9" s="2" customFormat="1" ht="15" customHeight="1" x14ac:dyDescent="0.25">
      <c r="A5" s="4" t="s">
        <v>60</v>
      </c>
      <c r="B5" s="4">
        <v>6.4374977804928699</v>
      </c>
      <c r="C5" s="4">
        <v>10.676729177796201</v>
      </c>
      <c r="D5" s="4">
        <v>9.5785650942258407</v>
      </c>
      <c r="E5" s="4">
        <v>2.3579883687857399</v>
      </c>
      <c r="F5" s="4">
        <v>2.87666276542204</v>
      </c>
      <c r="G5" s="4">
        <v>2.6006473969118402</v>
      </c>
      <c r="H5" s="4">
        <f t="shared" si="0"/>
        <v>0.29353611700509252</v>
      </c>
      <c r="I5" s="4">
        <f>_xlfn.T.TEST(E5:G5,B5:D5,2,3)</f>
        <v>3.6899118401340601E-2</v>
      </c>
    </row>
    <row r="6" spans="1:9" s="2" customFormat="1" ht="15" customHeight="1" x14ac:dyDescent="0.25">
      <c r="A6" s="4" t="s">
        <v>61</v>
      </c>
      <c r="B6" s="4">
        <v>4.9841342354789697</v>
      </c>
      <c r="C6" s="4">
        <v>6.2888610979447996</v>
      </c>
      <c r="D6" s="4">
        <v>5.7706786875612703</v>
      </c>
      <c r="E6" s="4">
        <v>1.3546267922070301</v>
      </c>
      <c r="F6" s="4">
        <v>2.0085657236865102</v>
      </c>
      <c r="G6" s="4">
        <v>2.4358416613824301</v>
      </c>
      <c r="H6" s="4">
        <f t="shared" si="0"/>
        <v>0.34024554624407305</v>
      </c>
      <c r="I6" s="4">
        <f>_xlfn.T.TEST(E6:G6,B6:D6,2,2)</f>
        <v>1.601700858572362E-3</v>
      </c>
    </row>
    <row r="7" spans="1:9" s="2" customFormat="1" ht="15" customHeight="1" x14ac:dyDescent="0.25">
      <c r="A7" s="4" t="s">
        <v>62</v>
      </c>
      <c r="B7" s="4">
        <v>83.960070638160204</v>
      </c>
      <c r="C7" s="4">
        <v>100.126641335649</v>
      </c>
      <c r="D7" s="4">
        <v>84.107179902559395</v>
      </c>
      <c r="E7" s="4">
        <v>34.192267117775401</v>
      </c>
      <c r="F7" s="4">
        <v>33.974662607851897</v>
      </c>
      <c r="G7" s="4">
        <v>35.8181721228231</v>
      </c>
      <c r="H7" s="4">
        <f t="shared" si="0"/>
        <v>0.38772360220785795</v>
      </c>
      <c r="I7" s="4">
        <f>_xlfn.T.TEST(E7:G7,B7:D7,2,3)</f>
        <v>8.8547256121501924E-3</v>
      </c>
    </row>
    <row r="8" spans="1:9" s="2" customFormat="1" ht="15" customHeight="1" x14ac:dyDescent="0.25">
      <c r="A8" s="4" t="s">
        <v>63</v>
      </c>
      <c r="B8" s="4">
        <v>3.1636023547627099</v>
      </c>
      <c r="C8" s="4">
        <v>2.9723314761194701</v>
      </c>
      <c r="D8" s="4">
        <v>4.5943086545541902</v>
      </c>
      <c r="E8" s="4">
        <v>1.7297795726001399</v>
      </c>
      <c r="F8" s="4">
        <v>1.4570912999599499</v>
      </c>
      <c r="G8" s="4">
        <v>1.0777774945162999</v>
      </c>
      <c r="H8" s="4">
        <f t="shared" si="0"/>
        <v>0.3974419378559792</v>
      </c>
      <c r="I8" s="4">
        <f t="shared" ref="I8:I15" si="1">_xlfn.T.TEST(E8:G8,B8:D8,2,2)</f>
        <v>1.6813032204327186E-2</v>
      </c>
    </row>
    <row r="9" spans="1:9" s="2" customFormat="1" ht="15" customHeight="1" x14ac:dyDescent="0.25">
      <c r="A9" s="4" t="s">
        <v>64</v>
      </c>
      <c r="B9" s="4">
        <v>26.894372348343001</v>
      </c>
      <c r="C9" s="4">
        <v>30.129349764440502</v>
      </c>
      <c r="D9" s="4">
        <v>27.089944653555399</v>
      </c>
      <c r="E9" s="4">
        <v>13.484161590179101</v>
      </c>
      <c r="F9" s="4">
        <v>10.9202602898543</v>
      </c>
      <c r="G9" s="4">
        <v>10.142216124400599</v>
      </c>
      <c r="H9" s="4">
        <f t="shared" si="0"/>
        <v>0.41071373217389068</v>
      </c>
      <c r="I9" s="4">
        <f t="shared" si="1"/>
        <v>3.426096697866605E-4</v>
      </c>
    </row>
    <row r="10" spans="1:9" s="2" customFormat="1" ht="15" customHeight="1" x14ac:dyDescent="0.25">
      <c r="A10" s="4" t="s">
        <v>65</v>
      </c>
      <c r="B10" s="4">
        <v>11.256206116888301</v>
      </c>
      <c r="C10" s="4">
        <v>13.901336280195</v>
      </c>
      <c r="D10" s="4">
        <v>12.973139169666601</v>
      </c>
      <c r="E10" s="4">
        <v>5.8500364793649799</v>
      </c>
      <c r="F10" s="4">
        <v>5.0883015061094001</v>
      </c>
      <c r="G10" s="4">
        <v>5.1323203557683197</v>
      </c>
      <c r="H10" s="4">
        <f t="shared" si="0"/>
        <v>0.4214626563417207</v>
      </c>
      <c r="I10" s="4">
        <f t="shared" si="1"/>
        <v>8.2871527981097544E-4</v>
      </c>
    </row>
    <row r="11" spans="1:9" s="2" customFormat="1" ht="15" customHeight="1" x14ac:dyDescent="0.25">
      <c r="A11" s="4" t="s">
        <v>66</v>
      </c>
      <c r="B11" s="4">
        <v>5.4749812088170096</v>
      </c>
      <c r="C11" s="4">
        <v>5.3848666745550897</v>
      </c>
      <c r="D11" s="4">
        <v>5.9411460752518597</v>
      </c>
      <c r="E11" s="4">
        <v>2.6860969818253899</v>
      </c>
      <c r="F11" s="4">
        <v>2.4285793998075902</v>
      </c>
      <c r="G11" s="4">
        <v>2.1478280519444701</v>
      </c>
      <c r="H11" s="4">
        <f t="shared" si="0"/>
        <v>0.43226635587530843</v>
      </c>
      <c r="I11" s="4">
        <f t="shared" si="1"/>
        <v>1.6451875901789592E-4</v>
      </c>
    </row>
    <row r="12" spans="1:9" s="2" customFormat="1" ht="15" customHeight="1" x14ac:dyDescent="0.25">
      <c r="A12" s="4" t="s">
        <v>67</v>
      </c>
      <c r="B12" s="4">
        <v>9.5282790029347506</v>
      </c>
      <c r="C12" s="4">
        <v>7.9266088811771001</v>
      </c>
      <c r="D12" s="4">
        <v>10.210079213529999</v>
      </c>
      <c r="E12" s="4">
        <v>4.00889357553321</v>
      </c>
      <c r="F12" s="4">
        <v>4.2815415206366101</v>
      </c>
      <c r="G12" s="4">
        <v>3.9121264055728102</v>
      </c>
      <c r="H12" s="4">
        <f t="shared" si="0"/>
        <v>0.44108353567435726</v>
      </c>
      <c r="I12" s="4">
        <f t="shared" si="1"/>
        <v>1.6772821620416694E-3</v>
      </c>
    </row>
    <row r="13" spans="1:9" s="2" customFormat="1" ht="15" customHeight="1" x14ac:dyDescent="0.25">
      <c r="A13" s="4" t="s">
        <v>68</v>
      </c>
      <c r="B13" s="4">
        <v>4.4799008418109398</v>
      </c>
      <c r="C13" s="4">
        <v>3.5786507265360199</v>
      </c>
      <c r="D13" s="4">
        <v>4.52523487334373</v>
      </c>
      <c r="E13" s="4">
        <v>1.9672689045652101</v>
      </c>
      <c r="F13" s="4">
        <v>2.1242787551715998</v>
      </c>
      <c r="G13" s="4">
        <v>1.50948902386679</v>
      </c>
      <c r="H13" s="4">
        <f t="shared" si="0"/>
        <v>0.44509947062094879</v>
      </c>
      <c r="I13" s="4">
        <f t="shared" si="1"/>
        <v>2.9235426900285624E-3</v>
      </c>
    </row>
    <row r="14" spans="1:9" s="2" customFormat="1" ht="15" customHeight="1" x14ac:dyDescent="0.25">
      <c r="A14" s="4" t="s">
        <v>69</v>
      </c>
      <c r="B14" s="4">
        <v>2.9448128144807799</v>
      </c>
      <c r="C14" s="4">
        <v>1.95604198677182</v>
      </c>
      <c r="D14" s="4">
        <v>2.4760916570107598</v>
      </c>
      <c r="E14" s="4">
        <v>1.3822690437709499</v>
      </c>
      <c r="F14" s="4">
        <v>1.17197371924601</v>
      </c>
      <c r="G14" s="4">
        <v>0.76837309454213498</v>
      </c>
      <c r="H14" s="4">
        <f t="shared" si="0"/>
        <v>0.45040531015881702</v>
      </c>
      <c r="I14" s="4">
        <f t="shared" si="1"/>
        <v>1.609229906657967E-2</v>
      </c>
    </row>
    <row r="15" spans="1:9" s="2" customFormat="1" ht="15" customHeight="1" x14ac:dyDescent="0.25">
      <c r="A15" s="4" t="s">
        <v>14</v>
      </c>
      <c r="B15" s="4">
        <v>73.5735718251603</v>
      </c>
      <c r="C15" s="4">
        <v>101.169640767014</v>
      </c>
      <c r="D15" s="4">
        <v>76.285157122196793</v>
      </c>
      <c r="E15" s="4">
        <v>36.8169172385224</v>
      </c>
      <c r="F15" s="4">
        <v>36.502808194143697</v>
      </c>
      <c r="G15" s="4">
        <v>40.907492747153398</v>
      </c>
      <c r="H15" s="4">
        <f t="shared" si="0"/>
        <v>0.45503708728137482</v>
      </c>
      <c r="I15" s="4">
        <f t="shared" si="1"/>
        <v>6.8566464499560604E-3</v>
      </c>
    </row>
    <row r="16" spans="1:9" s="2" customFormat="1" ht="15" customHeight="1" x14ac:dyDescent="0.25">
      <c r="A16" s="4" t="s">
        <v>70</v>
      </c>
      <c r="B16" s="4">
        <v>15.0028291495052</v>
      </c>
      <c r="C16" s="4">
        <v>13.390972535642399</v>
      </c>
      <c r="D16" s="4">
        <v>12.4189905818418</v>
      </c>
      <c r="E16" s="4">
        <v>4.4531527687473798</v>
      </c>
      <c r="F16" s="4">
        <v>6.3019198723268</v>
      </c>
      <c r="G16" s="4">
        <v>7.8984624302989399</v>
      </c>
      <c r="H16" s="4">
        <f t="shared" si="0"/>
        <v>0.45705118506338149</v>
      </c>
      <c r="I16" s="4">
        <f>_xlfn.T.TEST(E16:G16,B16:D16,2,3)</f>
        <v>5.1000916089304228E-3</v>
      </c>
    </row>
    <row r="17" spans="1:9" s="2" customFormat="1" ht="15" customHeight="1" x14ac:dyDescent="0.25">
      <c r="A17" s="4" t="s">
        <v>71</v>
      </c>
      <c r="B17" s="4">
        <v>301.26802639058701</v>
      </c>
      <c r="C17" s="4">
        <v>391.506983202811</v>
      </c>
      <c r="D17" s="4">
        <v>310.23329529098902</v>
      </c>
      <c r="E17" s="4">
        <v>148.893451826828</v>
      </c>
      <c r="F17" s="4">
        <v>169.691571723104</v>
      </c>
      <c r="G17" s="4">
        <v>147.49927818358799</v>
      </c>
      <c r="H17" s="4">
        <f t="shared" si="0"/>
        <v>0.46468638341657975</v>
      </c>
      <c r="I17" s="4">
        <f t="shared" ref="I17:I22" si="2">_xlfn.T.TEST(E17:G17,B17:D17,2,2)</f>
        <v>3.7676908340485734E-3</v>
      </c>
    </row>
    <row r="18" spans="1:9" s="2" customFormat="1" ht="15" customHeight="1" x14ac:dyDescent="0.25">
      <c r="A18" s="4" t="s">
        <v>72</v>
      </c>
      <c r="B18" s="4">
        <v>1.4197938031152599</v>
      </c>
      <c r="C18" s="4">
        <v>1.37286027436501</v>
      </c>
      <c r="D18" s="4">
        <v>1.43531788519015</v>
      </c>
      <c r="E18" s="4">
        <v>0.632136643267874</v>
      </c>
      <c r="F18" s="4">
        <v>0.75928344749256005</v>
      </c>
      <c r="G18" s="4">
        <v>0.68926680146933195</v>
      </c>
      <c r="H18" s="4">
        <f t="shared" si="0"/>
        <v>0.49212409888252606</v>
      </c>
      <c r="I18" s="4">
        <f t="shared" si="2"/>
        <v>6.4952099232191973E-5</v>
      </c>
    </row>
    <row r="19" spans="1:9" s="2" customFormat="1" ht="15" customHeight="1" x14ac:dyDescent="0.25">
      <c r="A19" s="4" t="s">
        <v>73</v>
      </c>
      <c r="B19" s="4">
        <v>21.437416482177198</v>
      </c>
      <c r="C19" s="4">
        <v>27.819296902304099</v>
      </c>
      <c r="D19" s="4">
        <v>23.9773261819524</v>
      </c>
      <c r="E19" s="4">
        <v>11.6430689491868</v>
      </c>
      <c r="F19" s="4">
        <v>13.748402807133299</v>
      </c>
      <c r="G19" s="4">
        <v>11.022298722644001</v>
      </c>
      <c r="H19" s="4">
        <f t="shared" si="0"/>
        <v>0.49722466075262217</v>
      </c>
      <c r="I19" s="4">
        <f t="shared" si="2"/>
        <v>3.7765082054568304E-3</v>
      </c>
    </row>
    <row r="20" spans="1:9" s="2" customFormat="1" ht="15" customHeight="1" x14ac:dyDescent="0.25">
      <c r="A20" s="4" t="s">
        <v>74</v>
      </c>
      <c r="B20" s="4">
        <v>13.3739505561303</v>
      </c>
      <c r="C20" s="4">
        <v>19.779265064573799</v>
      </c>
      <c r="D20" s="4">
        <v>15.195726961874801</v>
      </c>
      <c r="E20" s="4">
        <v>7.5539305995683703</v>
      </c>
      <c r="F20" s="4">
        <v>7.5751232861995801</v>
      </c>
      <c r="G20" s="4">
        <v>8.9650359137019002</v>
      </c>
      <c r="H20" s="4">
        <f t="shared" si="0"/>
        <v>0.4983374715655402</v>
      </c>
      <c r="I20" s="4">
        <f t="shared" si="2"/>
        <v>1.4599475398083683E-2</v>
      </c>
    </row>
    <row r="21" spans="1:9" s="2" customFormat="1" ht="15" customHeight="1" x14ac:dyDescent="0.25">
      <c r="A21" s="4" t="s">
        <v>75</v>
      </c>
      <c r="B21" s="4">
        <v>395.27453865896302</v>
      </c>
      <c r="C21" s="4">
        <v>553.96965494115295</v>
      </c>
      <c r="D21" s="4">
        <v>407.01933117653198</v>
      </c>
      <c r="E21" s="4">
        <v>243.914020986856</v>
      </c>
      <c r="F21" s="4">
        <v>213.15660457046101</v>
      </c>
      <c r="G21" s="4">
        <v>219.10680069624399</v>
      </c>
      <c r="H21" s="4">
        <f t="shared" si="0"/>
        <v>0.49855902920113937</v>
      </c>
      <c r="I21" s="4">
        <f t="shared" si="2"/>
        <v>1.1999477831259814E-2</v>
      </c>
    </row>
    <row r="22" spans="1:9" s="2" customFormat="1" ht="15" customHeight="1" x14ac:dyDescent="0.25">
      <c r="A22" s="4" t="s">
        <v>76</v>
      </c>
      <c r="B22" s="4">
        <v>16.8187560024063</v>
      </c>
      <c r="C22" s="4">
        <v>20.980349697401302</v>
      </c>
      <c r="D22" s="4">
        <v>20.147721994843501</v>
      </c>
      <c r="E22" s="4">
        <v>10.465487338084699</v>
      </c>
      <c r="F22" s="4">
        <v>8.1964364284616007</v>
      </c>
      <c r="G22" s="4">
        <v>11.280154563007301</v>
      </c>
      <c r="H22" s="4">
        <f t="shared" si="0"/>
        <v>0.51671643678809132</v>
      </c>
      <c r="I22" s="4">
        <f t="shared" si="2"/>
        <v>4.0215944134040192E-3</v>
      </c>
    </row>
    <row r="23" spans="1:9" s="2" customFormat="1" ht="15" customHeight="1" x14ac:dyDescent="0.25">
      <c r="A23" s="4" t="s">
        <v>77</v>
      </c>
      <c r="B23" s="4">
        <v>390.79093454531801</v>
      </c>
      <c r="C23" s="4">
        <v>519.49995766779705</v>
      </c>
      <c r="D23" s="4">
        <v>450.66054025247701</v>
      </c>
      <c r="E23" s="4">
        <v>241.03943409613399</v>
      </c>
      <c r="F23" s="4">
        <v>233.533214579099</v>
      </c>
      <c r="G23" s="4">
        <v>232.64074984075501</v>
      </c>
      <c r="H23" s="4">
        <f t="shared" si="0"/>
        <v>0.51964631627945179</v>
      </c>
      <c r="I23" s="4">
        <f>_xlfn.T.TEST(E23:G23,B23:D23,2,3)</f>
        <v>2.7386185805630462E-2</v>
      </c>
    </row>
    <row r="24" spans="1:9" s="2" customFormat="1" ht="15" customHeight="1" x14ac:dyDescent="0.25">
      <c r="A24" s="4" t="s">
        <v>78</v>
      </c>
      <c r="B24" s="4">
        <v>15.747335358143699</v>
      </c>
      <c r="C24" s="4">
        <v>19.225850084052599</v>
      </c>
      <c r="D24" s="4">
        <v>17.165076389956901</v>
      </c>
      <c r="E24" s="4">
        <v>8.0473827889794691</v>
      </c>
      <c r="F24" s="4">
        <v>9.3158484049880208</v>
      </c>
      <c r="G24" s="4">
        <v>9.8522670128369096</v>
      </c>
      <c r="H24" s="4">
        <f t="shared" si="0"/>
        <v>0.52198706382691196</v>
      </c>
      <c r="I24" s="4">
        <f>_xlfn.T.TEST(E24:G24,B24:D24,2,2)</f>
        <v>1.9026325923046181E-3</v>
      </c>
    </row>
    <row r="25" spans="1:9" s="2" customFormat="1" ht="15" customHeight="1" x14ac:dyDescent="0.25">
      <c r="A25" s="4" t="s">
        <v>79</v>
      </c>
      <c r="B25" s="4">
        <v>78.485101756277302</v>
      </c>
      <c r="C25" s="4">
        <v>94.261452138513505</v>
      </c>
      <c r="D25" s="4">
        <v>88.274243289922396</v>
      </c>
      <c r="E25" s="4">
        <v>47.9823069029121</v>
      </c>
      <c r="F25" s="4">
        <v>43.067385982301502</v>
      </c>
      <c r="G25" s="4">
        <v>45.918206637975103</v>
      </c>
      <c r="H25" s="4">
        <f t="shared" si="0"/>
        <v>0.52473941157363957</v>
      </c>
      <c r="I25" s="4">
        <f>_xlfn.T.TEST(E25:G25,B25:D25,2,3)</f>
        <v>7.6094567643689888E-3</v>
      </c>
    </row>
    <row r="26" spans="1:9" s="2" customFormat="1" ht="15" customHeight="1" x14ac:dyDescent="0.25">
      <c r="A26" s="4" t="s">
        <v>80</v>
      </c>
      <c r="B26" s="4">
        <v>7.5029311062189601</v>
      </c>
      <c r="C26" s="4">
        <v>9.4922174704637392</v>
      </c>
      <c r="D26" s="4">
        <v>12.026616648109499</v>
      </c>
      <c r="E26" s="4">
        <v>4.41392644110931</v>
      </c>
      <c r="F26" s="4">
        <v>5.4682362887353904</v>
      </c>
      <c r="G26" s="4">
        <v>5.4837215163829702</v>
      </c>
      <c r="H26" s="4">
        <f t="shared" si="0"/>
        <v>0.52946070396507716</v>
      </c>
      <c r="I26" s="4">
        <f>_xlfn.T.TEST(E26:G26,B26:D26,2,2)</f>
        <v>2.8390564707033401E-2</v>
      </c>
    </row>
    <row r="27" spans="1:9" s="2" customFormat="1" ht="15" customHeight="1" x14ac:dyDescent="0.25">
      <c r="A27" s="4" t="s">
        <v>15</v>
      </c>
      <c r="B27" s="4">
        <v>34.302651808089998</v>
      </c>
      <c r="C27" s="4">
        <v>43.131490164965498</v>
      </c>
      <c r="D27" s="4">
        <v>38.854586410304897</v>
      </c>
      <c r="E27" s="4">
        <v>19.6362184116526</v>
      </c>
      <c r="F27" s="4">
        <v>18.900414477139599</v>
      </c>
      <c r="G27" s="4">
        <v>23.701741418028501</v>
      </c>
      <c r="H27" s="4">
        <f t="shared" si="0"/>
        <v>0.53520556267193919</v>
      </c>
      <c r="I27" s="4">
        <f>_xlfn.T.TEST(E27:G27,B27:D27,2,2)</f>
        <v>3.6565077590481236E-3</v>
      </c>
    </row>
    <row r="28" spans="1:9" s="2" customFormat="1" ht="15" customHeight="1" x14ac:dyDescent="0.25">
      <c r="A28" s="4" t="s">
        <v>81</v>
      </c>
      <c r="B28" s="4">
        <v>33.3307989540913</v>
      </c>
      <c r="C28" s="4">
        <v>40.3167272730687</v>
      </c>
      <c r="D28" s="4">
        <v>34.312606207069202</v>
      </c>
      <c r="E28" s="4">
        <v>18.3809511948919</v>
      </c>
      <c r="F28" s="4">
        <v>20.259868642724602</v>
      </c>
      <c r="G28" s="4">
        <v>19.6491697889685</v>
      </c>
      <c r="H28" s="4">
        <f t="shared" si="0"/>
        <v>0.5399214349991287</v>
      </c>
      <c r="I28" s="4">
        <f>_xlfn.T.TEST(E28:G28,B28:D28,2,2)</f>
        <v>1.8245035244333892E-3</v>
      </c>
    </row>
    <row r="29" spans="1:9" s="2" customFormat="1" ht="15" customHeight="1" x14ac:dyDescent="0.25">
      <c r="A29" s="4" t="s">
        <v>82</v>
      </c>
      <c r="B29" s="4">
        <v>6.8740235375914596</v>
      </c>
      <c r="C29" s="4">
        <v>5.73709104336944</v>
      </c>
      <c r="D29" s="4">
        <v>6.3988415423111897</v>
      </c>
      <c r="E29" s="4">
        <v>3.8157262732539499</v>
      </c>
      <c r="F29" s="4">
        <v>3.4258370655807799</v>
      </c>
      <c r="G29" s="4">
        <v>3.3130523891350099</v>
      </c>
      <c r="H29" s="4">
        <f t="shared" si="0"/>
        <v>0.55521515460252546</v>
      </c>
      <c r="I29" s="4">
        <f>_xlfn.T.TEST(E29:G29,B29:D29,2,2)</f>
        <v>1.4853692859863158E-3</v>
      </c>
    </row>
    <row r="30" spans="1:9" s="2" customFormat="1" ht="15" customHeight="1" x14ac:dyDescent="0.25">
      <c r="A30" s="4" t="s">
        <v>83</v>
      </c>
      <c r="B30" s="4">
        <v>11.309912646139299</v>
      </c>
      <c r="C30" s="4">
        <v>15.080555838242001</v>
      </c>
      <c r="D30" s="4">
        <v>13.9160736359071</v>
      </c>
      <c r="E30" s="4">
        <v>6.2570598903264898</v>
      </c>
      <c r="F30" s="4">
        <v>7.8764033318897901</v>
      </c>
      <c r="G30" s="4">
        <v>8.2790490574969091</v>
      </c>
      <c r="H30" s="4">
        <f t="shared" si="0"/>
        <v>0.55605147702391955</v>
      </c>
      <c r="I30" s="4">
        <f>_xlfn.T.TEST(E30:G30,B30:D30,2,3)</f>
        <v>1.6845114296185876E-2</v>
      </c>
    </row>
    <row r="31" spans="1:9" s="2" customFormat="1" ht="15" customHeight="1" x14ac:dyDescent="0.25">
      <c r="A31" s="4" t="s">
        <v>84</v>
      </c>
      <c r="B31" s="4">
        <v>2.0761204559413802</v>
      </c>
      <c r="C31" s="4">
        <v>1.4183982079642199</v>
      </c>
      <c r="D31" s="4">
        <v>1.9021992796601399</v>
      </c>
      <c r="E31" s="4">
        <v>1.04988334352464</v>
      </c>
      <c r="F31" s="4">
        <v>0.77756748048239399</v>
      </c>
      <c r="G31" s="4">
        <v>1.2277220896808301</v>
      </c>
      <c r="H31" s="4">
        <f t="shared" si="0"/>
        <v>0.56611684094596915</v>
      </c>
      <c r="I31" s="4">
        <f>_xlfn.T.TEST(E31:G31,B31:D31,2,2)</f>
        <v>2.9859160561411836E-2</v>
      </c>
    </row>
    <row r="32" spans="1:9" s="2" customFormat="1" ht="15" customHeight="1" x14ac:dyDescent="0.25">
      <c r="A32" s="4" t="s">
        <v>85</v>
      </c>
      <c r="B32" s="4">
        <v>432.73614841409102</v>
      </c>
      <c r="C32" s="4">
        <v>578.87956910442495</v>
      </c>
      <c r="D32" s="4">
        <v>515.13505761420299</v>
      </c>
      <c r="E32" s="4">
        <v>277.29377458919998</v>
      </c>
      <c r="F32" s="4">
        <v>292.17992135333299</v>
      </c>
      <c r="G32" s="4">
        <v>297.19877710907298</v>
      </c>
      <c r="H32" s="4">
        <f t="shared" si="0"/>
        <v>0.56765811890697548</v>
      </c>
      <c r="I32" s="4">
        <f>_xlfn.T.TEST(E32:G32,B32:D32,2,3)</f>
        <v>3.2871917212855137E-2</v>
      </c>
    </row>
    <row r="33" spans="1:9" s="2" customFormat="1" ht="15" customHeight="1" x14ac:dyDescent="0.25">
      <c r="A33" s="4" t="s">
        <v>86</v>
      </c>
      <c r="B33" s="4">
        <v>8.8900485285904995</v>
      </c>
      <c r="C33" s="4">
        <v>7.9889088863801501</v>
      </c>
      <c r="D33" s="4">
        <v>9.6669608592149991</v>
      </c>
      <c r="E33" s="4">
        <v>3.6619414396024901</v>
      </c>
      <c r="F33" s="4">
        <v>5.6451306349869697</v>
      </c>
      <c r="G33" s="4">
        <v>5.95019510570748</v>
      </c>
      <c r="H33" s="4">
        <f t="shared" si="0"/>
        <v>0.57475002456907798</v>
      </c>
      <c r="I33" s="4">
        <f t="shared" ref="I33:I38" si="3">_xlfn.T.TEST(E33:G33,B33:D33,2,2)</f>
        <v>1.2195164383684298E-2</v>
      </c>
    </row>
    <row r="34" spans="1:9" s="2" customFormat="1" ht="15" customHeight="1" x14ac:dyDescent="0.25">
      <c r="A34" s="4" t="s">
        <v>87</v>
      </c>
      <c r="B34" s="4">
        <v>36.7326671595766</v>
      </c>
      <c r="C34" s="4">
        <v>39.6543605839069</v>
      </c>
      <c r="D34" s="4">
        <v>38.145645095620303</v>
      </c>
      <c r="E34" s="4">
        <v>21.521204815887099</v>
      </c>
      <c r="F34" s="4">
        <v>23.1820054225254</v>
      </c>
      <c r="G34" s="4">
        <v>21.809772805034701</v>
      </c>
      <c r="H34" s="4">
        <f t="shared" si="0"/>
        <v>0.58073370152537196</v>
      </c>
      <c r="I34" s="4">
        <f t="shared" si="3"/>
        <v>8.4571986124626239E-5</v>
      </c>
    </row>
    <row r="35" spans="1:9" s="2" customFormat="1" ht="15" customHeight="1" x14ac:dyDescent="0.25">
      <c r="A35" s="4" t="s">
        <v>88</v>
      </c>
      <c r="B35" s="4">
        <v>4.1740355238878104</v>
      </c>
      <c r="C35" s="4">
        <v>5.3814082410751398</v>
      </c>
      <c r="D35" s="4">
        <v>3.68778283915004</v>
      </c>
      <c r="E35" s="4">
        <v>2.6548732430239101</v>
      </c>
      <c r="F35" s="4">
        <v>2.7443604822635699</v>
      </c>
      <c r="G35" s="4">
        <v>2.31584864824887</v>
      </c>
      <c r="H35" s="4">
        <f t="shared" si="0"/>
        <v>0.58256817648504589</v>
      </c>
      <c r="I35" s="4">
        <f t="shared" si="3"/>
        <v>2.3949126828804911E-2</v>
      </c>
    </row>
    <row r="36" spans="1:9" s="2" customFormat="1" ht="15" customHeight="1" x14ac:dyDescent="0.25">
      <c r="A36" s="4" t="s">
        <v>89</v>
      </c>
      <c r="B36" s="4">
        <v>40.664663133104398</v>
      </c>
      <c r="C36" s="4">
        <v>54.5519080125569</v>
      </c>
      <c r="D36" s="4">
        <v>50.536882167594896</v>
      </c>
      <c r="E36" s="4">
        <v>27.835665804232299</v>
      </c>
      <c r="F36" s="4">
        <v>28.361662799042101</v>
      </c>
      <c r="G36" s="4">
        <v>30.0722568568521</v>
      </c>
      <c r="H36" s="4">
        <f t="shared" si="0"/>
        <v>0.59188707710900135</v>
      </c>
      <c r="I36" s="4">
        <f t="shared" si="3"/>
        <v>9.0206691159534069E-3</v>
      </c>
    </row>
    <row r="37" spans="1:9" s="2" customFormat="1" ht="15" customHeight="1" x14ac:dyDescent="0.25">
      <c r="A37" s="4" t="s">
        <v>90</v>
      </c>
      <c r="B37" s="4">
        <v>3.00085728845663</v>
      </c>
      <c r="C37" s="4">
        <v>2.32673838482342</v>
      </c>
      <c r="D37" s="4">
        <v>2.5956524335781599</v>
      </c>
      <c r="E37" s="4">
        <v>1.8354169818697299</v>
      </c>
      <c r="F37" s="4">
        <v>1.2378710450202099</v>
      </c>
      <c r="G37" s="4">
        <v>1.68736649121236</v>
      </c>
      <c r="H37" s="4">
        <f t="shared" si="0"/>
        <v>0.600846326392527</v>
      </c>
      <c r="I37" s="4">
        <f t="shared" si="3"/>
        <v>1.6598220926535571E-2</v>
      </c>
    </row>
    <row r="38" spans="1:9" s="2" customFormat="1" ht="15" customHeight="1" x14ac:dyDescent="0.25">
      <c r="A38" s="4" t="s">
        <v>91</v>
      </c>
      <c r="B38" s="4">
        <v>36.432165517742099</v>
      </c>
      <c r="C38" s="4">
        <v>49.318979766017399</v>
      </c>
      <c r="D38" s="4">
        <v>46.796420670807301</v>
      </c>
      <c r="E38" s="4">
        <v>25.3352517994458</v>
      </c>
      <c r="F38" s="4">
        <v>28.6430554678901</v>
      </c>
      <c r="G38" s="4">
        <v>26.165102123879802</v>
      </c>
      <c r="H38" s="4">
        <f t="shared" si="0"/>
        <v>0.60463886163467062</v>
      </c>
      <c r="I38" s="4">
        <f t="shared" si="3"/>
        <v>1.2687279297157412E-2</v>
      </c>
    </row>
    <row r="39" spans="1:9" s="2" customFormat="1" ht="15" customHeight="1" x14ac:dyDescent="0.25">
      <c r="A39" s="4" t="s">
        <v>92</v>
      </c>
      <c r="B39" s="4">
        <v>56.536416205311099</v>
      </c>
      <c r="C39" s="4">
        <v>69.525865978305603</v>
      </c>
      <c r="D39" s="4">
        <v>62.177862811421299</v>
      </c>
      <c r="E39" s="4">
        <v>38.366402653597298</v>
      </c>
      <c r="F39" s="4">
        <v>39.1058152566833</v>
      </c>
      <c r="G39" s="4">
        <v>37.265342704661698</v>
      </c>
      <c r="H39" s="4">
        <f t="shared" si="0"/>
        <v>0.60952758306665533</v>
      </c>
      <c r="I39" s="4">
        <f>_xlfn.T.TEST(E39:G39,B39:D39,2,3)</f>
        <v>2.0993625050372791E-2</v>
      </c>
    </row>
    <row r="40" spans="1:9" s="2" customFormat="1" ht="15" customHeight="1" x14ac:dyDescent="0.25">
      <c r="A40" s="4" t="s">
        <v>93</v>
      </c>
      <c r="B40" s="4">
        <v>44.127653087947898</v>
      </c>
      <c r="C40" s="4">
        <v>57.966611804884899</v>
      </c>
      <c r="D40" s="4">
        <v>48.469937400482699</v>
      </c>
      <c r="E40" s="4">
        <v>31.567857947122199</v>
      </c>
      <c r="F40" s="4">
        <v>29.5459939917098</v>
      </c>
      <c r="G40" s="4">
        <v>31.142667939896199</v>
      </c>
      <c r="H40" s="4">
        <f t="shared" si="0"/>
        <v>0.61273874183587429</v>
      </c>
      <c r="I40" s="4">
        <f>_xlfn.T.TEST(E40:G40,B40:D40,2,3)</f>
        <v>3.8852856116626609E-2</v>
      </c>
    </row>
    <row r="41" spans="1:9" s="2" customFormat="1" ht="15" customHeight="1" x14ac:dyDescent="0.25">
      <c r="A41" s="4" t="s">
        <v>94</v>
      </c>
      <c r="B41" s="4">
        <v>2.4652859566668299</v>
      </c>
      <c r="C41" s="4">
        <v>2.0311600745487599</v>
      </c>
      <c r="D41" s="4">
        <v>2.8869403704185999</v>
      </c>
      <c r="E41" s="4">
        <v>1.2008177513348799</v>
      </c>
      <c r="F41" s="4">
        <v>1.7209834447647701</v>
      </c>
      <c r="G41" s="4">
        <v>1.6366789906597901</v>
      </c>
      <c r="H41" s="4">
        <f t="shared" si="0"/>
        <v>0.61739694210646967</v>
      </c>
      <c r="I41" s="4">
        <f>_xlfn.T.TEST(E41:G41,B41:D41,2,2)</f>
        <v>3.3147618399564031E-2</v>
      </c>
    </row>
    <row r="42" spans="1:9" s="2" customFormat="1" ht="15" customHeight="1" x14ac:dyDescent="0.25">
      <c r="A42" s="4" t="s">
        <v>95</v>
      </c>
      <c r="B42" s="4">
        <v>33.0482283979849</v>
      </c>
      <c r="C42" s="4">
        <v>35.125914665374403</v>
      </c>
      <c r="D42" s="4">
        <v>37.407885665538998</v>
      </c>
      <c r="E42" s="4">
        <v>20.9041778273596</v>
      </c>
      <c r="F42" s="4">
        <v>22.914832467388099</v>
      </c>
      <c r="G42" s="4">
        <v>21.637766229935998</v>
      </c>
      <c r="H42" s="4">
        <f t="shared" si="0"/>
        <v>0.61996134486822818</v>
      </c>
      <c r="I42" s="4">
        <f>_xlfn.T.TEST(E42:G42,B42:D42,2,2)</f>
        <v>6.5092929012841247E-4</v>
      </c>
    </row>
    <row r="43" spans="1:9" s="2" customFormat="1" ht="15" customHeight="1" x14ac:dyDescent="0.25">
      <c r="A43" s="4" t="s">
        <v>96</v>
      </c>
      <c r="B43" s="4">
        <v>12.268442546450199</v>
      </c>
      <c r="C43" s="4">
        <v>13.1029946316501</v>
      </c>
      <c r="D43" s="4">
        <v>16.1626462522302</v>
      </c>
      <c r="E43" s="4">
        <v>8.3661812016724895</v>
      </c>
      <c r="F43" s="4">
        <v>8.6623163836463402</v>
      </c>
      <c r="G43" s="4">
        <v>8.9050882609187507</v>
      </c>
      <c r="H43" s="4">
        <f t="shared" si="0"/>
        <v>0.62439287699074242</v>
      </c>
      <c r="I43" s="4">
        <f>_xlfn.T.TEST(E43:G43,B43:D43,2,3)</f>
        <v>4.5964881012359328E-2</v>
      </c>
    </row>
    <row r="44" spans="1:9" s="2" customFormat="1" ht="15" customHeight="1" x14ac:dyDescent="0.25">
      <c r="A44" s="4" t="s">
        <v>97</v>
      </c>
      <c r="B44" s="4">
        <v>9.5093238630278698</v>
      </c>
      <c r="C44" s="4">
        <v>11.512015058312</v>
      </c>
      <c r="D44" s="4">
        <v>10.139788191708501</v>
      </c>
      <c r="E44" s="4">
        <v>6.0344509393099299</v>
      </c>
      <c r="F44" s="4">
        <v>6.5042582219928704</v>
      </c>
      <c r="G44" s="4">
        <v>6.9335760463041698</v>
      </c>
      <c r="H44" s="4">
        <f t="shared" si="0"/>
        <v>0.62489027232436578</v>
      </c>
      <c r="I44" s="4">
        <f t="shared" ref="I44:I49" si="4">_xlfn.T.TEST(E44:G44,B44:D44,2,2)</f>
        <v>3.8024717565846872E-3</v>
      </c>
    </row>
    <row r="45" spans="1:9" s="2" customFormat="1" ht="15" customHeight="1" x14ac:dyDescent="0.25">
      <c r="A45" s="4" t="s">
        <v>98</v>
      </c>
      <c r="B45" s="4">
        <v>49.010469113671903</v>
      </c>
      <c r="C45" s="4">
        <v>53.314144397119598</v>
      </c>
      <c r="D45" s="4">
        <v>56.286112592633501</v>
      </c>
      <c r="E45" s="4">
        <v>30.458472140006599</v>
      </c>
      <c r="F45" s="4">
        <v>31.422251687875299</v>
      </c>
      <c r="G45" s="4">
        <v>37.341941257517099</v>
      </c>
      <c r="H45" s="4">
        <f t="shared" si="0"/>
        <v>0.6255734875124338</v>
      </c>
      <c r="I45" s="4">
        <f t="shared" si="4"/>
        <v>2.784442553584027E-3</v>
      </c>
    </row>
    <row r="46" spans="1:9" s="2" customFormat="1" ht="15" customHeight="1" x14ac:dyDescent="0.25">
      <c r="A46" s="4" t="s">
        <v>99</v>
      </c>
      <c r="B46" s="4">
        <v>10.9258013336253</v>
      </c>
      <c r="C46" s="4">
        <v>10.598028847393101</v>
      </c>
      <c r="D46" s="4">
        <v>13.4572440737993</v>
      </c>
      <c r="E46" s="4">
        <v>7.8187537917651797</v>
      </c>
      <c r="F46" s="4">
        <v>6.8689191467443402</v>
      </c>
      <c r="G46" s="4">
        <v>7.2336588739334102</v>
      </c>
      <c r="H46" s="4">
        <f t="shared" si="0"/>
        <v>0.62666262484560087</v>
      </c>
      <c r="I46" s="4">
        <f t="shared" si="4"/>
        <v>9.9744603829574254E-3</v>
      </c>
    </row>
    <row r="47" spans="1:9" s="2" customFormat="1" ht="15" customHeight="1" x14ac:dyDescent="0.25">
      <c r="A47" s="4" t="s">
        <v>100</v>
      </c>
      <c r="B47" s="4">
        <v>4.3402550807160001</v>
      </c>
      <c r="C47" s="4">
        <v>3.5960733757687602</v>
      </c>
      <c r="D47" s="4">
        <v>3.8682431405963502</v>
      </c>
      <c r="E47" s="4">
        <v>2.1525662397663399</v>
      </c>
      <c r="F47" s="4">
        <v>2.7351055470922798</v>
      </c>
      <c r="G47" s="4">
        <v>2.5130642412726698</v>
      </c>
      <c r="H47" s="4">
        <f t="shared" si="0"/>
        <v>0.62693812878065414</v>
      </c>
      <c r="I47" s="4">
        <f t="shared" si="4"/>
        <v>5.9963235524907654E-3</v>
      </c>
    </row>
    <row r="48" spans="1:9" s="2" customFormat="1" ht="15" customHeight="1" x14ac:dyDescent="0.25">
      <c r="A48" s="4" t="s">
        <v>101</v>
      </c>
      <c r="B48" s="4">
        <v>9.4747671999326304</v>
      </c>
      <c r="C48" s="4">
        <v>11.8964554522773</v>
      </c>
      <c r="D48" s="4">
        <v>12.075045816584099</v>
      </c>
      <c r="E48" s="4">
        <v>6.3986471427037497</v>
      </c>
      <c r="F48" s="4">
        <v>7.6405821045687201</v>
      </c>
      <c r="G48" s="4">
        <v>7.2019954248234797</v>
      </c>
      <c r="H48" s="4">
        <f t="shared" si="0"/>
        <v>0.6350850377199595</v>
      </c>
      <c r="I48" s="4">
        <f t="shared" si="4"/>
        <v>1.1237950070070012E-2</v>
      </c>
    </row>
    <row r="49" spans="1:9" s="2" customFormat="1" ht="15" customHeight="1" x14ac:dyDescent="0.25">
      <c r="A49" s="4" t="s">
        <v>102</v>
      </c>
      <c r="B49" s="4">
        <v>26.562599387687801</v>
      </c>
      <c r="C49" s="4">
        <v>29.799592665340899</v>
      </c>
      <c r="D49" s="4">
        <v>29.727152528599799</v>
      </c>
      <c r="E49" s="4">
        <v>17.1413117082116</v>
      </c>
      <c r="F49" s="4">
        <v>18.775840519210899</v>
      </c>
      <c r="G49" s="4">
        <v>19.1772109348566</v>
      </c>
      <c r="H49" s="4">
        <f t="shared" si="0"/>
        <v>0.63996727388300101</v>
      </c>
      <c r="I49" s="4">
        <f t="shared" si="4"/>
        <v>1.1181669907070219E-3</v>
      </c>
    </row>
    <row r="50" spans="1:9" s="2" customFormat="1" ht="15" customHeight="1" x14ac:dyDescent="0.25">
      <c r="A50" s="4" t="s">
        <v>16</v>
      </c>
      <c r="B50" s="4">
        <v>219.908689066108</v>
      </c>
      <c r="C50" s="4">
        <v>223.390809183252</v>
      </c>
      <c r="D50" s="4">
        <v>222.74694873705101</v>
      </c>
      <c r="E50" s="4">
        <v>159.93605956194699</v>
      </c>
      <c r="F50" s="4">
        <v>138.190924042196</v>
      </c>
      <c r="G50" s="4">
        <v>134.550557332469</v>
      </c>
      <c r="H50" s="4">
        <f t="shared" si="0"/>
        <v>0.64962067269377644</v>
      </c>
      <c r="I50" s="4">
        <f>_xlfn.T.TEST(E50:G50,B50:D50,2,3)</f>
        <v>9.2407497370092934E-3</v>
      </c>
    </row>
    <row r="51" spans="1:9" s="2" customFormat="1" ht="15" customHeight="1" x14ac:dyDescent="0.25">
      <c r="A51" s="4" t="s">
        <v>103</v>
      </c>
      <c r="B51" s="4">
        <v>12.695790327458599</v>
      </c>
      <c r="C51" s="4">
        <v>15.3061342680984</v>
      </c>
      <c r="D51" s="4">
        <v>11.764508970176699</v>
      </c>
      <c r="E51" s="4">
        <v>8.1921206594881006</v>
      </c>
      <c r="F51" s="4">
        <v>9.2745235856885007</v>
      </c>
      <c r="G51" s="4">
        <v>8.5275543188860095</v>
      </c>
      <c r="H51" s="4">
        <f t="shared" si="0"/>
        <v>0.65367185923510951</v>
      </c>
      <c r="I51" s="4">
        <f t="shared" ref="I51:I60" si="5">_xlfn.T.TEST(E51:G51,B51:D51,2,2)</f>
        <v>1.4303901827387153E-2</v>
      </c>
    </row>
    <row r="52" spans="1:9" s="2" customFormat="1" ht="15" customHeight="1" x14ac:dyDescent="0.25">
      <c r="A52" s="4" t="s">
        <v>104</v>
      </c>
      <c r="B52" s="4">
        <v>209.49515466424</v>
      </c>
      <c r="C52" s="4">
        <v>262.09272114279901</v>
      </c>
      <c r="D52" s="4">
        <v>231.472594825643</v>
      </c>
      <c r="E52" s="4">
        <v>143.95233104029299</v>
      </c>
      <c r="F52" s="4">
        <v>156.45103530144499</v>
      </c>
      <c r="G52" s="4">
        <v>159.550993604875</v>
      </c>
      <c r="H52" s="4">
        <f t="shared" si="0"/>
        <v>0.65421735278716697</v>
      </c>
      <c r="I52" s="4">
        <f t="shared" si="5"/>
        <v>7.1245311503550087E-3</v>
      </c>
    </row>
    <row r="53" spans="1:9" s="2" customFormat="1" ht="15" customHeight="1" x14ac:dyDescent="0.25">
      <c r="A53" s="4" t="s">
        <v>105</v>
      </c>
      <c r="B53" s="4">
        <v>5.1804235355761703</v>
      </c>
      <c r="C53" s="4">
        <v>6.4587183476257799</v>
      </c>
      <c r="D53" s="4">
        <v>6.1025760816501302</v>
      </c>
      <c r="E53" s="4">
        <v>4.1004208261161601</v>
      </c>
      <c r="F53" s="4">
        <v>4.0296861370697501</v>
      </c>
      <c r="G53" s="4">
        <v>3.61938225277484</v>
      </c>
      <c r="H53" s="4">
        <f t="shared" si="0"/>
        <v>0.66225205694496614</v>
      </c>
      <c r="I53" s="4">
        <f t="shared" si="5"/>
        <v>8.1626899825684614E-3</v>
      </c>
    </row>
    <row r="54" spans="1:9" s="2" customFormat="1" ht="15" customHeight="1" x14ac:dyDescent="0.25">
      <c r="A54" s="4" t="s">
        <v>106</v>
      </c>
      <c r="B54" s="4">
        <v>103.892762247012</v>
      </c>
      <c r="C54" s="4">
        <v>138.17915933168999</v>
      </c>
      <c r="D54" s="4">
        <v>131.65592303279999</v>
      </c>
      <c r="E54" s="4">
        <v>76.178889666657597</v>
      </c>
      <c r="F54" s="4">
        <v>88.452312744593399</v>
      </c>
      <c r="G54" s="4">
        <v>84.147521696453097</v>
      </c>
      <c r="H54" s="4">
        <f t="shared" si="0"/>
        <v>0.665668153161868</v>
      </c>
      <c r="I54" s="4">
        <f t="shared" si="5"/>
        <v>1.9963983713110572E-2</v>
      </c>
    </row>
    <row r="55" spans="1:9" s="2" customFormat="1" ht="15" customHeight="1" x14ac:dyDescent="0.25">
      <c r="A55" s="4" t="s">
        <v>107</v>
      </c>
      <c r="B55" s="4">
        <v>38.881055508451098</v>
      </c>
      <c r="C55" s="4">
        <v>35.310810567709403</v>
      </c>
      <c r="D55" s="4">
        <v>37.826004379648502</v>
      </c>
      <c r="E55" s="4">
        <v>55.298507965902701</v>
      </c>
      <c r="F55" s="4">
        <v>57.133221258454697</v>
      </c>
      <c r="G55" s="4">
        <v>55.793462805113499</v>
      </c>
      <c r="H55" s="4">
        <f t="shared" si="0"/>
        <v>1.5017710240781237</v>
      </c>
      <c r="I55" s="4">
        <f t="shared" si="5"/>
        <v>9.5828417153613523E-5</v>
      </c>
    </row>
    <row r="56" spans="1:9" s="2" customFormat="1" ht="15" customHeight="1" x14ac:dyDescent="0.25">
      <c r="A56" s="4" t="s">
        <v>108</v>
      </c>
      <c r="B56" s="4">
        <v>33.286276939702098</v>
      </c>
      <c r="C56" s="4">
        <v>26.0142822334927</v>
      </c>
      <c r="D56" s="4">
        <v>32.072427629116802</v>
      </c>
      <c r="E56" s="4">
        <v>49.436105372643397</v>
      </c>
      <c r="F56" s="4">
        <v>43.060074721831</v>
      </c>
      <c r="G56" s="4">
        <v>44.861415059883697</v>
      </c>
      <c r="H56" s="4">
        <f t="shared" si="0"/>
        <v>1.5032626158049935</v>
      </c>
      <c r="I56" s="4">
        <f t="shared" si="5"/>
        <v>6.4774437415254316E-3</v>
      </c>
    </row>
    <row r="57" spans="1:9" s="2" customFormat="1" ht="15" customHeight="1" x14ac:dyDescent="0.25">
      <c r="A57" s="4" t="s">
        <v>109</v>
      </c>
      <c r="B57" s="4">
        <v>23.041554349612099</v>
      </c>
      <c r="C57" s="4">
        <v>23.750810202751801</v>
      </c>
      <c r="D57" s="4">
        <v>21.7506619332338</v>
      </c>
      <c r="E57" s="4">
        <v>31.8804313565394</v>
      </c>
      <c r="F57" s="4">
        <v>35.705451266292599</v>
      </c>
      <c r="G57" s="4">
        <v>35.6228785933803</v>
      </c>
      <c r="H57" s="4">
        <f t="shared" si="0"/>
        <v>1.5057514455959806</v>
      </c>
      <c r="I57" s="4">
        <f t="shared" si="5"/>
        <v>1.1459612015625664E-3</v>
      </c>
    </row>
    <row r="58" spans="1:9" s="2" customFormat="1" ht="15" customHeight="1" x14ac:dyDescent="0.25">
      <c r="A58" s="4" t="s">
        <v>110</v>
      </c>
      <c r="B58" s="4">
        <v>36.664157737801297</v>
      </c>
      <c r="C58" s="4">
        <v>29.8544556130317</v>
      </c>
      <c r="D58" s="4">
        <v>32.419209726499197</v>
      </c>
      <c r="E58" s="4">
        <v>52.171438402252001</v>
      </c>
      <c r="F58" s="4">
        <v>49.234316018638999</v>
      </c>
      <c r="G58" s="4">
        <v>47.774190646011398</v>
      </c>
      <c r="H58" s="4">
        <f t="shared" si="0"/>
        <v>1.5078151148555166</v>
      </c>
      <c r="I58" s="4">
        <f t="shared" si="5"/>
        <v>2.1143023118811947E-3</v>
      </c>
    </row>
    <row r="59" spans="1:9" s="2" customFormat="1" ht="15" customHeight="1" x14ac:dyDescent="0.25">
      <c r="A59" s="4" t="s">
        <v>111</v>
      </c>
      <c r="B59" s="4">
        <v>8.7511793047222106</v>
      </c>
      <c r="C59" s="4">
        <v>6.7714961599108401</v>
      </c>
      <c r="D59" s="4">
        <v>7.5349725126207598</v>
      </c>
      <c r="E59" s="4">
        <v>12.3259343343436</v>
      </c>
      <c r="F59" s="4">
        <v>10.5473753209411</v>
      </c>
      <c r="G59" s="4">
        <v>12.0327367357981</v>
      </c>
      <c r="H59" s="4">
        <f t="shared" si="0"/>
        <v>1.5138598015511964</v>
      </c>
      <c r="I59" s="4">
        <f t="shared" si="5"/>
        <v>7.7348583956397873E-3</v>
      </c>
    </row>
    <row r="60" spans="1:9" s="2" customFormat="1" ht="15" customHeight="1" x14ac:dyDescent="0.25">
      <c r="A60" s="4" t="s">
        <v>112</v>
      </c>
      <c r="B60" s="4">
        <v>69.946848721614899</v>
      </c>
      <c r="C60" s="4">
        <v>84.963652214438198</v>
      </c>
      <c r="D60" s="4">
        <v>70.173041484479398</v>
      </c>
      <c r="E60" s="4">
        <v>106.63237224988799</v>
      </c>
      <c r="F60" s="4">
        <v>119.416542708062</v>
      </c>
      <c r="G60" s="4">
        <v>115.481142187638</v>
      </c>
      <c r="H60" s="4">
        <f t="shared" si="0"/>
        <v>1.5173479743245459</v>
      </c>
      <c r="I60" s="4">
        <f t="shared" si="5"/>
        <v>3.406233380554641E-3</v>
      </c>
    </row>
    <row r="61" spans="1:9" s="2" customFormat="1" ht="15" customHeight="1" x14ac:dyDescent="0.25">
      <c r="A61" s="4" t="s">
        <v>113</v>
      </c>
      <c r="B61" s="4">
        <v>15.9207211813812</v>
      </c>
      <c r="C61" s="4">
        <v>15.0895260377194</v>
      </c>
      <c r="D61" s="4">
        <v>18.4134931641157</v>
      </c>
      <c r="E61" s="4">
        <v>24.222248803562099</v>
      </c>
      <c r="F61" s="4">
        <v>24.063950198154</v>
      </c>
      <c r="G61" s="4">
        <v>26.822757527647401</v>
      </c>
      <c r="H61" s="4">
        <f t="shared" si="0"/>
        <v>1.5196938950187102</v>
      </c>
      <c r="I61" s="4">
        <f>_xlfn.T.TEST(E61:G61,B61:D61,2,3)</f>
        <v>3.2139652457151202E-3</v>
      </c>
    </row>
    <row r="62" spans="1:9" s="2" customFormat="1" ht="15" customHeight="1" x14ac:dyDescent="0.25">
      <c r="A62" s="4" t="s">
        <v>114</v>
      </c>
      <c r="B62" s="4">
        <v>17.638816834729301</v>
      </c>
      <c r="C62" s="4">
        <v>16.397930794376599</v>
      </c>
      <c r="D62" s="4">
        <v>15.759986032445999</v>
      </c>
      <c r="E62" s="4">
        <v>26.859483772950799</v>
      </c>
      <c r="F62" s="4">
        <v>24.4767678826815</v>
      </c>
      <c r="G62" s="4">
        <v>24.374159294130401</v>
      </c>
      <c r="H62" s="4">
        <f t="shared" si="0"/>
        <v>1.520389097492528</v>
      </c>
      <c r="I62" s="4">
        <f>_xlfn.T.TEST(E62:G62,B62:D62,2,2)</f>
        <v>9.1972488865534995E-4</v>
      </c>
    </row>
    <row r="63" spans="1:9" s="2" customFormat="1" ht="15" customHeight="1" x14ac:dyDescent="0.25">
      <c r="A63" s="4" t="s">
        <v>115</v>
      </c>
      <c r="B63" s="4">
        <v>16.433281580884501</v>
      </c>
      <c r="C63" s="4">
        <v>11.2681293491343</v>
      </c>
      <c r="D63" s="4">
        <v>14.1735657258989</v>
      </c>
      <c r="E63" s="4">
        <v>19.4815353024762</v>
      </c>
      <c r="F63" s="4">
        <v>21.6712036417943</v>
      </c>
      <c r="G63" s="4">
        <v>22.525720847065699</v>
      </c>
      <c r="H63" s="4">
        <f t="shared" si="0"/>
        <v>1.520680484542724</v>
      </c>
      <c r="I63" s="4">
        <f>_xlfn.T.TEST(E63:G63,B63:D63,2,2)</f>
        <v>1.4178916668875144E-2</v>
      </c>
    </row>
    <row r="64" spans="1:9" s="2" customFormat="1" ht="15" customHeight="1" x14ac:dyDescent="0.25">
      <c r="A64" s="4" t="s">
        <v>116</v>
      </c>
      <c r="B64" s="4">
        <v>14.0091790554767</v>
      </c>
      <c r="C64" s="4">
        <v>9.3318254368913909</v>
      </c>
      <c r="D64" s="4">
        <v>13.7842003175302</v>
      </c>
      <c r="E64" s="4">
        <v>19.017100199774301</v>
      </c>
      <c r="F64" s="4">
        <v>19.488674688589299</v>
      </c>
      <c r="G64" s="4">
        <v>17.991654939272699</v>
      </c>
      <c r="H64" s="4">
        <f t="shared" si="0"/>
        <v>1.5218078961970603</v>
      </c>
      <c r="I64" s="4">
        <f>_xlfn.T.TEST(E64:G64,B64:D64,2,2)</f>
        <v>1.5198362822290531E-2</v>
      </c>
    </row>
    <row r="65" spans="1:9" s="2" customFormat="1" ht="15" customHeight="1" x14ac:dyDescent="0.25">
      <c r="A65" s="4" t="s">
        <v>17</v>
      </c>
      <c r="B65" s="4">
        <v>39.025524096020703</v>
      </c>
      <c r="C65" s="4">
        <v>32.795969923528801</v>
      </c>
      <c r="D65" s="4">
        <v>38.832507884259002</v>
      </c>
      <c r="E65" s="4">
        <v>53.685733000898097</v>
      </c>
      <c r="F65" s="4">
        <v>56.100556267565402</v>
      </c>
      <c r="G65" s="4">
        <v>58.631731558615499</v>
      </c>
      <c r="H65" s="4">
        <f t="shared" si="0"/>
        <v>1.5220237671429608</v>
      </c>
      <c r="I65" s="4">
        <f>_xlfn.T.TEST(E65:G65,B65:D65,2,2)</f>
        <v>1.5159915479697919E-3</v>
      </c>
    </row>
    <row r="66" spans="1:9" s="2" customFormat="1" ht="15" customHeight="1" x14ac:dyDescent="0.25">
      <c r="A66" s="4" t="s">
        <v>117</v>
      </c>
      <c r="B66" s="4">
        <v>0.47964331291198598</v>
      </c>
      <c r="C66" s="4">
        <v>0.726493004635131</v>
      </c>
      <c r="D66" s="4">
        <v>0.70529127567564398</v>
      </c>
      <c r="E66" s="4">
        <v>1.0871749209439301</v>
      </c>
      <c r="F66" s="4">
        <v>0.88187089658809004</v>
      </c>
      <c r="G66" s="4">
        <v>0.94081725864273802</v>
      </c>
      <c r="H66" s="4">
        <f t="shared" si="0"/>
        <v>1.5223506694640658</v>
      </c>
      <c r="I66" s="4">
        <f>_xlfn.T.TEST(E66:G66,B66:D66,2,2)</f>
        <v>2.8992525704376108E-2</v>
      </c>
    </row>
    <row r="67" spans="1:9" s="2" customFormat="1" ht="15" customHeight="1" x14ac:dyDescent="0.25">
      <c r="A67" s="4" t="s">
        <v>18</v>
      </c>
      <c r="B67" s="4">
        <v>25.442377982812499</v>
      </c>
      <c r="C67" s="4">
        <v>19.760214944620898</v>
      </c>
      <c r="D67" s="4">
        <v>25.105680887973801</v>
      </c>
      <c r="E67" s="4">
        <v>36.269153754743101</v>
      </c>
      <c r="F67" s="4">
        <v>33.674420191592098</v>
      </c>
      <c r="G67" s="4">
        <v>37.103107673960999</v>
      </c>
      <c r="H67" s="4">
        <f t="shared" si="0"/>
        <v>1.5225332071349791</v>
      </c>
      <c r="I67" s="4">
        <f>_xlfn.T.TEST(E67:G67,B67:D67,2,3)</f>
        <v>8.9254577757202549E-3</v>
      </c>
    </row>
    <row r="68" spans="1:9" s="2" customFormat="1" ht="15" customHeight="1" x14ac:dyDescent="0.25">
      <c r="A68" s="4" t="s">
        <v>118</v>
      </c>
      <c r="B68" s="4">
        <v>86.160780664657096</v>
      </c>
      <c r="C68" s="4">
        <v>68.533853241357505</v>
      </c>
      <c r="D68" s="4">
        <v>75.238945363265998</v>
      </c>
      <c r="E68" s="4">
        <v>120.20532958486601</v>
      </c>
      <c r="F68" s="4">
        <v>116.29929720454901</v>
      </c>
      <c r="G68" s="4">
        <v>113.970534586184</v>
      </c>
      <c r="H68" s="4">
        <f t="shared" ref="H68:H131" si="6">(E68+F68+G68)/(B68+C68+D68)</f>
        <v>1.5242452298154736</v>
      </c>
      <c r="I68" s="4">
        <f>_xlfn.T.TEST(E68:G68,B68:D68,2,2)</f>
        <v>1.8029683583646121E-3</v>
      </c>
    </row>
    <row r="69" spans="1:9" s="2" customFormat="1" ht="15" customHeight="1" x14ac:dyDescent="0.25">
      <c r="A69" s="4" t="s">
        <v>119</v>
      </c>
      <c r="B69" s="4">
        <v>18.640420622938802</v>
      </c>
      <c r="C69" s="4">
        <v>14.05907762068</v>
      </c>
      <c r="D69" s="4">
        <v>18.526517251340898</v>
      </c>
      <c r="E69" s="4">
        <v>25.9375111374254</v>
      </c>
      <c r="F69" s="4">
        <v>25.813317388683899</v>
      </c>
      <c r="G69" s="4">
        <v>26.334721935656599</v>
      </c>
      <c r="H69" s="4">
        <f t="shared" si="6"/>
        <v>1.5243338703446299</v>
      </c>
      <c r="I69" s="4">
        <f>_xlfn.T.TEST(E69:G69,B69:D69,2,3)</f>
        <v>2.6163759575660216E-2</v>
      </c>
    </row>
    <row r="70" spans="1:9" s="2" customFormat="1" ht="15" customHeight="1" x14ac:dyDescent="0.25">
      <c r="A70" s="4" t="s">
        <v>120</v>
      </c>
      <c r="B70" s="4">
        <v>37.098485186287</v>
      </c>
      <c r="C70" s="4">
        <v>29.186621841514999</v>
      </c>
      <c r="D70" s="4">
        <v>32.178822502962603</v>
      </c>
      <c r="E70" s="4">
        <v>48.185007916471598</v>
      </c>
      <c r="F70" s="4">
        <v>50.904515091635801</v>
      </c>
      <c r="G70" s="4">
        <v>51.214655242154599</v>
      </c>
      <c r="H70" s="4">
        <f t="shared" si="6"/>
        <v>1.5264897406242572</v>
      </c>
      <c r="I70" s="4">
        <f>_xlfn.T.TEST(E70:G70,B70:D70,2,2)</f>
        <v>2.2955555028749196E-3</v>
      </c>
    </row>
    <row r="71" spans="1:9" s="2" customFormat="1" ht="15" customHeight="1" x14ac:dyDescent="0.25">
      <c r="A71" s="4" t="s">
        <v>121</v>
      </c>
      <c r="B71" s="4">
        <v>40.451154660638799</v>
      </c>
      <c r="C71" s="4">
        <v>28.1998210936449</v>
      </c>
      <c r="D71" s="4">
        <v>34.2901240689799</v>
      </c>
      <c r="E71" s="4">
        <v>54.383500360991</v>
      </c>
      <c r="F71" s="4">
        <v>49.107255939190502</v>
      </c>
      <c r="G71" s="4">
        <v>53.843532167202497</v>
      </c>
      <c r="H71" s="4">
        <f t="shared" si="6"/>
        <v>1.5283913688265072</v>
      </c>
      <c r="I71" s="4">
        <f>_xlfn.T.TEST(E71:G71,B71:D71,2,2)</f>
        <v>9.7873248797818897E-3</v>
      </c>
    </row>
    <row r="72" spans="1:9" s="2" customFormat="1" ht="15" customHeight="1" x14ac:dyDescent="0.25">
      <c r="A72" s="4" t="s">
        <v>122</v>
      </c>
      <c r="B72" s="4">
        <v>20.257601577668002</v>
      </c>
      <c r="C72" s="4">
        <v>16.540289213772802</v>
      </c>
      <c r="D72" s="4">
        <v>14.783313042656101</v>
      </c>
      <c r="E72" s="4">
        <v>27.087143698572302</v>
      </c>
      <c r="F72" s="4">
        <v>25.3959721465569</v>
      </c>
      <c r="G72" s="4">
        <v>26.3666540309966</v>
      </c>
      <c r="H72" s="4">
        <f t="shared" si="6"/>
        <v>1.5286531529922041</v>
      </c>
      <c r="I72" s="4">
        <f>_xlfn.T.TEST(E72:G72,B72:D72,2,2)</f>
        <v>5.7313815516368393E-3</v>
      </c>
    </row>
    <row r="73" spans="1:9" s="2" customFormat="1" ht="15" customHeight="1" x14ac:dyDescent="0.25">
      <c r="A73" s="4" t="s">
        <v>123</v>
      </c>
      <c r="B73" s="4">
        <v>112.93650890447999</v>
      </c>
      <c r="C73" s="4">
        <v>103.425059500221</v>
      </c>
      <c r="D73" s="4">
        <v>107.288801256699</v>
      </c>
      <c r="E73" s="4">
        <v>166.795335605236</v>
      </c>
      <c r="F73" s="4">
        <v>161.35289661470901</v>
      </c>
      <c r="G73" s="4">
        <v>167.03499535358</v>
      </c>
      <c r="H73" s="4">
        <f t="shared" si="6"/>
        <v>1.5299943210062796</v>
      </c>
      <c r="I73" s="4">
        <f>_xlfn.T.TEST(E73:G73,B73:D73,2,2)</f>
        <v>6.72646595484216E-5</v>
      </c>
    </row>
    <row r="74" spans="1:9" s="2" customFormat="1" ht="15" customHeight="1" x14ac:dyDescent="0.25">
      <c r="A74" s="4" t="s">
        <v>124</v>
      </c>
      <c r="B74" s="4">
        <v>43.6395657104501</v>
      </c>
      <c r="C74" s="4">
        <v>35.426218955122501</v>
      </c>
      <c r="D74" s="4">
        <v>39.7218246355175</v>
      </c>
      <c r="E74" s="4">
        <v>62.450850257382598</v>
      </c>
      <c r="F74" s="4">
        <v>62.444830194197799</v>
      </c>
      <c r="G74" s="4">
        <v>56.853176728781698</v>
      </c>
      <c r="H74" s="4">
        <f t="shared" si="6"/>
        <v>1.5300321157207952</v>
      </c>
      <c r="I74" s="4">
        <f>_xlfn.T.TEST(E74:G74,B74:D74,2,3)</f>
        <v>2.7367638814037461E-3</v>
      </c>
    </row>
    <row r="75" spans="1:9" s="2" customFormat="1" ht="15" customHeight="1" x14ac:dyDescent="0.25">
      <c r="A75" s="4" t="s">
        <v>125</v>
      </c>
      <c r="B75" s="4">
        <v>80.113352941497993</v>
      </c>
      <c r="C75" s="4">
        <v>72.031076698545803</v>
      </c>
      <c r="D75" s="4">
        <v>76.861895419745693</v>
      </c>
      <c r="E75" s="4">
        <v>114.32849070166399</v>
      </c>
      <c r="F75" s="4">
        <v>116.449251303358</v>
      </c>
      <c r="G75" s="4">
        <v>119.962330996468</v>
      </c>
      <c r="H75" s="4">
        <f t="shared" si="6"/>
        <v>1.5315737367075688</v>
      </c>
      <c r="I75" s="4">
        <f t="shared" ref="I75:I84" si="7">_xlfn.T.TEST(E75:G75,B75:D75,2,2)</f>
        <v>1.4439777305572617E-4</v>
      </c>
    </row>
    <row r="76" spans="1:9" s="2" customFormat="1" ht="15" customHeight="1" x14ac:dyDescent="0.25">
      <c r="A76" s="4" t="s">
        <v>126</v>
      </c>
      <c r="B76" s="4">
        <v>47.723527897831197</v>
      </c>
      <c r="C76" s="4">
        <v>40.513778726016298</v>
      </c>
      <c r="D76" s="4">
        <v>40.866639971654202</v>
      </c>
      <c r="E76" s="4">
        <v>66.813182135822998</v>
      </c>
      <c r="F76" s="4">
        <v>65.645147398473398</v>
      </c>
      <c r="G76" s="4">
        <v>65.386160007694997</v>
      </c>
      <c r="H76" s="4">
        <f t="shared" si="6"/>
        <v>1.5324433896808916</v>
      </c>
      <c r="I76" s="4">
        <f t="shared" si="7"/>
        <v>6.5864736627175766E-4</v>
      </c>
    </row>
    <row r="77" spans="1:9" s="2" customFormat="1" ht="15" customHeight="1" x14ac:dyDescent="0.25">
      <c r="A77" s="4" t="s">
        <v>127</v>
      </c>
      <c r="B77" s="4">
        <v>8.2490357471409208</v>
      </c>
      <c r="C77" s="4">
        <v>6.8507451506591703</v>
      </c>
      <c r="D77" s="4">
        <v>8.0463168664034299</v>
      </c>
      <c r="E77" s="4">
        <v>11.2383743586153</v>
      </c>
      <c r="F77" s="4">
        <v>12.740997218895499</v>
      </c>
      <c r="G77" s="4">
        <v>11.498582057475399</v>
      </c>
      <c r="H77" s="4">
        <f t="shared" si="6"/>
        <v>1.5327833657496444</v>
      </c>
      <c r="I77" s="4">
        <f t="shared" si="7"/>
        <v>2.9619445457130193E-3</v>
      </c>
    </row>
    <row r="78" spans="1:9" s="2" customFormat="1" ht="15" customHeight="1" x14ac:dyDescent="0.25">
      <c r="A78" s="4" t="s">
        <v>19</v>
      </c>
      <c r="B78" s="4">
        <v>33.205507845167901</v>
      </c>
      <c r="C78" s="4">
        <v>25.700976100974501</v>
      </c>
      <c r="D78" s="4">
        <v>30.217386133080101</v>
      </c>
      <c r="E78" s="4">
        <v>42.692256418011802</v>
      </c>
      <c r="F78" s="4">
        <v>46.443700468802703</v>
      </c>
      <c r="G78" s="4">
        <v>47.723145168449904</v>
      </c>
      <c r="H78" s="4">
        <f t="shared" si="6"/>
        <v>1.5356054661182232</v>
      </c>
      <c r="I78" s="4">
        <f t="shared" si="7"/>
        <v>3.8866511537470573E-3</v>
      </c>
    </row>
    <row r="79" spans="1:9" s="2" customFormat="1" ht="15" customHeight="1" x14ac:dyDescent="0.25">
      <c r="A79" s="4" t="s">
        <v>128</v>
      </c>
      <c r="B79" s="4">
        <v>35.264381918424498</v>
      </c>
      <c r="C79" s="4">
        <v>27.610252650809102</v>
      </c>
      <c r="D79" s="4">
        <v>31.716327173818499</v>
      </c>
      <c r="E79" s="4">
        <v>47.554162515250297</v>
      </c>
      <c r="F79" s="4">
        <v>47.903253462497901</v>
      </c>
      <c r="G79" s="4">
        <v>50.618505214963001</v>
      </c>
      <c r="H79" s="4">
        <f t="shared" si="6"/>
        <v>1.5442904744907171</v>
      </c>
      <c r="I79" s="4">
        <f t="shared" si="7"/>
        <v>2.0693985474857287E-3</v>
      </c>
    </row>
    <row r="80" spans="1:9" s="2" customFormat="1" ht="15" customHeight="1" x14ac:dyDescent="0.25">
      <c r="A80" s="4" t="s">
        <v>129</v>
      </c>
      <c r="B80" s="4">
        <v>23.1887630509815</v>
      </c>
      <c r="C80" s="4">
        <v>24.7584203325655</v>
      </c>
      <c r="D80" s="4">
        <v>25.394578480107398</v>
      </c>
      <c r="E80" s="4">
        <v>36.8092539235491</v>
      </c>
      <c r="F80" s="4">
        <v>36.036127414463998</v>
      </c>
      <c r="G80" s="4">
        <v>40.727137745355897</v>
      </c>
      <c r="H80" s="4">
        <f t="shared" si="6"/>
        <v>1.5485381888494221</v>
      </c>
      <c r="I80" s="4">
        <f t="shared" si="7"/>
        <v>1.0905631445228845E-3</v>
      </c>
    </row>
    <row r="81" spans="1:9" s="2" customFormat="1" ht="15" customHeight="1" x14ac:dyDescent="0.25">
      <c r="A81" s="4" t="s">
        <v>130</v>
      </c>
      <c r="B81" s="4">
        <v>25.653584127340501</v>
      </c>
      <c r="C81" s="4">
        <v>19.3963947591478</v>
      </c>
      <c r="D81" s="4">
        <v>22.051432129087299</v>
      </c>
      <c r="E81" s="4">
        <v>34.018613942156797</v>
      </c>
      <c r="F81" s="4">
        <v>35.041873236218898</v>
      </c>
      <c r="G81" s="4">
        <v>34.856532544360498</v>
      </c>
      <c r="H81" s="4">
        <f t="shared" si="6"/>
        <v>1.5486562525282059</v>
      </c>
      <c r="I81" s="4">
        <f t="shared" si="7"/>
        <v>2.6278710270497044E-3</v>
      </c>
    </row>
    <row r="82" spans="1:9" s="2" customFormat="1" ht="15" customHeight="1" x14ac:dyDescent="0.25">
      <c r="A82" s="4" t="s">
        <v>20</v>
      </c>
      <c r="B82" s="4">
        <v>50.8199154383829</v>
      </c>
      <c r="C82" s="4">
        <v>45.634062568695498</v>
      </c>
      <c r="D82" s="4">
        <v>46.198764359251498</v>
      </c>
      <c r="E82" s="4">
        <v>73.2801617538166</v>
      </c>
      <c r="F82" s="4">
        <v>74.583771466973005</v>
      </c>
      <c r="G82" s="4">
        <v>73.178116463499194</v>
      </c>
      <c r="H82" s="4">
        <f t="shared" si="6"/>
        <v>1.5495113940162217</v>
      </c>
      <c r="I82" s="4">
        <f t="shared" si="7"/>
        <v>1.0545573220621084E-4</v>
      </c>
    </row>
    <row r="83" spans="1:9" s="2" customFormat="1" ht="15" customHeight="1" x14ac:dyDescent="0.25">
      <c r="A83" s="4" t="s">
        <v>131</v>
      </c>
      <c r="B83" s="4">
        <v>3.8367890939718099</v>
      </c>
      <c r="C83" s="4">
        <v>3.3016430645255999</v>
      </c>
      <c r="D83" s="4">
        <v>2.80813806259849</v>
      </c>
      <c r="E83" s="4">
        <v>5.6065923383573502</v>
      </c>
      <c r="F83" s="4">
        <v>4.8670565134181496</v>
      </c>
      <c r="G83" s="4">
        <v>4.9415803648846897</v>
      </c>
      <c r="H83" s="4">
        <f t="shared" si="6"/>
        <v>1.5498034874338584</v>
      </c>
      <c r="I83" s="4">
        <f t="shared" si="7"/>
        <v>8.5708548077744907E-3</v>
      </c>
    </row>
    <row r="84" spans="1:9" s="2" customFormat="1" ht="15" customHeight="1" x14ac:dyDescent="0.25">
      <c r="A84" s="4" t="s">
        <v>132</v>
      </c>
      <c r="B84" s="4">
        <v>4.7641586383236296</v>
      </c>
      <c r="C84" s="4">
        <v>3.7337377787422898</v>
      </c>
      <c r="D84" s="4">
        <v>4.6803540326413904</v>
      </c>
      <c r="E84" s="4">
        <v>6.9440441287952499</v>
      </c>
      <c r="F84" s="4">
        <v>6.7489323470659297</v>
      </c>
      <c r="G84" s="4">
        <v>6.75261564203233</v>
      </c>
      <c r="H84" s="4">
        <f t="shared" si="6"/>
        <v>1.5514648318394655</v>
      </c>
      <c r="I84" s="4">
        <f t="shared" si="7"/>
        <v>1.97580093646138E-3</v>
      </c>
    </row>
    <row r="85" spans="1:9" s="2" customFormat="1" ht="15" customHeight="1" x14ac:dyDescent="0.25">
      <c r="A85" s="4" t="s">
        <v>133</v>
      </c>
      <c r="B85" s="4">
        <v>32.6622535104406</v>
      </c>
      <c r="C85" s="4">
        <v>32.813040087337598</v>
      </c>
      <c r="D85" s="4">
        <v>33.458297017454598</v>
      </c>
      <c r="E85" s="4">
        <v>51.470778593706001</v>
      </c>
      <c r="F85" s="4">
        <v>51.440773318208599</v>
      </c>
      <c r="G85" s="4">
        <v>50.740904954563803</v>
      </c>
      <c r="H85" s="4">
        <f t="shared" si="6"/>
        <v>1.5530868323990714</v>
      </c>
      <c r="I85" s="4">
        <f>_xlfn.T.TEST(E85:G85,B85:D85,2,3)</f>
        <v>7.3822174485748531E-7</v>
      </c>
    </row>
    <row r="86" spans="1:9" s="2" customFormat="1" ht="15" customHeight="1" x14ac:dyDescent="0.25">
      <c r="A86" s="4" t="s">
        <v>134</v>
      </c>
      <c r="B86" s="4">
        <v>99.5984427335286</v>
      </c>
      <c r="C86" s="4">
        <v>88.171610349938305</v>
      </c>
      <c r="D86" s="4">
        <v>100.39712316074601</v>
      </c>
      <c r="E86" s="4">
        <v>146.655151792998</v>
      </c>
      <c r="F86" s="4">
        <v>150.01180261056601</v>
      </c>
      <c r="G86" s="4">
        <v>151.376589217088</v>
      </c>
      <c r="H86" s="4">
        <f t="shared" si="6"/>
        <v>1.5548042266998123</v>
      </c>
      <c r="I86" s="4">
        <f>_xlfn.T.TEST(E86:G86,B86:D86,2,3)</f>
        <v>2.4710481802551814E-3</v>
      </c>
    </row>
    <row r="87" spans="1:9" s="2" customFormat="1" ht="15" customHeight="1" x14ac:dyDescent="0.25">
      <c r="A87" s="4" t="s">
        <v>135</v>
      </c>
      <c r="B87" s="4">
        <v>35.631201891138602</v>
      </c>
      <c r="C87" s="4">
        <v>26.8927669129591</v>
      </c>
      <c r="D87" s="4">
        <v>30.945584617488301</v>
      </c>
      <c r="E87" s="4">
        <v>47.191134789360099</v>
      </c>
      <c r="F87" s="4">
        <v>49.437474860494703</v>
      </c>
      <c r="G87" s="4">
        <v>48.757043379799001</v>
      </c>
      <c r="H87" s="4">
        <f t="shared" si="6"/>
        <v>1.555433268990865</v>
      </c>
      <c r="I87" s="4">
        <f t="shared" ref="I87:I103" si="8">_xlfn.T.TEST(E87:G87,B87:D87,2,2)</f>
        <v>2.6877893543541332E-3</v>
      </c>
    </row>
    <row r="88" spans="1:9" s="2" customFormat="1" ht="15" customHeight="1" x14ac:dyDescent="0.25">
      <c r="A88" s="4" t="s">
        <v>21</v>
      </c>
      <c r="B88" s="4">
        <v>4.4214220022953503</v>
      </c>
      <c r="C88" s="4">
        <v>4.4741602354381698</v>
      </c>
      <c r="D88" s="4">
        <v>4.7358422502763897</v>
      </c>
      <c r="E88" s="4">
        <v>6.7583142019813103</v>
      </c>
      <c r="F88" s="4">
        <v>6.6726210412871998</v>
      </c>
      <c r="G88" s="4">
        <v>7.79182937916665</v>
      </c>
      <c r="H88" s="4">
        <f t="shared" si="6"/>
        <v>1.5568999880461891</v>
      </c>
      <c r="I88" s="4">
        <f t="shared" si="8"/>
        <v>2.4535691229925307E-3</v>
      </c>
    </row>
    <row r="89" spans="1:9" s="2" customFormat="1" ht="15" customHeight="1" x14ac:dyDescent="0.25">
      <c r="A89" s="4" t="s">
        <v>136</v>
      </c>
      <c r="B89" s="4">
        <v>36.761876548138098</v>
      </c>
      <c r="C89" s="4">
        <v>25.388143974556499</v>
      </c>
      <c r="D89" s="4">
        <v>34.792779578293299</v>
      </c>
      <c r="E89" s="4">
        <v>50.050986904299599</v>
      </c>
      <c r="F89" s="4">
        <v>49.423829295440697</v>
      </c>
      <c r="G89" s="4">
        <v>52.215284601316803</v>
      </c>
      <c r="H89" s="4">
        <f t="shared" si="6"/>
        <v>1.5647381821345936</v>
      </c>
      <c r="I89" s="4">
        <f t="shared" si="8"/>
        <v>7.2038025607374448E-3</v>
      </c>
    </row>
    <row r="90" spans="1:9" s="2" customFormat="1" ht="15" customHeight="1" x14ac:dyDescent="0.25">
      <c r="A90" s="4" t="s">
        <v>137</v>
      </c>
      <c r="B90" s="4">
        <v>27.333154333178499</v>
      </c>
      <c r="C90" s="4">
        <v>20.568533814746701</v>
      </c>
      <c r="D90" s="4">
        <v>26.9810897299907</v>
      </c>
      <c r="E90" s="4">
        <v>37.6582348273378</v>
      </c>
      <c r="F90" s="4">
        <v>40.5812519185884</v>
      </c>
      <c r="G90" s="4">
        <v>39.003729666735197</v>
      </c>
      <c r="H90" s="4">
        <f t="shared" si="6"/>
        <v>1.5656899988914308</v>
      </c>
      <c r="I90" s="4">
        <f t="shared" si="8"/>
        <v>3.8938643679600187E-3</v>
      </c>
    </row>
    <row r="91" spans="1:9" s="2" customFormat="1" ht="15" customHeight="1" x14ac:dyDescent="0.25">
      <c r="A91" s="4" t="s">
        <v>22</v>
      </c>
      <c r="B91" s="4">
        <v>29.442167850510199</v>
      </c>
      <c r="C91" s="4">
        <v>20.9382063769512</v>
      </c>
      <c r="D91" s="4">
        <v>25.079126611874699</v>
      </c>
      <c r="E91" s="4">
        <v>38.424840855967702</v>
      </c>
      <c r="F91" s="4">
        <v>39.870398896363803</v>
      </c>
      <c r="G91" s="4">
        <v>39.866394078743099</v>
      </c>
      <c r="H91" s="4">
        <f t="shared" si="6"/>
        <v>1.5658947185809955</v>
      </c>
      <c r="I91" s="4">
        <f t="shared" si="8"/>
        <v>4.7136198974919649E-3</v>
      </c>
    </row>
    <row r="92" spans="1:9" s="2" customFormat="1" ht="15" customHeight="1" x14ac:dyDescent="0.25">
      <c r="A92" s="4" t="s">
        <v>23</v>
      </c>
      <c r="B92" s="4">
        <v>26.852675554322801</v>
      </c>
      <c r="C92" s="4">
        <v>19.652817352688501</v>
      </c>
      <c r="D92" s="4">
        <v>23.5460070142842</v>
      </c>
      <c r="E92" s="4">
        <v>36.347990114143897</v>
      </c>
      <c r="F92" s="4">
        <v>37.598110777329097</v>
      </c>
      <c r="G92" s="4">
        <v>35.937174542112601</v>
      </c>
      <c r="H92" s="4">
        <f t="shared" si="6"/>
        <v>1.5686070327836239</v>
      </c>
      <c r="I92" s="4">
        <f t="shared" si="8"/>
        <v>3.4319002525648478E-3</v>
      </c>
    </row>
    <row r="93" spans="1:9" s="2" customFormat="1" ht="15" customHeight="1" x14ac:dyDescent="0.25">
      <c r="A93" s="4" t="s">
        <v>24</v>
      </c>
      <c r="B93" s="4">
        <v>10.478850382944801</v>
      </c>
      <c r="C93" s="4">
        <v>6.7563708525586001</v>
      </c>
      <c r="D93" s="4">
        <v>8.1697204287433092</v>
      </c>
      <c r="E93" s="4">
        <v>12.877316685306001</v>
      </c>
      <c r="F93" s="4">
        <v>13.149518128529801</v>
      </c>
      <c r="G93" s="4">
        <v>13.907047461536299</v>
      </c>
      <c r="H93" s="4">
        <f t="shared" si="6"/>
        <v>1.5718942717185014</v>
      </c>
      <c r="I93" s="4">
        <f t="shared" si="8"/>
        <v>1.2703968663542899E-2</v>
      </c>
    </row>
    <row r="94" spans="1:9" s="2" customFormat="1" ht="15" customHeight="1" x14ac:dyDescent="0.25">
      <c r="A94" s="4" t="s">
        <v>138</v>
      </c>
      <c r="B94" s="4">
        <v>14.8414164525636</v>
      </c>
      <c r="C94" s="4">
        <v>11.5897984741685</v>
      </c>
      <c r="D94" s="4">
        <v>12.3440827237078</v>
      </c>
      <c r="E94" s="4">
        <v>20.907576045952801</v>
      </c>
      <c r="F94" s="4">
        <v>19.690786804496199</v>
      </c>
      <c r="G94" s="4">
        <v>20.379248097593401</v>
      </c>
      <c r="H94" s="4">
        <f t="shared" si="6"/>
        <v>1.5725891132482543</v>
      </c>
      <c r="I94" s="4">
        <f t="shared" si="8"/>
        <v>2.0895279997920481E-3</v>
      </c>
    </row>
    <row r="95" spans="1:9" s="2" customFormat="1" ht="15" customHeight="1" x14ac:dyDescent="0.25">
      <c r="A95" s="4" t="s">
        <v>139</v>
      </c>
      <c r="B95" s="4">
        <v>81.286020010201497</v>
      </c>
      <c r="C95" s="4">
        <v>69.709493032964303</v>
      </c>
      <c r="D95" s="4">
        <v>70.594433158661403</v>
      </c>
      <c r="E95" s="4">
        <v>114.566960294567</v>
      </c>
      <c r="F95" s="4">
        <v>117.906392049632</v>
      </c>
      <c r="G95" s="4">
        <v>116.052008569016</v>
      </c>
      <c r="H95" s="4">
        <f t="shared" si="6"/>
        <v>1.5728392324973679</v>
      </c>
      <c r="I95" s="4">
        <f t="shared" si="8"/>
        <v>3.8698363488955806E-4</v>
      </c>
    </row>
    <row r="96" spans="1:9" s="2" customFormat="1" ht="15" customHeight="1" x14ac:dyDescent="0.25">
      <c r="A96" s="4" t="s">
        <v>25</v>
      </c>
      <c r="B96" s="4">
        <v>31.0879039707402</v>
      </c>
      <c r="C96" s="4">
        <v>22.886328057891401</v>
      </c>
      <c r="D96" s="4">
        <v>29.663316095880401</v>
      </c>
      <c r="E96" s="4">
        <v>45.174667331202102</v>
      </c>
      <c r="F96" s="4">
        <v>42.904059958346203</v>
      </c>
      <c r="G96" s="4">
        <v>43.707974813400497</v>
      </c>
      <c r="H96" s="4">
        <f t="shared" si="6"/>
        <v>1.5756882531606105</v>
      </c>
      <c r="I96" s="4">
        <f t="shared" si="8"/>
        <v>3.5771528417737294E-3</v>
      </c>
    </row>
    <row r="97" spans="1:9" s="2" customFormat="1" ht="15" customHeight="1" x14ac:dyDescent="0.25">
      <c r="A97" s="4" t="s">
        <v>140</v>
      </c>
      <c r="B97" s="4">
        <v>30.114769783734001</v>
      </c>
      <c r="C97" s="4">
        <v>25.947788046930199</v>
      </c>
      <c r="D97" s="4">
        <v>26.1616353322812</v>
      </c>
      <c r="E97" s="4">
        <v>43.426160122741202</v>
      </c>
      <c r="F97" s="4">
        <v>41.514623664866903</v>
      </c>
      <c r="G97" s="4">
        <v>44.734582006581398</v>
      </c>
      <c r="H97" s="4">
        <f t="shared" si="6"/>
        <v>1.5770950228384621</v>
      </c>
      <c r="I97" s="4">
        <f t="shared" si="8"/>
        <v>6.556919070141371E-4</v>
      </c>
    </row>
    <row r="98" spans="1:9" s="2" customFormat="1" ht="15" customHeight="1" x14ac:dyDescent="0.25">
      <c r="A98" s="4" t="s">
        <v>141</v>
      </c>
      <c r="B98" s="4">
        <v>2.2196520902560701</v>
      </c>
      <c r="C98" s="4">
        <v>1.8900909543614099</v>
      </c>
      <c r="D98" s="4">
        <v>1.8388325138289301</v>
      </c>
      <c r="E98" s="4">
        <v>2.5444818861703999</v>
      </c>
      <c r="F98" s="4">
        <v>3.28202183642078</v>
      </c>
      <c r="G98" s="4">
        <v>3.5588833357419301</v>
      </c>
      <c r="H98" s="4">
        <f t="shared" si="6"/>
        <v>1.5777536934883098</v>
      </c>
      <c r="I98" s="4">
        <f t="shared" si="8"/>
        <v>2.4435887871227951E-2</v>
      </c>
    </row>
    <row r="99" spans="1:9" s="2" customFormat="1" ht="15" customHeight="1" x14ac:dyDescent="0.25">
      <c r="A99" s="4" t="s">
        <v>142</v>
      </c>
      <c r="B99" s="4">
        <v>34.482914204354998</v>
      </c>
      <c r="C99" s="4">
        <v>22.106199051557201</v>
      </c>
      <c r="D99" s="4">
        <v>26.463715277881899</v>
      </c>
      <c r="E99" s="4">
        <v>45.750681068173598</v>
      </c>
      <c r="F99" s="4">
        <v>44.500311583937901</v>
      </c>
      <c r="G99" s="4">
        <v>41.2727545196447</v>
      </c>
      <c r="H99" s="4">
        <f t="shared" si="6"/>
        <v>1.5836155070653537</v>
      </c>
      <c r="I99" s="4">
        <f t="shared" si="8"/>
        <v>1.3881702388910443E-2</v>
      </c>
    </row>
    <row r="100" spans="1:9" s="2" customFormat="1" ht="15" customHeight="1" x14ac:dyDescent="0.25">
      <c r="A100" s="4" t="s">
        <v>143</v>
      </c>
      <c r="B100" s="4">
        <v>20.039238346807199</v>
      </c>
      <c r="C100" s="4">
        <v>13.6104397179563</v>
      </c>
      <c r="D100" s="4">
        <v>16.562975099942999</v>
      </c>
      <c r="E100" s="4">
        <v>25.414455775489898</v>
      </c>
      <c r="F100" s="4">
        <v>26.609620102346099</v>
      </c>
      <c r="G100" s="4">
        <v>27.6458083497443</v>
      </c>
      <c r="H100" s="4">
        <f t="shared" si="6"/>
        <v>1.5866495635322995</v>
      </c>
      <c r="I100" s="4">
        <f t="shared" si="8"/>
        <v>7.5275079512137277E-3</v>
      </c>
    </row>
    <row r="101" spans="1:9" s="2" customFormat="1" ht="15" customHeight="1" x14ac:dyDescent="0.25">
      <c r="A101" s="4" t="s">
        <v>144</v>
      </c>
      <c r="B101" s="4">
        <v>119.950595196463</v>
      </c>
      <c r="C101" s="4">
        <v>93.051865634448902</v>
      </c>
      <c r="D101" s="4">
        <v>105.883145295383</v>
      </c>
      <c r="E101" s="4">
        <v>171.022811114701</v>
      </c>
      <c r="F101" s="4">
        <v>165.49823165558001</v>
      </c>
      <c r="G101" s="4">
        <v>169.937533988914</v>
      </c>
      <c r="H101" s="4">
        <f t="shared" si="6"/>
        <v>1.5882139771420467</v>
      </c>
      <c r="I101" s="4">
        <f t="shared" si="8"/>
        <v>1.4121768508136641E-3</v>
      </c>
    </row>
    <row r="102" spans="1:9" s="2" customFormat="1" ht="15" customHeight="1" x14ac:dyDescent="0.25">
      <c r="A102" s="4" t="s">
        <v>145</v>
      </c>
      <c r="B102" s="4">
        <v>12.8230477033493</v>
      </c>
      <c r="C102" s="4">
        <v>10.4472905623016</v>
      </c>
      <c r="D102" s="4">
        <v>11.6040991980736</v>
      </c>
      <c r="E102" s="4">
        <v>18.3514037850676</v>
      </c>
      <c r="F102" s="4">
        <v>17.583655566962602</v>
      </c>
      <c r="G102" s="4">
        <v>19.482290034833099</v>
      </c>
      <c r="H102" s="4">
        <f t="shared" si="6"/>
        <v>1.5890535709574389</v>
      </c>
      <c r="I102" s="4">
        <f t="shared" si="8"/>
        <v>1.4712442709383306E-3</v>
      </c>
    </row>
    <row r="103" spans="1:9" s="2" customFormat="1" ht="15" customHeight="1" x14ac:dyDescent="0.25">
      <c r="A103" s="4" t="s">
        <v>146</v>
      </c>
      <c r="B103" s="4">
        <v>12.443139110947699</v>
      </c>
      <c r="C103" s="4">
        <v>7.5657376777499001</v>
      </c>
      <c r="D103" s="4">
        <v>8.6534084139537999</v>
      </c>
      <c r="E103" s="4">
        <v>15.095865037858699</v>
      </c>
      <c r="F103" s="4">
        <v>14.8178540191159</v>
      </c>
      <c r="G103" s="4">
        <v>15.6596190696315</v>
      </c>
      <c r="H103" s="4">
        <f t="shared" si="6"/>
        <v>1.5900106291033052</v>
      </c>
      <c r="I103" s="4">
        <f t="shared" si="8"/>
        <v>1.97594678660112E-2</v>
      </c>
    </row>
    <row r="104" spans="1:9" s="2" customFormat="1" ht="15" customHeight="1" x14ac:dyDescent="0.25">
      <c r="A104" s="4" t="s">
        <v>147</v>
      </c>
      <c r="B104" s="4">
        <v>11.970427995244799</v>
      </c>
      <c r="C104" s="4">
        <v>7.6930625669374297</v>
      </c>
      <c r="D104" s="4">
        <v>8.7828616566825399</v>
      </c>
      <c r="E104" s="4">
        <v>15.285824019744799</v>
      </c>
      <c r="F104" s="4">
        <v>14.938153312277</v>
      </c>
      <c r="G104" s="4">
        <v>15.025029286750399</v>
      </c>
      <c r="H104" s="4">
        <f t="shared" si="6"/>
        <v>1.5906787018113491</v>
      </c>
      <c r="I104" s="4">
        <f>_xlfn.T.TEST(E104:G104,B104:D104,2,3)</f>
        <v>4.7849310397622809E-2</v>
      </c>
    </row>
    <row r="105" spans="1:9" s="2" customFormat="1" ht="15" customHeight="1" x14ac:dyDescent="0.25">
      <c r="A105" s="4" t="s">
        <v>148</v>
      </c>
      <c r="B105" s="4">
        <v>266.58409993297698</v>
      </c>
      <c r="C105" s="4">
        <v>237.262716357485</v>
      </c>
      <c r="D105" s="4">
        <v>263.67458986325403</v>
      </c>
      <c r="E105" s="4">
        <v>416.38714242345702</v>
      </c>
      <c r="F105" s="4">
        <v>396.13257722507302</v>
      </c>
      <c r="G105" s="4">
        <v>410.25162463768999</v>
      </c>
      <c r="H105" s="4">
        <f t="shared" si="6"/>
        <v>1.5931429853062995</v>
      </c>
      <c r="I105" s="4">
        <f t="shared" ref="I105:I114" si="9">_xlfn.T.TEST(E105:G105,B105:D105,2,2)</f>
        <v>1.6510736284091484E-4</v>
      </c>
    </row>
    <row r="106" spans="1:9" s="2" customFormat="1" ht="15" customHeight="1" x14ac:dyDescent="0.25">
      <c r="A106" s="4" t="s">
        <v>149</v>
      </c>
      <c r="B106" s="4">
        <v>34.1193699227262</v>
      </c>
      <c r="C106" s="4">
        <v>24.5634721409705</v>
      </c>
      <c r="D106" s="4">
        <v>31.461507035462201</v>
      </c>
      <c r="E106" s="4">
        <v>46.9483523757361</v>
      </c>
      <c r="F106" s="4">
        <v>50.418509544729801</v>
      </c>
      <c r="G106" s="4">
        <v>46.260820654296197</v>
      </c>
      <c r="H106" s="4">
        <f t="shared" si="6"/>
        <v>1.5933076672035367</v>
      </c>
      <c r="I106" s="4">
        <f t="shared" si="9"/>
        <v>4.6663175444035254E-3</v>
      </c>
    </row>
    <row r="107" spans="1:9" s="2" customFormat="1" ht="15" customHeight="1" x14ac:dyDescent="0.25">
      <c r="A107" s="4" t="s">
        <v>150</v>
      </c>
      <c r="B107" s="4">
        <v>11.2122409238834</v>
      </c>
      <c r="C107" s="4">
        <v>7.4853841414426396</v>
      </c>
      <c r="D107" s="4">
        <v>9.9742220299384208</v>
      </c>
      <c r="E107" s="4">
        <v>15.6119644409149</v>
      </c>
      <c r="F107" s="4">
        <v>15.1742430681062</v>
      </c>
      <c r="G107" s="4">
        <v>14.908573203154001</v>
      </c>
      <c r="H107" s="4">
        <f t="shared" si="6"/>
        <v>1.5937159737337678</v>
      </c>
      <c r="I107" s="4">
        <f t="shared" si="9"/>
        <v>7.0334363320055339E-3</v>
      </c>
    </row>
    <row r="108" spans="1:9" s="2" customFormat="1" ht="15" customHeight="1" x14ac:dyDescent="0.25">
      <c r="A108" s="4" t="s">
        <v>151</v>
      </c>
      <c r="B108" s="4">
        <v>21.5112862559949</v>
      </c>
      <c r="C108" s="4">
        <v>16.1895611838215</v>
      </c>
      <c r="D108" s="4">
        <v>19.223946322623899</v>
      </c>
      <c r="E108" s="4">
        <v>29.557968854400599</v>
      </c>
      <c r="F108" s="4">
        <v>30.3382332006837</v>
      </c>
      <c r="G108" s="4">
        <v>30.855694719319398</v>
      </c>
      <c r="H108" s="4">
        <f t="shared" si="6"/>
        <v>1.5942419950282358</v>
      </c>
      <c r="I108" s="4">
        <f t="shared" si="9"/>
        <v>2.0718641765860241E-3</v>
      </c>
    </row>
    <row r="109" spans="1:9" s="2" customFormat="1" ht="15" customHeight="1" x14ac:dyDescent="0.25">
      <c r="A109" s="4" t="s">
        <v>152</v>
      </c>
      <c r="B109" s="4">
        <v>43.406151390649697</v>
      </c>
      <c r="C109" s="4">
        <v>30.1717020662959</v>
      </c>
      <c r="D109" s="4">
        <v>42.104725001415503</v>
      </c>
      <c r="E109" s="4">
        <v>62.503949081034399</v>
      </c>
      <c r="F109" s="4">
        <v>58.998312748231598</v>
      </c>
      <c r="G109" s="4">
        <v>63.085868751431299</v>
      </c>
      <c r="H109" s="4">
        <f t="shared" si="6"/>
        <v>1.5956432942678409</v>
      </c>
      <c r="I109" s="4">
        <f t="shared" si="9"/>
        <v>6.430167669211488E-3</v>
      </c>
    </row>
    <row r="110" spans="1:9" s="2" customFormat="1" ht="15" customHeight="1" x14ac:dyDescent="0.25">
      <c r="A110" s="4" t="s">
        <v>153</v>
      </c>
      <c r="B110" s="4">
        <v>21.466182965392498</v>
      </c>
      <c r="C110" s="4">
        <v>15.839937182610701</v>
      </c>
      <c r="D110" s="4">
        <v>18.676147933644501</v>
      </c>
      <c r="E110" s="4">
        <v>28.359655062962698</v>
      </c>
      <c r="F110" s="4">
        <v>30.572071044901001</v>
      </c>
      <c r="G110" s="4">
        <v>30.439225905960601</v>
      </c>
      <c r="H110" s="4">
        <f t="shared" si="6"/>
        <v>1.5964153485793153</v>
      </c>
      <c r="I110" s="4">
        <f t="shared" si="9"/>
        <v>3.3027965526570106E-3</v>
      </c>
    </row>
    <row r="111" spans="1:9" s="2" customFormat="1" ht="15" customHeight="1" x14ac:dyDescent="0.25">
      <c r="A111" s="4" t="s">
        <v>26</v>
      </c>
      <c r="B111" s="4">
        <v>61.9612283744123</v>
      </c>
      <c r="C111" s="4">
        <v>61.378682625376101</v>
      </c>
      <c r="D111" s="4">
        <v>67.956258284959304</v>
      </c>
      <c r="E111" s="4">
        <v>105.829649288938</v>
      </c>
      <c r="F111" s="4">
        <v>99.438804550777704</v>
      </c>
      <c r="G111" s="4">
        <v>100.444167004394</v>
      </c>
      <c r="H111" s="4">
        <f t="shared" si="6"/>
        <v>1.598111566933947</v>
      </c>
      <c r="I111" s="4">
        <f t="shared" si="9"/>
        <v>1.9062914154827849E-4</v>
      </c>
    </row>
    <row r="112" spans="1:9" s="2" customFormat="1" ht="15" customHeight="1" x14ac:dyDescent="0.25">
      <c r="A112" s="4" t="s">
        <v>154</v>
      </c>
      <c r="B112" s="4">
        <v>76.816878518311896</v>
      </c>
      <c r="C112" s="4">
        <v>65.481455171698002</v>
      </c>
      <c r="D112" s="4">
        <v>63.497517080878502</v>
      </c>
      <c r="E112" s="4">
        <v>108.657282744098</v>
      </c>
      <c r="F112" s="4">
        <v>111.95594173981399</v>
      </c>
      <c r="G112" s="4">
        <v>108.508553513465</v>
      </c>
      <c r="H112" s="4">
        <f t="shared" si="6"/>
        <v>1.5992634290950154</v>
      </c>
      <c r="I112" s="4">
        <f t="shared" si="9"/>
        <v>6.6797257114697159E-4</v>
      </c>
    </row>
    <row r="113" spans="1:9" s="2" customFormat="1" ht="15" customHeight="1" x14ac:dyDescent="0.25">
      <c r="A113" s="4" t="s">
        <v>155</v>
      </c>
      <c r="B113" s="4">
        <v>14.2990261874832</v>
      </c>
      <c r="C113" s="4">
        <v>10.8519050158972</v>
      </c>
      <c r="D113" s="4">
        <v>11.8195498284707</v>
      </c>
      <c r="E113" s="4">
        <v>20.177836157086901</v>
      </c>
      <c r="F113" s="4">
        <v>19.696118976085799</v>
      </c>
      <c r="G113" s="4">
        <v>19.2983028519801</v>
      </c>
      <c r="H113" s="4">
        <f t="shared" si="6"/>
        <v>1.6005271322862757</v>
      </c>
      <c r="I113" s="4">
        <f t="shared" si="9"/>
        <v>2.1944849925195687E-3</v>
      </c>
    </row>
    <row r="114" spans="1:9" s="2" customFormat="1" ht="15" customHeight="1" x14ac:dyDescent="0.25">
      <c r="A114" s="4" t="s">
        <v>27</v>
      </c>
      <c r="B114" s="4">
        <v>24.348625862276801</v>
      </c>
      <c r="C114" s="4">
        <v>21.708777999755899</v>
      </c>
      <c r="D114" s="4">
        <v>24.619633364198201</v>
      </c>
      <c r="E114" s="4">
        <v>38.926594667843197</v>
      </c>
      <c r="F114" s="4">
        <v>39.630270739317098</v>
      </c>
      <c r="G114" s="4">
        <v>34.676989773492899</v>
      </c>
      <c r="H114" s="4">
        <f t="shared" si="6"/>
        <v>1.6021307573802464</v>
      </c>
      <c r="I114" s="4">
        <f t="shared" si="9"/>
        <v>1.4145815951380426E-3</v>
      </c>
    </row>
    <row r="115" spans="1:9" s="2" customFormat="1" ht="15" customHeight="1" x14ac:dyDescent="0.25">
      <c r="A115" s="4" t="s">
        <v>156</v>
      </c>
      <c r="B115" s="4">
        <v>13.966095953709299</v>
      </c>
      <c r="C115" s="4">
        <v>10.310247637494401</v>
      </c>
      <c r="D115" s="4">
        <v>10.978822918946101</v>
      </c>
      <c r="E115" s="4">
        <v>18.7098494182483</v>
      </c>
      <c r="F115" s="4">
        <v>19.1132819528905</v>
      </c>
      <c r="G115" s="4">
        <v>18.6604254462409</v>
      </c>
      <c r="H115" s="4">
        <f t="shared" si="6"/>
        <v>1.6021355848969923</v>
      </c>
      <c r="I115" s="4">
        <f>_xlfn.T.TEST(E115:G115,B115:D115,2,3)</f>
        <v>2.2821727126718594E-2</v>
      </c>
    </row>
    <row r="116" spans="1:9" s="2" customFormat="1" ht="15" customHeight="1" x14ac:dyDescent="0.25">
      <c r="A116" s="4" t="s">
        <v>157</v>
      </c>
      <c r="B116" s="4">
        <v>11.0589649187257</v>
      </c>
      <c r="C116" s="4">
        <v>8.9008592045720292</v>
      </c>
      <c r="D116" s="4">
        <v>9.1537439204618707</v>
      </c>
      <c r="E116" s="4">
        <v>14.799853298768999</v>
      </c>
      <c r="F116" s="4">
        <v>15.986570528516999</v>
      </c>
      <c r="G116" s="4">
        <v>15.8615558378413</v>
      </c>
      <c r="H116" s="4">
        <f t="shared" si="6"/>
        <v>1.602276285579711</v>
      </c>
      <c r="I116" s="4">
        <f>_xlfn.T.TEST(E116:G116,B116:D116,2,2)</f>
        <v>1.6822974191349528E-3</v>
      </c>
    </row>
    <row r="117" spans="1:9" s="2" customFormat="1" ht="15" customHeight="1" x14ac:dyDescent="0.25">
      <c r="A117" s="4" t="s">
        <v>158</v>
      </c>
      <c r="B117" s="4">
        <v>9.0866846143650406</v>
      </c>
      <c r="C117" s="4">
        <v>6.2253831472057799</v>
      </c>
      <c r="D117" s="4">
        <v>7.2083118545591596</v>
      </c>
      <c r="E117" s="4">
        <v>11.966367971880199</v>
      </c>
      <c r="F117" s="4">
        <v>11.838866812174601</v>
      </c>
      <c r="G117" s="4">
        <v>12.3180986144092</v>
      </c>
      <c r="H117" s="4">
        <f t="shared" si="6"/>
        <v>1.6040286182649892</v>
      </c>
      <c r="I117" s="4">
        <f>_xlfn.T.TEST(E117:G117,B117:D117,2,2)</f>
        <v>5.9851328442592404E-3</v>
      </c>
    </row>
    <row r="118" spans="1:9" s="2" customFormat="1" ht="15" customHeight="1" x14ac:dyDescent="0.25">
      <c r="A118" s="4" t="s">
        <v>159</v>
      </c>
      <c r="B118" s="4">
        <v>19.326951434221002</v>
      </c>
      <c r="C118" s="4">
        <v>15.2470701580979</v>
      </c>
      <c r="D118" s="4">
        <v>16.267159497495999</v>
      </c>
      <c r="E118" s="4">
        <v>27.567033180903</v>
      </c>
      <c r="F118" s="4">
        <v>26.394215650851699</v>
      </c>
      <c r="G118" s="4">
        <v>27.6243282008774</v>
      </c>
      <c r="H118" s="4">
        <f t="shared" si="6"/>
        <v>1.6047144319583144</v>
      </c>
      <c r="I118" s="4">
        <f>_xlfn.T.TEST(E118:G118,B118:D118,2,2)</f>
        <v>1.3583807580190197E-3</v>
      </c>
    </row>
    <row r="119" spans="1:9" s="2" customFormat="1" ht="15" customHeight="1" x14ac:dyDescent="0.25">
      <c r="A119" s="4" t="s">
        <v>160</v>
      </c>
      <c r="B119" s="4">
        <v>22.040270516502801</v>
      </c>
      <c r="C119" s="4">
        <v>15.3431467718099</v>
      </c>
      <c r="D119" s="4">
        <v>18.6292200002848</v>
      </c>
      <c r="E119" s="4">
        <v>30.3600178889101</v>
      </c>
      <c r="F119" s="4">
        <v>30.210803685089701</v>
      </c>
      <c r="G119" s="4">
        <v>29.410248566694801</v>
      </c>
      <c r="H119" s="4">
        <f t="shared" si="6"/>
        <v>1.606442304744184</v>
      </c>
      <c r="I119" s="4">
        <f>_xlfn.T.TEST(E119:G119,B119:D119,2,3)</f>
        <v>2.5699947789892093E-2</v>
      </c>
    </row>
    <row r="120" spans="1:9" s="2" customFormat="1" ht="15" customHeight="1" x14ac:dyDescent="0.25">
      <c r="A120" s="4" t="s">
        <v>161</v>
      </c>
      <c r="B120" s="4">
        <v>0.17214401573934199</v>
      </c>
      <c r="C120" s="4">
        <v>0.13657724976591501</v>
      </c>
      <c r="D120" s="4">
        <v>0.24568411097475201</v>
      </c>
      <c r="E120" s="4">
        <v>0.30657561690818602</v>
      </c>
      <c r="F120" s="4">
        <v>0.31244578384267402</v>
      </c>
      <c r="G120" s="4">
        <v>0.27237856202715999</v>
      </c>
      <c r="H120" s="4">
        <f t="shared" si="6"/>
        <v>1.607848698072939</v>
      </c>
      <c r="I120" s="4">
        <f>_xlfn.T.TEST(E120:G120,B120:D120,2,2)</f>
        <v>3.1114259275961648E-2</v>
      </c>
    </row>
    <row r="121" spans="1:9" s="2" customFormat="1" ht="15" customHeight="1" x14ac:dyDescent="0.25">
      <c r="A121" s="4" t="s">
        <v>162</v>
      </c>
      <c r="B121" s="4">
        <v>7.54098060974788</v>
      </c>
      <c r="C121" s="4">
        <v>4.5397443054619302</v>
      </c>
      <c r="D121" s="4">
        <v>6.5700789443763403</v>
      </c>
      <c r="E121" s="4">
        <v>9.7710286716275192</v>
      </c>
      <c r="F121" s="4">
        <v>10.371769443398501</v>
      </c>
      <c r="G121" s="4">
        <v>9.8767602791191198</v>
      </c>
      <c r="H121" s="4">
        <f t="shared" si="6"/>
        <v>1.6095584201168716</v>
      </c>
      <c r="I121" s="4">
        <f>_xlfn.T.TEST(E121:G121,B121:D121,2,2)</f>
        <v>1.3751731580717243E-2</v>
      </c>
    </row>
    <row r="122" spans="1:9" s="2" customFormat="1" ht="15" customHeight="1" x14ac:dyDescent="0.25">
      <c r="A122" s="4" t="s">
        <v>163</v>
      </c>
      <c r="B122" s="4">
        <v>21.994509047129998</v>
      </c>
      <c r="C122" s="4">
        <v>22.2229194551341</v>
      </c>
      <c r="D122" s="4">
        <v>21.523269279632</v>
      </c>
      <c r="E122" s="4">
        <v>36.231852438797901</v>
      </c>
      <c r="F122" s="4">
        <v>35.046285912026498</v>
      </c>
      <c r="G122" s="4">
        <v>34.611999431213199</v>
      </c>
      <c r="H122" s="4">
        <f t="shared" si="6"/>
        <v>1.6107242751414481</v>
      </c>
      <c r="I122" s="4">
        <f>_xlfn.T.TEST(E122:G122,B122:D122,2,2)</f>
        <v>1.4180545765316512E-5</v>
      </c>
    </row>
    <row r="123" spans="1:9" s="2" customFormat="1" ht="15" customHeight="1" x14ac:dyDescent="0.25">
      <c r="A123" s="4" t="s">
        <v>164</v>
      </c>
      <c r="B123" s="4">
        <v>32.967881088588697</v>
      </c>
      <c r="C123" s="4">
        <v>24.0042633982154</v>
      </c>
      <c r="D123" s="4">
        <v>32.250220832912902</v>
      </c>
      <c r="E123" s="4">
        <v>47.345020343151901</v>
      </c>
      <c r="F123" s="4">
        <v>47.682480843457498</v>
      </c>
      <c r="G123" s="4">
        <v>48.822590951030598</v>
      </c>
      <c r="H123" s="4">
        <f t="shared" si="6"/>
        <v>1.6122649474957482</v>
      </c>
      <c r="I123" s="4">
        <f>_xlfn.T.TEST(E123:G123,B123:D123,2,3)</f>
        <v>2.1898776906242676E-2</v>
      </c>
    </row>
    <row r="124" spans="1:9" s="2" customFormat="1" ht="15" customHeight="1" x14ac:dyDescent="0.25">
      <c r="A124" s="4" t="s">
        <v>165</v>
      </c>
      <c r="B124" s="4">
        <v>19.407100723079601</v>
      </c>
      <c r="C124" s="4">
        <v>15.7090774413928</v>
      </c>
      <c r="D124" s="4">
        <v>16.708409688415401</v>
      </c>
      <c r="E124" s="4">
        <v>26.679897800142101</v>
      </c>
      <c r="F124" s="4">
        <v>28.939408047079901</v>
      </c>
      <c r="G124" s="4">
        <v>28.107861156855101</v>
      </c>
      <c r="H124" s="4">
        <f t="shared" si="6"/>
        <v>1.6155877060083865</v>
      </c>
      <c r="I124" s="4">
        <f>_xlfn.T.TEST(E124:G124,B124:D124,2,2)</f>
        <v>1.1689142697518696E-3</v>
      </c>
    </row>
    <row r="125" spans="1:9" s="2" customFormat="1" ht="15" customHeight="1" x14ac:dyDescent="0.25">
      <c r="A125" s="4" t="s">
        <v>166</v>
      </c>
      <c r="B125" s="4">
        <v>12.098281426161</v>
      </c>
      <c r="C125" s="4">
        <v>11.084154333502401</v>
      </c>
      <c r="D125" s="4">
        <v>10.8259338589297</v>
      </c>
      <c r="E125" s="4">
        <v>16.473102722150301</v>
      </c>
      <c r="F125" s="4">
        <v>18.8964234393918</v>
      </c>
      <c r="G125" s="4">
        <v>19.639980023405599</v>
      </c>
      <c r="H125" s="4">
        <f t="shared" si="6"/>
        <v>1.6175284731930468</v>
      </c>
      <c r="I125" s="4">
        <f>_xlfn.T.TEST(E125:G125,B125:D125,2,2)</f>
        <v>2.4652386324896126E-3</v>
      </c>
    </row>
    <row r="126" spans="1:9" s="2" customFormat="1" ht="15" customHeight="1" x14ac:dyDescent="0.25">
      <c r="A126" s="4" t="s">
        <v>7</v>
      </c>
      <c r="B126" s="4">
        <v>54.2118942846298</v>
      </c>
      <c r="C126" s="4">
        <v>40.620360935601902</v>
      </c>
      <c r="D126" s="4">
        <v>50.037004924886297</v>
      </c>
      <c r="E126" s="4">
        <v>76.783765712445003</v>
      </c>
      <c r="F126" s="4">
        <v>78.299062629120101</v>
      </c>
      <c r="G126" s="4">
        <v>79.321977387291895</v>
      </c>
      <c r="H126" s="4">
        <f t="shared" si="6"/>
        <v>1.6180437830223591</v>
      </c>
      <c r="I126" s="4">
        <f>_xlfn.T.TEST(E126:G126,B126:D126,2,2)</f>
        <v>1.8694448201437288E-3</v>
      </c>
    </row>
    <row r="127" spans="1:9" s="2" customFormat="1" ht="15" customHeight="1" x14ac:dyDescent="0.25">
      <c r="A127" s="4" t="s">
        <v>28</v>
      </c>
      <c r="B127" s="4">
        <v>34.328547953418301</v>
      </c>
      <c r="C127" s="4">
        <v>24.0382202730245</v>
      </c>
      <c r="D127" s="4">
        <v>32.0702436540262</v>
      </c>
      <c r="E127" s="4">
        <v>49.367462098470902</v>
      </c>
      <c r="F127" s="4">
        <v>49.000034184592998</v>
      </c>
      <c r="G127" s="4">
        <v>48.107752205611298</v>
      </c>
      <c r="H127" s="4">
        <f t="shared" si="6"/>
        <v>1.6196383034224104</v>
      </c>
      <c r="I127" s="4">
        <f>_xlfn.T.TEST(E127:G127,B127:D127,2,3)</f>
        <v>2.5436913558998599E-2</v>
      </c>
    </row>
    <row r="128" spans="1:9" s="2" customFormat="1" ht="15" customHeight="1" x14ac:dyDescent="0.25">
      <c r="A128" s="4" t="s">
        <v>167</v>
      </c>
      <c r="B128" s="4">
        <v>8.6848573870641701</v>
      </c>
      <c r="C128" s="4">
        <v>6.4344871396367402</v>
      </c>
      <c r="D128" s="4">
        <v>9.2760245157562</v>
      </c>
      <c r="E128" s="4">
        <v>12.6870504638888</v>
      </c>
      <c r="F128" s="4">
        <v>12.550981440434199</v>
      </c>
      <c r="G128" s="4">
        <v>14.2929437112327</v>
      </c>
      <c r="H128" s="4">
        <f t="shared" si="6"/>
        <v>1.6204294981870102</v>
      </c>
      <c r="I128" s="4">
        <f>_xlfn.T.TEST(E128:G128,B128:D128,2,2)</f>
        <v>8.071631420446479E-3</v>
      </c>
    </row>
    <row r="129" spans="1:9" s="2" customFormat="1" ht="15" customHeight="1" x14ac:dyDescent="0.25">
      <c r="A129" s="4" t="s">
        <v>168</v>
      </c>
      <c r="B129" s="4">
        <v>13.408991474618</v>
      </c>
      <c r="C129" s="4">
        <v>9.6330797014479703</v>
      </c>
      <c r="D129" s="4">
        <v>11.306062519560999</v>
      </c>
      <c r="E129" s="4">
        <v>19.091385424652501</v>
      </c>
      <c r="F129" s="4">
        <v>18.8044478208767</v>
      </c>
      <c r="G129" s="4">
        <v>17.876568701863501</v>
      </c>
      <c r="H129" s="4">
        <f t="shared" si="6"/>
        <v>1.6237389327063603</v>
      </c>
      <c r="I129" s="4">
        <f>_xlfn.T.TEST(E129:G129,B129:D129,2,2)</f>
        <v>3.4461402410023152E-3</v>
      </c>
    </row>
    <row r="130" spans="1:9" s="2" customFormat="1" ht="15" customHeight="1" x14ac:dyDescent="0.25">
      <c r="A130" s="4" t="s">
        <v>169</v>
      </c>
      <c r="B130" s="4">
        <v>139.45740064741</v>
      </c>
      <c r="C130" s="4">
        <v>123.05304433946699</v>
      </c>
      <c r="D130" s="4">
        <v>126.81378432595599</v>
      </c>
      <c r="E130" s="4">
        <v>205.818760564813</v>
      </c>
      <c r="F130" s="4">
        <v>218.151004458578</v>
      </c>
      <c r="G130" s="4">
        <v>208.58718567912501</v>
      </c>
      <c r="H130" s="4">
        <f t="shared" si="6"/>
        <v>1.6247561879695871</v>
      </c>
      <c r="I130" s="4">
        <f>_xlfn.T.TEST(E130:G130,B130:D130,2,2)</f>
        <v>1.9875772713327062E-4</v>
      </c>
    </row>
    <row r="131" spans="1:9" s="2" customFormat="1" ht="15" customHeight="1" x14ac:dyDescent="0.25">
      <c r="A131" s="4" t="s">
        <v>170</v>
      </c>
      <c r="B131" s="4">
        <v>14.572953259868999</v>
      </c>
      <c r="C131" s="4">
        <v>9.1933028219718</v>
      </c>
      <c r="D131" s="4">
        <v>11.740146376731399</v>
      </c>
      <c r="E131" s="4">
        <v>19.607537521939399</v>
      </c>
      <c r="F131" s="4">
        <v>18.8551643637681</v>
      </c>
      <c r="G131" s="4">
        <v>19.244337295261101</v>
      </c>
      <c r="H131" s="4">
        <f t="shared" si="6"/>
        <v>1.625257282775957</v>
      </c>
      <c r="I131" s="4">
        <f>_xlfn.T.TEST(E131:G131,B131:D131,2,3)</f>
        <v>3.9091118725908224E-2</v>
      </c>
    </row>
    <row r="132" spans="1:9" s="2" customFormat="1" ht="15" customHeight="1" x14ac:dyDescent="0.25">
      <c r="A132" s="4" t="s">
        <v>171</v>
      </c>
      <c r="B132" s="4">
        <v>25.047003104483998</v>
      </c>
      <c r="C132" s="4">
        <v>19.334946716541999</v>
      </c>
      <c r="D132" s="4">
        <v>24.134507342901902</v>
      </c>
      <c r="E132" s="4">
        <v>35.884039161600299</v>
      </c>
      <c r="F132" s="4">
        <v>39.059453647924101</v>
      </c>
      <c r="G132" s="4">
        <v>36.635480076395602</v>
      </c>
      <c r="H132" s="4">
        <f t="shared" ref="H132:H195" si="10">(E132+F132+G132)/(B132+C132+D132)</f>
        <v>1.6284988673445797</v>
      </c>
      <c r="I132" s="4">
        <f>_xlfn.T.TEST(E132:G132,B132:D132,2,2)</f>
        <v>2.0493447581838545E-3</v>
      </c>
    </row>
    <row r="133" spans="1:9" s="2" customFormat="1" ht="15" customHeight="1" x14ac:dyDescent="0.25">
      <c r="A133" s="4" t="s">
        <v>172</v>
      </c>
      <c r="B133" s="4">
        <v>7.8702671996980902</v>
      </c>
      <c r="C133" s="4">
        <v>5.1307132082477001</v>
      </c>
      <c r="D133" s="4">
        <v>6.2315241517514703</v>
      </c>
      <c r="E133" s="4">
        <v>10.520435973179</v>
      </c>
      <c r="F133" s="4">
        <v>10.2604646585475</v>
      </c>
      <c r="G133" s="4">
        <v>10.576651766226799</v>
      </c>
      <c r="H133" s="4">
        <f t="shared" si="10"/>
        <v>1.6304455980041581</v>
      </c>
      <c r="I133" s="4">
        <f>_xlfn.T.TEST(E133:G133,B133:D133,2,3)</f>
        <v>3.4983941284529523E-2</v>
      </c>
    </row>
    <row r="134" spans="1:9" s="2" customFormat="1" ht="15" customHeight="1" x14ac:dyDescent="0.25">
      <c r="A134" s="4" t="s">
        <v>29</v>
      </c>
      <c r="B134" s="4">
        <v>23.099528393500201</v>
      </c>
      <c r="C134" s="4">
        <v>18.184632864953301</v>
      </c>
      <c r="D134" s="4">
        <v>19.9990213243432</v>
      </c>
      <c r="E134" s="4">
        <v>32.025027286270799</v>
      </c>
      <c r="F134" s="4">
        <v>34.541710830218001</v>
      </c>
      <c r="G134" s="4">
        <v>33.5572285864775</v>
      </c>
      <c r="H134" s="4">
        <f t="shared" si="10"/>
        <v>1.6337918900947046</v>
      </c>
      <c r="I134" s="4">
        <f t="shared" ref="I134:I141" si="11">_xlfn.T.TEST(E134:G134,B134:D134,2,2)</f>
        <v>1.3009132948681174E-3</v>
      </c>
    </row>
    <row r="135" spans="1:9" s="2" customFormat="1" ht="15" customHeight="1" x14ac:dyDescent="0.25">
      <c r="A135" s="4" t="s">
        <v>173</v>
      </c>
      <c r="B135" s="4">
        <v>16.3075913232815</v>
      </c>
      <c r="C135" s="4">
        <v>12.063219107339799</v>
      </c>
      <c r="D135" s="4">
        <v>13.6671961352192</v>
      </c>
      <c r="E135" s="4">
        <v>20.078834884014</v>
      </c>
      <c r="F135" s="4">
        <v>24.4510955607361</v>
      </c>
      <c r="G135" s="4">
        <v>24.250547883392699</v>
      </c>
      <c r="H135" s="4">
        <f t="shared" si="10"/>
        <v>1.6361498545469297</v>
      </c>
      <c r="I135" s="4">
        <f t="shared" si="11"/>
        <v>9.1509362638861492E-3</v>
      </c>
    </row>
    <row r="136" spans="1:9" s="2" customFormat="1" ht="15" customHeight="1" x14ac:dyDescent="0.25">
      <c r="A136" s="4" t="s">
        <v>174</v>
      </c>
      <c r="B136" s="4">
        <v>6.0795120003423504</v>
      </c>
      <c r="C136" s="4">
        <v>4.5930889234255998</v>
      </c>
      <c r="D136" s="4">
        <v>4.3220943206742</v>
      </c>
      <c r="E136" s="4">
        <v>7.7452690199253897</v>
      </c>
      <c r="F136" s="4">
        <v>7.8374843602491504</v>
      </c>
      <c r="G136" s="4">
        <v>8.9905883920221505</v>
      </c>
      <c r="H136" s="4">
        <f t="shared" si="10"/>
        <v>1.6388023478706517</v>
      </c>
      <c r="I136" s="4">
        <f t="shared" si="11"/>
        <v>9.2175883166898259E-3</v>
      </c>
    </row>
    <row r="137" spans="1:9" s="2" customFormat="1" ht="15" customHeight="1" x14ac:dyDescent="0.25">
      <c r="A137" s="4" t="s">
        <v>175</v>
      </c>
      <c r="B137" s="4">
        <v>22.2379555670061</v>
      </c>
      <c r="C137" s="4">
        <v>14.710263206034901</v>
      </c>
      <c r="D137" s="4">
        <v>19.100101825116699</v>
      </c>
      <c r="E137" s="4">
        <v>30.602180377385501</v>
      </c>
      <c r="F137" s="4">
        <v>29.898658429640498</v>
      </c>
      <c r="G137" s="4">
        <v>31.370689325716299</v>
      </c>
      <c r="H137" s="4">
        <f t="shared" si="10"/>
        <v>1.6391486337551762</v>
      </c>
      <c r="I137" s="4">
        <f t="shared" si="11"/>
        <v>5.8109761602856127E-3</v>
      </c>
    </row>
    <row r="138" spans="1:9" s="2" customFormat="1" ht="15" customHeight="1" x14ac:dyDescent="0.25">
      <c r="A138" s="4" t="s">
        <v>30</v>
      </c>
      <c r="B138" s="4">
        <v>33.817060632964598</v>
      </c>
      <c r="C138" s="4">
        <v>24.9295188668025</v>
      </c>
      <c r="D138" s="4">
        <v>24.256648331326101</v>
      </c>
      <c r="E138" s="4">
        <v>45.880282362445897</v>
      </c>
      <c r="F138" s="4">
        <v>43.769479257696297</v>
      </c>
      <c r="G138" s="4">
        <v>46.691653495873297</v>
      </c>
      <c r="H138" s="4">
        <f t="shared" si="10"/>
        <v>1.6426037719094781</v>
      </c>
      <c r="I138" s="4">
        <f t="shared" si="11"/>
        <v>5.145325352520074E-3</v>
      </c>
    </row>
    <row r="139" spans="1:9" s="2" customFormat="1" ht="15" customHeight="1" x14ac:dyDescent="0.25">
      <c r="A139" s="4" t="s">
        <v>176</v>
      </c>
      <c r="B139" s="4">
        <v>39.447311668141303</v>
      </c>
      <c r="C139" s="4">
        <v>34.1583606971138</v>
      </c>
      <c r="D139" s="4">
        <v>35.304206142546697</v>
      </c>
      <c r="E139" s="4">
        <v>58.488748359020398</v>
      </c>
      <c r="F139" s="4">
        <v>59.171640548635899</v>
      </c>
      <c r="G139" s="4">
        <v>61.320017861456499</v>
      </c>
      <c r="H139" s="4">
        <f t="shared" si="10"/>
        <v>1.643380832128019</v>
      </c>
      <c r="I139" s="4">
        <f t="shared" si="11"/>
        <v>2.1200461632512504E-4</v>
      </c>
    </row>
    <row r="140" spans="1:9" s="2" customFormat="1" ht="15" customHeight="1" x14ac:dyDescent="0.25">
      <c r="A140" s="4" t="s">
        <v>177</v>
      </c>
      <c r="B140" s="4">
        <v>36.685451968507302</v>
      </c>
      <c r="C140" s="4">
        <v>29.345159500096798</v>
      </c>
      <c r="D140" s="4">
        <v>32.357983765506603</v>
      </c>
      <c r="E140" s="4">
        <v>53.2699656860419</v>
      </c>
      <c r="F140" s="4">
        <v>54.755948349664401</v>
      </c>
      <c r="G140" s="4">
        <v>53.854077372152403</v>
      </c>
      <c r="H140" s="4">
        <f t="shared" si="10"/>
        <v>1.6453125590692035</v>
      </c>
      <c r="I140" s="4">
        <f t="shared" si="11"/>
        <v>6.23169221810312E-4</v>
      </c>
    </row>
    <row r="141" spans="1:9" s="2" customFormat="1" ht="15" customHeight="1" x14ac:dyDescent="0.25">
      <c r="A141" s="4" t="s">
        <v>178</v>
      </c>
      <c r="B141" s="4">
        <v>21.764104152882201</v>
      </c>
      <c r="C141" s="4">
        <v>17.283281886002499</v>
      </c>
      <c r="D141" s="4">
        <v>18.7664746570054</v>
      </c>
      <c r="E141" s="4">
        <v>32.062699934981097</v>
      </c>
      <c r="F141" s="4">
        <v>31.276194921918201</v>
      </c>
      <c r="G141" s="4">
        <v>31.801022506252799</v>
      </c>
      <c r="H141" s="4">
        <f t="shared" si="10"/>
        <v>1.6456247034530849</v>
      </c>
      <c r="I141" s="4">
        <f t="shared" si="11"/>
        <v>7.4419967834154729E-4</v>
      </c>
    </row>
    <row r="142" spans="1:9" s="2" customFormat="1" ht="15" customHeight="1" x14ac:dyDescent="0.25">
      <c r="A142" s="4" t="s">
        <v>179</v>
      </c>
      <c r="B142" s="4">
        <v>40.329532828298802</v>
      </c>
      <c r="C142" s="4">
        <v>23.565243449068401</v>
      </c>
      <c r="D142" s="4">
        <v>34.341836856144198</v>
      </c>
      <c r="E142" s="4">
        <v>54.0427466356116</v>
      </c>
      <c r="F142" s="4">
        <v>54.007350195445603</v>
      </c>
      <c r="G142" s="4">
        <v>53.756761616603001</v>
      </c>
      <c r="H142" s="4">
        <f t="shared" si="10"/>
        <v>1.6471135688254213</v>
      </c>
      <c r="I142" s="4">
        <f>_xlfn.T.TEST(E142:G142,B142:D142,2,3)</f>
        <v>4.9578889185923285E-2</v>
      </c>
    </row>
    <row r="143" spans="1:9" s="2" customFormat="1" ht="15" customHeight="1" x14ac:dyDescent="0.25">
      <c r="A143" s="4" t="s">
        <v>180</v>
      </c>
      <c r="B143" s="4">
        <v>10.483774724337399</v>
      </c>
      <c r="C143" s="4">
        <v>10.8491954266298</v>
      </c>
      <c r="D143" s="4">
        <v>11.576302004843299</v>
      </c>
      <c r="E143" s="4">
        <v>18.025561841099499</v>
      </c>
      <c r="F143" s="4">
        <v>18.928313304413599</v>
      </c>
      <c r="G143" s="4">
        <v>17.339663774042201</v>
      </c>
      <c r="H143" s="4">
        <f t="shared" si="10"/>
        <v>1.6497945825875449</v>
      </c>
      <c r="I143" s="4">
        <f>_xlfn.T.TEST(E143:G143,B143:D143,2,2)</f>
        <v>2.2100274312892901E-4</v>
      </c>
    </row>
    <row r="144" spans="1:9" s="2" customFormat="1" ht="15" customHeight="1" x14ac:dyDescent="0.25">
      <c r="A144" s="4" t="s">
        <v>181</v>
      </c>
      <c r="B144" s="4">
        <v>77.0761887313827</v>
      </c>
      <c r="C144" s="4">
        <v>53.064497482593801</v>
      </c>
      <c r="D144" s="4">
        <v>61.331846669152903</v>
      </c>
      <c r="E144" s="4">
        <v>105.58994414678</v>
      </c>
      <c r="F144" s="4">
        <v>107.04313687898799</v>
      </c>
      <c r="G144" s="4">
        <v>104.09264181530401</v>
      </c>
      <c r="H144" s="4">
        <f t="shared" si="10"/>
        <v>1.6541574818691847</v>
      </c>
      <c r="I144" s="4">
        <f>_xlfn.T.TEST(E144:G144,B144:D144,2,3)</f>
        <v>2.5868188333405383E-2</v>
      </c>
    </row>
    <row r="145" spans="1:9" s="2" customFormat="1" ht="15" customHeight="1" x14ac:dyDescent="0.25">
      <c r="A145" s="4" t="s">
        <v>182</v>
      </c>
      <c r="B145" s="4">
        <v>23.2881182510008</v>
      </c>
      <c r="C145" s="4">
        <v>16.296730402134301</v>
      </c>
      <c r="D145" s="4">
        <v>20.691756593331299</v>
      </c>
      <c r="E145" s="4">
        <v>33.414245629962899</v>
      </c>
      <c r="F145" s="4">
        <v>32.996139190730801</v>
      </c>
      <c r="G145" s="4">
        <v>33.423018130876201</v>
      </c>
      <c r="H145" s="4">
        <f t="shared" si="10"/>
        <v>1.6562545707967264</v>
      </c>
      <c r="I145" s="4">
        <f>_xlfn.T.TEST(E145:G145,B145:D145,2,3)</f>
        <v>2.2679936644242268E-2</v>
      </c>
    </row>
    <row r="146" spans="1:9" s="2" customFormat="1" ht="15" customHeight="1" x14ac:dyDescent="0.25">
      <c r="A146" s="4" t="s">
        <v>183</v>
      </c>
      <c r="B146" s="4">
        <v>29.487217339051099</v>
      </c>
      <c r="C146" s="4">
        <v>28.09410190673</v>
      </c>
      <c r="D146" s="4">
        <v>28.948081699033001</v>
      </c>
      <c r="E146" s="4">
        <v>47.910653788445202</v>
      </c>
      <c r="F146" s="4">
        <v>49.4541193925659</v>
      </c>
      <c r="G146" s="4">
        <v>46.007068776272298</v>
      </c>
      <c r="H146" s="4">
        <f t="shared" si="10"/>
        <v>1.6569147641357385</v>
      </c>
      <c r="I146" s="4">
        <f>_xlfn.T.TEST(E146:G146,B146:D146,2,2)</f>
        <v>6.1133412864844105E-5</v>
      </c>
    </row>
    <row r="147" spans="1:9" s="2" customFormat="1" ht="15" customHeight="1" x14ac:dyDescent="0.25">
      <c r="A147" s="4" t="s">
        <v>31</v>
      </c>
      <c r="B147" s="4">
        <v>18.275187431363001</v>
      </c>
      <c r="C147" s="4">
        <v>12.632448052652901</v>
      </c>
      <c r="D147" s="4">
        <v>14.3513044045598</v>
      </c>
      <c r="E147" s="4">
        <v>24.8000357124745</v>
      </c>
      <c r="F147" s="4">
        <v>24.851465672652399</v>
      </c>
      <c r="G147" s="4">
        <v>25.4846179981894</v>
      </c>
      <c r="H147" s="4">
        <f t="shared" si="10"/>
        <v>1.6601387387397073</v>
      </c>
      <c r="I147" s="4">
        <f>_xlfn.T.TEST(E147:G147,B147:D147,2,3)</f>
        <v>2.5309940230842889E-2</v>
      </c>
    </row>
    <row r="148" spans="1:9" s="2" customFormat="1" ht="15" customHeight="1" x14ac:dyDescent="0.25">
      <c r="A148" s="4" t="s">
        <v>184</v>
      </c>
      <c r="B148" s="4">
        <v>104.461397587072</v>
      </c>
      <c r="C148" s="4">
        <v>100.443668588584</v>
      </c>
      <c r="D148" s="4">
        <v>113.406167757604</v>
      </c>
      <c r="E148" s="4">
        <v>176.38198790486899</v>
      </c>
      <c r="F148" s="4">
        <v>173.901627570806</v>
      </c>
      <c r="G148" s="4">
        <v>178.98648770780599</v>
      </c>
      <c r="H148" s="4">
        <f t="shared" si="10"/>
        <v>1.6627440277349825</v>
      </c>
      <c r="I148" s="4">
        <f t="shared" ref="I148:I155" si="12">_xlfn.T.TEST(E148:G148,B148:D148,2,2)</f>
        <v>6.7968016989249766E-5</v>
      </c>
    </row>
    <row r="149" spans="1:9" s="2" customFormat="1" ht="15" customHeight="1" x14ac:dyDescent="0.25">
      <c r="A149" s="4" t="s">
        <v>185</v>
      </c>
      <c r="B149" s="4">
        <v>43.548324188776597</v>
      </c>
      <c r="C149" s="4">
        <v>32.201804507808397</v>
      </c>
      <c r="D149" s="4">
        <v>40.365062345574998</v>
      </c>
      <c r="E149" s="4">
        <v>62.961661628393699</v>
      </c>
      <c r="F149" s="4">
        <v>65.330070862199705</v>
      </c>
      <c r="G149" s="4">
        <v>64.980764139322204</v>
      </c>
      <c r="H149" s="4">
        <f t="shared" si="10"/>
        <v>1.6644893307693114</v>
      </c>
      <c r="I149" s="4">
        <f t="shared" si="12"/>
        <v>1.7463833121416884E-3</v>
      </c>
    </row>
    <row r="150" spans="1:9" s="2" customFormat="1" ht="15" customHeight="1" x14ac:dyDescent="0.25">
      <c r="A150" s="4" t="s">
        <v>186</v>
      </c>
      <c r="B150" s="4">
        <v>14.6702947134289</v>
      </c>
      <c r="C150" s="4">
        <v>12.479203786365799</v>
      </c>
      <c r="D150" s="4">
        <v>12.087605339309199</v>
      </c>
      <c r="E150" s="4">
        <v>20.590112239703501</v>
      </c>
      <c r="F150" s="4">
        <v>20.666285188924</v>
      </c>
      <c r="G150" s="4">
        <v>24.060826361468902</v>
      </c>
      <c r="H150" s="4">
        <f t="shared" si="10"/>
        <v>1.6646800451413779</v>
      </c>
      <c r="I150" s="4">
        <f t="shared" si="12"/>
        <v>3.407855625293138E-3</v>
      </c>
    </row>
    <row r="151" spans="1:9" s="2" customFormat="1" ht="15" customHeight="1" x14ac:dyDescent="0.25">
      <c r="A151" s="4" t="s">
        <v>187</v>
      </c>
      <c r="B151" s="4">
        <v>39.604505432886299</v>
      </c>
      <c r="C151" s="4">
        <v>39.430076825937597</v>
      </c>
      <c r="D151" s="4">
        <v>34.0901027125228</v>
      </c>
      <c r="E151" s="4">
        <v>61.384456852200898</v>
      </c>
      <c r="F151" s="4">
        <v>62.5132009502545</v>
      </c>
      <c r="G151" s="4">
        <v>64.637908937790698</v>
      </c>
      <c r="H151" s="4">
        <f t="shared" si="10"/>
        <v>1.6666173858340487</v>
      </c>
      <c r="I151" s="4">
        <f t="shared" si="12"/>
        <v>2.519586035367787E-4</v>
      </c>
    </row>
    <row r="152" spans="1:9" s="2" customFormat="1" ht="15" customHeight="1" x14ac:dyDescent="0.25">
      <c r="A152" s="4" t="s">
        <v>188</v>
      </c>
      <c r="B152" s="4">
        <v>4.9099121325352098</v>
      </c>
      <c r="C152" s="4">
        <v>3.90141081511725</v>
      </c>
      <c r="D152" s="4">
        <v>4.2016103464916998</v>
      </c>
      <c r="E152" s="4">
        <v>7.6955948378215</v>
      </c>
      <c r="F152" s="4">
        <v>7.2076962957202504</v>
      </c>
      <c r="G152" s="4">
        <v>6.8343168028644197</v>
      </c>
      <c r="H152" s="4">
        <f t="shared" si="10"/>
        <v>1.6704617971251823</v>
      </c>
      <c r="I152" s="4">
        <f t="shared" si="12"/>
        <v>1.716514629370409E-3</v>
      </c>
    </row>
    <row r="153" spans="1:9" s="2" customFormat="1" ht="15" customHeight="1" x14ac:dyDescent="0.25">
      <c r="A153" s="4" t="s">
        <v>189</v>
      </c>
      <c r="B153" s="4">
        <v>97.719835910129106</v>
      </c>
      <c r="C153" s="4">
        <v>96.767065384322905</v>
      </c>
      <c r="D153" s="4">
        <v>90.607496986941399</v>
      </c>
      <c r="E153" s="4">
        <v>148.200924143913</v>
      </c>
      <c r="F153" s="4">
        <v>157.49649442006401</v>
      </c>
      <c r="G153" s="4">
        <v>170.95159014846101</v>
      </c>
      <c r="H153" s="4">
        <f t="shared" si="10"/>
        <v>1.6718988923871336</v>
      </c>
      <c r="I153" s="4">
        <f t="shared" si="12"/>
        <v>7.8827523119800709E-4</v>
      </c>
    </row>
    <row r="154" spans="1:9" s="2" customFormat="1" ht="15" customHeight="1" x14ac:dyDescent="0.25">
      <c r="A154" s="4" t="s">
        <v>190</v>
      </c>
      <c r="B154" s="4">
        <v>40.083991935748003</v>
      </c>
      <c r="C154" s="4">
        <v>35.560661050914099</v>
      </c>
      <c r="D154" s="4">
        <v>37.382140574631997</v>
      </c>
      <c r="E154" s="4">
        <v>60.806430129110701</v>
      </c>
      <c r="F154" s="4">
        <v>63.751622846197897</v>
      </c>
      <c r="G154" s="4">
        <v>64.615036358548707</v>
      </c>
      <c r="H154" s="4">
        <f t="shared" si="10"/>
        <v>1.673701282442108</v>
      </c>
      <c r="I154" s="4">
        <f t="shared" si="12"/>
        <v>1.3081766580211069E-4</v>
      </c>
    </row>
    <row r="155" spans="1:9" s="2" customFormat="1" ht="15" customHeight="1" x14ac:dyDescent="0.25">
      <c r="A155" s="4" t="s">
        <v>32</v>
      </c>
      <c r="B155" s="4">
        <v>12.385321767586801</v>
      </c>
      <c r="C155" s="4">
        <v>9.2816841258488392</v>
      </c>
      <c r="D155" s="4">
        <v>10.791322836533499</v>
      </c>
      <c r="E155" s="4">
        <v>17.574134228564599</v>
      </c>
      <c r="F155" s="4">
        <v>18.819696436950299</v>
      </c>
      <c r="G155" s="4">
        <v>18.036612166932599</v>
      </c>
      <c r="H155" s="4">
        <f t="shared" si="10"/>
        <v>1.6769330080199496</v>
      </c>
      <c r="I155" s="4">
        <f t="shared" si="12"/>
        <v>1.6291622785173962E-3</v>
      </c>
    </row>
    <row r="156" spans="1:9" s="2" customFormat="1" ht="15" customHeight="1" x14ac:dyDescent="0.25">
      <c r="A156" s="4" t="s">
        <v>191</v>
      </c>
      <c r="B156" s="4">
        <v>38.1392502065111</v>
      </c>
      <c r="C156" s="4">
        <v>30.512009460797302</v>
      </c>
      <c r="D156" s="4">
        <v>36.599526815913897</v>
      </c>
      <c r="E156" s="4">
        <v>56.628180965418203</v>
      </c>
      <c r="F156" s="4">
        <v>60.124846298305897</v>
      </c>
      <c r="G156" s="4">
        <v>59.799279374119401</v>
      </c>
      <c r="H156" s="4">
        <f t="shared" si="10"/>
        <v>1.6774440603917689</v>
      </c>
      <c r="I156" s="4">
        <f>_xlfn.T.TEST(E156:G156,B156:D156,2,3)</f>
        <v>3.2256708155260451E-3</v>
      </c>
    </row>
    <row r="157" spans="1:9" s="2" customFormat="1" ht="15" customHeight="1" x14ac:dyDescent="0.25">
      <c r="A157" s="4" t="s">
        <v>192</v>
      </c>
      <c r="B157" s="4">
        <v>18.279470431981899</v>
      </c>
      <c r="C157" s="4">
        <v>13.8994640463526</v>
      </c>
      <c r="D157" s="4">
        <v>15.5112861238643</v>
      </c>
      <c r="E157" s="4">
        <v>25.639048767587202</v>
      </c>
      <c r="F157" s="4">
        <v>27.491676150853699</v>
      </c>
      <c r="G157" s="4">
        <v>26.958712020431701</v>
      </c>
      <c r="H157" s="4">
        <f t="shared" si="10"/>
        <v>1.6793681372734102</v>
      </c>
      <c r="I157" s="4">
        <f>_xlfn.T.TEST(E157:G157,B157:D157,2,2)</f>
        <v>1.4894154398854252E-3</v>
      </c>
    </row>
    <row r="158" spans="1:9" s="2" customFormat="1" ht="15" customHeight="1" x14ac:dyDescent="0.25">
      <c r="A158" s="4" t="s">
        <v>33</v>
      </c>
      <c r="B158" s="4">
        <v>27.186751007457701</v>
      </c>
      <c r="C158" s="4">
        <v>21.341189634489901</v>
      </c>
      <c r="D158" s="4">
        <v>23.273267745349699</v>
      </c>
      <c r="E158" s="4">
        <v>40.074429549579399</v>
      </c>
      <c r="F158" s="4">
        <v>38.740924607529699</v>
      </c>
      <c r="G158" s="4">
        <v>41.956312917987603</v>
      </c>
      <c r="H158" s="4">
        <f t="shared" si="10"/>
        <v>1.6820283361200787</v>
      </c>
      <c r="I158" s="4">
        <f>_xlfn.T.TEST(E158:G158,B158:D158,2,2)</f>
        <v>1.1272789377665747E-3</v>
      </c>
    </row>
    <row r="159" spans="1:9" s="2" customFormat="1" ht="15" customHeight="1" x14ac:dyDescent="0.25">
      <c r="A159" s="4" t="s">
        <v>193</v>
      </c>
      <c r="B159" s="4">
        <v>213.86155379902999</v>
      </c>
      <c r="C159" s="4">
        <v>163.63979575781201</v>
      </c>
      <c r="D159" s="4">
        <v>196.94621713410899</v>
      </c>
      <c r="E159" s="4">
        <v>323.74577258787701</v>
      </c>
      <c r="F159" s="4">
        <v>319.022113900656</v>
      </c>
      <c r="G159" s="4">
        <v>325.29645045329897</v>
      </c>
      <c r="H159" s="4">
        <f t="shared" si="10"/>
        <v>1.6852092219978785</v>
      </c>
      <c r="I159" s="4">
        <f>_xlfn.T.TEST(E159:G159,B159:D159,2,3)</f>
        <v>1.1403460588545779E-2</v>
      </c>
    </row>
    <row r="160" spans="1:9" s="2" customFormat="1" ht="15" customHeight="1" x14ac:dyDescent="0.25">
      <c r="A160" s="4" t="s">
        <v>194</v>
      </c>
      <c r="B160" s="4">
        <v>3.4532657090616201</v>
      </c>
      <c r="C160" s="4">
        <v>2.9806448474957299</v>
      </c>
      <c r="D160" s="4">
        <v>2.4913318260429902</v>
      </c>
      <c r="E160" s="4">
        <v>4.8659403549480897</v>
      </c>
      <c r="F160" s="4">
        <v>4.8705555559666696</v>
      </c>
      <c r="G160" s="4">
        <v>5.3057059424007402</v>
      </c>
      <c r="H160" s="4">
        <f t="shared" si="10"/>
        <v>1.685354997488931</v>
      </c>
      <c r="I160" s="4">
        <f>_xlfn.T.TEST(E160:G160,B160:D160,2,2)</f>
        <v>2.8889699536307255E-3</v>
      </c>
    </row>
    <row r="161" spans="1:9" s="2" customFormat="1" ht="15" customHeight="1" x14ac:dyDescent="0.25">
      <c r="A161" s="4" t="s">
        <v>34</v>
      </c>
      <c r="B161" s="4">
        <v>18.857899101418099</v>
      </c>
      <c r="C161" s="4">
        <v>13.013334517784999</v>
      </c>
      <c r="D161" s="4">
        <v>14.7024130026061</v>
      </c>
      <c r="E161" s="4">
        <v>25.827889341338899</v>
      </c>
      <c r="F161" s="4">
        <v>26.0761450066462</v>
      </c>
      <c r="G161" s="4">
        <v>26.6125515949639</v>
      </c>
      <c r="H161" s="4">
        <f t="shared" si="10"/>
        <v>1.6858586698294262</v>
      </c>
      <c r="I161" s="4">
        <f>_xlfn.T.TEST(E161:G161,B161:D161,2,3)</f>
        <v>2.392047541029832E-2</v>
      </c>
    </row>
    <row r="162" spans="1:9" s="2" customFormat="1" ht="15" customHeight="1" x14ac:dyDescent="0.25">
      <c r="A162" s="4" t="s">
        <v>35</v>
      </c>
      <c r="B162" s="4">
        <v>25.881338441237101</v>
      </c>
      <c r="C162" s="4">
        <v>21.255879227202598</v>
      </c>
      <c r="D162" s="4">
        <v>23.086170024783701</v>
      </c>
      <c r="E162" s="4">
        <v>39.851004440425797</v>
      </c>
      <c r="F162" s="4">
        <v>40.159678802419201</v>
      </c>
      <c r="G162" s="4">
        <v>38.624524419270202</v>
      </c>
      <c r="H162" s="4">
        <f t="shared" si="10"/>
        <v>1.6893973868133902</v>
      </c>
      <c r="I162" s="4">
        <f>_xlfn.T.TEST(E162:G162,B162:D162,2,2)</f>
        <v>3.4592464972367368E-4</v>
      </c>
    </row>
    <row r="163" spans="1:9" s="2" customFormat="1" ht="15" customHeight="1" x14ac:dyDescent="0.25">
      <c r="A163" s="4" t="s">
        <v>36</v>
      </c>
      <c r="B163" s="4">
        <v>50.245424367841501</v>
      </c>
      <c r="C163" s="4">
        <v>38.698351172977098</v>
      </c>
      <c r="D163" s="4">
        <v>43.477200166674201</v>
      </c>
      <c r="E163" s="4">
        <v>71.924347236425504</v>
      </c>
      <c r="F163" s="4">
        <v>76.472512449023995</v>
      </c>
      <c r="G163" s="4">
        <v>75.315436933210506</v>
      </c>
      <c r="H163" s="4">
        <f t="shared" si="10"/>
        <v>1.6894022674536269</v>
      </c>
      <c r="I163" s="4">
        <f>_xlfn.T.TEST(E163:G163,B163:D163,2,2)</f>
        <v>1.0927867084930452E-3</v>
      </c>
    </row>
    <row r="164" spans="1:9" s="2" customFormat="1" ht="15" customHeight="1" x14ac:dyDescent="0.25">
      <c r="A164" s="4" t="s">
        <v>37</v>
      </c>
      <c r="B164" s="4">
        <v>14.022667599016</v>
      </c>
      <c r="C164" s="4">
        <v>9.4681502668774904</v>
      </c>
      <c r="D164" s="4">
        <v>13.5149353838335</v>
      </c>
      <c r="E164" s="4">
        <v>21.6953040874238</v>
      </c>
      <c r="F164" s="4">
        <v>20.770006253639501</v>
      </c>
      <c r="G164" s="4">
        <v>20.0974484037271</v>
      </c>
      <c r="H164" s="4">
        <f t="shared" si="10"/>
        <v>1.6906224911190519</v>
      </c>
      <c r="I164" s="4">
        <f>_xlfn.T.TEST(E164:G164,B164:D164,2,3)</f>
        <v>1.948356493747096E-2</v>
      </c>
    </row>
    <row r="165" spans="1:9" s="2" customFormat="1" ht="15" customHeight="1" x14ac:dyDescent="0.25">
      <c r="A165" s="4" t="s">
        <v>195</v>
      </c>
      <c r="B165" s="4">
        <v>13.624129085873999</v>
      </c>
      <c r="C165" s="4">
        <v>9.4669165887996201</v>
      </c>
      <c r="D165" s="4">
        <v>12.482805830934</v>
      </c>
      <c r="E165" s="4">
        <v>20.616092412219899</v>
      </c>
      <c r="F165" s="4">
        <v>20.0411086702841</v>
      </c>
      <c r="G165" s="4">
        <v>19.520484547636499</v>
      </c>
      <c r="H165" s="4">
        <f t="shared" si="10"/>
        <v>1.691626941790503</v>
      </c>
      <c r="I165" s="4">
        <f>_xlfn.T.TEST(E165:G165,B165:D165,2,2)</f>
        <v>3.0465075053825678E-3</v>
      </c>
    </row>
    <row r="166" spans="1:9" s="2" customFormat="1" ht="15" customHeight="1" x14ac:dyDescent="0.25">
      <c r="A166" s="4" t="s">
        <v>196</v>
      </c>
      <c r="B166" s="4">
        <v>26.801955476246398</v>
      </c>
      <c r="C166" s="4">
        <v>18.312391731328301</v>
      </c>
      <c r="D166" s="4">
        <v>22.951066554194099</v>
      </c>
      <c r="E166" s="4">
        <v>40.619232745742302</v>
      </c>
      <c r="F166" s="4">
        <v>37.183709245557203</v>
      </c>
      <c r="G166" s="4">
        <v>37.391582553268996</v>
      </c>
      <c r="H166" s="4">
        <f t="shared" si="10"/>
        <v>1.6924090838227057</v>
      </c>
      <c r="I166" s="4">
        <f>_xlfn.T.TEST(E166:G166,B166:D166,2,2)</f>
        <v>4.3118342221330737E-3</v>
      </c>
    </row>
    <row r="167" spans="1:9" s="2" customFormat="1" ht="15" customHeight="1" x14ac:dyDescent="0.25">
      <c r="A167" s="4" t="s">
        <v>38</v>
      </c>
      <c r="B167" s="4">
        <v>14.150744045394701</v>
      </c>
      <c r="C167" s="4">
        <v>9.1999448541583497</v>
      </c>
      <c r="D167" s="4">
        <v>11.0537537046587</v>
      </c>
      <c r="E167" s="4">
        <v>19.2640459480278</v>
      </c>
      <c r="F167" s="4">
        <v>19.500785770853501</v>
      </c>
      <c r="G167" s="4">
        <v>19.638646230807598</v>
      </c>
      <c r="H167" s="4">
        <f t="shared" si="10"/>
        <v>1.697556290086188</v>
      </c>
      <c r="I167" s="4">
        <f>_xlfn.T.TEST(E167:G167,B167:D167,2,3)</f>
        <v>3.0465732430668985E-2</v>
      </c>
    </row>
    <row r="168" spans="1:9" s="2" customFormat="1" ht="15" customHeight="1" x14ac:dyDescent="0.25">
      <c r="A168" s="4" t="s">
        <v>197</v>
      </c>
      <c r="B168" s="4">
        <v>14.2211319259221</v>
      </c>
      <c r="C168" s="4">
        <v>13.498363852902401</v>
      </c>
      <c r="D168" s="4">
        <v>16.8178110572611</v>
      </c>
      <c r="E168" s="4">
        <v>25.497668222176902</v>
      </c>
      <c r="F168" s="4">
        <v>24.8562809232406</v>
      </c>
      <c r="G168" s="4">
        <v>25.441735375268198</v>
      </c>
      <c r="H168" s="4">
        <f t="shared" si="10"/>
        <v>1.7018470559893288</v>
      </c>
      <c r="I168" s="4">
        <f>_xlfn.T.TEST(E168:G168,B168:D168,2,2)</f>
        <v>5.3445782089757453E-4</v>
      </c>
    </row>
    <row r="169" spans="1:9" s="2" customFormat="1" ht="15" customHeight="1" x14ac:dyDescent="0.25">
      <c r="A169" s="4" t="s">
        <v>198</v>
      </c>
      <c r="B169" s="4">
        <v>29.636674432384801</v>
      </c>
      <c r="C169" s="4">
        <v>21.200281639056801</v>
      </c>
      <c r="D169" s="4">
        <v>26.925839836477198</v>
      </c>
      <c r="E169" s="4">
        <v>44.269733197845902</v>
      </c>
      <c r="F169" s="4">
        <v>43.651698437546997</v>
      </c>
      <c r="G169" s="4">
        <v>44.4616473622089</v>
      </c>
      <c r="H169" s="4">
        <f t="shared" si="10"/>
        <v>1.7023960809531653</v>
      </c>
      <c r="I169" s="4">
        <f>_xlfn.T.TEST(E169:G169,B169:D169,2,3)</f>
        <v>1.7383070759959224E-2</v>
      </c>
    </row>
    <row r="170" spans="1:9" s="2" customFormat="1" ht="15" customHeight="1" x14ac:dyDescent="0.25">
      <c r="A170" s="4" t="s">
        <v>199</v>
      </c>
      <c r="B170" s="4">
        <v>13.2008006192933</v>
      </c>
      <c r="C170" s="4">
        <v>11.257311580990599</v>
      </c>
      <c r="D170" s="4">
        <v>12.961252474440601</v>
      </c>
      <c r="E170" s="4">
        <v>21.742114188014199</v>
      </c>
      <c r="F170" s="4">
        <v>19.860595961272299</v>
      </c>
      <c r="G170" s="4">
        <v>22.103872603269298</v>
      </c>
      <c r="H170" s="4">
        <f t="shared" si="10"/>
        <v>1.7025030570758837</v>
      </c>
      <c r="I170" s="4">
        <f>_xlfn.T.TEST(E170:G170,B170:D170,2,2)</f>
        <v>6.9630637730946649E-4</v>
      </c>
    </row>
    <row r="171" spans="1:9" s="2" customFormat="1" ht="15" customHeight="1" x14ac:dyDescent="0.25">
      <c r="A171" s="4" t="s">
        <v>200</v>
      </c>
      <c r="B171" s="4">
        <v>16.494107462255599</v>
      </c>
      <c r="C171" s="4">
        <v>13.014348732413399</v>
      </c>
      <c r="D171" s="4">
        <v>16.009775932724299</v>
      </c>
      <c r="E171" s="4">
        <v>25.644642004573502</v>
      </c>
      <c r="F171" s="4">
        <v>26.717916928862302</v>
      </c>
      <c r="G171" s="4">
        <v>25.159560392452399</v>
      </c>
      <c r="H171" s="4">
        <f t="shared" si="10"/>
        <v>1.7031003996140412</v>
      </c>
      <c r="I171" s="4">
        <f>_xlfn.T.TEST(E171:G171,B171:D171,2,2)</f>
        <v>8.3369833127267434E-4</v>
      </c>
    </row>
    <row r="172" spans="1:9" s="2" customFormat="1" ht="15" customHeight="1" x14ac:dyDescent="0.25">
      <c r="A172" s="4" t="s">
        <v>201</v>
      </c>
      <c r="B172" s="4">
        <v>4.6391305199659199</v>
      </c>
      <c r="C172" s="4">
        <v>5.0424731202598698</v>
      </c>
      <c r="D172" s="4">
        <v>4.6493934643569803</v>
      </c>
      <c r="E172" s="4">
        <v>8.3721037425203395</v>
      </c>
      <c r="F172" s="4">
        <v>8.0833347288693496</v>
      </c>
      <c r="G172" s="4">
        <v>7.9542851269663197</v>
      </c>
      <c r="H172" s="4">
        <f t="shared" si="10"/>
        <v>1.7032815944502746</v>
      </c>
      <c r="I172" s="4">
        <f>_xlfn.T.TEST(E172:G172,B172:D172,2,2)</f>
        <v>4.9957410121943347E-5</v>
      </c>
    </row>
    <row r="173" spans="1:9" s="2" customFormat="1" ht="15" customHeight="1" x14ac:dyDescent="0.25">
      <c r="A173" s="4" t="s">
        <v>39</v>
      </c>
      <c r="B173" s="4">
        <v>75.749395507919402</v>
      </c>
      <c r="C173" s="4">
        <v>51.635061071361598</v>
      </c>
      <c r="D173" s="4">
        <v>66.024831189027907</v>
      </c>
      <c r="E173" s="4">
        <v>109.311903863927</v>
      </c>
      <c r="F173" s="4">
        <v>108.67587340652101</v>
      </c>
      <c r="G173" s="4">
        <v>111.500392917689</v>
      </c>
      <c r="H173" s="4">
        <f t="shared" si="10"/>
        <v>1.70357987452413</v>
      </c>
      <c r="I173" s="4">
        <f>_xlfn.T.TEST(E173:G173,B173:D173,2,3)</f>
        <v>2.1696473357508485E-2</v>
      </c>
    </row>
    <row r="174" spans="1:9" s="2" customFormat="1" ht="15" customHeight="1" x14ac:dyDescent="0.25">
      <c r="A174" s="4" t="s">
        <v>40</v>
      </c>
      <c r="B174" s="4">
        <v>12.847821820709401</v>
      </c>
      <c r="C174" s="4">
        <v>8.2621361996081095</v>
      </c>
      <c r="D174" s="4">
        <v>10.5930357892377</v>
      </c>
      <c r="E174" s="4">
        <v>17.0885080970824</v>
      </c>
      <c r="F174" s="4">
        <v>18.242591271081999</v>
      </c>
      <c r="G174" s="4">
        <v>18.687706546280801</v>
      </c>
      <c r="H174" s="4">
        <f t="shared" si="10"/>
        <v>1.7039023582108532</v>
      </c>
      <c r="I174" s="4">
        <f>_xlfn.T.TEST(E174:G174,B174:D174,2,2)</f>
        <v>6.141384335688168E-3</v>
      </c>
    </row>
    <row r="175" spans="1:9" s="2" customFormat="1" ht="15" customHeight="1" x14ac:dyDescent="0.25">
      <c r="A175" s="4" t="s">
        <v>202</v>
      </c>
      <c r="B175" s="4">
        <v>26.7881840958634</v>
      </c>
      <c r="C175" s="4">
        <v>18.121373918112699</v>
      </c>
      <c r="D175" s="4">
        <v>22.414877891190699</v>
      </c>
      <c r="E175" s="4">
        <v>38.014024011996199</v>
      </c>
      <c r="F175" s="4">
        <v>38.644412623439599</v>
      </c>
      <c r="G175" s="4">
        <v>38.385395676022299</v>
      </c>
      <c r="H175" s="4">
        <f t="shared" si="10"/>
        <v>1.7087975675504932</v>
      </c>
      <c r="I175" s="4">
        <f>_xlfn.T.TEST(E175:G175,B175:D175,2,3)</f>
        <v>2.3359022712753523E-2</v>
      </c>
    </row>
    <row r="176" spans="1:9" s="2" customFormat="1" ht="15" customHeight="1" x14ac:dyDescent="0.25">
      <c r="A176" s="4" t="s">
        <v>203</v>
      </c>
      <c r="B176" s="4">
        <v>10.269663145645399</v>
      </c>
      <c r="C176" s="4">
        <v>9.7419857429411092</v>
      </c>
      <c r="D176" s="4">
        <v>11.0457597280742</v>
      </c>
      <c r="E176" s="4">
        <v>17.4059511464731</v>
      </c>
      <c r="F176" s="4">
        <v>18.987024437803601</v>
      </c>
      <c r="G176" s="4">
        <v>16.69898283369</v>
      </c>
      <c r="H176" s="4">
        <f t="shared" si="10"/>
        <v>1.709478053152367</v>
      </c>
      <c r="I176" s="4">
        <f>_xlfn.T.TEST(E176:G176,B176:D176,2,2)</f>
        <v>6.9211055429569161E-4</v>
      </c>
    </row>
    <row r="177" spans="1:9" s="2" customFormat="1" ht="15" customHeight="1" x14ac:dyDescent="0.25">
      <c r="A177" s="4" t="s">
        <v>204</v>
      </c>
      <c r="B177" s="4">
        <v>9.8762780796692002</v>
      </c>
      <c r="C177" s="4">
        <v>6.01756299618103</v>
      </c>
      <c r="D177" s="4">
        <v>7.0899188613699398</v>
      </c>
      <c r="E177" s="4">
        <v>12.673847192660901</v>
      </c>
      <c r="F177" s="4">
        <v>13.386769356081899</v>
      </c>
      <c r="G177" s="4">
        <v>13.3726564605979</v>
      </c>
      <c r="H177" s="4">
        <f t="shared" si="10"/>
        <v>1.7157015700238845</v>
      </c>
      <c r="I177" s="4">
        <f>_xlfn.T.TEST(E177:G177,B177:D177,2,2)</f>
        <v>9.5089093078395137E-3</v>
      </c>
    </row>
    <row r="178" spans="1:9" s="2" customFormat="1" ht="15" customHeight="1" x14ac:dyDescent="0.25">
      <c r="A178" s="4" t="s">
        <v>205</v>
      </c>
      <c r="B178" s="4">
        <v>1.9008660688916199</v>
      </c>
      <c r="C178" s="4">
        <v>1.6259495586424699</v>
      </c>
      <c r="D178" s="4">
        <v>1.6107950325826701</v>
      </c>
      <c r="E178" s="4">
        <v>2.5742387680454399</v>
      </c>
      <c r="F178" s="4">
        <v>3.1651774654861899</v>
      </c>
      <c r="G178" s="4">
        <v>3.0760426207705001</v>
      </c>
      <c r="H178" s="4">
        <f t="shared" si="10"/>
        <v>1.7158674406249741</v>
      </c>
      <c r="I178" s="4">
        <f>_xlfn.T.TEST(E178:G178,B178:D178,2,2)</f>
        <v>4.0490420042438267E-3</v>
      </c>
    </row>
    <row r="179" spans="1:9" s="2" customFormat="1" ht="15" customHeight="1" x14ac:dyDescent="0.25">
      <c r="A179" s="4" t="s">
        <v>41</v>
      </c>
      <c r="B179" s="4">
        <v>5.5742569037778704</v>
      </c>
      <c r="C179" s="4">
        <v>3.4057635624940601</v>
      </c>
      <c r="D179" s="4">
        <v>4.2619205428528204</v>
      </c>
      <c r="E179" s="4">
        <v>7.6818660840146196</v>
      </c>
      <c r="F179" s="4">
        <v>7.4912774239886897</v>
      </c>
      <c r="G179" s="4">
        <v>7.5599893494492001</v>
      </c>
      <c r="H179" s="4">
        <f t="shared" si="10"/>
        <v>1.7167523131078422</v>
      </c>
      <c r="I179" s="4">
        <f>_xlfn.T.TEST(E179:G179,B179:D179,2,3)</f>
        <v>3.6606938975003035E-2</v>
      </c>
    </row>
    <row r="180" spans="1:9" s="2" customFormat="1" ht="15" customHeight="1" x14ac:dyDescent="0.25">
      <c r="A180" s="4" t="s">
        <v>206</v>
      </c>
      <c r="B180" s="4">
        <v>46.458461475299998</v>
      </c>
      <c r="C180" s="4">
        <v>38.110547465509697</v>
      </c>
      <c r="D180" s="4">
        <v>41.670162493274702</v>
      </c>
      <c r="E180" s="4">
        <v>74.960160546593599</v>
      </c>
      <c r="F180" s="4">
        <v>71.295971729238104</v>
      </c>
      <c r="G180" s="4">
        <v>70.879144157083402</v>
      </c>
      <c r="H180" s="4">
        <f t="shared" si="10"/>
        <v>1.7200309061462113</v>
      </c>
      <c r="I180" s="4">
        <f>_xlfn.T.TEST(E180:G180,B180:D180,2,2)</f>
        <v>3.8253267581111246E-4</v>
      </c>
    </row>
    <row r="181" spans="1:9" s="2" customFormat="1" ht="15" customHeight="1" x14ac:dyDescent="0.25">
      <c r="A181" s="4" t="s">
        <v>207</v>
      </c>
      <c r="B181" s="4">
        <v>58.730735049361499</v>
      </c>
      <c r="C181" s="4">
        <v>42.8207535507443</v>
      </c>
      <c r="D181" s="4">
        <v>55.1231035907917</v>
      </c>
      <c r="E181" s="4">
        <v>93.038996746032396</v>
      </c>
      <c r="F181" s="4">
        <v>87.190572421786001</v>
      </c>
      <c r="G181" s="4">
        <v>89.297855068148706</v>
      </c>
      <c r="H181" s="4">
        <f t="shared" si="10"/>
        <v>1.7203007869174216</v>
      </c>
      <c r="I181" s="4">
        <f>_xlfn.T.TEST(E181:G181,B181:D181,2,3)</f>
        <v>9.4079700707959818E-3</v>
      </c>
    </row>
    <row r="182" spans="1:9" s="2" customFormat="1" ht="15" customHeight="1" x14ac:dyDescent="0.25">
      <c r="A182" s="4" t="s">
        <v>208</v>
      </c>
      <c r="B182" s="4">
        <v>23.6079301121257</v>
      </c>
      <c r="C182" s="4">
        <v>18.859457575067299</v>
      </c>
      <c r="D182" s="4">
        <v>20.525779936165499</v>
      </c>
      <c r="E182" s="4">
        <v>36.019268085411802</v>
      </c>
      <c r="F182" s="4">
        <v>38.331909654335902</v>
      </c>
      <c r="G182" s="4">
        <v>34.122258450130801</v>
      </c>
      <c r="H182" s="4">
        <f t="shared" si="10"/>
        <v>1.7219873246960749</v>
      </c>
      <c r="I182" s="4">
        <f>_xlfn.T.TEST(E182:G182,B182:D182,2,2)</f>
        <v>1.203887019673885E-3</v>
      </c>
    </row>
    <row r="183" spans="1:9" s="2" customFormat="1" ht="15" customHeight="1" x14ac:dyDescent="0.25">
      <c r="A183" s="4" t="s">
        <v>209</v>
      </c>
      <c r="B183" s="4">
        <v>7.8995147809100104</v>
      </c>
      <c r="C183" s="4">
        <v>4.9339042314448296</v>
      </c>
      <c r="D183" s="4">
        <v>7.1962949202030098</v>
      </c>
      <c r="E183" s="4">
        <v>11.108417563749301</v>
      </c>
      <c r="F183" s="4">
        <v>12.1152408636686</v>
      </c>
      <c r="G183" s="4">
        <v>11.411240656282599</v>
      </c>
      <c r="H183" s="4">
        <f t="shared" si="10"/>
        <v>1.7291759233466761</v>
      </c>
      <c r="I183" s="4">
        <f>_xlfn.T.TEST(E183:G183,B183:D183,2,3)</f>
        <v>2.3035628345368857E-2</v>
      </c>
    </row>
    <row r="184" spans="1:9" s="2" customFormat="1" ht="15" customHeight="1" x14ac:dyDescent="0.25">
      <c r="A184" s="4" t="s">
        <v>210</v>
      </c>
      <c r="B184" s="4">
        <v>23.354167845333599</v>
      </c>
      <c r="C184" s="4">
        <v>22.196471298581699</v>
      </c>
      <c r="D184" s="4">
        <v>20.996866681299899</v>
      </c>
      <c r="E184" s="4">
        <v>37.559293892634003</v>
      </c>
      <c r="F184" s="4">
        <v>38.709259453357198</v>
      </c>
      <c r="G184" s="4">
        <v>38.854904470977701</v>
      </c>
      <c r="H184" s="4">
        <f t="shared" si="10"/>
        <v>1.729943990978968</v>
      </c>
      <c r="I184" s="4">
        <f>_xlfn.T.TEST(E184:G184,B184:D184,2,3)</f>
        <v>1.435159698523713E-4</v>
      </c>
    </row>
    <row r="185" spans="1:9" s="2" customFormat="1" ht="15" customHeight="1" x14ac:dyDescent="0.25">
      <c r="A185" s="4" t="s">
        <v>211</v>
      </c>
      <c r="B185" s="4">
        <v>482.58390619636702</v>
      </c>
      <c r="C185" s="4">
        <v>512.21178374476006</v>
      </c>
      <c r="D185" s="4">
        <v>523.06633311217399</v>
      </c>
      <c r="E185" s="4">
        <v>878.44902617561195</v>
      </c>
      <c r="F185" s="4">
        <v>887.021197685385</v>
      </c>
      <c r="G185" s="4">
        <v>864.47990469703302</v>
      </c>
      <c r="H185" s="4">
        <f t="shared" si="10"/>
        <v>1.7326674550218173</v>
      </c>
      <c r="I185" s="4">
        <f>_xlfn.T.TEST(E185:G185,B185:D185,2,2)</f>
        <v>1.1307413951287536E-5</v>
      </c>
    </row>
    <row r="186" spans="1:9" s="2" customFormat="1" ht="15" customHeight="1" x14ac:dyDescent="0.25">
      <c r="A186" s="4" t="s">
        <v>212</v>
      </c>
      <c r="B186" s="4">
        <v>93.371399652071602</v>
      </c>
      <c r="C186" s="4">
        <v>71.312065578673995</v>
      </c>
      <c r="D186" s="4">
        <v>73.961604524599593</v>
      </c>
      <c r="E186" s="4">
        <v>132.396507310065</v>
      </c>
      <c r="F186" s="4">
        <v>144.20772052137099</v>
      </c>
      <c r="G186" s="4">
        <v>138.42884049149799</v>
      </c>
      <c r="H186" s="4">
        <f t="shared" si="10"/>
        <v>1.7391227430276217</v>
      </c>
      <c r="I186" s="4">
        <f>_xlfn.T.TEST(E186:G186,B186:D186,2,2)</f>
        <v>1.6149340247023425E-3</v>
      </c>
    </row>
    <row r="187" spans="1:9" s="2" customFormat="1" ht="15" customHeight="1" x14ac:dyDescent="0.25">
      <c r="A187" s="4" t="s">
        <v>213</v>
      </c>
      <c r="B187" s="4">
        <v>3.8260088436439199</v>
      </c>
      <c r="C187" s="4">
        <v>3.1778049085859901</v>
      </c>
      <c r="D187" s="4">
        <v>4.3608029053838901</v>
      </c>
      <c r="E187" s="4">
        <v>6.5772440791838704</v>
      </c>
      <c r="F187" s="4">
        <v>6.7582956031121197</v>
      </c>
      <c r="G187" s="4">
        <v>6.4321461107741902</v>
      </c>
      <c r="H187" s="4">
        <f t="shared" si="10"/>
        <v>1.7394062983925367</v>
      </c>
      <c r="I187" s="4">
        <f>_xlfn.T.TEST(E187:G187,B187:D187,2,2)</f>
        <v>1.3922738336154441E-3</v>
      </c>
    </row>
    <row r="188" spans="1:9" s="2" customFormat="1" ht="15" customHeight="1" x14ac:dyDescent="0.25">
      <c r="A188" s="4" t="s">
        <v>214</v>
      </c>
      <c r="B188" s="4">
        <v>20.411020882222299</v>
      </c>
      <c r="C188" s="4">
        <v>13.636959226925899</v>
      </c>
      <c r="D188" s="4">
        <v>18.057583113815198</v>
      </c>
      <c r="E188" s="4">
        <v>27.9271762984555</v>
      </c>
      <c r="F188" s="4">
        <v>30.256982515547399</v>
      </c>
      <c r="G188" s="4">
        <v>32.469616580332897</v>
      </c>
      <c r="H188" s="4">
        <f t="shared" si="10"/>
        <v>1.7398099125504483</v>
      </c>
      <c r="I188" s="4">
        <f>_xlfn.T.TEST(E188:G188,B188:D188,2,2)</f>
        <v>5.6930091033278304E-3</v>
      </c>
    </row>
    <row r="189" spans="1:9" s="2" customFormat="1" ht="15" customHeight="1" x14ac:dyDescent="0.25">
      <c r="A189" s="4" t="s">
        <v>215</v>
      </c>
      <c r="B189" s="4">
        <v>31.310778360822798</v>
      </c>
      <c r="C189" s="4">
        <v>22.095329742171899</v>
      </c>
      <c r="D189" s="4">
        <v>27.2462073292497</v>
      </c>
      <c r="E189" s="4">
        <v>47.231260908889801</v>
      </c>
      <c r="F189" s="4">
        <v>46.222709143853798</v>
      </c>
      <c r="G189" s="4">
        <v>46.984698513604201</v>
      </c>
      <c r="H189" s="4">
        <f t="shared" si="10"/>
        <v>1.7412850184608728</v>
      </c>
      <c r="I189" s="4">
        <f>_xlfn.T.TEST(E189:G189,B189:D189,2,3)</f>
        <v>1.6442722280399898E-2</v>
      </c>
    </row>
    <row r="190" spans="1:9" s="2" customFormat="1" ht="15" customHeight="1" x14ac:dyDescent="0.25">
      <c r="A190" s="4" t="s">
        <v>216</v>
      </c>
      <c r="B190" s="4">
        <v>9.0200371110743092</v>
      </c>
      <c r="C190" s="4">
        <v>6.80961645819289</v>
      </c>
      <c r="D190" s="4">
        <v>8.3932338432633795</v>
      </c>
      <c r="E190" s="4">
        <v>13.5400037869173</v>
      </c>
      <c r="F190" s="4">
        <v>14.4655274488724</v>
      </c>
      <c r="G190" s="4">
        <v>14.2664315142832</v>
      </c>
      <c r="H190" s="4">
        <f t="shared" si="10"/>
        <v>1.7451248494927767</v>
      </c>
      <c r="I190" s="4">
        <f>_xlfn.T.TEST(E190:G190,B190:D190,2,2)</f>
        <v>1.09392725683253E-3</v>
      </c>
    </row>
    <row r="191" spans="1:9" s="2" customFormat="1" ht="15" customHeight="1" x14ac:dyDescent="0.25">
      <c r="A191" s="4" t="s">
        <v>217</v>
      </c>
      <c r="B191" s="4">
        <v>19.954837690070601</v>
      </c>
      <c r="C191" s="4">
        <v>13.9123569729565</v>
      </c>
      <c r="D191" s="4">
        <v>16.775477624969099</v>
      </c>
      <c r="E191" s="4">
        <v>29.8070435970101</v>
      </c>
      <c r="F191" s="4">
        <v>29.4605616139958</v>
      </c>
      <c r="G191" s="4">
        <v>29.110214874747101</v>
      </c>
      <c r="H191" s="4">
        <f t="shared" si="10"/>
        <v>1.7451255254296907</v>
      </c>
      <c r="I191" s="4">
        <f>_xlfn.T.TEST(E191:G191,B191:D191,2,3)</f>
        <v>1.7650880882860626E-2</v>
      </c>
    </row>
    <row r="192" spans="1:9" s="2" customFormat="1" ht="15" customHeight="1" x14ac:dyDescent="0.25">
      <c r="A192" s="4" t="s">
        <v>218</v>
      </c>
      <c r="B192" s="4">
        <v>33.645282692093801</v>
      </c>
      <c r="C192" s="4">
        <v>32.043530740156697</v>
      </c>
      <c r="D192" s="4">
        <v>33.764091167883997</v>
      </c>
      <c r="E192" s="4">
        <v>60.548165173840502</v>
      </c>
      <c r="F192" s="4">
        <v>55.672811195929803</v>
      </c>
      <c r="G192" s="4">
        <v>57.9564338374119</v>
      </c>
      <c r="H192" s="4">
        <f t="shared" si="10"/>
        <v>1.7513556884787722</v>
      </c>
      <c r="I192" s="4">
        <f t="shared" ref="I192:I197" si="13">_xlfn.T.TEST(E192:G192,B192:D192,2,2)</f>
        <v>7.9851482059666034E-5</v>
      </c>
    </row>
    <row r="193" spans="1:9" s="2" customFormat="1" ht="15" customHeight="1" x14ac:dyDescent="0.25">
      <c r="A193" s="4" t="s">
        <v>219</v>
      </c>
      <c r="B193" s="4">
        <v>13.220330853796399</v>
      </c>
      <c r="C193" s="4">
        <v>10.237941380763599</v>
      </c>
      <c r="D193" s="4">
        <v>10.8032486571213</v>
      </c>
      <c r="E193" s="4">
        <v>18.7754549168808</v>
      </c>
      <c r="F193" s="4">
        <v>20.026100927616302</v>
      </c>
      <c r="G193" s="4">
        <v>21.263906698707299</v>
      </c>
      <c r="H193" s="4">
        <f t="shared" si="10"/>
        <v>1.7531464155693188</v>
      </c>
      <c r="I193" s="4">
        <f t="shared" si="13"/>
        <v>1.7824327429798894E-3</v>
      </c>
    </row>
    <row r="194" spans="1:9" s="2" customFormat="1" ht="15" customHeight="1" x14ac:dyDescent="0.25">
      <c r="A194" s="4" t="s">
        <v>220</v>
      </c>
      <c r="B194" s="4">
        <v>21.568201706337199</v>
      </c>
      <c r="C194" s="4">
        <v>16.002017624659398</v>
      </c>
      <c r="D194" s="4">
        <v>17.230613920739199</v>
      </c>
      <c r="E194" s="4">
        <v>32.436254568234901</v>
      </c>
      <c r="F194" s="4">
        <v>31.015177254589702</v>
      </c>
      <c r="G194" s="4">
        <v>33.103785866334299</v>
      </c>
      <c r="H194" s="4">
        <f t="shared" si="10"/>
        <v>1.7619297364625481</v>
      </c>
      <c r="I194" s="4">
        <f t="shared" si="13"/>
        <v>1.497436888939236E-3</v>
      </c>
    </row>
    <row r="195" spans="1:9" s="2" customFormat="1" ht="15" customHeight="1" x14ac:dyDescent="0.25">
      <c r="A195" s="4" t="s">
        <v>221</v>
      </c>
      <c r="B195" s="4">
        <v>11.895576534541</v>
      </c>
      <c r="C195" s="4">
        <v>9.9033681330262002</v>
      </c>
      <c r="D195" s="4">
        <v>11.572024940628101</v>
      </c>
      <c r="E195" s="4">
        <v>20.2667930453214</v>
      </c>
      <c r="F195" s="4">
        <v>20.124649468829599</v>
      </c>
      <c r="G195" s="4">
        <v>18.415358671735198</v>
      </c>
      <c r="H195" s="4">
        <f t="shared" si="10"/>
        <v>1.7622143400785193</v>
      </c>
      <c r="I195" s="4">
        <f t="shared" si="13"/>
        <v>5.8646556392393055E-4</v>
      </c>
    </row>
    <row r="196" spans="1:9" s="2" customFormat="1" ht="15" customHeight="1" x14ac:dyDescent="0.25">
      <c r="A196" s="4" t="s">
        <v>222</v>
      </c>
      <c r="B196" s="4">
        <v>6.0330597488126303</v>
      </c>
      <c r="C196" s="4">
        <v>4.5082773629175099</v>
      </c>
      <c r="D196" s="4">
        <v>4.3051944457045703</v>
      </c>
      <c r="E196" s="4">
        <v>8.3706591662401095</v>
      </c>
      <c r="F196" s="4">
        <v>9.7678315093656192</v>
      </c>
      <c r="G196" s="4">
        <v>8.0524933390091409</v>
      </c>
      <c r="H196" s="4">
        <f t="shared" ref="H196:H259" si="14">(E196+F196+G196)/(B196+C196+D196)</f>
        <v>1.7641146629630937</v>
      </c>
      <c r="I196" s="4">
        <f t="shared" si="13"/>
        <v>7.5570682214038901E-3</v>
      </c>
    </row>
    <row r="197" spans="1:9" s="2" customFormat="1" ht="15" customHeight="1" x14ac:dyDescent="0.25">
      <c r="A197" s="4" t="s">
        <v>223</v>
      </c>
      <c r="B197" s="4">
        <v>4.4545621959789399</v>
      </c>
      <c r="C197" s="4">
        <v>2.7361569669143799</v>
      </c>
      <c r="D197" s="4">
        <v>4.2041899998126402</v>
      </c>
      <c r="E197" s="4">
        <v>6.3977758887913199</v>
      </c>
      <c r="F197" s="4">
        <v>7.2375080447256197</v>
      </c>
      <c r="G197" s="4">
        <v>6.5419219041988903</v>
      </c>
      <c r="H197" s="4">
        <f t="shared" si="14"/>
        <v>1.7707210781243585</v>
      </c>
      <c r="I197" s="4">
        <f t="shared" si="13"/>
        <v>7.9467282932637259E-3</v>
      </c>
    </row>
    <row r="198" spans="1:9" s="2" customFormat="1" ht="15" customHeight="1" x14ac:dyDescent="0.25">
      <c r="A198" s="4" t="s">
        <v>42</v>
      </c>
      <c r="B198" s="4">
        <v>37.806543599448098</v>
      </c>
      <c r="C198" s="4">
        <v>27.590371112551399</v>
      </c>
      <c r="D198" s="4">
        <v>32.116546174732001</v>
      </c>
      <c r="E198" s="4">
        <v>57.474276390663199</v>
      </c>
      <c r="F198" s="4">
        <v>57.537346451205302</v>
      </c>
      <c r="G198" s="4">
        <v>57.975345431104998</v>
      </c>
      <c r="H198" s="4">
        <f t="shared" si="14"/>
        <v>1.7739803992180074</v>
      </c>
      <c r="I198" s="4">
        <f>_xlfn.T.TEST(E198:G198,B198:D198,2,3)</f>
        <v>1.3329426022378849E-2</v>
      </c>
    </row>
    <row r="199" spans="1:9" s="2" customFormat="1" ht="15" customHeight="1" x14ac:dyDescent="0.25">
      <c r="A199" s="4" t="s">
        <v>224</v>
      </c>
      <c r="B199" s="4">
        <v>20.1349513907792</v>
      </c>
      <c r="C199" s="4">
        <v>20.144766359153799</v>
      </c>
      <c r="D199" s="4">
        <v>21.975064424750698</v>
      </c>
      <c r="E199" s="4">
        <v>37.733814634428001</v>
      </c>
      <c r="F199" s="4">
        <v>37.543540915720897</v>
      </c>
      <c r="G199" s="4">
        <v>35.3089262713683</v>
      </c>
      <c r="H199" s="4">
        <f t="shared" si="14"/>
        <v>1.7763499920571211</v>
      </c>
      <c r="I199" s="4">
        <f>_xlfn.T.TEST(E199:G199,B199:D199,2,2)</f>
        <v>8.3483412273823032E-5</v>
      </c>
    </row>
    <row r="200" spans="1:9" s="2" customFormat="1" ht="15" customHeight="1" x14ac:dyDescent="0.25">
      <c r="A200" s="4" t="s">
        <v>225</v>
      </c>
      <c r="B200" s="4">
        <v>28.3940046891463</v>
      </c>
      <c r="C200" s="4">
        <v>22.299666166102899</v>
      </c>
      <c r="D200" s="4">
        <v>22.234380641871599</v>
      </c>
      <c r="E200" s="4">
        <v>41.1700803459604</v>
      </c>
      <c r="F200" s="4">
        <v>44.201502744585298</v>
      </c>
      <c r="G200" s="4">
        <v>44.364208971873197</v>
      </c>
      <c r="H200" s="4">
        <f t="shared" si="14"/>
        <v>1.7789559627483109</v>
      </c>
      <c r="I200" s="4">
        <f>_xlfn.T.TEST(E200:G200,B200:D200,2,2)</f>
        <v>1.1698222708543767E-3</v>
      </c>
    </row>
    <row r="201" spans="1:9" s="2" customFormat="1" ht="15" customHeight="1" x14ac:dyDescent="0.25">
      <c r="A201" s="4" t="s">
        <v>226</v>
      </c>
      <c r="B201" s="4">
        <v>54.335874495634997</v>
      </c>
      <c r="C201" s="4">
        <v>43.333456290615899</v>
      </c>
      <c r="D201" s="4">
        <v>53.847331473761599</v>
      </c>
      <c r="E201" s="4">
        <v>89.088118345304295</v>
      </c>
      <c r="F201" s="4">
        <v>91.521751338452802</v>
      </c>
      <c r="G201" s="4">
        <v>89.486150313373599</v>
      </c>
      <c r="H201" s="4">
        <f t="shared" si="14"/>
        <v>1.7826159576669418</v>
      </c>
      <c r="I201" s="4">
        <f>_xlfn.T.TEST(E201:G201,B201:D201,2,3)</f>
        <v>6.2872601565379799E-3</v>
      </c>
    </row>
    <row r="202" spans="1:9" s="2" customFormat="1" ht="15" customHeight="1" x14ac:dyDescent="0.25">
      <c r="A202" s="4" t="s">
        <v>43</v>
      </c>
      <c r="B202" s="4">
        <v>26.023141279763902</v>
      </c>
      <c r="C202" s="4">
        <v>15.768990699542799</v>
      </c>
      <c r="D202" s="4">
        <v>21.0120698488243</v>
      </c>
      <c r="E202" s="4">
        <v>36.565991484663201</v>
      </c>
      <c r="F202" s="4">
        <v>37.6530393306791</v>
      </c>
      <c r="G202" s="4">
        <v>37.835945262039601</v>
      </c>
      <c r="H202" s="4">
        <f t="shared" si="14"/>
        <v>1.7841955285735469</v>
      </c>
      <c r="I202" s="4">
        <f>_xlfn.T.TEST(E202:G202,B202:D202,2,3)</f>
        <v>2.916765090945719E-2</v>
      </c>
    </row>
    <row r="203" spans="1:9" s="2" customFormat="1" ht="15" customHeight="1" x14ac:dyDescent="0.25">
      <c r="A203" s="4" t="s">
        <v>227</v>
      </c>
      <c r="B203" s="4">
        <v>32.010543411271001</v>
      </c>
      <c r="C203" s="4">
        <v>22.861973618034199</v>
      </c>
      <c r="D203" s="4">
        <v>26.693290295774201</v>
      </c>
      <c r="E203" s="4">
        <v>47.0373355665864</v>
      </c>
      <c r="F203" s="4">
        <v>46.580951394325403</v>
      </c>
      <c r="G203" s="4">
        <v>51.979943563461703</v>
      </c>
      <c r="H203" s="4">
        <f t="shared" si="14"/>
        <v>1.785040022274208</v>
      </c>
      <c r="I203" s="4">
        <f>_xlfn.T.TEST(E203:G203,B203:D203,2,2)</f>
        <v>2.5233021527790284E-3</v>
      </c>
    </row>
    <row r="204" spans="1:9" s="2" customFormat="1" ht="15" customHeight="1" x14ac:dyDescent="0.25">
      <c r="A204" s="4" t="s">
        <v>228</v>
      </c>
      <c r="B204" s="4">
        <v>11.948105794339799</v>
      </c>
      <c r="C204" s="4">
        <v>8.0091107578803502</v>
      </c>
      <c r="D204" s="4">
        <v>10.126986866545201</v>
      </c>
      <c r="E204" s="4">
        <v>17.2097954380788</v>
      </c>
      <c r="F204" s="4">
        <v>18.265949570221299</v>
      </c>
      <c r="G204" s="4">
        <v>18.640051709277699</v>
      </c>
      <c r="H204" s="4">
        <f t="shared" si="14"/>
        <v>1.7988110226585716</v>
      </c>
      <c r="I204" s="4">
        <f>_xlfn.T.TEST(E204:G204,B204:D204,2,2)</f>
        <v>2.7503515337883688E-3</v>
      </c>
    </row>
    <row r="205" spans="1:9" s="2" customFormat="1" ht="15" customHeight="1" x14ac:dyDescent="0.25">
      <c r="A205" s="4" t="s">
        <v>229</v>
      </c>
      <c r="B205" s="4">
        <v>18.6434396298148</v>
      </c>
      <c r="C205" s="4">
        <v>12.5321851968547</v>
      </c>
      <c r="D205" s="4">
        <v>14.238879372581501</v>
      </c>
      <c r="E205" s="4">
        <v>27.4178753436397</v>
      </c>
      <c r="F205" s="4">
        <v>27.066040313508299</v>
      </c>
      <c r="G205" s="4">
        <v>27.342081252202298</v>
      </c>
      <c r="H205" s="4">
        <f t="shared" si="14"/>
        <v>1.8017591153334624</v>
      </c>
      <c r="I205" s="4">
        <f>_xlfn.T.TEST(E205:G205,B205:D205,2,3)</f>
        <v>2.1459596204739469E-2</v>
      </c>
    </row>
    <row r="206" spans="1:9" s="2" customFormat="1" ht="15" customHeight="1" x14ac:dyDescent="0.25">
      <c r="A206" s="4" t="s">
        <v>230</v>
      </c>
      <c r="B206" s="4">
        <v>13.087504147692201</v>
      </c>
      <c r="C206" s="4">
        <v>9.8675382917344994</v>
      </c>
      <c r="D206" s="4">
        <v>10.8281153473696</v>
      </c>
      <c r="E206" s="4">
        <v>19.9781708885752</v>
      </c>
      <c r="F206" s="4">
        <v>20.402858253316701</v>
      </c>
      <c r="G206" s="4">
        <v>20.509206272953101</v>
      </c>
      <c r="H206" s="4">
        <f t="shared" si="14"/>
        <v>1.8023843655800333</v>
      </c>
      <c r="I206" s="4">
        <f>_xlfn.T.TEST(E206:G206,B206:D206,2,2)</f>
        <v>7.3355772052031694E-4</v>
      </c>
    </row>
    <row r="207" spans="1:9" s="2" customFormat="1" ht="15" customHeight="1" x14ac:dyDescent="0.25">
      <c r="A207" s="4" t="s">
        <v>231</v>
      </c>
      <c r="B207" s="4">
        <v>9.8057385687902006</v>
      </c>
      <c r="C207" s="4">
        <v>6.1959404005243197</v>
      </c>
      <c r="D207" s="4">
        <v>8.2053966643870595</v>
      </c>
      <c r="E207" s="4">
        <v>14.2209177466651</v>
      </c>
      <c r="F207" s="4">
        <v>14.857614037672001</v>
      </c>
      <c r="G207" s="4">
        <v>14.6653734028082</v>
      </c>
      <c r="H207" s="4">
        <f t="shared" si="14"/>
        <v>1.8070710336544806</v>
      </c>
      <c r="I207" s="4">
        <f>_xlfn.T.TEST(E207:G207,B207:D207,2,2)</f>
        <v>3.573924248150949E-3</v>
      </c>
    </row>
    <row r="208" spans="1:9" s="2" customFormat="1" ht="15" customHeight="1" x14ac:dyDescent="0.25">
      <c r="A208" s="4" t="s">
        <v>232</v>
      </c>
      <c r="B208" s="4">
        <v>10.918010620391501</v>
      </c>
      <c r="C208" s="4">
        <v>6.4116409852232303</v>
      </c>
      <c r="D208" s="4">
        <v>8.0086502937830097</v>
      </c>
      <c r="E208" s="4">
        <v>14.7273395844432</v>
      </c>
      <c r="F208" s="4">
        <v>15.1736044552233</v>
      </c>
      <c r="G208" s="4">
        <v>16.0953425362191</v>
      </c>
      <c r="H208" s="4">
        <f t="shared" si="14"/>
        <v>1.8152868632834023</v>
      </c>
      <c r="I208" s="4">
        <f>_xlfn.T.TEST(E208:G208,B208:D208,2,2)</f>
        <v>7.530124915235129E-3</v>
      </c>
    </row>
    <row r="209" spans="1:9" s="2" customFormat="1" ht="15" customHeight="1" x14ac:dyDescent="0.25">
      <c r="A209" s="4" t="s">
        <v>233</v>
      </c>
      <c r="B209" s="4">
        <v>17.321867310685999</v>
      </c>
      <c r="C209" s="4">
        <v>12.3104142941589</v>
      </c>
      <c r="D209" s="4">
        <v>13.278132573260701</v>
      </c>
      <c r="E209" s="4">
        <v>25.8346331480031</v>
      </c>
      <c r="F209" s="4">
        <v>25.377067477593901</v>
      </c>
      <c r="G209" s="4">
        <v>26.888440380300299</v>
      </c>
      <c r="H209" s="4">
        <f t="shared" si="14"/>
        <v>1.8200742757161905</v>
      </c>
      <c r="I209" s="4">
        <f>_xlfn.T.TEST(E209:G209,B209:D209,2,2)</f>
        <v>1.8370415186276599E-3</v>
      </c>
    </row>
    <row r="210" spans="1:9" s="2" customFormat="1" ht="15" customHeight="1" x14ac:dyDescent="0.25">
      <c r="A210" s="4" t="s">
        <v>234</v>
      </c>
      <c r="B210" s="4">
        <v>27.803472216109</v>
      </c>
      <c r="C210" s="4">
        <v>18.7144345949167</v>
      </c>
      <c r="D210" s="4">
        <v>24.8992977427054</v>
      </c>
      <c r="E210" s="4">
        <v>45.129487082781402</v>
      </c>
      <c r="F210" s="4">
        <v>42.5732532196226</v>
      </c>
      <c r="G210" s="4">
        <v>42.350666367032098</v>
      </c>
      <c r="H210" s="4">
        <f t="shared" si="14"/>
        <v>1.821037486444737</v>
      </c>
      <c r="I210" s="4">
        <f>_xlfn.T.TEST(E210:G210,B210:D210,2,3)</f>
        <v>1.171109685432384E-2</v>
      </c>
    </row>
    <row r="211" spans="1:9" s="2" customFormat="1" ht="15" customHeight="1" x14ac:dyDescent="0.25">
      <c r="A211" s="4" t="s">
        <v>235</v>
      </c>
      <c r="B211" s="4">
        <v>9.6358898416839605</v>
      </c>
      <c r="C211" s="4">
        <v>8.1557795461090894</v>
      </c>
      <c r="D211" s="4">
        <v>9.24727089923514</v>
      </c>
      <c r="E211" s="4">
        <v>16.766297984337999</v>
      </c>
      <c r="F211" s="4">
        <v>16.024757699601</v>
      </c>
      <c r="G211" s="4">
        <v>16.596801152505002</v>
      </c>
      <c r="H211" s="4">
        <f t="shared" si="14"/>
        <v>1.8265455787902163</v>
      </c>
      <c r="I211" s="4">
        <f>_xlfn.T.TEST(E211:G211,B211:D211,2,2)</f>
        <v>1.1504519063313624E-4</v>
      </c>
    </row>
    <row r="212" spans="1:9" s="2" customFormat="1" ht="15" customHeight="1" x14ac:dyDescent="0.25">
      <c r="A212" s="4" t="s">
        <v>44</v>
      </c>
      <c r="B212" s="4">
        <v>31.3498801434406</v>
      </c>
      <c r="C212" s="4">
        <v>20.5493256695671</v>
      </c>
      <c r="D212" s="4">
        <v>25.119259599247201</v>
      </c>
      <c r="E212" s="4">
        <v>46.848881458940902</v>
      </c>
      <c r="F212" s="4">
        <v>46.170321501003997</v>
      </c>
      <c r="G212" s="4">
        <v>47.786034854141199</v>
      </c>
      <c r="H212" s="4">
        <f t="shared" si="14"/>
        <v>1.8282010302386742</v>
      </c>
      <c r="I212" s="4">
        <f>_xlfn.T.TEST(E212:G212,B212:D212,2,3)</f>
        <v>1.9137002628040283E-2</v>
      </c>
    </row>
    <row r="213" spans="1:9" s="2" customFormat="1" ht="15" customHeight="1" x14ac:dyDescent="0.25">
      <c r="A213" s="4" t="s">
        <v>6</v>
      </c>
      <c r="B213" s="4">
        <v>92.571430111824299</v>
      </c>
      <c r="C213" s="4">
        <v>71.293183052010804</v>
      </c>
      <c r="D213" s="4">
        <v>77.718661316463297</v>
      </c>
      <c r="E213" s="4">
        <v>144.781138746138</v>
      </c>
      <c r="F213" s="4">
        <v>147.483009992213</v>
      </c>
      <c r="G213" s="4">
        <v>149.68919722969301</v>
      </c>
      <c r="H213" s="4">
        <f t="shared" si="14"/>
        <v>1.8294037404650141</v>
      </c>
      <c r="I213" s="4">
        <f>_xlfn.T.TEST(E213:G213,B213:D213,2,2)</f>
        <v>4.9355466943784587E-4</v>
      </c>
    </row>
    <row r="214" spans="1:9" s="2" customFormat="1" ht="15" customHeight="1" x14ac:dyDescent="0.25">
      <c r="A214" s="4" t="s">
        <v>236</v>
      </c>
      <c r="B214" s="4">
        <v>14.5150580852748</v>
      </c>
      <c r="C214" s="4">
        <v>10.818507451908999</v>
      </c>
      <c r="D214" s="4">
        <v>13.1016403622026</v>
      </c>
      <c r="E214" s="4">
        <v>25.514055947411901</v>
      </c>
      <c r="F214" s="4">
        <v>22.071544190432299</v>
      </c>
      <c r="G214" s="4">
        <v>22.739538164997999</v>
      </c>
      <c r="H214" s="4">
        <f t="shared" si="14"/>
        <v>1.8297062980990793</v>
      </c>
      <c r="I214" s="4">
        <f>_xlfn.T.TEST(E214:G214,B214:D214,2,2)</f>
        <v>2.1293009711939146E-3</v>
      </c>
    </row>
    <row r="215" spans="1:9" s="2" customFormat="1" ht="15" customHeight="1" x14ac:dyDescent="0.25">
      <c r="A215" s="4" t="s">
        <v>237</v>
      </c>
      <c r="B215" s="4">
        <v>7.4442953697978398</v>
      </c>
      <c r="C215" s="4">
        <v>5.7384350740690202</v>
      </c>
      <c r="D215" s="4">
        <v>6.1976283701322696</v>
      </c>
      <c r="E215" s="4">
        <v>11.952047421546</v>
      </c>
      <c r="F215" s="4">
        <v>11.7568347176367</v>
      </c>
      <c r="G215" s="4">
        <v>11.7545594943347</v>
      </c>
      <c r="H215" s="4">
        <f t="shared" si="14"/>
        <v>1.8298650697788359</v>
      </c>
      <c r="I215" s="4">
        <f>_xlfn.T.TEST(E215:G215,B215:D215,2,3)</f>
        <v>8.1020402291420383E-3</v>
      </c>
    </row>
    <row r="216" spans="1:9" s="2" customFormat="1" ht="15" customHeight="1" x14ac:dyDescent="0.25">
      <c r="A216" s="4" t="s">
        <v>238</v>
      </c>
      <c r="B216" s="4">
        <v>17.641421958656199</v>
      </c>
      <c r="C216" s="4">
        <v>11.1851227387659</v>
      </c>
      <c r="D216" s="4">
        <v>14.199174295361299</v>
      </c>
      <c r="E216" s="4">
        <v>25.243014551985102</v>
      </c>
      <c r="F216" s="4">
        <v>26.536479368324201</v>
      </c>
      <c r="G216" s="4">
        <v>26.965346626469501</v>
      </c>
      <c r="H216" s="4">
        <f t="shared" si="14"/>
        <v>1.8301807009892499</v>
      </c>
      <c r="I216" s="4">
        <f>_xlfn.T.TEST(E216:G216,B216:D216,2,2)</f>
        <v>3.5435571845449428E-3</v>
      </c>
    </row>
    <row r="217" spans="1:9" s="2" customFormat="1" ht="15" customHeight="1" x14ac:dyDescent="0.25">
      <c r="A217" s="4" t="s">
        <v>239</v>
      </c>
      <c r="B217" s="4">
        <v>21.5104146950478</v>
      </c>
      <c r="C217" s="4">
        <v>13.685109504633401</v>
      </c>
      <c r="D217" s="4">
        <v>15.253302763665401</v>
      </c>
      <c r="E217" s="4">
        <v>29.956075526921701</v>
      </c>
      <c r="F217" s="4">
        <v>32.7278895874339</v>
      </c>
      <c r="G217" s="4">
        <v>29.715223671726399</v>
      </c>
      <c r="H217" s="4">
        <f t="shared" si="14"/>
        <v>1.8315428593258325</v>
      </c>
      <c r="I217" s="4">
        <f>_xlfn.T.TEST(E217:G217,B217:D217,2,2)</f>
        <v>5.6044093605118047E-3</v>
      </c>
    </row>
    <row r="218" spans="1:9" s="2" customFormat="1" ht="15" customHeight="1" x14ac:dyDescent="0.25">
      <c r="A218" s="4" t="s">
        <v>240</v>
      </c>
      <c r="B218" s="4">
        <v>55.533693336684202</v>
      </c>
      <c r="C218" s="4">
        <v>39.174334982992001</v>
      </c>
      <c r="D218" s="4">
        <v>44.830788632820102</v>
      </c>
      <c r="E218" s="4">
        <v>84.722985791400305</v>
      </c>
      <c r="F218" s="4">
        <v>86.244115193621795</v>
      </c>
      <c r="G218" s="4">
        <v>85.312616708069797</v>
      </c>
      <c r="H218" s="4">
        <f t="shared" si="14"/>
        <v>1.8366195392092093</v>
      </c>
      <c r="I218" s="4">
        <f>_xlfn.T.TEST(E218:G218,B218:D218,2,3)</f>
        <v>1.4256539802819037E-2</v>
      </c>
    </row>
    <row r="219" spans="1:9" s="2" customFormat="1" ht="15" customHeight="1" x14ac:dyDescent="0.25">
      <c r="A219" s="4" t="s">
        <v>241</v>
      </c>
      <c r="B219" s="4">
        <v>19.842079370549701</v>
      </c>
      <c r="C219" s="4">
        <v>15.1058517821289</v>
      </c>
      <c r="D219" s="4">
        <v>16.2415703430203</v>
      </c>
      <c r="E219" s="4">
        <v>33.431818862074898</v>
      </c>
      <c r="F219" s="4">
        <v>30.4529138072843</v>
      </c>
      <c r="G219" s="4">
        <v>30.136375725541399</v>
      </c>
      <c r="H219" s="4">
        <f t="shared" si="14"/>
        <v>1.8367263920864816</v>
      </c>
      <c r="I219" s="4">
        <f t="shared" ref="I219:I227" si="15">_xlfn.T.TEST(E219:G219,B219:D219,2,2)</f>
        <v>1.2885316187811041E-3</v>
      </c>
    </row>
    <row r="220" spans="1:9" s="2" customFormat="1" ht="15" customHeight="1" x14ac:dyDescent="0.25">
      <c r="A220" s="4" t="s">
        <v>242</v>
      </c>
      <c r="B220" s="4">
        <v>6.7761349484393598</v>
      </c>
      <c r="C220" s="4">
        <v>5.3053757855497503</v>
      </c>
      <c r="D220" s="4">
        <v>7.6349262296249103</v>
      </c>
      <c r="E220" s="4">
        <v>9.10377105455464</v>
      </c>
      <c r="F220" s="4">
        <v>13.4547656448747</v>
      </c>
      <c r="G220" s="4">
        <v>13.6970807034842</v>
      </c>
      <c r="H220" s="4">
        <f t="shared" si="14"/>
        <v>1.8388523986266887</v>
      </c>
      <c r="I220" s="4">
        <f t="shared" si="15"/>
        <v>2.8265046479378681E-2</v>
      </c>
    </row>
    <row r="221" spans="1:9" s="2" customFormat="1" ht="15" customHeight="1" x14ac:dyDescent="0.25">
      <c r="A221" s="4" t="s">
        <v>243</v>
      </c>
      <c r="B221" s="4">
        <v>19.615610209289098</v>
      </c>
      <c r="C221" s="4">
        <v>17.070843688967098</v>
      </c>
      <c r="D221" s="4">
        <v>17.554405371850098</v>
      </c>
      <c r="E221" s="4">
        <v>35.3250984593165</v>
      </c>
      <c r="F221" s="4">
        <v>32.8823510826047</v>
      </c>
      <c r="G221" s="4">
        <v>32.371448710046799</v>
      </c>
      <c r="H221" s="4">
        <f t="shared" si="14"/>
        <v>1.8543013441418674</v>
      </c>
      <c r="I221" s="4">
        <f t="shared" si="15"/>
        <v>2.0990185821715166E-4</v>
      </c>
    </row>
    <row r="222" spans="1:9" s="2" customFormat="1" ht="15" customHeight="1" x14ac:dyDescent="0.25">
      <c r="A222" s="4" t="s">
        <v>244</v>
      </c>
      <c r="B222" s="4">
        <v>5.68625340147217</v>
      </c>
      <c r="C222" s="4">
        <v>5.0957231749242897</v>
      </c>
      <c r="D222" s="4">
        <v>4.4325221189187198</v>
      </c>
      <c r="E222" s="4">
        <v>9.7200935429185407</v>
      </c>
      <c r="F222" s="4">
        <v>8.6065004818149298</v>
      </c>
      <c r="G222" s="4">
        <v>9.9333778828657504</v>
      </c>
      <c r="H222" s="4">
        <f t="shared" si="14"/>
        <v>1.8574369404823692</v>
      </c>
      <c r="I222" s="4">
        <f t="shared" si="15"/>
        <v>1.3660059310550169E-3</v>
      </c>
    </row>
    <row r="223" spans="1:9" s="2" customFormat="1" ht="15" customHeight="1" x14ac:dyDescent="0.25">
      <c r="A223" s="4" t="s">
        <v>245</v>
      </c>
      <c r="B223" s="4">
        <v>126.952724682073</v>
      </c>
      <c r="C223" s="4">
        <v>87.063592182267897</v>
      </c>
      <c r="D223" s="4">
        <v>111.99157960370199</v>
      </c>
      <c r="E223" s="4">
        <v>210.688627234443</v>
      </c>
      <c r="F223" s="4">
        <v>196.49568306957499</v>
      </c>
      <c r="G223" s="4">
        <v>198.892499649998</v>
      </c>
      <c r="H223" s="4">
        <f t="shared" si="14"/>
        <v>1.8590862875415872</v>
      </c>
      <c r="I223" s="4">
        <f t="shared" si="15"/>
        <v>1.6837641757616669E-3</v>
      </c>
    </row>
    <row r="224" spans="1:9" s="2" customFormat="1" ht="15" customHeight="1" x14ac:dyDescent="0.25">
      <c r="A224" s="4" t="s">
        <v>5</v>
      </c>
      <c r="B224" s="4">
        <v>9.3767137735679302</v>
      </c>
      <c r="C224" s="4">
        <v>5.4501588669379597</v>
      </c>
      <c r="D224" s="4">
        <v>7.4734870869169203</v>
      </c>
      <c r="E224" s="4">
        <v>13.4723223610285</v>
      </c>
      <c r="F224" s="4">
        <v>14.1648611055864</v>
      </c>
      <c r="G224" s="4">
        <v>13.8513155856312</v>
      </c>
      <c r="H224" s="4">
        <f t="shared" si="14"/>
        <v>1.8604407982364333</v>
      </c>
      <c r="I224" s="4">
        <f t="shared" si="15"/>
        <v>5.1370594363967965E-3</v>
      </c>
    </row>
    <row r="225" spans="1:9" s="2" customFormat="1" ht="15" customHeight="1" x14ac:dyDescent="0.25">
      <c r="A225" s="4" t="s">
        <v>246</v>
      </c>
      <c r="B225" s="4">
        <v>7.0777202190123401</v>
      </c>
      <c r="C225" s="4">
        <v>4.8323663781633899</v>
      </c>
      <c r="D225" s="4">
        <v>6.3854352904393101</v>
      </c>
      <c r="E225" s="4">
        <v>11.5837770528149</v>
      </c>
      <c r="F225" s="4">
        <v>10.9452621718297</v>
      </c>
      <c r="G225" s="4">
        <v>11.559866997534099</v>
      </c>
      <c r="H225" s="4">
        <f t="shared" si="14"/>
        <v>1.8632377054657743</v>
      </c>
      <c r="I225" s="4">
        <f t="shared" si="15"/>
        <v>1.6373185224930376E-3</v>
      </c>
    </row>
    <row r="226" spans="1:9" s="2" customFormat="1" ht="15" customHeight="1" x14ac:dyDescent="0.25">
      <c r="A226" s="4" t="s">
        <v>45</v>
      </c>
      <c r="B226" s="4">
        <v>41.100433416400499</v>
      </c>
      <c r="C226" s="4">
        <v>33.695606208711098</v>
      </c>
      <c r="D226" s="4">
        <v>36.064163735057498</v>
      </c>
      <c r="E226" s="4">
        <v>71.570202391450493</v>
      </c>
      <c r="F226" s="4">
        <v>65.954401872474605</v>
      </c>
      <c r="G226" s="4">
        <v>70.155779212968</v>
      </c>
      <c r="H226" s="4">
        <f t="shared" si="14"/>
        <v>1.8733538021950848</v>
      </c>
      <c r="I226" s="4">
        <f t="shared" si="15"/>
        <v>3.0533128329505017E-4</v>
      </c>
    </row>
    <row r="227" spans="1:9" s="2" customFormat="1" ht="15" customHeight="1" x14ac:dyDescent="0.25">
      <c r="A227" s="4" t="s">
        <v>247</v>
      </c>
      <c r="B227" s="4">
        <v>13.0346703945294</v>
      </c>
      <c r="C227" s="4">
        <v>7.5918518984371204</v>
      </c>
      <c r="D227" s="4">
        <v>8.95996504922058</v>
      </c>
      <c r="E227" s="4">
        <v>16.557846613423902</v>
      </c>
      <c r="F227" s="4">
        <v>19.268879090449801</v>
      </c>
      <c r="G227" s="4">
        <v>19.8775870406038</v>
      </c>
      <c r="H227" s="4">
        <f t="shared" si="14"/>
        <v>1.8827619548147321</v>
      </c>
      <c r="I227" s="4">
        <f t="shared" si="15"/>
        <v>1.0675700382047532E-2</v>
      </c>
    </row>
    <row r="228" spans="1:9" s="2" customFormat="1" ht="15" customHeight="1" x14ac:dyDescent="0.25">
      <c r="A228" s="4" t="s">
        <v>46</v>
      </c>
      <c r="B228" s="4">
        <v>25.460206548579201</v>
      </c>
      <c r="C228" s="4">
        <v>19.9489298963408</v>
      </c>
      <c r="D228" s="4">
        <v>25.177487585305901</v>
      </c>
      <c r="E228" s="4">
        <v>44.560413002730499</v>
      </c>
      <c r="F228" s="4">
        <v>44.980820470096297</v>
      </c>
      <c r="G228" s="4">
        <v>43.628768772058898</v>
      </c>
      <c r="H228" s="4">
        <f t="shared" si="14"/>
        <v>1.886618096197106</v>
      </c>
      <c r="I228" s="4">
        <f>_xlfn.T.TEST(E228:G228,B228:D228,2,3)</f>
        <v>5.400530731449641E-3</v>
      </c>
    </row>
    <row r="229" spans="1:9" s="2" customFormat="1" ht="15" customHeight="1" x14ac:dyDescent="0.25">
      <c r="A229" s="4" t="s">
        <v>47</v>
      </c>
      <c r="B229" s="4">
        <v>80.691201047046405</v>
      </c>
      <c r="C229" s="4">
        <v>61.439891879924303</v>
      </c>
      <c r="D229" s="4">
        <v>74.586858740490698</v>
      </c>
      <c r="E229" s="4">
        <v>139.491530571288</v>
      </c>
      <c r="F229" s="4">
        <v>133.152635947048</v>
      </c>
      <c r="G229" s="4">
        <v>136.27072924093699</v>
      </c>
      <c r="H229" s="4">
        <f t="shared" si="14"/>
        <v>1.8868529008004116</v>
      </c>
      <c r="I229" s="4">
        <f>_xlfn.T.TEST(E229:G229,B229:D229,2,2)</f>
        <v>4.2668219912656366E-4</v>
      </c>
    </row>
    <row r="230" spans="1:9" s="2" customFormat="1" ht="15" customHeight="1" x14ac:dyDescent="0.25">
      <c r="A230" s="4" t="s">
        <v>48</v>
      </c>
      <c r="B230" s="4">
        <v>11.9911037929524</v>
      </c>
      <c r="C230" s="4">
        <v>7.55492996201321</v>
      </c>
      <c r="D230" s="4">
        <v>9.4386030951358499</v>
      </c>
      <c r="E230" s="4">
        <v>17.551047244519999</v>
      </c>
      <c r="F230" s="4">
        <v>18.409840661547001</v>
      </c>
      <c r="G230" s="4">
        <v>18.794005664622901</v>
      </c>
      <c r="H230" s="4">
        <f t="shared" si="14"/>
        <v>1.8891005553688085</v>
      </c>
      <c r="I230" s="4">
        <f>_xlfn.T.TEST(E230:G230,B230:D230,2,3)</f>
        <v>1.5839880133470888E-2</v>
      </c>
    </row>
    <row r="231" spans="1:9" s="2" customFormat="1" ht="15" customHeight="1" x14ac:dyDescent="0.25">
      <c r="A231" s="4" t="s">
        <v>49</v>
      </c>
      <c r="B231" s="4">
        <v>24.116102849042999</v>
      </c>
      <c r="C231" s="4">
        <v>16.503821025335299</v>
      </c>
      <c r="D231" s="4">
        <v>21.8235510820729</v>
      </c>
      <c r="E231" s="4">
        <v>40.6071819738371</v>
      </c>
      <c r="F231" s="4">
        <v>39.131643389086697</v>
      </c>
      <c r="G231" s="4">
        <v>38.433161537185498</v>
      </c>
      <c r="H231" s="4">
        <f t="shared" si="14"/>
        <v>1.8924633355610623</v>
      </c>
      <c r="I231" s="4">
        <f>_xlfn.T.TEST(E231:G231,B231:D231,2,2)</f>
        <v>1.3720543182652743E-3</v>
      </c>
    </row>
    <row r="232" spans="1:9" s="2" customFormat="1" ht="15" customHeight="1" x14ac:dyDescent="0.25">
      <c r="A232" s="4" t="s">
        <v>248</v>
      </c>
      <c r="B232" s="4">
        <v>1.5682808469729399</v>
      </c>
      <c r="C232" s="4">
        <v>1.3997897023763199</v>
      </c>
      <c r="D232" s="4">
        <v>2.07245554550079</v>
      </c>
      <c r="E232" s="4">
        <v>3.82743196369807</v>
      </c>
      <c r="F232" s="4">
        <v>2.71092359949118</v>
      </c>
      <c r="G232" s="4">
        <v>3.0078133521540602</v>
      </c>
      <c r="H232" s="4">
        <f t="shared" si="14"/>
        <v>1.8938834430589926</v>
      </c>
      <c r="I232" s="4">
        <f>_xlfn.T.TEST(E232:G232,B232:D232,2,2)</f>
        <v>1.8328724654032139E-2</v>
      </c>
    </row>
    <row r="233" spans="1:9" s="2" customFormat="1" ht="15" customHeight="1" x14ac:dyDescent="0.25">
      <c r="A233" s="4" t="s">
        <v>249</v>
      </c>
      <c r="B233" s="4">
        <v>24.446016334957701</v>
      </c>
      <c r="C233" s="4">
        <v>15.806549887756701</v>
      </c>
      <c r="D233" s="4">
        <v>20.018137044971802</v>
      </c>
      <c r="E233" s="4">
        <v>37.988557516604097</v>
      </c>
      <c r="F233" s="4">
        <v>38.210608113671597</v>
      </c>
      <c r="G233" s="4">
        <v>38.9186327788087</v>
      </c>
      <c r="H233" s="4">
        <f t="shared" si="14"/>
        <v>1.9100125296000015</v>
      </c>
      <c r="I233" s="4">
        <f>_xlfn.T.TEST(E233:G233,B233:D233,2,3)</f>
        <v>1.7118401955166961E-2</v>
      </c>
    </row>
    <row r="234" spans="1:9" s="2" customFormat="1" ht="15" customHeight="1" x14ac:dyDescent="0.25">
      <c r="A234" s="4" t="s">
        <v>250</v>
      </c>
      <c r="B234" s="4">
        <v>35.322439596377997</v>
      </c>
      <c r="C234" s="4">
        <v>29.108900954527599</v>
      </c>
      <c r="D234" s="4">
        <v>30.413890304230701</v>
      </c>
      <c r="E234" s="4">
        <v>60.358470642628397</v>
      </c>
      <c r="F234" s="4">
        <v>60.044726980250402</v>
      </c>
      <c r="G234" s="4">
        <v>61.198225130970499</v>
      </c>
      <c r="H234" s="4">
        <f t="shared" si="14"/>
        <v>1.9147132767405224</v>
      </c>
      <c r="I234" s="4">
        <f>_xlfn.T.TEST(E234:G234,B234:D234,2,3)</f>
        <v>3.3500346735868009E-3</v>
      </c>
    </row>
    <row r="235" spans="1:9" s="2" customFormat="1" ht="15" customHeight="1" x14ac:dyDescent="0.25">
      <c r="A235" s="4" t="s">
        <v>251</v>
      </c>
      <c r="B235" s="4">
        <v>12.104802159577201</v>
      </c>
      <c r="C235" s="4">
        <v>7.6944572717910402</v>
      </c>
      <c r="D235" s="4">
        <v>9.3414495796664099</v>
      </c>
      <c r="E235" s="4">
        <v>19.048718348207199</v>
      </c>
      <c r="F235" s="4">
        <v>18.7014896871971</v>
      </c>
      <c r="G235" s="4">
        <v>18.093902441180401</v>
      </c>
      <c r="H235" s="4">
        <f t="shared" si="14"/>
        <v>1.916360732864747</v>
      </c>
      <c r="I235" s="4">
        <f>_xlfn.T.TEST(E235:G235,B235:D235,2,2)</f>
        <v>2.4965410330308616E-3</v>
      </c>
    </row>
    <row r="236" spans="1:9" s="2" customFormat="1" ht="15" customHeight="1" x14ac:dyDescent="0.25">
      <c r="A236" s="4" t="s">
        <v>252</v>
      </c>
      <c r="B236" s="4">
        <v>28.6063656647001</v>
      </c>
      <c r="C236" s="4">
        <v>20.1017656304935</v>
      </c>
      <c r="D236" s="4">
        <v>24.5893869915637</v>
      </c>
      <c r="E236" s="4">
        <v>48.952808059116499</v>
      </c>
      <c r="F236" s="4">
        <v>47.496277678022203</v>
      </c>
      <c r="G236" s="4">
        <v>44.065813900436297</v>
      </c>
      <c r="H236" s="4">
        <f t="shared" si="14"/>
        <v>1.9170485293628545</v>
      </c>
      <c r="I236" s="4">
        <f>_xlfn.T.TEST(E236:G236,B236:D236,2,2)</f>
        <v>1.417746527128482E-3</v>
      </c>
    </row>
    <row r="237" spans="1:9" s="2" customFormat="1" ht="15" customHeight="1" x14ac:dyDescent="0.25">
      <c r="A237" s="4" t="s">
        <v>50</v>
      </c>
      <c r="B237" s="4">
        <v>21.698373730744802</v>
      </c>
      <c r="C237" s="4">
        <v>13.081653344640101</v>
      </c>
      <c r="D237" s="4">
        <v>15.8630505687536</v>
      </c>
      <c r="E237" s="4">
        <v>29.2067731344289</v>
      </c>
      <c r="F237" s="4">
        <v>33.0576484500154</v>
      </c>
      <c r="G237" s="4">
        <v>34.949895109859497</v>
      </c>
      <c r="H237" s="4">
        <f t="shared" si="14"/>
        <v>1.9195973312959882</v>
      </c>
      <c r="I237" s="4">
        <f>_xlfn.T.TEST(E237:G237,B237:D237,2,3)</f>
        <v>1.0112578275006178E-2</v>
      </c>
    </row>
    <row r="238" spans="1:9" s="2" customFormat="1" ht="15" customHeight="1" x14ac:dyDescent="0.25">
      <c r="A238" s="4" t="s">
        <v>253</v>
      </c>
      <c r="B238" s="4">
        <v>32.665669111407297</v>
      </c>
      <c r="C238" s="4">
        <v>27.981381875090801</v>
      </c>
      <c r="D238" s="4">
        <v>28.245518879919899</v>
      </c>
      <c r="E238" s="4">
        <v>54.254153499386803</v>
      </c>
      <c r="F238" s="4">
        <v>59.3634837871057</v>
      </c>
      <c r="G238" s="4">
        <v>57.097232636286499</v>
      </c>
      <c r="H238" s="4">
        <f t="shared" si="14"/>
        <v>1.92046275835335</v>
      </c>
      <c r="I238" s="4">
        <f t="shared" ref="I238:I245" si="16">_xlfn.T.TEST(E238:G238,B238:D238,2,2)</f>
        <v>2.1034743518903999E-4</v>
      </c>
    </row>
    <row r="239" spans="1:9" s="2" customFormat="1" ht="15" customHeight="1" x14ac:dyDescent="0.25">
      <c r="A239" s="4" t="s">
        <v>254</v>
      </c>
      <c r="B239" s="4">
        <v>33.035956732685896</v>
      </c>
      <c r="C239" s="4">
        <v>28.444646211200801</v>
      </c>
      <c r="D239" s="4">
        <v>28.2353313294774</v>
      </c>
      <c r="E239" s="4">
        <v>56.362055200838398</v>
      </c>
      <c r="F239" s="4">
        <v>59.016159181852899</v>
      </c>
      <c r="G239" s="4">
        <v>57.718254126073198</v>
      </c>
      <c r="H239" s="4">
        <f t="shared" si="14"/>
        <v>1.9293837812727921</v>
      </c>
      <c r="I239" s="4">
        <f t="shared" si="16"/>
        <v>9.0593801929974321E-5</v>
      </c>
    </row>
    <row r="240" spans="1:9" s="2" customFormat="1" ht="15" customHeight="1" x14ac:dyDescent="0.25">
      <c r="A240" s="4" t="s">
        <v>255</v>
      </c>
      <c r="B240" s="4">
        <v>7.7151351218552602</v>
      </c>
      <c r="C240" s="4">
        <v>4.6432968671741</v>
      </c>
      <c r="D240" s="4">
        <v>6.5856556992055397</v>
      </c>
      <c r="E240" s="4">
        <v>12.7193870615626</v>
      </c>
      <c r="F240" s="4">
        <v>12.7057309222456</v>
      </c>
      <c r="G240" s="4">
        <v>11.3957227024184</v>
      </c>
      <c r="H240" s="4">
        <f t="shared" si="14"/>
        <v>1.9436586914182172</v>
      </c>
      <c r="I240" s="4">
        <f t="shared" si="16"/>
        <v>3.9625073653477101E-3</v>
      </c>
    </row>
    <row r="241" spans="1:9" s="2" customFormat="1" ht="15" customHeight="1" x14ac:dyDescent="0.25">
      <c r="A241" s="4" t="s">
        <v>256</v>
      </c>
      <c r="B241" s="4">
        <v>6.1989323501781204</v>
      </c>
      <c r="C241" s="4">
        <v>4.5902898203402804</v>
      </c>
      <c r="D241" s="4">
        <v>5.53108987696488</v>
      </c>
      <c r="E241" s="4">
        <v>11.514138897584701</v>
      </c>
      <c r="F241" s="4">
        <v>10.5011391241179</v>
      </c>
      <c r="G241" s="4">
        <v>9.9629502078186807</v>
      </c>
      <c r="H241" s="4">
        <f t="shared" si="14"/>
        <v>1.9594127940986625</v>
      </c>
      <c r="I241" s="4">
        <f t="shared" si="16"/>
        <v>1.3170953738927402E-3</v>
      </c>
    </row>
    <row r="242" spans="1:9" s="2" customFormat="1" ht="15" customHeight="1" x14ac:dyDescent="0.25">
      <c r="A242" s="4" t="s">
        <v>257</v>
      </c>
      <c r="B242" s="4">
        <v>7.5817114068203599</v>
      </c>
      <c r="C242" s="4">
        <v>5.4529549007111697</v>
      </c>
      <c r="D242" s="4">
        <v>6.5237397830597796</v>
      </c>
      <c r="E242" s="4">
        <v>12.641434462627799</v>
      </c>
      <c r="F242" s="4">
        <v>12.769524022987101</v>
      </c>
      <c r="G242" s="4">
        <v>13.200699712647401</v>
      </c>
      <c r="H242" s="4">
        <f t="shared" si="14"/>
        <v>1.9741720270772303</v>
      </c>
      <c r="I242" s="4">
        <f t="shared" si="16"/>
        <v>5.6982917012989769E-4</v>
      </c>
    </row>
    <row r="243" spans="1:9" s="2" customFormat="1" ht="15" customHeight="1" x14ac:dyDescent="0.25">
      <c r="A243" s="4" t="s">
        <v>258</v>
      </c>
      <c r="B243" s="4">
        <v>9.4229533983715594</v>
      </c>
      <c r="C243" s="4">
        <v>10.0490058996883</v>
      </c>
      <c r="D243" s="4">
        <v>11.236149603729</v>
      </c>
      <c r="E243" s="4">
        <v>20.413950825705601</v>
      </c>
      <c r="F243" s="4">
        <v>21.5610783605708</v>
      </c>
      <c r="G243" s="4">
        <v>18.9055321893211</v>
      </c>
      <c r="H243" s="4">
        <f t="shared" si="14"/>
        <v>1.9825565152939453</v>
      </c>
      <c r="I243" s="4">
        <f t="shared" si="16"/>
        <v>4.232627194323629E-4</v>
      </c>
    </row>
    <row r="244" spans="1:9" s="2" customFormat="1" ht="15" customHeight="1" x14ac:dyDescent="0.25">
      <c r="A244" s="4" t="s">
        <v>259</v>
      </c>
      <c r="B244" s="4">
        <v>7.5043380667037702</v>
      </c>
      <c r="C244" s="4">
        <v>5.7236029289633299</v>
      </c>
      <c r="D244" s="4">
        <v>6.9428912864613901</v>
      </c>
      <c r="E244" s="4">
        <v>12.995475190653099</v>
      </c>
      <c r="F244" s="4">
        <v>14.6418388294352</v>
      </c>
      <c r="G244" s="4">
        <v>12.4881699619624</v>
      </c>
      <c r="H244" s="4">
        <f t="shared" si="14"/>
        <v>1.9892825155064215</v>
      </c>
      <c r="I244" s="4">
        <f t="shared" si="16"/>
        <v>1.3514779556961514E-3</v>
      </c>
    </row>
    <row r="245" spans="1:9" s="2" customFormat="1" ht="15" customHeight="1" x14ac:dyDescent="0.25">
      <c r="A245" s="4" t="s">
        <v>260</v>
      </c>
      <c r="B245" s="4">
        <v>26.7479011122606</v>
      </c>
      <c r="C245" s="4">
        <v>23.096069253093201</v>
      </c>
      <c r="D245" s="4">
        <v>25.845639162508</v>
      </c>
      <c r="E245" s="4">
        <v>47.988870675171697</v>
      </c>
      <c r="F245" s="4">
        <v>51.299183790338297</v>
      </c>
      <c r="G245" s="4">
        <v>51.453827511590497</v>
      </c>
      <c r="H245" s="4">
        <f t="shared" si="14"/>
        <v>1.9915795961612341</v>
      </c>
      <c r="I245" s="4">
        <f t="shared" si="16"/>
        <v>9.2005333382976672E-5</v>
      </c>
    </row>
    <row r="246" spans="1:9" s="2" customFormat="1" ht="15" customHeight="1" x14ac:dyDescent="0.25">
      <c r="A246" s="4" t="s">
        <v>261</v>
      </c>
      <c r="B246" s="4">
        <v>6.12344771911014</v>
      </c>
      <c r="C246" s="4">
        <v>4.0940552975212396</v>
      </c>
      <c r="D246" s="4">
        <v>4.6151838489954597</v>
      </c>
      <c r="E246" s="4">
        <v>9.8706825702171201</v>
      </c>
      <c r="F246" s="4">
        <v>9.7227072340215308</v>
      </c>
      <c r="G246" s="4">
        <v>9.9660666187462095</v>
      </c>
      <c r="H246" s="4">
        <f t="shared" si="14"/>
        <v>1.9928591960965432</v>
      </c>
      <c r="I246" s="4">
        <f>_xlfn.T.TEST(E246:G246,B246:D246,2,3)</f>
        <v>1.407436232793937E-2</v>
      </c>
    </row>
    <row r="247" spans="1:9" s="2" customFormat="1" ht="15" customHeight="1" x14ac:dyDescent="0.25">
      <c r="A247" s="4" t="s">
        <v>51</v>
      </c>
      <c r="B247" s="4">
        <v>29.813482884389099</v>
      </c>
      <c r="C247" s="4">
        <v>18.709397452504501</v>
      </c>
      <c r="D247" s="4">
        <v>23.9831546256782</v>
      </c>
      <c r="E247" s="4">
        <v>47.330357157027201</v>
      </c>
      <c r="F247" s="4">
        <v>48.681067742272504</v>
      </c>
      <c r="G247" s="4">
        <v>51.227208758687198</v>
      </c>
      <c r="H247" s="4">
        <f t="shared" si="14"/>
        <v>2.030708667685285</v>
      </c>
      <c r="I247" s="4">
        <f>_xlfn.T.TEST(E247:G247,B247:D247,2,2)</f>
        <v>1.855452947824982E-3</v>
      </c>
    </row>
    <row r="248" spans="1:9" s="2" customFormat="1" ht="15" customHeight="1" x14ac:dyDescent="0.25">
      <c r="A248" s="4" t="s">
        <v>262</v>
      </c>
      <c r="B248" s="4">
        <v>19.3355927059655</v>
      </c>
      <c r="C248" s="4">
        <v>12.3141234514983</v>
      </c>
      <c r="D248" s="4">
        <v>15.566848675215301</v>
      </c>
      <c r="E248" s="4">
        <v>31.481474170929499</v>
      </c>
      <c r="F248" s="4">
        <v>32.528186047288301</v>
      </c>
      <c r="G248" s="4">
        <v>32.913691201035299</v>
      </c>
      <c r="H248" s="4">
        <f t="shared" si="14"/>
        <v>2.0527404262194735</v>
      </c>
      <c r="I248" s="4">
        <f>_xlfn.T.TEST(E248:G248,B248:D248,2,2)</f>
        <v>1.3294046924189522E-3</v>
      </c>
    </row>
    <row r="249" spans="1:9" s="2" customFormat="1" ht="15" customHeight="1" x14ac:dyDescent="0.25">
      <c r="A249" s="4" t="s">
        <v>263</v>
      </c>
      <c r="B249" s="4">
        <v>9.2385842657479191</v>
      </c>
      <c r="C249" s="4">
        <v>5.40090194235328</v>
      </c>
      <c r="D249" s="4">
        <v>7.7878186235353404</v>
      </c>
      <c r="E249" s="4">
        <v>13.7206447690369</v>
      </c>
      <c r="F249" s="4">
        <v>15.5831407369263</v>
      </c>
      <c r="G249" s="4">
        <v>16.758183627829201</v>
      </c>
      <c r="H249" s="4">
        <f t="shared" si="14"/>
        <v>2.0538343541314061</v>
      </c>
      <c r="I249" s="4">
        <f>_xlfn.T.TEST(E249:G249,B249:D249,2,2)</f>
        <v>5.243559419461862E-3</v>
      </c>
    </row>
    <row r="250" spans="1:9" s="2" customFormat="1" ht="15" customHeight="1" x14ac:dyDescent="0.25">
      <c r="A250" s="4" t="s">
        <v>264</v>
      </c>
      <c r="B250" s="4">
        <v>10.292302310516</v>
      </c>
      <c r="C250" s="4">
        <v>6.50510858598917</v>
      </c>
      <c r="D250" s="4">
        <v>8.96726449158332</v>
      </c>
      <c r="E250" s="4">
        <v>16.868328078243099</v>
      </c>
      <c r="F250" s="4">
        <v>17.9608934513839</v>
      </c>
      <c r="G250" s="4">
        <v>18.3085828722079</v>
      </c>
      <c r="H250" s="4">
        <f t="shared" si="14"/>
        <v>2.0624286392679156</v>
      </c>
      <c r="I250" s="4">
        <f>_xlfn.T.TEST(E250:G250,B250:D250,2,2)</f>
        <v>1.562236034728478E-3</v>
      </c>
    </row>
    <row r="251" spans="1:9" s="2" customFormat="1" ht="15" customHeight="1" x14ac:dyDescent="0.25">
      <c r="A251" s="4" t="s">
        <v>265</v>
      </c>
      <c r="B251" s="4">
        <v>7.0561947719460596</v>
      </c>
      <c r="C251" s="4">
        <v>6.4933893817004602</v>
      </c>
      <c r="D251" s="4">
        <v>7.3773060194228401</v>
      </c>
      <c r="E251" s="4">
        <v>13.6868294317834</v>
      </c>
      <c r="F251" s="4">
        <v>15.094168972611699</v>
      </c>
      <c r="G251" s="4">
        <v>14.622839828718</v>
      </c>
      <c r="H251" s="4">
        <f t="shared" si="14"/>
        <v>2.0740701496569773</v>
      </c>
      <c r="I251" s="4">
        <f>_xlfn.T.TEST(E251:G251,B251:D251,2,2)</f>
        <v>1.0468208067315622E-4</v>
      </c>
    </row>
    <row r="252" spans="1:9" s="2" customFormat="1" ht="15" customHeight="1" x14ac:dyDescent="0.25">
      <c r="A252" s="4" t="s">
        <v>52</v>
      </c>
      <c r="B252" s="4">
        <v>49.478642246564</v>
      </c>
      <c r="C252" s="4">
        <v>35.813753404190003</v>
      </c>
      <c r="D252" s="4">
        <v>37.496181410836101</v>
      </c>
      <c r="E252" s="4">
        <v>84.758433058127395</v>
      </c>
      <c r="F252" s="4">
        <v>87.788430938961497</v>
      </c>
      <c r="G252" s="4">
        <v>83.752777234955104</v>
      </c>
      <c r="H252" s="4">
        <f t="shared" si="14"/>
        <v>2.0873247932784942</v>
      </c>
      <c r="I252" s="4">
        <f>_xlfn.T.TEST(E252:G252,B252:D252,2,3)</f>
        <v>5.9672957014606301E-3</v>
      </c>
    </row>
    <row r="253" spans="1:9" s="2" customFormat="1" ht="15" customHeight="1" x14ac:dyDescent="0.25">
      <c r="A253" s="4" t="s">
        <v>266</v>
      </c>
      <c r="B253" s="4">
        <v>3.1559873736067199</v>
      </c>
      <c r="C253" s="4">
        <v>2.6166632129720502</v>
      </c>
      <c r="D253" s="4">
        <v>2.4904895966582798</v>
      </c>
      <c r="E253" s="4">
        <v>5.8070421227503797</v>
      </c>
      <c r="F253" s="4">
        <v>5.8173977625285103</v>
      </c>
      <c r="G253" s="4">
        <v>5.65413886298776</v>
      </c>
      <c r="H253" s="4">
        <f t="shared" si="14"/>
        <v>2.0910426744688047</v>
      </c>
      <c r="I253" s="4">
        <f t="shared" ref="I253:I261" si="17">_xlfn.T.TEST(E253:G253,B253:D253,2,2)</f>
        <v>1.4060894140729131E-4</v>
      </c>
    </row>
    <row r="254" spans="1:9" s="2" customFormat="1" ht="15" customHeight="1" x14ac:dyDescent="0.25">
      <c r="A254" s="4" t="s">
        <v>267</v>
      </c>
      <c r="B254" s="4">
        <v>47.395906146457598</v>
      </c>
      <c r="C254" s="4">
        <v>34.252051377799802</v>
      </c>
      <c r="D254" s="4">
        <v>37.629668533590298</v>
      </c>
      <c r="E254" s="4">
        <v>85.173596278793497</v>
      </c>
      <c r="F254" s="4">
        <v>83.514950224014498</v>
      </c>
      <c r="G254" s="4">
        <v>80.846818650777493</v>
      </c>
      <c r="H254" s="4">
        <f t="shared" si="14"/>
        <v>2.0920550936565832</v>
      </c>
      <c r="I254" s="4">
        <f t="shared" si="17"/>
        <v>4.6615300454479463E-4</v>
      </c>
    </row>
    <row r="255" spans="1:9" s="2" customFormat="1" ht="15" customHeight="1" x14ac:dyDescent="0.25">
      <c r="A255" s="4" t="s">
        <v>268</v>
      </c>
      <c r="B255" s="4">
        <v>6.6277985056929003</v>
      </c>
      <c r="C255" s="4">
        <v>4.5776472485938102</v>
      </c>
      <c r="D255" s="4">
        <v>6.2779813761296301</v>
      </c>
      <c r="E255" s="4">
        <v>12.365690257267101</v>
      </c>
      <c r="F255" s="4">
        <v>12.6817395829405</v>
      </c>
      <c r="G255" s="4">
        <v>11.6701660811356</v>
      </c>
      <c r="H255" s="4">
        <f t="shared" si="14"/>
        <v>2.10013721265579</v>
      </c>
      <c r="I255" s="4">
        <f t="shared" si="17"/>
        <v>7.8944637700585412E-4</v>
      </c>
    </row>
    <row r="256" spans="1:9" s="2" customFormat="1" ht="15" customHeight="1" x14ac:dyDescent="0.25">
      <c r="A256" s="4" t="s">
        <v>53</v>
      </c>
      <c r="B256" s="4">
        <v>9.3252977444804106</v>
      </c>
      <c r="C256" s="4">
        <v>6.1379389305275103</v>
      </c>
      <c r="D256" s="4">
        <v>7.8813512275760802</v>
      </c>
      <c r="E256" s="4">
        <v>15.6283111437237</v>
      </c>
      <c r="F256" s="4">
        <v>16.966177814934699</v>
      </c>
      <c r="G256" s="4">
        <v>16.785952979578401</v>
      </c>
      <c r="H256" s="4">
        <f t="shared" si="14"/>
        <v>2.1152843710199272</v>
      </c>
      <c r="I256" s="4">
        <f t="shared" si="17"/>
        <v>1.0167577640661485E-3</v>
      </c>
    </row>
    <row r="257" spans="1:9" s="2" customFormat="1" ht="15" customHeight="1" x14ac:dyDescent="0.25">
      <c r="A257" s="4" t="s">
        <v>269</v>
      </c>
      <c r="B257" s="4">
        <v>27.371513173479102</v>
      </c>
      <c r="C257" s="4">
        <v>22.53531075639</v>
      </c>
      <c r="D257" s="4">
        <v>24.134769955021</v>
      </c>
      <c r="E257" s="4">
        <v>54.279639041366899</v>
      </c>
      <c r="F257" s="4">
        <v>51.163665084017097</v>
      </c>
      <c r="G257" s="4">
        <v>51.319322786147602</v>
      </c>
      <c r="H257" s="4">
        <f t="shared" si="14"/>
        <v>2.1172238290175791</v>
      </c>
      <c r="I257" s="4">
        <f t="shared" si="17"/>
        <v>9.4095295600422272E-5</v>
      </c>
    </row>
    <row r="258" spans="1:9" s="2" customFormat="1" ht="15" customHeight="1" x14ac:dyDescent="0.25">
      <c r="A258" s="4" t="s">
        <v>270</v>
      </c>
      <c r="B258" s="4">
        <v>4.0173438748646104</v>
      </c>
      <c r="C258" s="4">
        <v>2.3636293277955498</v>
      </c>
      <c r="D258" s="4">
        <v>3.3499435240880802</v>
      </c>
      <c r="E258" s="4">
        <v>6.8598306257548796</v>
      </c>
      <c r="F258" s="4">
        <v>6.5308227799362299</v>
      </c>
      <c r="G258" s="4">
        <v>7.28501022864444</v>
      </c>
      <c r="H258" s="4">
        <f t="shared" si="14"/>
        <v>2.1247395507457694</v>
      </c>
      <c r="I258" s="4">
        <f t="shared" si="17"/>
        <v>2.2952719401295252E-3</v>
      </c>
    </row>
    <row r="259" spans="1:9" s="2" customFormat="1" ht="15" customHeight="1" x14ac:dyDescent="0.25">
      <c r="A259" s="4" t="s">
        <v>271</v>
      </c>
      <c r="B259" s="4">
        <v>6.2354824216994498</v>
      </c>
      <c r="C259" s="4">
        <v>4.3372415181136601</v>
      </c>
      <c r="D259" s="4">
        <v>6.7997594208490302</v>
      </c>
      <c r="E259" s="4">
        <v>12.778273112773499</v>
      </c>
      <c r="F259" s="4">
        <v>12.5356924629848</v>
      </c>
      <c r="G259" s="4">
        <v>11.844385685833</v>
      </c>
      <c r="H259" s="4">
        <f t="shared" si="14"/>
        <v>2.138919951175883</v>
      </c>
      <c r="I259" s="4">
        <f t="shared" si="17"/>
        <v>1.1562901890658334E-3</v>
      </c>
    </row>
    <row r="260" spans="1:9" s="2" customFormat="1" ht="15" customHeight="1" x14ac:dyDescent="0.25">
      <c r="A260" s="4" t="s">
        <v>272</v>
      </c>
      <c r="B260" s="4">
        <v>24.534281709866701</v>
      </c>
      <c r="C260" s="4">
        <v>19.558375936697502</v>
      </c>
      <c r="D260" s="4">
        <v>22.645494360282498</v>
      </c>
      <c r="E260" s="4">
        <v>46.934164143068301</v>
      </c>
      <c r="F260" s="4">
        <v>47.2316931538764</v>
      </c>
      <c r="G260" s="4">
        <v>48.757043379799001</v>
      </c>
      <c r="H260" s="4">
        <f t="shared" ref="H260:H321" si="18">(E260+F260+G260)/(B260+C260+D260)</f>
        <v>2.1415471717299148</v>
      </c>
      <c r="I260" s="4">
        <f t="shared" si="17"/>
        <v>8.254821132313958E-5</v>
      </c>
    </row>
    <row r="261" spans="1:9" s="2" customFormat="1" ht="15" customHeight="1" x14ac:dyDescent="0.25">
      <c r="A261" s="4" t="s">
        <v>273</v>
      </c>
      <c r="B261" s="4">
        <v>19.4534929921724</v>
      </c>
      <c r="C261" s="4">
        <v>16.722792680767899</v>
      </c>
      <c r="D261" s="4">
        <v>15.800675790354299</v>
      </c>
      <c r="E261" s="4">
        <v>37.266899053732402</v>
      </c>
      <c r="F261" s="4">
        <v>36.226552945083597</v>
      </c>
      <c r="G261" s="4">
        <v>39.122944883399597</v>
      </c>
      <c r="H261" s="4">
        <f t="shared" si="18"/>
        <v>2.1666598760634312</v>
      </c>
      <c r="I261" s="4">
        <f t="shared" si="17"/>
        <v>1.2849668260435636E-4</v>
      </c>
    </row>
    <row r="262" spans="1:9" s="2" customFormat="1" ht="15" customHeight="1" x14ac:dyDescent="0.25">
      <c r="A262" s="4" t="s">
        <v>274</v>
      </c>
      <c r="B262" s="4">
        <v>45.4176897705673</v>
      </c>
      <c r="C262" s="4">
        <v>40.433226005652699</v>
      </c>
      <c r="D262" s="4">
        <v>41.237337009736301</v>
      </c>
      <c r="E262" s="4">
        <v>92.261123663890402</v>
      </c>
      <c r="F262" s="4">
        <v>90.623841177827501</v>
      </c>
      <c r="G262" s="4">
        <v>93.344824543900302</v>
      </c>
      <c r="H262" s="4">
        <f t="shared" si="18"/>
        <v>2.1735273192467917</v>
      </c>
      <c r="I262" s="4">
        <f>_xlfn.T.TEST(E262:G262,B262:D262,2,3)</f>
        <v>9.7942709506743483E-5</v>
      </c>
    </row>
    <row r="263" spans="1:9" s="2" customFormat="1" ht="15" customHeight="1" x14ac:dyDescent="0.25">
      <c r="A263" s="4" t="s">
        <v>275</v>
      </c>
      <c r="B263" s="4">
        <v>33.976179598210301</v>
      </c>
      <c r="C263" s="4">
        <v>24.6040207927072</v>
      </c>
      <c r="D263" s="4">
        <v>29.408189805965399</v>
      </c>
      <c r="E263" s="4">
        <v>60.563400402171197</v>
      </c>
      <c r="F263" s="4">
        <v>66.054655141758403</v>
      </c>
      <c r="G263" s="4">
        <v>65.266267186819107</v>
      </c>
      <c r="H263" s="4">
        <f t="shared" si="18"/>
        <v>2.1807913782873873</v>
      </c>
      <c r="I263" s="4">
        <f>_xlfn.T.TEST(E263:G263,B263:D263,2,2)</f>
        <v>4.1509691430855486E-4</v>
      </c>
    </row>
    <row r="264" spans="1:9" s="2" customFormat="1" ht="15" customHeight="1" x14ac:dyDescent="0.25">
      <c r="A264" s="4" t="s">
        <v>276</v>
      </c>
      <c r="B264" s="4">
        <v>65.903856351597796</v>
      </c>
      <c r="C264" s="4">
        <v>57.519115808335201</v>
      </c>
      <c r="D264" s="4">
        <v>59.382759563749303</v>
      </c>
      <c r="E264" s="4">
        <v>132.454575953622</v>
      </c>
      <c r="F264" s="4">
        <v>134.43206567860199</v>
      </c>
      <c r="G264" s="4">
        <v>132.16143881030399</v>
      </c>
      <c r="H264" s="4">
        <f t="shared" si="18"/>
        <v>2.1829079246032834</v>
      </c>
      <c r="I264" s="4">
        <f>_xlfn.T.TEST(E264:G264,B264:D264,2,2)</f>
        <v>1.0700955881493571E-5</v>
      </c>
    </row>
    <row r="265" spans="1:9" s="2" customFormat="1" ht="15" customHeight="1" x14ac:dyDescent="0.25">
      <c r="A265" s="4" t="s">
        <v>277</v>
      </c>
      <c r="B265" s="4">
        <v>7.8873388610998703</v>
      </c>
      <c r="C265" s="4">
        <v>6.0644999974104801</v>
      </c>
      <c r="D265" s="4">
        <v>6.9163029950174302</v>
      </c>
      <c r="E265" s="4">
        <v>14.9698652114549</v>
      </c>
      <c r="F265" s="4">
        <v>15.374705898910401</v>
      </c>
      <c r="G265" s="4">
        <v>15.6194266644751</v>
      </c>
      <c r="H265" s="4">
        <f t="shared" si="18"/>
        <v>2.2025917830853801</v>
      </c>
      <c r="I265" s="4">
        <f>_xlfn.T.TEST(E265:G265,B265:D265,2,3)</f>
        <v>1.6192501371823625E-3</v>
      </c>
    </row>
    <row r="266" spans="1:9" s="2" customFormat="1" ht="15" customHeight="1" x14ac:dyDescent="0.25">
      <c r="A266" s="4" t="s">
        <v>278</v>
      </c>
      <c r="B266" s="4">
        <v>13.1709304338361</v>
      </c>
      <c r="C266" s="4">
        <v>11.6879341309739</v>
      </c>
      <c r="D266" s="4">
        <v>13.0387734471773</v>
      </c>
      <c r="E266" s="4">
        <v>27.1172740030201</v>
      </c>
      <c r="F266" s="4">
        <v>29.827682793196701</v>
      </c>
      <c r="G266" s="4">
        <v>27.947266130597999</v>
      </c>
      <c r="H266" s="4">
        <f t="shared" si="18"/>
        <v>2.2400399439132004</v>
      </c>
      <c r="I266" s="4">
        <f>_xlfn.T.TEST(E266:G266,B266:D266,2,2)</f>
        <v>7.3230097358523778E-5</v>
      </c>
    </row>
    <row r="267" spans="1:9" s="2" customFormat="1" ht="15" customHeight="1" x14ac:dyDescent="0.25">
      <c r="A267" s="4" t="s">
        <v>279</v>
      </c>
      <c r="B267" s="4">
        <v>14.745275296029501</v>
      </c>
      <c r="C267" s="4">
        <v>9.6279110780576502</v>
      </c>
      <c r="D267" s="4">
        <v>10.9224103214507</v>
      </c>
      <c r="E267" s="4">
        <v>27.1708221788688</v>
      </c>
      <c r="F267" s="4">
        <v>26.557773669143199</v>
      </c>
      <c r="G267" s="4">
        <v>25.3666212401214</v>
      </c>
      <c r="H267" s="4">
        <f t="shared" si="18"/>
        <v>2.2409372412772606</v>
      </c>
      <c r="I267" s="4">
        <f>_xlfn.T.TEST(E267:G267,B267:D267,2,2)</f>
        <v>8.492893708426549E-4</v>
      </c>
    </row>
    <row r="268" spans="1:9" s="2" customFormat="1" ht="15" customHeight="1" x14ac:dyDescent="0.25">
      <c r="A268" s="4" t="s">
        <v>280</v>
      </c>
      <c r="B268" s="4">
        <v>50.6141014858446</v>
      </c>
      <c r="C268" s="4">
        <v>38.015144130888501</v>
      </c>
      <c r="D268" s="4">
        <v>45.526782332207802</v>
      </c>
      <c r="E268" s="4">
        <v>100.42644901904001</v>
      </c>
      <c r="F268" s="4">
        <v>101.52088602200899</v>
      </c>
      <c r="G268" s="4">
        <v>104.116125472581</v>
      </c>
      <c r="H268" s="4">
        <f t="shared" si="18"/>
        <v>2.2813992423069962</v>
      </c>
      <c r="I268" s="4">
        <f>_xlfn.T.TEST(E268:G268,B268:D268,2,3)</f>
        <v>2.164090553627868E-3</v>
      </c>
    </row>
    <row r="269" spans="1:9" s="2" customFormat="1" ht="15" customHeight="1" x14ac:dyDescent="0.25">
      <c r="A269" s="4" t="s">
        <v>281</v>
      </c>
      <c r="B269" s="4">
        <v>13.598758478577199</v>
      </c>
      <c r="C269" s="4">
        <v>10.1766294801792</v>
      </c>
      <c r="D269" s="4">
        <v>13.2495310349184</v>
      </c>
      <c r="E269" s="4">
        <v>26.615532285598</v>
      </c>
      <c r="F269" s="4">
        <v>28.108023906708201</v>
      </c>
      <c r="G269" s="4">
        <v>29.879401293000299</v>
      </c>
      <c r="H269" s="4">
        <f t="shared" si="18"/>
        <v>2.2850274837808495</v>
      </c>
      <c r="I269" s="4">
        <f t="shared" ref="I269:I274" si="19">_xlfn.T.TEST(E269:G269,B269:D269,2,2)</f>
        <v>3.8570666423689588E-4</v>
      </c>
    </row>
    <row r="270" spans="1:9" s="2" customFormat="1" ht="15" customHeight="1" x14ac:dyDescent="0.25">
      <c r="A270" s="4" t="s">
        <v>282</v>
      </c>
      <c r="B270" s="4">
        <v>22.719487739893101</v>
      </c>
      <c r="C270" s="4">
        <v>17.0976243195982</v>
      </c>
      <c r="D270" s="4">
        <v>19.0736915086989</v>
      </c>
      <c r="E270" s="4">
        <v>41.136070218746703</v>
      </c>
      <c r="F270" s="4">
        <v>47.2746448476205</v>
      </c>
      <c r="G270" s="4">
        <v>46.5695141570896</v>
      </c>
      <c r="H270" s="4">
        <f t="shared" si="18"/>
        <v>2.2920425778731643</v>
      </c>
      <c r="I270" s="4">
        <f t="shared" si="19"/>
        <v>5.6870826606486037E-4</v>
      </c>
    </row>
    <row r="271" spans="1:9" s="2" customFormat="1" ht="15" customHeight="1" x14ac:dyDescent="0.25">
      <c r="A271" s="4" t="s">
        <v>283</v>
      </c>
      <c r="B271" s="4">
        <v>87.249106009040702</v>
      </c>
      <c r="C271" s="4">
        <v>79.114230120780306</v>
      </c>
      <c r="D271" s="4">
        <v>76.162817211276604</v>
      </c>
      <c r="E271" s="4">
        <v>182.750119175892</v>
      </c>
      <c r="F271" s="4">
        <v>188.705107832274</v>
      </c>
      <c r="G271" s="4">
        <v>188.52723440189001</v>
      </c>
      <c r="H271" s="4">
        <f t="shared" si="18"/>
        <v>2.3089570081230635</v>
      </c>
      <c r="I271" s="4">
        <f t="shared" si="19"/>
        <v>1.0410102609213925E-5</v>
      </c>
    </row>
    <row r="272" spans="1:9" s="2" customFormat="1" ht="15" customHeight="1" x14ac:dyDescent="0.25">
      <c r="A272" s="4" t="s">
        <v>284</v>
      </c>
      <c r="B272" s="4">
        <v>10.093883481299001</v>
      </c>
      <c r="C272" s="4">
        <v>9.2318835216770907</v>
      </c>
      <c r="D272" s="4">
        <v>9.9893460763644804</v>
      </c>
      <c r="E272" s="4">
        <v>24.0055906246421</v>
      </c>
      <c r="F272" s="4">
        <v>21.689136687601401</v>
      </c>
      <c r="G272" s="4">
        <v>22.5587377698862</v>
      </c>
      <c r="H272" s="4">
        <f t="shared" si="18"/>
        <v>2.3282688658714541</v>
      </c>
      <c r="I272" s="4">
        <f t="shared" si="19"/>
        <v>5.8199341493813841E-5</v>
      </c>
    </row>
    <row r="273" spans="1:9" s="2" customFormat="1" ht="15" customHeight="1" x14ac:dyDescent="0.25">
      <c r="A273" s="4" t="s">
        <v>285</v>
      </c>
      <c r="B273" s="4">
        <v>76.004693985348595</v>
      </c>
      <c r="C273" s="4">
        <v>47.979478142163501</v>
      </c>
      <c r="D273" s="4">
        <v>61.9969218244334</v>
      </c>
      <c r="E273" s="4">
        <v>139.95990889958</v>
      </c>
      <c r="F273" s="4">
        <v>143.19221771480599</v>
      </c>
      <c r="G273" s="4">
        <v>151.560620586293</v>
      </c>
      <c r="H273" s="4">
        <f t="shared" si="18"/>
        <v>2.3374028938285618</v>
      </c>
      <c r="I273" s="4">
        <f t="shared" si="19"/>
        <v>7.0674350752939884E-4</v>
      </c>
    </row>
    <row r="274" spans="1:9" s="2" customFormat="1" ht="15" customHeight="1" x14ac:dyDescent="0.25">
      <c r="A274" s="4" t="s">
        <v>286</v>
      </c>
      <c r="B274" s="4">
        <v>10.537051953314799</v>
      </c>
      <c r="C274" s="4">
        <v>7.6566218723274799</v>
      </c>
      <c r="D274" s="4">
        <v>9.9774604137143701</v>
      </c>
      <c r="E274" s="4">
        <v>20.3295098866244</v>
      </c>
      <c r="F274" s="4">
        <v>22.776635844474999</v>
      </c>
      <c r="G274" s="4">
        <v>23.1724105364104</v>
      </c>
      <c r="H274" s="4">
        <f t="shared" si="18"/>
        <v>2.3527116694831176</v>
      </c>
      <c r="I274" s="4">
        <f t="shared" si="19"/>
        <v>5.3167846505117644E-4</v>
      </c>
    </row>
    <row r="275" spans="1:9" s="2" customFormat="1" ht="15" customHeight="1" x14ac:dyDescent="0.25">
      <c r="A275" s="4" t="s">
        <v>287</v>
      </c>
      <c r="B275" s="4">
        <v>5.6484767968233403</v>
      </c>
      <c r="C275" s="4">
        <v>3.1820890109687898</v>
      </c>
      <c r="D275" s="4">
        <v>4.6588223542070404</v>
      </c>
      <c r="E275" s="4">
        <v>10.535704755500401</v>
      </c>
      <c r="F275" s="4">
        <v>10.8414320688274</v>
      </c>
      <c r="G275" s="4">
        <v>10.5143331880689</v>
      </c>
      <c r="H275" s="4">
        <f t="shared" si="18"/>
        <v>2.3641895117406335</v>
      </c>
      <c r="I275" s="4">
        <f>_xlfn.T.TEST(E275:G275,B275:D275,2,3)</f>
        <v>1.1998301128050967E-2</v>
      </c>
    </row>
    <row r="276" spans="1:9" s="2" customFormat="1" ht="15" customHeight="1" x14ac:dyDescent="0.25">
      <c r="A276" s="4" t="s">
        <v>288</v>
      </c>
      <c r="B276" s="4">
        <v>28.662563202602101</v>
      </c>
      <c r="C276" s="4">
        <v>24.970825011021802</v>
      </c>
      <c r="D276" s="4">
        <v>27.319253461499699</v>
      </c>
      <c r="E276" s="4">
        <v>62.2205488496963</v>
      </c>
      <c r="F276" s="4">
        <v>65.520443298152799</v>
      </c>
      <c r="G276" s="4">
        <v>63.944741013524798</v>
      </c>
      <c r="H276" s="4">
        <f t="shared" si="18"/>
        <v>2.3678749599134834</v>
      </c>
      <c r="I276" s="4">
        <f>_xlfn.T.TEST(E276:G276,B276:D276,2,2)</f>
        <v>1.3735924177465492E-5</v>
      </c>
    </row>
    <row r="277" spans="1:9" s="2" customFormat="1" ht="15" customHeight="1" x14ac:dyDescent="0.25">
      <c r="A277" s="4" t="s">
        <v>289</v>
      </c>
      <c r="B277" s="4">
        <v>127.72530523499501</v>
      </c>
      <c r="C277" s="4">
        <v>91.287239602732896</v>
      </c>
      <c r="D277" s="4">
        <v>108.796728888234</v>
      </c>
      <c r="E277" s="4">
        <v>259.53517403670497</v>
      </c>
      <c r="F277" s="4">
        <v>256.87581788527802</v>
      </c>
      <c r="G277" s="4">
        <v>262.468338312561</v>
      </c>
      <c r="H277" s="4">
        <f t="shared" si="18"/>
        <v>2.376013714870258</v>
      </c>
      <c r="I277" s="4">
        <f>_xlfn.T.TEST(E277:G277,B277:D277,2,3)</f>
        <v>4.1251685156716289E-3</v>
      </c>
    </row>
    <row r="278" spans="1:9" s="2" customFormat="1" ht="15" customHeight="1" x14ac:dyDescent="0.25">
      <c r="A278" s="4" t="s">
        <v>290</v>
      </c>
      <c r="B278" s="4">
        <v>0.29143426738694</v>
      </c>
      <c r="C278" s="4">
        <v>0.21343465803935799</v>
      </c>
      <c r="D278" s="4">
        <v>0.277290184744519</v>
      </c>
      <c r="E278" s="4">
        <v>0.71864672268061103</v>
      </c>
      <c r="F278" s="4">
        <v>0.62777745854596501</v>
      </c>
      <c r="G278" s="4">
        <v>0.52239689335498996</v>
      </c>
      <c r="H278" s="4">
        <f t="shared" si="18"/>
        <v>2.3893106278253682</v>
      </c>
      <c r="I278" s="4">
        <f>_xlfn.T.TEST(E278:G278,B278:D278,2,2)</f>
        <v>4.1727008861937717E-3</v>
      </c>
    </row>
    <row r="279" spans="1:9" s="2" customFormat="1" ht="15" customHeight="1" x14ac:dyDescent="0.25">
      <c r="A279" s="4" t="s">
        <v>291</v>
      </c>
      <c r="B279" s="4">
        <v>15.2823339117425</v>
      </c>
      <c r="C279" s="4">
        <v>12.5911829431027</v>
      </c>
      <c r="D279" s="4">
        <v>14.286434449840399</v>
      </c>
      <c r="E279" s="4">
        <v>33.941564390836199</v>
      </c>
      <c r="F279" s="4">
        <v>34.000312492299898</v>
      </c>
      <c r="G279" s="4">
        <v>34.495687703672502</v>
      </c>
      <c r="H279" s="4">
        <f t="shared" si="18"/>
        <v>2.4297363117547963</v>
      </c>
      <c r="I279" s="4">
        <f>_xlfn.T.TEST(E279:G279,B279:D279,2,2)</f>
        <v>1.529398711335386E-5</v>
      </c>
    </row>
    <row r="280" spans="1:9" s="2" customFormat="1" ht="15" customHeight="1" x14ac:dyDescent="0.25">
      <c r="A280" s="4" t="s">
        <v>292</v>
      </c>
      <c r="B280" s="4">
        <v>14.9422314031033</v>
      </c>
      <c r="C280" s="4">
        <v>14.032459732463799</v>
      </c>
      <c r="D280" s="4">
        <v>14.313759634258799</v>
      </c>
      <c r="E280" s="4">
        <v>35.602013536200502</v>
      </c>
      <c r="F280" s="4">
        <v>36.450626898158497</v>
      </c>
      <c r="G280" s="4">
        <v>33.248870096936301</v>
      </c>
      <c r="H280" s="4">
        <f t="shared" si="18"/>
        <v>2.4325543801788223</v>
      </c>
      <c r="I280" s="4">
        <f>_xlfn.T.TEST(E280:G280,B280:D280,2,2)</f>
        <v>3.1683575385028917E-5</v>
      </c>
    </row>
    <row r="281" spans="1:9" s="2" customFormat="1" ht="15" customHeight="1" x14ac:dyDescent="0.25">
      <c r="A281" s="4" t="s">
        <v>293</v>
      </c>
      <c r="B281" s="4">
        <v>47.063776984290897</v>
      </c>
      <c r="C281" s="4">
        <v>41.203351484833298</v>
      </c>
      <c r="D281" s="4">
        <v>42.499425962291198</v>
      </c>
      <c r="E281" s="4">
        <v>107.034000770604</v>
      </c>
      <c r="F281" s="4">
        <v>107.170775809901</v>
      </c>
      <c r="G281" s="4">
        <v>105.045403482099</v>
      </c>
      <c r="H281" s="4">
        <f t="shared" si="18"/>
        <v>2.4413748718143733</v>
      </c>
      <c r="I281" s="4">
        <f>_xlfn.T.TEST(E281:G281,B281:D281,2,2)</f>
        <v>5.0443464192775753E-6</v>
      </c>
    </row>
    <row r="282" spans="1:9" s="2" customFormat="1" ht="15" customHeight="1" x14ac:dyDescent="0.25">
      <c r="A282" s="4" t="s">
        <v>294</v>
      </c>
      <c r="B282" s="4">
        <v>50.287397925311502</v>
      </c>
      <c r="C282" s="4">
        <v>34.797578838778499</v>
      </c>
      <c r="D282" s="4">
        <v>42.103706644843797</v>
      </c>
      <c r="E282" s="4">
        <v>103.844576793115</v>
      </c>
      <c r="F282" s="4">
        <v>104.667599649086</v>
      </c>
      <c r="G282" s="4">
        <v>104.59515095020301</v>
      </c>
      <c r="H282" s="4">
        <f t="shared" si="18"/>
        <v>2.4617546074103882</v>
      </c>
      <c r="I282" s="4">
        <f>_xlfn.T.TEST(E282:G282,B282:D282,2,3)</f>
        <v>5.0488098931897006E-3</v>
      </c>
    </row>
    <row r="283" spans="1:9" s="2" customFormat="1" ht="15" customHeight="1" x14ac:dyDescent="0.25">
      <c r="A283" s="4" t="s">
        <v>295</v>
      </c>
      <c r="B283" s="4">
        <v>7.0807517801230198</v>
      </c>
      <c r="C283" s="4">
        <v>4.3337267356840696</v>
      </c>
      <c r="D283" s="4">
        <v>5.2453166875596997</v>
      </c>
      <c r="E283" s="4">
        <v>12.910534315616401</v>
      </c>
      <c r="F283" s="4">
        <v>13.8484112303343</v>
      </c>
      <c r="G283" s="4">
        <v>14.5793230586319</v>
      </c>
      <c r="H283" s="4">
        <f t="shared" si="18"/>
        <v>2.481319133876779</v>
      </c>
      <c r="I283" s="4">
        <f>_xlfn.T.TEST(E283:G283,B283:D283,2,3)</f>
        <v>2.2462468167837981E-3</v>
      </c>
    </row>
    <row r="284" spans="1:9" s="2" customFormat="1" ht="15" customHeight="1" x14ac:dyDescent="0.25">
      <c r="A284" s="4" t="s">
        <v>296</v>
      </c>
      <c r="B284" s="4">
        <v>10.2958190789257</v>
      </c>
      <c r="C284" s="4">
        <v>8.9054522114585097</v>
      </c>
      <c r="D284" s="4">
        <v>9.2911800677975105</v>
      </c>
      <c r="E284" s="4">
        <v>22.116719546986999</v>
      </c>
      <c r="F284" s="4">
        <v>23.613543043901299</v>
      </c>
      <c r="G284" s="4">
        <v>25.3293393159001</v>
      </c>
      <c r="H284" s="4">
        <f t="shared" si="18"/>
        <v>2.4939799322104785</v>
      </c>
      <c r="I284" s="4">
        <f>_xlfn.T.TEST(E284:G284,B284:D284,2,2)</f>
        <v>1.5273734886978114E-4</v>
      </c>
    </row>
    <row r="285" spans="1:9" s="2" customFormat="1" ht="15" customHeight="1" x14ac:dyDescent="0.25">
      <c r="A285" s="4" t="s">
        <v>54</v>
      </c>
      <c r="B285" s="4">
        <v>15.9700703699674</v>
      </c>
      <c r="C285" s="4">
        <v>13.5661579645793</v>
      </c>
      <c r="D285" s="4">
        <v>13.099138139062299</v>
      </c>
      <c r="E285" s="4">
        <v>34.195183820852797</v>
      </c>
      <c r="F285" s="4">
        <v>35.254504948509499</v>
      </c>
      <c r="G285" s="4">
        <v>37.832187878295102</v>
      </c>
      <c r="H285" s="4">
        <f t="shared" si="18"/>
        <v>2.5162649115274793</v>
      </c>
      <c r="I285" s="4">
        <f>_xlfn.T.TEST(E285:G285,B285:D285,2,3)</f>
        <v>1.3151409579267615E-4</v>
      </c>
    </row>
    <row r="286" spans="1:9" s="2" customFormat="1" ht="15" customHeight="1" x14ac:dyDescent="0.25">
      <c r="A286" s="4" t="s">
        <v>297</v>
      </c>
      <c r="B286" s="4">
        <v>22.930946620314401</v>
      </c>
      <c r="C286" s="4">
        <v>15.299213211655299</v>
      </c>
      <c r="D286" s="4">
        <v>17.933035984132701</v>
      </c>
      <c r="E286" s="4">
        <v>46.8869204702753</v>
      </c>
      <c r="F286" s="4">
        <v>46.794058310759603</v>
      </c>
      <c r="G286" s="4">
        <v>49.107393392109003</v>
      </c>
      <c r="H286" s="4">
        <f t="shared" si="18"/>
        <v>2.5423833187962108</v>
      </c>
      <c r="I286" s="4">
        <f>_xlfn.T.TEST(E286:G286,B286:D286,2,3)</f>
        <v>2.9512023600502839E-3</v>
      </c>
    </row>
    <row r="287" spans="1:9" s="2" customFormat="1" ht="15" customHeight="1" x14ac:dyDescent="0.25">
      <c r="A287" s="4" t="s">
        <v>298</v>
      </c>
      <c r="B287" s="4">
        <v>85.685473548706696</v>
      </c>
      <c r="C287" s="4">
        <v>68.639727791313106</v>
      </c>
      <c r="D287" s="4">
        <v>73.254845091326899</v>
      </c>
      <c r="E287" s="4">
        <v>192.505125736959</v>
      </c>
      <c r="F287" s="4">
        <v>198.17813442447201</v>
      </c>
      <c r="G287" s="4">
        <v>194.47068342461199</v>
      </c>
      <c r="H287" s="4">
        <f t="shared" si="18"/>
        <v>2.5712005633260309</v>
      </c>
      <c r="I287" s="4">
        <f t="shared" ref="I287:I294" si="20">_xlfn.T.TEST(E287:G287,B287:D287,2,2)</f>
        <v>2.4120707400763658E-5</v>
      </c>
    </row>
    <row r="288" spans="1:9" s="2" customFormat="1" ht="15" customHeight="1" x14ac:dyDescent="0.25">
      <c r="A288" s="4" t="s">
        <v>299</v>
      </c>
      <c r="B288" s="4">
        <v>8.9097277322855604</v>
      </c>
      <c r="C288" s="4">
        <v>6.97792427497604</v>
      </c>
      <c r="D288" s="4">
        <v>7.97864929058073</v>
      </c>
      <c r="E288" s="4">
        <v>21.1178538690023</v>
      </c>
      <c r="F288" s="4">
        <v>19.2629713102334</v>
      </c>
      <c r="G288" s="4">
        <v>21.344306004212701</v>
      </c>
      <c r="H288" s="4">
        <f t="shared" si="18"/>
        <v>2.5862881061100471</v>
      </c>
      <c r="I288" s="4">
        <f t="shared" si="20"/>
        <v>1.2757074702001136E-4</v>
      </c>
    </row>
    <row r="289" spans="1:9" s="2" customFormat="1" ht="15" customHeight="1" x14ac:dyDescent="0.25">
      <c r="A289" s="4" t="s">
        <v>300</v>
      </c>
      <c r="B289" s="4">
        <v>39.052116169976202</v>
      </c>
      <c r="C289" s="4">
        <v>24.948516202483098</v>
      </c>
      <c r="D289" s="4">
        <v>30.137301617950701</v>
      </c>
      <c r="E289" s="4">
        <v>76.788885856207202</v>
      </c>
      <c r="F289" s="4">
        <v>82.063204979364599</v>
      </c>
      <c r="G289" s="4">
        <v>86.5647325021163</v>
      </c>
      <c r="H289" s="4">
        <f t="shared" si="18"/>
        <v>2.6069918144017175</v>
      </c>
      <c r="I289" s="4">
        <f t="shared" si="20"/>
        <v>5.4139093711878361E-4</v>
      </c>
    </row>
    <row r="290" spans="1:9" s="2" customFormat="1" ht="15" customHeight="1" x14ac:dyDescent="0.25">
      <c r="A290" s="4" t="s">
        <v>301</v>
      </c>
      <c r="B290" s="4">
        <v>14.5371494801892</v>
      </c>
      <c r="C290" s="4">
        <v>12.242655450829499</v>
      </c>
      <c r="D290" s="4">
        <v>11.5263523548644</v>
      </c>
      <c r="E290" s="4">
        <v>32.2087074216034</v>
      </c>
      <c r="F290" s="4">
        <v>36.179371599087702</v>
      </c>
      <c r="G290" s="4">
        <v>32.8742865248946</v>
      </c>
      <c r="H290" s="4">
        <f t="shared" si="18"/>
        <v>2.6435010118570084</v>
      </c>
      <c r="I290" s="4">
        <f t="shared" si="20"/>
        <v>1.6246125704378128E-4</v>
      </c>
    </row>
    <row r="291" spans="1:9" s="2" customFormat="1" ht="15" customHeight="1" x14ac:dyDescent="0.25">
      <c r="A291" s="4" t="s">
        <v>302</v>
      </c>
      <c r="B291" s="4">
        <v>152.63747917322701</v>
      </c>
      <c r="C291" s="4">
        <v>154.20190054956601</v>
      </c>
      <c r="D291" s="4">
        <v>163.625321189244</v>
      </c>
      <c r="E291" s="4">
        <v>438.76333384454603</v>
      </c>
      <c r="F291" s="4">
        <v>422.15759531206902</v>
      </c>
      <c r="G291" s="4">
        <v>405.59702370158101</v>
      </c>
      <c r="H291" s="4">
        <f t="shared" si="18"/>
        <v>2.6920573433095836</v>
      </c>
      <c r="I291" s="4">
        <f t="shared" si="20"/>
        <v>1.2824337666926746E-5</v>
      </c>
    </row>
    <row r="292" spans="1:9" s="2" customFormat="1" ht="15" customHeight="1" x14ac:dyDescent="0.25">
      <c r="A292" s="4" t="s">
        <v>55</v>
      </c>
      <c r="B292" s="4">
        <v>17.746858053491</v>
      </c>
      <c r="C292" s="4">
        <v>16.371741689377799</v>
      </c>
      <c r="D292" s="4">
        <v>18.132140324808901</v>
      </c>
      <c r="E292" s="4">
        <v>44.757244743843899</v>
      </c>
      <c r="F292" s="4">
        <v>51.605543449837</v>
      </c>
      <c r="G292" s="4">
        <v>46.720625973641702</v>
      </c>
      <c r="H292" s="4">
        <f t="shared" si="18"/>
        <v>2.7383997620319636</v>
      </c>
      <c r="I292" s="4">
        <f t="shared" si="20"/>
        <v>1.3575989552103371E-4</v>
      </c>
    </row>
    <row r="293" spans="1:9" s="2" customFormat="1" ht="15" customHeight="1" x14ac:dyDescent="0.25">
      <c r="A293" s="4" t="s">
        <v>303</v>
      </c>
      <c r="B293" s="4">
        <v>37.138855289204699</v>
      </c>
      <c r="C293" s="4">
        <v>33.102924963170899</v>
      </c>
      <c r="D293" s="4">
        <v>40.9814353038714</v>
      </c>
      <c r="E293" s="4">
        <v>101.27063149833999</v>
      </c>
      <c r="F293" s="4">
        <v>101.35169971896499</v>
      </c>
      <c r="G293" s="4">
        <v>104.67085253918</v>
      </c>
      <c r="H293" s="4">
        <f t="shared" si="18"/>
        <v>2.7628511027995128</v>
      </c>
      <c r="I293" s="4">
        <f t="shared" si="20"/>
        <v>1.3453754236607601E-5</v>
      </c>
    </row>
    <row r="294" spans="1:9" s="2" customFormat="1" ht="15" customHeight="1" x14ac:dyDescent="0.25">
      <c r="A294" s="4" t="s">
        <v>56</v>
      </c>
      <c r="B294" s="4">
        <v>275.45645531398202</v>
      </c>
      <c r="C294" s="4">
        <v>225.89731634261801</v>
      </c>
      <c r="D294" s="4">
        <v>233.28941257187199</v>
      </c>
      <c r="E294" s="4">
        <v>665.51129281918702</v>
      </c>
      <c r="F294" s="4">
        <v>700.23671808874701</v>
      </c>
      <c r="G294" s="4">
        <v>676.14654744136305</v>
      </c>
      <c r="H294" s="4">
        <f t="shared" si="18"/>
        <v>2.7794371501502604</v>
      </c>
      <c r="I294" s="4">
        <f t="shared" si="20"/>
        <v>1.9433322135789803E-5</v>
      </c>
    </row>
    <row r="295" spans="1:9" s="2" customFormat="1" ht="15" customHeight="1" x14ac:dyDescent="0.25">
      <c r="A295" s="4" t="s">
        <v>304</v>
      </c>
      <c r="B295" s="4">
        <v>229.02303116628701</v>
      </c>
      <c r="C295" s="4">
        <v>155.273627219448</v>
      </c>
      <c r="D295" s="4">
        <v>190.976302541888</v>
      </c>
      <c r="E295" s="4">
        <v>525.12020237563797</v>
      </c>
      <c r="F295" s="4">
        <v>539.87979391509498</v>
      </c>
      <c r="G295" s="4">
        <v>541.10889318160002</v>
      </c>
      <c r="H295" s="4">
        <f t="shared" si="18"/>
        <v>2.7919074918496003</v>
      </c>
      <c r="I295" s="4">
        <f>_xlfn.T.TEST(E295:G295,B295:D295,2,3)</f>
        <v>2.498277034006569E-3</v>
      </c>
    </row>
    <row r="296" spans="1:9" s="2" customFormat="1" ht="15" customHeight="1" x14ac:dyDescent="0.25">
      <c r="A296" s="4" t="s">
        <v>305</v>
      </c>
      <c r="B296" s="4">
        <v>17.016112028922599</v>
      </c>
      <c r="C296" s="4">
        <v>14.721430452086899</v>
      </c>
      <c r="D296" s="4">
        <v>18.787349489771799</v>
      </c>
      <c r="E296" s="4">
        <v>47.025293237972299</v>
      </c>
      <c r="F296" s="4">
        <v>47.072405067846098</v>
      </c>
      <c r="G296" s="4">
        <v>49.1199990377132</v>
      </c>
      <c r="H296" s="4">
        <f t="shared" si="18"/>
        <v>2.8345968048057348</v>
      </c>
      <c r="I296" s="4">
        <f>_xlfn.T.TEST(E296:G296,B296:D296,2,2)</f>
        <v>2.2532856556236974E-5</v>
      </c>
    </row>
    <row r="297" spans="1:9" s="2" customFormat="1" ht="15" customHeight="1" x14ac:dyDescent="0.25">
      <c r="A297" s="4" t="s">
        <v>306</v>
      </c>
      <c r="B297" s="4">
        <v>32.791897998204199</v>
      </c>
      <c r="C297" s="4">
        <v>29.460139578413301</v>
      </c>
      <c r="D297" s="4">
        <v>31.506306155904099</v>
      </c>
      <c r="E297" s="4">
        <v>86.874648871448798</v>
      </c>
      <c r="F297" s="4">
        <v>85.676101121395305</v>
      </c>
      <c r="G297" s="4">
        <v>93.394231406508993</v>
      </c>
      <c r="H297" s="4">
        <f t="shared" si="18"/>
        <v>2.8364940208207385</v>
      </c>
      <c r="I297" s="4">
        <f>_xlfn.T.TEST(E297:G297,B297:D297,2,2)</f>
        <v>2.4426258534900803E-5</v>
      </c>
    </row>
    <row r="298" spans="1:9" s="2" customFormat="1" ht="15" customHeight="1" x14ac:dyDescent="0.25">
      <c r="A298" s="4" t="s">
        <v>307</v>
      </c>
      <c r="B298" s="4">
        <v>120.51845840329899</v>
      </c>
      <c r="C298" s="4">
        <v>86.616729669569807</v>
      </c>
      <c r="D298" s="4">
        <v>102.04148737536001</v>
      </c>
      <c r="E298" s="4">
        <v>290.24563611873799</v>
      </c>
      <c r="F298" s="4">
        <v>300.11399034263098</v>
      </c>
      <c r="G298" s="4">
        <v>301.32744705850803</v>
      </c>
      <c r="H298" s="4">
        <f t="shared" si="18"/>
        <v>2.8840696738431313</v>
      </c>
      <c r="I298" s="4">
        <f>_xlfn.T.TEST(E298:G298,B298:D298,2,2)</f>
        <v>4.8619402471439046E-5</v>
      </c>
    </row>
    <row r="299" spans="1:9" s="2" customFormat="1" ht="15" customHeight="1" x14ac:dyDescent="0.25">
      <c r="A299" s="4" t="s">
        <v>308</v>
      </c>
      <c r="B299" s="4">
        <v>4.1037875679084799</v>
      </c>
      <c r="C299" s="4">
        <v>2.9760977865515401</v>
      </c>
      <c r="D299" s="4">
        <v>2.5624067482987698</v>
      </c>
      <c r="E299" s="4">
        <v>9.6685876881559505</v>
      </c>
      <c r="F299" s="4">
        <v>8.37953911790669</v>
      </c>
      <c r="G299" s="4">
        <v>11.732223197612701</v>
      </c>
      <c r="H299" s="4">
        <f t="shared" si="18"/>
        <v>3.0885135698341668</v>
      </c>
      <c r="I299" s="4">
        <f>_xlfn.T.TEST(E299:G299,B299:D299,2,2)</f>
        <v>3.405627505524774E-3</v>
      </c>
    </row>
    <row r="300" spans="1:9" s="2" customFormat="1" ht="15" customHeight="1" x14ac:dyDescent="0.25">
      <c r="A300" s="4" t="s">
        <v>309</v>
      </c>
      <c r="B300" s="4">
        <v>7.6646032426945698</v>
      </c>
      <c r="C300" s="4">
        <v>4.7779407659336899</v>
      </c>
      <c r="D300" s="4">
        <v>5.1221970968731103</v>
      </c>
      <c r="E300" s="4">
        <v>18.633449526866201</v>
      </c>
      <c r="F300" s="4">
        <v>18.453965058232299</v>
      </c>
      <c r="G300" s="4">
        <v>18.427474039282401</v>
      </c>
      <c r="H300" s="4">
        <f t="shared" si="18"/>
        <v>3.1605867852497607</v>
      </c>
      <c r="I300" s="4">
        <f>_xlfn.T.TEST(E300:G300,B300:D300,2,3)</f>
        <v>4.9613823829699286E-3</v>
      </c>
    </row>
    <row r="301" spans="1:9" s="2" customFormat="1" ht="15" customHeight="1" x14ac:dyDescent="0.25">
      <c r="A301" s="4" t="s">
        <v>310</v>
      </c>
      <c r="B301" s="4">
        <v>37.173643324151001</v>
      </c>
      <c r="C301" s="4">
        <v>24.1591467057921</v>
      </c>
      <c r="D301" s="4">
        <v>30.184355281353699</v>
      </c>
      <c r="E301" s="4">
        <v>94.207938927449206</v>
      </c>
      <c r="F301" s="4">
        <v>96.450427715904894</v>
      </c>
      <c r="G301" s="4">
        <v>101.32402758827</v>
      </c>
      <c r="H301" s="4">
        <f t="shared" si="18"/>
        <v>3.1904665867629727</v>
      </c>
      <c r="I301" s="4">
        <f>_xlfn.T.TEST(E301:G301,B301:D301,2,2)</f>
        <v>1.0077716929314979E-4</v>
      </c>
    </row>
    <row r="302" spans="1:9" s="2" customFormat="1" ht="15" customHeight="1" x14ac:dyDescent="0.25">
      <c r="A302" s="4" t="s">
        <v>311</v>
      </c>
      <c r="B302" s="4">
        <v>28.288261271164501</v>
      </c>
      <c r="C302" s="4">
        <v>23.399726533827099</v>
      </c>
      <c r="D302" s="4">
        <v>23.817475380582401</v>
      </c>
      <c r="E302" s="4">
        <v>79.572650666701094</v>
      </c>
      <c r="F302" s="4">
        <v>81.341130974780398</v>
      </c>
      <c r="G302" s="4">
        <v>80.104003002738594</v>
      </c>
      <c r="H302" s="4">
        <f t="shared" si="18"/>
        <v>3.1920575608132773</v>
      </c>
      <c r="I302" s="4">
        <f>_xlfn.T.TEST(E302:G302,B302:D302,2,2)</f>
        <v>4.7707532757630286E-6</v>
      </c>
    </row>
    <row r="303" spans="1:9" s="2" customFormat="1" ht="15" customHeight="1" x14ac:dyDescent="0.25">
      <c r="A303" s="4" t="s">
        <v>312</v>
      </c>
      <c r="B303" s="4">
        <v>2.4548133321145</v>
      </c>
      <c r="C303" s="4">
        <v>3.5853969849901199</v>
      </c>
      <c r="D303" s="4">
        <v>3.1850109420366102</v>
      </c>
      <c r="E303" s="4">
        <v>10.267197515929601</v>
      </c>
      <c r="F303" s="4">
        <v>10.8929490363673</v>
      </c>
      <c r="G303" s="4">
        <v>9.3412949448237494</v>
      </c>
      <c r="H303" s="4">
        <f t="shared" si="18"/>
        <v>3.306310021225443</v>
      </c>
      <c r="I303" s="4">
        <f>_xlfn.T.TEST(E303:G303,B303:D303,2,2)</f>
        <v>2.2256958466639271E-4</v>
      </c>
    </row>
    <row r="304" spans="1:9" s="2" customFormat="1" ht="15" customHeight="1" x14ac:dyDescent="0.25">
      <c r="A304" s="4" t="s">
        <v>313</v>
      </c>
      <c r="B304" s="4">
        <v>10.9302422292856</v>
      </c>
      <c r="C304" s="4">
        <v>7.44187682643219</v>
      </c>
      <c r="D304" s="4">
        <v>9.5392674761529399</v>
      </c>
      <c r="E304" s="4">
        <v>30.9859784816489</v>
      </c>
      <c r="F304" s="4">
        <v>33.205147650035997</v>
      </c>
      <c r="G304" s="4">
        <v>29.6160443932466</v>
      </c>
      <c r="H304" s="4">
        <f t="shared" si="18"/>
        <v>3.3608925310040543</v>
      </c>
      <c r="I304" s="4">
        <f>_xlfn.T.TEST(E304:G304,B304:D304,2,2)</f>
        <v>1.1267731697865146E-4</v>
      </c>
    </row>
    <row r="305" spans="1:9" s="2" customFormat="1" ht="15" customHeight="1" x14ac:dyDescent="0.25">
      <c r="A305" s="4" t="s">
        <v>314</v>
      </c>
      <c r="B305" s="4">
        <v>60.549771678664101</v>
      </c>
      <c r="C305" s="4">
        <v>49.449691152423</v>
      </c>
      <c r="D305" s="4">
        <v>53.575224207562599</v>
      </c>
      <c r="E305" s="4">
        <v>189.991787804469</v>
      </c>
      <c r="F305" s="4">
        <v>183.12432721534401</v>
      </c>
      <c r="G305" s="4">
        <v>187.453029629338</v>
      </c>
      <c r="H305" s="4">
        <f t="shared" si="18"/>
        <v>3.4269920046779534</v>
      </c>
      <c r="I305" s="4">
        <f>_xlfn.T.TEST(E305:G305,B305:D305,2,2)</f>
        <v>4.0980229119057977E-6</v>
      </c>
    </row>
    <row r="306" spans="1:9" s="2" customFormat="1" ht="15" customHeight="1" x14ac:dyDescent="0.25">
      <c r="A306" s="4" t="s">
        <v>315</v>
      </c>
      <c r="B306" s="4">
        <v>124.36226902098301</v>
      </c>
      <c r="C306" s="4">
        <v>136.76004033316201</v>
      </c>
      <c r="D306" s="4">
        <v>134.52713847186101</v>
      </c>
      <c r="E306" s="4">
        <v>478.39086872997302</v>
      </c>
      <c r="F306" s="4">
        <v>462.81400344285402</v>
      </c>
      <c r="G306" s="4">
        <v>468.791004089311</v>
      </c>
      <c r="H306" s="4">
        <f t="shared" si="18"/>
        <v>3.563750395734683</v>
      </c>
      <c r="I306" s="4">
        <f>_xlfn.T.TEST(E306:G306,B306:D306,2,3)</f>
        <v>7.9453167919387908E-7</v>
      </c>
    </row>
    <row r="307" spans="1:9" s="2" customFormat="1" ht="15" customHeight="1" x14ac:dyDescent="0.25">
      <c r="A307" s="4" t="s">
        <v>316</v>
      </c>
      <c r="B307" s="4">
        <v>17.644588062592799</v>
      </c>
      <c r="C307" s="4">
        <v>12.9112679098193</v>
      </c>
      <c r="D307" s="4">
        <v>15.171812973546301</v>
      </c>
      <c r="E307" s="4">
        <v>56.937747599702902</v>
      </c>
      <c r="F307" s="4">
        <v>57.9378034998849</v>
      </c>
      <c r="G307" s="4">
        <v>57.3633146017483</v>
      </c>
      <c r="H307" s="4">
        <f t="shared" si="18"/>
        <v>3.7666224776270667</v>
      </c>
      <c r="I307" s="4">
        <f>_xlfn.T.TEST(E307:G307,B307:D307,2,2)</f>
        <v>7.1781664359946044E-6</v>
      </c>
    </row>
    <row r="308" spans="1:9" s="2" customFormat="1" ht="15" customHeight="1" x14ac:dyDescent="0.25">
      <c r="A308" s="4" t="s">
        <v>317</v>
      </c>
      <c r="B308" s="4">
        <v>15.348822733799899</v>
      </c>
      <c r="C308" s="4">
        <v>16.6937883024139</v>
      </c>
      <c r="D308" s="4">
        <v>16.0546222924795</v>
      </c>
      <c r="E308" s="4">
        <v>60.825134990661198</v>
      </c>
      <c r="F308" s="4">
        <v>60.487482813646999</v>
      </c>
      <c r="G308" s="4">
        <v>61.584978385354297</v>
      </c>
      <c r="H308" s="4">
        <f t="shared" si="18"/>
        <v>3.802663553218383</v>
      </c>
      <c r="I308" s="4">
        <f>_xlfn.T.TEST(E308:G308,B308:D308,2,2)</f>
        <v>9.6525381005505256E-8</v>
      </c>
    </row>
    <row r="309" spans="1:9" s="2" customFormat="1" ht="15" customHeight="1" x14ac:dyDescent="0.25">
      <c r="A309" s="4" t="s">
        <v>318</v>
      </c>
      <c r="B309" s="4">
        <v>3.35013473175432</v>
      </c>
      <c r="C309" s="4">
        <v>3.5439488348801498</v>
      </c>
      <c r="D309" s="4">
        <v>3.6833838934174499</v>
      </c>
      <c r="E309" s="4">
        <v>14.495994965965201</v>
      </c>
      <c r="F309" s="4">
        <v>13.7247378849667</v>
      </c>
      <c r="G309" s="4">
        <v>14.4246625810477</v>
      </c>
      <c r="H309" s="4">
        <f t="shared" si="18"/>
        <v>4.0317207869501006</v>
      </c>
      <c r="I309" s="4">
        <f>_xlfn.T.TEST(E309:G309,B309:D309,2,3)</f>
        <v>1.0271172280773446E-4</v>
      </c>
    </row>
    <row r="310" spans="1:9" s="2" customFormat="1" ht="15" customHeight="1" x14ac:dyDescent="0.25">
      <c r="A310" s="4" t="s">
        <v>4</v>
      </c>
      <c r="B310" s="4">
        <v>16.9485987803277</v>
      </c>
      <c r="C310" s="4">
        <v>10.521887472054299</v>
      </c>
      <c r="D310" s="4">
        <v>14.443597078495699</v>
      </c>
      <c r="E310" s="4">
        <v>56.644864983730002</v>
      </c>
      <c r="F310" s="4">
        <v>57.121036923065397</v>
      </c>
      <c r="G310" s="4">
        <v>59.086328020468002</v>
      </c>
      <c r="H310" s="4">
        <f t="shared" si="18"/>
        <v>4.1239654118816151</v>
      </c>
      <c r="I310" s="4">
        <f t="shared" ref="I310:I321" si="21">_xlfn.T.TEST(E310:G310,B310:D310,2,2)</f>
        <v>2.6817587592019821E-5</v>
      </c>
    </row>
    <row r="311" spans="1:9" s="2" customFormat="1" ht="15" customHeight="1" x14ac:dyDescent="0.25">
      <c r="A311" s="4" t="s">
        <v>319</v>
      </c>
      <c r="B311" s="4">
        <v>0.38926259414932302</v>
      </c>
      <c r="C311" s="4">
        <v>5.7906908262237398E-2</v>
      </c>
      <c r="D311" s="4">
        <v>0.27777798132731002</v>
      </c>
      <c r="E311" s="4">
        <v>0.866559457702192</v>
      </c>
      <c r="F311" s="4">
        <v>0.87053547785895702</v>
      </c>
      <c r="G311" s="4">
        <v>1.5537958879276601</v>
      </c>
      <c r="H311" s="4">
        <f t="shared" si="18"/>
        <v>4.5394885799399551</v>
      </c>
      <c r="I311" s="4">
        <f t="shared" si="21"/>
        <v>2.6180329002518876E-2</v>
      </c>
    </row>
    <row r="312" spans="1:9" s="2" customFormat="1" ht="15" customHeight="1" x14ac:dyDescent="0.25">
      <c r="A312" s="4" t="s">
        <v>320</v>
      </c>
      <c r="B312" s="4">
        <v>25.945464078892801</v>
      </c>
      <c r="C312" s="4">
        <v>19.2585141015456</v>
      </c>
      <c r="D312" s="4">
        <v>20.6779252052341</v>
      </c>
      <c r="E312" s="4">
        <v>104.640438225898</v>
      </c>
      <c r="F312" s="4">
        <v>103.979677283909</v>
      </c>
      <c r="G312" s="4">
        <v>105.613726210854</v>
      </c>
      <c r="H312" s="4">
        <f t="shared" si="18"/>
        <v>4.7696533580873766</v>
      </c>
      <c r="I312" s="4">
        <f t="shared" si="21"/>
        <v>2.4213769480909633E-6</v>
      </c>
    </row>
    <row r="313" spans="1:9" s="2" customFormat="1" ht="15" customHeight="1" x14ac:dyDescent="0.25">
      <c r="A313" s="4" t="s">
        <v>57</v>
      </c>
      <c r="B313" s="4">
        <v>32.692546999906902</v>
      </c>
      <c r="C313" s="4">
        <v>22.132358670324798</v>
      </c>
      <c r="D313" s="4">
        <v>28.0233247379491</v>
      </c>
      <c r="E313" s="4">
        <v>152.86342512821599</v>
      </c>
      <c r="F313" s="4">
        <v>157.26319094128101</v>
      </c>
      <c r="G313" s="4">
        <v>154.295772514985</v>
      </c>
      <c r="H313" s="4">
        <f t="shared" si="18"/>
        <v>5.6057007650778132</v>
      </c>
      <c r="I313" s="4">
        <f t="shared" si="21"/>
        <v>2.7680889105249038E-6</v>
      </c>
    </row>
    <row r="314" spans="1:9" s="2" customFormat="1" ht="15" customHeight="1" x14ac:dyDescent="0.25">
      <c r="A314" s="4" t="s">
        <v>321</v>
      </c>
      <c r="B314" s="4">
        <v>20.702554646483598</v>
      </c>
      <c r="C314" s="4">
        <v>19.292637133209801</v>
      </c>
      <c r="D314" s="4">
        <v>18.162043404804901</v>
      </c>
      <c r="E314" s="4">
        <v>109.48426592490701</v>
      </c>
      <c r="F314" s="4">
        <v>111.25308352318901</v>
      </c>
      <c r="G314" s="4">
        <v>117.319742890274</v>
      </c>
      <c r="H314" s="4">
        <f t="shared" si="18"/>
        <v>5.8128123055698229</v>
      </c>
      <c r="I314" s="4">
        <f t="shared" si="21"/>
        <v>2.9995317651000682E-6</v>
      </c>
    </row>
    <row r="315" spans="1:9" s="2" customFormat="1" ht="15" customHeight="1" x14ac:dyDescent="0.25">
      <c r="A315" s="4" t="s">
        <v>322</v>
      </c>
      <c r="B315" s="4">
        <v>20.9605559320838</v>
      </c>
      <c r="C315" s="4">
        <v>14.7413749301772</v>
      </c>
      <c r="D315" s="4">
        <v>17.0848201114663</v>
      </c>
      <c r="E315" s="4">
        <v>103.824789612546</v>
      </c>
      <c r="F315" s="4">
        <v>101.47648368429201</v>
      </c>
      <c r="G315" s="4">
        <v>103.993476055801</v>
      </c>
      <c r="H315" s="4">
        <f t="shared" si="18"/>
        <v>5.8593253732660937</v>
      </c>
      <c r="I315" s="4">
        <f t="shared" si="21"/>
        <v>1.7437826494504779E-6</v>
      </c>
    </row>
    <row r="316" spans="1:9" s="2" customFormat="1" ht="15" customHeight="1" x14ac:dyDescent="0.25">
      <c r="A316" s="4" t="s">
        <v>323</v>
      </c>
      <c r="B316" s="4">
        <v>43.089117239967202</v>
      </c>
      <c r="C316" s="4">
        <v>36.830707932742101</v>
      </c>
      <c r="D316" s="4">
        <v>38.732810751689001</v>
      </c>
      <c r="E316" s="4">
        <v>224.84520373137201</v>
      </c>
      <c r="F316" s="4">
        <v>241.29003764604099</v>
      </c>
      <c r="G316" s="4">
        <v>250.97013912114201</v>
      </c>
      <c r="H316" s="4">
        <f t="shared" si="18"/>
        <v>6.0437374602909939</v>
      </c>
      <c r="I316" s="4">
        <f t="shared" si="21"/>
        <v>1.4220255901017422E-5</v>
      </c>
    </row>
    <row r="317" spans="1:9" s="2" customFormat="1" ht="15" customHeight="1" x14ac:dyDescent="0.25">
      <c r="A317" s="4" t="s">
        <v>324</v>
      </c>
      <c r="B317" s="4">
        <v>28.943624337894001</v>
      </c>
      <c r="C317" s="4">
        <v>20.002058558654699</v>
      </c>
      <c r="D317" s="4">
        <v>23.626488133466101</v>
      </c>
      <c r="E317" s="4">
        <v>170.35206440508199</v>
      </c>
      <c r="F317" s="4">
        <v>162.10311586300799</v>
      </c>
      <c r="G317" s="4">
        <v>169.553917848011</v>
      </c>
      <c r="H317" s="4">
        <f t="shared" si="18"/>
        <v>6.9173774325764246</v>
      </c>
      <c r="I317" s="4">
        <f t="shared" si="21"/>
        <v>2.6477198340005673E-6</v>
      </c>
    </row>
    <row r="318" spans="1:9" s="2" customFormat="1" ht="15" customHeight="1" x14ac:dyDescent="0.25">
      <c r="A318" s="4" t="s">
        <v>325</v>
      </c>
      <c r="B318" s="4">
        <v>19.772969960977399</v>
      </c>
      <c r="C318" s="4">
        <v>22.084578628843499</v>
      </c>
      <c r="D318" s="4">
        <v>22.222871402018299</v>
      </c>
      <c r="E318" s="4">
        <v>162.66140392623899</v>
      </c>
      <c r="F318" s="4">
        <v>171.577629770691</v>
      </c>
      <c r="G318" s="4">
        <v>171.25953145598899</v>
      </c>
      <c r="H318" s="4">
        <f t="shared" si="18"/>
        <v>7.8885026848652924</v>
      </c>
      <c r="I318" s="4">
        <f t="shared" si="21"/>
        <v>1.0711974584167204E-6</v>
      </c>
    </row>
    <row r="319" spans="1:9" s="2" customFormat="1" ht="15" customHeight="1" x14ac:dyDescent="0.25">
      <c r="A319" s="4" t="s">
        <v>326</v>
      </c>
      <c r="B319" s="4">
        <v>23.559409588944799</v>
      </c>
      <c r="C319" s="4">
        <v>17.597334186705901</v>
      </c>
      <c r="D319" s="4">
        <v>22.740450806449001</v>
      </c>
      <c r="E319" s="4">
        <v>221.01321593150601</v>
      </c>
      <c r="F319" s="4">
        <v>208.86945964480699</v>
      </c>
      <c r="G319" s="4">
        <v>210.394253264398</v>
      </c>
      <c r="H319" s="4">
        <f t="shared" si="18"/>
        <v>10.020423166122532</v>
      </c>
      <c r="I319" s="4">
        <f t="shared" si="21"/>
        <v>1.4328918134406665E-6</v>
      </c>
    </row>
    <row r="320" spans="1:9" s="2" customFormat="1" ht="15" customHeight="1" x14ac:dyDescent="0.25">
      <c r="A320" s="4" t="s">
        <v>327</v>
      </c>
      <c r="B320" s="4">
        <v>47.430183056364797</v>
      </c>
      <c r="C320" s="4">
        <v>41.225234740701602</v>
      </c>
      <c r="D320" s="4">
        <v>40.792802753416296</v>
      </c>
      <c r="E320" s="4">
        <v>673.54369120051501</v>
      </c>
      <c r="F320" s="4">
        <v>683.63437458654698</v>
      </c>
      <c r="G320" s="4">
        <v>692.81077313507296</v>
      </c>
      <c r="H320" s="4">
        <f t="shared" si="18"/>
        <v>15.836361675768829</v>
      </c>
      <c r="I320" s="4">
        <f t="shared" si="21"/>
        <v>4.5133081405137666E-8</v>
      </c>
    </row>
    <row r="321" spans="1:9" s="2" customFormat="1" ht="15" customHeight="1" x14ac:dyDescent="0.25">
      <c r="A321" s="4" t="s">
        <v>328</v>
      </c>
      <c r="B321" s="4">
        <v>0.398267073195054</v>
      </c>
      <c r="C321" s="4">
        <v>0.26660888685692702</v>
      </c>
      <c r="D321" s="4">
        <v>0.47367263677545302</v>
      </c>
      <c r="E321" s="4">
        <v>8.9547088571401705</v>
      </c>
      <c r="F321" s="4">
        <v>8.7324662380459195</v>
      </c>
      <c r="G321" s="4">
        <v>8.89394253531154</v>
      </c>
      <c r="H321" s="4">
        <f t="shared" si="18"/>
        <v>23.346493689040521</v>
      </c>
      <c r="I321" s="4">
        <f t="shared" si="21"/>
        <v>7.5263373475639738E-8</v>
      </c>
    </row>
    <row r="322" spans="1:9" s="2" customFormat="1" ht="15" customHeight="1" x14ac:dyDescent="0.25">
      <c r="A322" s="5"/>
      <c r="B322" s="4"/>
      <c r="C322" s="4"/>
      <c r="D322" s="4"/>
      <c r="E322" s="4"/>
      <c r="F322" s="4"/>
      <c r="G322" s="4"/>
      <c r="H322" s="5"/>
      <c r="I322" s="5"/>
    </row>
    <row r="323" spans="1:9" s="2" customFormat="1" ht="15" customHeight="1" x14ac:dyDescent="0.25">
      <c r="A323" s="5"/>
      <c r="B323" s="4"/>
      <c r="C323" s="4"/>
      <c r="D323" s="4"/>
      <c r="E323" s="4"/>
      <c r="F323" s="4"/>
      <c r="G323" s="4"/>
      <c r="H323" s="5"/>
      <c r="I323" s="5"/>
    </row>
    <row r="324" spans="1:9" s="2" customFormat="1" ht="15" customHeight="1" x14ac:dyDescent="0.25">
      <c r="A324" s="5"/>
      <c r="B324" s="4"/>
      <c r="C324" s="4"/>
      <c r="D324" s="4"/>
      <c r="E324" s="4"/>
      <c r="F324" s="4"/>
      <c r="G324" s="4"/>
      <c r="H324" s="5"/>
      <c r="I324" s="5"/>
    </row>
    <row r="325" spans="1:9" s="2" customFormat="1" ht="15" customHeight="1" x14ac:dyDescent="0.25">
      <c r="A325" s="5"/>
      <c r="B325" s="4"/>
      <c r="C325" s="4"/>
      <c r="D325" s="4"/>
      <c r="E325" s="4"/>
      <c r="F325" s="4"/>
      <c r="G325" s="4"/>
      <c r="H325" s="5"/>
      <c r="I325" s="5"/>
    </row>
    <row r="326" spans="1:9" s="2" customFormat="1" ht="15" customHeight="1" x14ac:dyDescent="0.25">
      <c r="A326" s="5"/>
      <c r="B326" s="4"/>
      <c r="C326" s="4"/>
      <c r="D326" s="4"/>
      <c r="E326" s="4"/>
      <c r="F326" s="4"/>
      <c r="G326" s="4"/>
      <c r="H326" s="5"/>
      <c r="I326" s="5"/>
    </row>
    <row r="327" spans="1:9" s="2" customFormat="1" ht="15" customHeight="1" x14ac:dyDescent="0.25">
      <c r="A327" s="5"/>
      <c r="B327" s="4"/>
      <c r="C327" s="4"/>
      <c r="D327" s="4"/>
      <c r="E327" s="4"/>
      <c r="F327" s="4"/>
      <c r="G327" s="4"/>
      <c r="H327" s="5"/>
      <c r="I327" s="5"/>
    </row>
    <row r="328" spans="1:9" s="2" customFormat="1" ht="15" customHeight="1" x14ac:dyDescent="0.25">
      <c r="A328" s="5"/>
      <c r="B328" s="4"/>
      <c r="C328" s="4"/>
      <c r="D328" s="4"/>
      <c r="E328" s="4"/>
      <c r="F328" s="4"/>
      <c r="G328" s="4"/>
      <c r="H328" s="5"/>
      <c r="I328" s="5"/>
    </row>
    <row r="329" spans="1:9" s="2" customFormat="1" ht="15" customHeight="1" x14ac:dyDescent="0.25">
      <c r="A329" s="5"/>
      <c r="B329" s="4"/>
      <c r="C329" s="4"/>
      <c r="D329" s="4"/>
      <c r="E329" s="4"/>
      <c r="F329" s="4"/>
      <c r="G329" s="4"/>
      <c r="H329" s="5"/>
      <c r="I329" s="5"/>
    </row>
    <row r="330" spans="1:9" s="2" customFormat="1" ht="15" customHeight="1" x14ac:dyDescent="0.25">
      <c r="A330" s="5"/>
      <c r="B330" s="4"/>
      <c r="C330" s="4"/>
      <c r="D330" s="4"/>
      <c r="E330" s="4"/>
      <c r="F330" s="4"/>
      <c r="G330" s="4"/>
      <c r="H330" s="5"/>
      <c r="I330" s="5"/>
    </row>
    <row r="331" spans="1:9" s="2" customFormat="1" ht="15" customHeight="1" x14ac:dyDescent="0.25">
      <c r="A331" s="5"/>
      <c r="B331" s="4"/>
      <c r="C331" s="4"/>
      <c r="D331" s="4"/>
      <c r="E331" s="4"/>
      <c r="F331" s="4"/>
      <c r="G331" s="4"/>
      <c r="H331" s="5"/>
      <c r="I331" s="5"/>
    </row>
    <row r="332" spans="1:9" s="2" customFormat="1" ht="15" customHeight="1" x14ac:dyDescent="0.25">
      <c r="A332" s="5"/>
      <c r="B332" s="4"/>
      <c r="C332" s="4"/>
      <c r="D332" s="4"/>
      <c r="E332" s="4"/>
      <c r="F332" s="4"/>
      <c r="G332" s="4"/>
      <c r="H332" s="5"/>
      <c r="I332" s="5"/>
    </row>
    <row r="333" spans="1:9" s="2" customFormat="1" ht="15" customHeight="1" x14ac:dyDescent="0.25">
      <c r="A333" s="5"/>
      <c r="B333" s="4"/>
      <c r="C333" s="4"/>
      <c r="D333" s="4"/>
      <c r="E333" s="4"/>
      <c r="F333" s="4"/>
      <c r="G333" s="4"/>
      <c r="H333" s="5"/>
      <c r="I333" s="5"/>
    </row>
    <row r="334" spans="1:9" s="2" customFormat="1" ht="15" customHeight="1" x14ac:dyDescent="0.25">
      <c r="A334" s="5"/>
      <c r="B334" s="4"/>
      <c r="C334" s="4"/>
      <c r="D334" s="4"/>
      <c r="E334" s="4"/>
      <c r="F334" s="4"/>
      <c r="G334" s="4"/>
      <c r="H334" s="5"/>
      <c r="I334" s="5"/>
    </row>
    <row r="335" spans="1:9" s="2" customFormat="1" ht="15" customHeight="1" x14ac:dyDescent="0.25">
      <c r="A335" s="5"/>
      <c r="B335" s="4"/>
      <c r="C335" s="4"/>
      <c r="D335" s="4"/>
      <c r="E335" s="4"/>
      <c r="F335" s="4"/>
      <c r="G335" s="4"/>
      <c r="H335" s="5"/>
      <c r="I335" s="5"/>
    </row>
    <row r="336" spans="1:9" s="2" customFormat="1" ht="15" customHeight="1" x14ac:dyDescent="0.25">
      <c r="A336" s="5"/>
      <c r="B336" s="4"/>
      <c r="C336" s="4"/>
      <c r="D336" s="4"/>
      <c r="E336" s="4"/>
      <c r="F336" s="4"/>
      <c r="G336" s="4"/>
      <c r="H336" s="5"/>
      <c r="I336" s="5"/>
    </row>
    <row r="337" spans="1:9" s="2" customFormat="1" ht="15" customHeight="1" x14ac:dyDescent="0.25">
      <c r="A337" s="5"/>
      <c r="B337" s="4"/>
      <c r="C337" s="4"/>
      <c r="D337" s="4"/>
      <c r="E337" s="4"/>
      <c r="F337" s="4"/>
      <c r="G337" s="4"/>
      <c r="H337" s="5"/>
      <c r="I337" s="5"/>
    </row>
    <row r="338" spans="1:9" s="2" customFormat="1" ht="15" customHeight="1" x14ac:dyDescent="0.25">
      <c r="A338" s="5"/>
      <c r="B338" s="4"/>
      <c r="C338" s="4"/>
      <c r="D338" s="4"/>
      <c r="E338" s="4"/>
      <c r="F338" s="4"/>
      <c r="G338" s="4"/>
      <c r="H338" s="5"/>
      <c r="I338" s="5"/>
    </row>
    <row r="339" spans="1:9" s="2" customFormat="1" ht="15" customHeight="1" x14ac:dyDescent="0.25">
      <c r="A339" s="5"/>
      <c r="B339" s="4"/>
      <c r="C339" s="4"/>
      <c r="D339" s="4"/>
      <c r="E339" s="4"/>
      <c r="F339" s="4"/>
      <c r="G339" s="4"/>
      <c r="H339" s="5"/>
      <c r="I339" s="5"/>
    </row>
    <row r="340" spans="1:9" s="2" customFormat="1" ht="15" customHeight="1" x14ac:dyDescent="0.25">
      <c r="A340" s="5"/>
      <c r="B340" s="4"/>
      <c r="C340" s="4"/>
      <c r="D340" s="4"/>
      <c r="E340" s="4"/>
      <c r="F340" s="4"/>
      <c r="G340" s="4"/>
      <c r="H340" s="5"/>
      <c r="I340" s="5"/>
    </row>
    <row r="341" spans="1:9" s="2" customFormat="1" ht="15" customHeight="1" x14ac:dyDescent="0.25">
      <c r="A341" s="5"/>
      <c r="B341" s="4"/>
      <c r="C341" s="4"/>
      <c r="D341" s="4"/>
      <c r="E341" s="4"/>
      <c r="F341" s="4"/>
      <c r="G341" s="4"/>
      <c r="H341" s="5"/>
      <c r="I341" s="5"/>
    </row>
    <row r="342" spans="1:9" s="2" customFormat="1" ht="15" customHeight="1" x14ac:dyDescent="0.25">
      <c r="A342" s="5"/>
      <c r="B342" s="4"/>
      <c r="C342" s="4"/>
      <c r="D342" s="4"/>
      <c r="E342" s="4"/>
      <c r="F342" s="4"/>
      <c r="G342" s="4"/>
      <c r="H342" s="5"/>
      <c r="I342" s="5"/>
    </row>
    <row r="343" spans="1:9" s="2" customFormat="1" ht="15" customHeight="1" x14ac:dyDescent="0.25">
      <c r="A343" s="5"/>
      <c r="B343" s="4"/>
      <c r="C343" s="4"/>
      <c r="D343" s="4"/>
      <c r="E343" s="4"/>
      <c r="F343" s="4"/>
      <c r="G343" s="4"/>
      <c r="H343" s="5"/>
      <c r="I343" s="5"/>
    </row>
    <row r="344" spans="1:9" s="2" customFormat="1" ht="15" customHeight="1" x14ac:dyDescent="0.25">
      <c r="A344" s="5"/>
      <c r="B344" s="4"/>
      <c r="C344" s="4"/>
      <c r="D344" s="4"/>
      <c r="E344" s="4"/>
      <c r="F344" s="4"/>
      <c r="G344" s="4"/>
      <c r="H344" s="5"/>
      <c r="I344" s="5"/>
    </row>
    <row r="345" spans="1:9" s="2" customFormat="1" ht="15" customHeight="1" x14ac:dyDescent="0.25">
      <c r="A345" s="5"/>
      <c r="B345" s="4"/>
      <c r="C345" s="4"/>
      <c r="D345" s="4"/>
      <c r="E345" s="4"/>
      <c r="F345" s="4"/>
      <c r="G345" s="4"/>
      <c r="H345" s="5"/>
      <c r="I345" s="5"/>
    </row>
    <row r="346" spans="1:9" s="2" customFormat="1" ht="15" customHeight="1" x14ac:dyDescent="0.25">
      <c r="A346" s="5"/>
      <c r="B346" s="4"/>
      <c r="C346" s="4"/>
      <c r="D346" s="4"/>
      <c r="E346" s="4"/>
      <c r="F346" s="4"/>
      <c r="G346" s="4"/>
      <c r="H346" s="5"/>
      <c r="I346" s="5"/>
    </row>
    <row r="347" spans="1:9" s="2" customFormat="1" ht="15" customHeight="1" x14ac:dyDescent="0.25">
      <c r="A347" s="5"/>
      <c r="B347" s="4"/>
      <c r="C347" s="4"/>
      <c r="D347" s="4"/>
      <c r="E347" s="4"/>
      <c r="F347" s="4"/>
      <c r="G347" s="4"/>
      <c r="H347" s="5"/>
      <c r="I347" s="5"/>
    </row>
    <row r="348" spans="1:9" s="2" customFormat="1" ht="15" customHeight="1" x14ac:dyDescent="0.25">
      <c r="A348" s="5"/>
      <c r="B348" s="4"/>
      <c r="C348" s="4"/>
      <c r="D348" s="4"/>
      <c r="E348" s="4"/>
      <c r="F348" s="4"/>
      <c r="G348" s="4"/>
      <c r="H348" s="5"/>
      <c r="I348" s="5"/>
    </row>
    <row r="349" spans="1:9" s="2" customFormat="1" ht="15" customHeight="1" x14ac:dyDescent="0.25">
      <c r="A349" s="5"/>
      <c r="B349" s="4"/>
      <c r="C349" s="4"/>
      <c r="D349" s="4"/>
      <c r="E349" s="4"/>
      <c r="F349" s="4"/>
      <c r="G349" s="4"/>
      <c r="H349" s="5"/>
      <c r="I349" s="5"/>
    </row>
    <row r="350" spans="1:9" s="2" customFormat="1" ht="15" customHeight="1" x14ac:dyDescent="0.25">
      <c r="A350" s="5"/>
      <c r="B350" s="4"/>
      <c r="C350" s="4"/>
      <c r="D350" s="4"/>
      <c r="E350" s="4"/>
      <c r="F350" s="4"/>
      <c r="G350" s="4"/>
      <c r="H350" s="5"/>
      <c r="I350" s="5"/>
    </row>
    <row r="351" spans="1:9" s="2" customFormat="1" ht="15" customHeight="1" x14ac:dyDescent="0.25">
      <c r="A351" s="5"/>
      <c r="B351" s="4"/>
      <c r="C351" s="4"/>
      <c r="D351" s="4"/>
      <c r="E351" s="4"/>
      <c r="F351" s="4"/>
      <c r="G351" s="4"/>
      <c r="H351" s="5"/>
      <c r="I351" s="5"/>
    </row>
    <row r="352" spans="1:9" s="2" customFormat="1" ht="15" customHeight="1" x14ac:dyDescent="0.25">
      <c r="A352" s="5"/>
      <c r="B352" s="4"/>
      <c r="C352" s="4"/>
      <c r="D352" s="4"/>
      <c r="E352" s="4"/>
      <c r="F352" s="4"/>
      <c r="G352" s="4"/>
      <c r="H352" s="5"/>
      <c r="I352" s="5"/>
    </row>
    <row r="353" spans="1:9" s="2" customFormat="1" ht="15" customHeight="1" x14ac:dyDescent="0.25">
      <c r="A353" s="5"/>
      <c r="B353" s="4"/>
      <c r="C353" s="4"/>
      <c r="D353" s="4"/>
      <c r="E353" s="4"/>
      <c r="F353" s="4"/>
      <c r="G353" s="4"/>
      <c r="H353" s="5"/>
      <c r="I353" s="5"/>
    </row>
    <row r="354" spans="1:9" s="2" customFormat="1" ht="15" customHeight="1" x14ac:dyDescent="0.25">
      <c r="A354" s="5"/>
      <c r="B354" s="4"/>
      <c r="C354" s="4"/>
      <c r="D354" s="4"/>
      <c r="E354" s="4"/>
      <c r="F354" s="4"/>
      <c r="G354" s="4"/>
      <c r="H354" s="5"/>
      <c r="I354" s="5"/>
    </row>
    <row r="355" spans="1:9" s="2" customFormat="1" ht="15" customHeight="1" x14ac:dyDescent="0.25">
      <c r="A355" s="5"/>
      <c r="B355" s="4"/>
      <c r="C355" s="4"/>
      <c r="D355" s="4"/>
      <c r="E355" s="4"/>
      <c r="F355" s="4"/>
      <c r="G355" s="4"/>
      <c r="H355" s="5"/>
      <c r="I355" s="5"/>
    </row>
    <row r="356" spans="1:9" s="2" customFormat="1" ht="15" customHeight="1" x14ac:dyDescent="0.25">
      <c r="A356" s="5"/>
      <c r="B356" s="4"/>
      <c r="C356" s="4"/>
      <c r="D356" s="4"/>
      <c r="E356" s="4"/>
      <c r="F356" s="4"/>
      <c r="G356" s="4"/>
      <c r="H356" s="5"/>
      <c r="I356" s="5"/>
    </row>
    <row r="357" spans="1:9" s="2" customFormat="1" ht="15" customHeight="1" x14ac:dyDescent="0.25">
      <c r="A357" s="5"/>
      <c r="B357" s="4"/>
      <c r="C357" s="4"/>
      <c r="D357" s="4"/>
      <c r="E357" s="4"/>
      <c r="F357" s="4"/>
      <c r="G357" s="4"/>
      <c r="H357" s="5"/>
      <c r="I357" s="5"/>
    </row>
    <row r="358" spans="1:9" s="2" customFormat="1" ht="15" customHeight="1" x14ac:dyDescent="0.25">
      <c r="A358" s="5"/>
      <c r="B358" s="4"/>
      <c r="C358" s="4"/>
      <c r="D358" s="4"/>
      <c r="E358" s="4"/>
      <c r="F358" s="4"/>
      <c r="G358" s="4"/>
      <c r="H358" s="5"/>
      <c r="I358" s="5"/>
    </row>
    <row r="359" spans="1:9" s="2" customFormat="1" ht="15" customHeight="1" x14ac:dyDescent="0.25">
      <c r="A359" s="5"/>
      <c r="B359" s="4"/>
      <c r="C359" s="4"/>
      <c r="D359" s="4"/>
      <c r="E359" s="4"/>
      <c r="F359" s="4"/>
      <c r="G359" s="4"/>
      <c r="H359" s="5"/>
      <c r="I359" s="5"/>
    </row>
    <row r="360" spans="1:9" s="2" customFormat="1" ht="15" customHeight="1" x14ac:dyDescent="0.25">
      <c r="A360" s="5"/>
      <c r="B360" s="4"/>
      <c r="C360" s="4"/>
      <c r="D360" s="4"/>
      <c r="E360" s="4"/>
      <c r="F360" s="4"/>
      <c r="G360" s="4"/>
      <c r="H360" s="5"/>
      <c r="I360" s="5"/>
    </row>
    <row r="361" spans="1:9" s="2" customFormat="1" ht="15" customHeight="1" x14ac:dyDescent="0.25">
      <c r="A361" s="5"/>
      <c r="B361" s="4"/>
      <c r="C361" s="4"/>
      <c r="D361" s="4"/>
      <c r="E361" s="4"/>
      <c r="F361" s="4"/>
      <c r="G361" s="4"/>
      <c r="H361" s="5"/>
      <c r="I361" s="5"/>
    </row>
    <row r="362" spans="1:9" s="2" customFormat="1" ht="15" customHeight="1" x14ac:dyDescent="0.25">
      <c r="A362" s="5"/>
      <c r="B362" s="4"/>
      <c r="C362" s="4"/>
      <c r="D362" s="4"/>
      <c r="E362" s="4"/>
      <c r="F362" s="4"/>
      <c r="G362" s="4"/>
      <c r="H362" s="5"/>
      <c r="I362" s="5"/>
    </row>
    <row r="363" spans="1:9" s="2" customFormat="1" ht="15" customHeight="1" x14ac:dyDescent="0.25">
      <c r="A363" s="5"/>
      <c r="B363" s="4"/>
      <c r="C363" s="4"/>
      <c r="D363" s="4"/>
      <c r="E363" s="4"/>
      <c r="F363" s="4"/>
      <c r="G363" s="4"/>
      <c r="H363" s="5"/>
      <c r="I363" s="5"/>
    </row>
    <row r="364" spans="1:9" s="2" customFormat="1" ht="15" customHeight="1" x14ac:dyDescent="0.25">
      <c r="A364" s="5"/>
      <c r="B364" s="4"/>
      <c r="C364" s="4"/>
      <c r="D364" s="4"/>
      <c r="E364" s="4"/>
      <c r="F364" s="4"/>
      <c r="G364" s="4"/>
      <c r="H364" s="5"/>
      <c r="I364" s="5"/>
    </row>
    <row r="365" spans="1:9" s="2" customFormat="1" ht="15" customHeight="1" x14ac:dyDescent="0.25">
      <c r="A365" s="5"/>
      <c r="B365" s="4"/>
      <c r="C365" s="4"/>
      <c r="D365" s="4"/>
      <c r="E365" s="4"/>
      <c r="F365" s="4"/>
      <c r="G365" s="4"/>
      <c r="H365" s="5"/>
      <c r="I365" s="5"/>
    </row>
    <row r="366" spans="1:9" s="2" customFormat="1" ht="15" customHeight="1" x14ac:dyDescent="0.25">
      <c r="A366" s="5"/>
      <c r="B366" s="4"/>
      <c r="C366" s="4"/>
      <c r="D366" s="4"/>
      <c r="E366" s="4"/>
      <c r="F366" s="4"/>
      <c r="G366" s="4"/>
      <c r="H366" s="5"/>
      <c r="I366" s="5"/>
    </row>
    <row r="367" spans="1:9" s="2" customFormat="1" ht="15" customHeight="1" x14ac:dyDescent="0.25">
      <c r="A367" s="5"/>
      <c r="B367" s="4"/>
      <c r="C367" s="4"/>
      <c r="D367" s="4"/>
      <c r="E367" s="4"/>
      <c r="F367" s="4"/>
      <c r="G367" s="4"/>
      <c r="H367" s="5"/>
      <c r="I367" s="5"/>
    </row>
    <row r="368" spans="1:9" s="2" customFormat="1" ht="15" customHeight="1" x14ac:dyDescent="0.25">
      <c r="A368" s="5"/>
      <c r="B368" s="4"/>
      <c r="C368" s="4"/>
      <c r="D368" s="4"/>
      <c r="E368" s="4"/>
      <c r="F368" s="4"/>
      <c r="G368" s="4"/>
      <c r="H368" s="5"/>
      <c r="I368" s="5"/>
    </row>
    <row r="369" spans="1:9" s="2" customFormat="1" ht="15" customHeight="1" x14ac:dyDescent="0.25">
      <c r="A369" s="5"/>
      <c r="B369" s="4"/>
      <c r="C369" s="4"/>
      <c r="D369" s="4"/>
      <c r="E369" s="4"/>
      <c r="F369" s="4"/>
      <c r="G369" s="4"/>
      <c r="H369" s="5"/>
      <c r="I369" s="5"/>
    </row>
    <row r="370" spans="1:9" s="2" customFormat="1" ht="15" customHeight="1" x14ac:dyDescent="0.25">
      <c r="A370" s="5"/>
      <c r="B370" s="4"/>
      <c r="C370" s="4"/>
      <c r="D370" s="4"/>
      <c r="E370" s="4"/>
      <c r="F370" s="4"/>
      <c r="G370" s="4"/>
      <c r="H370" s="5"/>
      <c r="I370" s="5"/>
    </row>
    <row r="371" spans="1:9" s="2" customFormat="1" ht="15" customHeight="1" x14ac:dyDescent="0.25">
      <c r="A371" s="5"/>
      <c r="B371" s="4"/>
      <c r="C371" s="4"/>
      <c r="D371" s="4"/>
      <c r="E371" s="4"/>
      <c r="F371" s="4"/>
      <c r="G371" s="4"/>
      <c r="H371" s="5"/>
      <c r="I371" s="5"/>
    </row>
    <row r="372" spans="1:9" s="2" customFormat="1" ht="15" customHeight="1" x14ac:dyDescent="0.25">
      <c r="A372" s="5"/>
      <c r="B372" s="4"/>
      <c r="C372" s="4"/>
      <c r="D372" s="4"/>
      <c r="E372" s="4"/>
      <c r="F372" s="4"/>
      <c r="G372" s="4"/>
      <c r="H372" s="5"/>
      <c r="I372" s="5"/>
    </row>
    <row r="373" spans="1:9" s="2" customFormat="1" ht="15" customHeight="1" x14ac:dyDescent="0.25">
      <c r="A373" s="5"/>
      <c r="B373" s="4"/>
      <c r="C373" s="4"/>
      <c r="D373" s="4"/>
      <c r="E373" s="4"/>
      <c r="F373" s="4"/>
      <c r="G373" s="4"/>
      <c r="H373" s="5"/>
      <c r="I373" s="5"/>
    </row>
    <row r="374" spans="1:9" s="2" customFormat="1" ht="15" customHeight="1" x14ac:dyDescent="0.25">
      <c r="A374" s="5"/>
      <c r="B374" s="4"/>
      <c r="C374" s="4"/>
      <c r="D374" s="4"/>
      <c r="E374" s="4"/>
      <c r="F374" s="4"/>
      <c r="G374" s="4"/>
      <c r="H374" s="5"/>
      <c r="I374" s="5"/>
    </row>
    <row r="375" spans="1:9" s="2" customFormat="1" ht="15" customHeight="1" x14ac:dyDescent="0.25">
      <c r="A375" s="5"/>
      <c r="B375" s="4"/>
      <c r="C375" s="4"/>
      <c r="D375" s="4"/>
      <c r="E375" s="4"/>
      <c r="F375" s="4"/>
      <c r="G375" s="4"/>
      <c r="H375" s="5"/>
      <c r="I375" s="5"/>
    </row>
    <row r="376" spans="1:9" s="2" customFormat="1" ht="15" customHeight="1" x14ac:dyDescent="0.25">
      <c r="A376" s="5"/>
      <c r="B376" s="4"/>
      <c r="C376" s="4"/>
      <c r="D376" s="4"/>
      <c r="E376" s="4"/>
      <c r="F376" s="4"/>
      <c r="G376" s="4"/>
      <c r="H376" s="5"/>
      <c r="I376" s="5"/>
    </row>
    <row r="377" spans="1:9" s="2" customFormat="1" ht="15" customHeight="1" x14ac:dyDescent="0.25">
      <c r="A377" s="5"/>
      <c r="B377" s="4"/>
      <c r="C377" s="4"/>
      <c r="D377" s="4"/>
      <c r="E377" s="4"/>
      <c r="F377" s="4"/>
      <c r="G377" s="4"/>
      <c r="H377" s="5"/>
      <c r="I377" s="5"/>
    </row>
    <row r="378" spans="1:9" s="2" customFormat="1" ht="15" customHeight="1" x14ac:dyDescent="0.25">
      <c r="A378" s="5"/>
      <c r="B378" s="4"/>
      <c r="C378" s="4"/>
      <c r="D378" s="4"/>
      <c r="E378" s="4"/>
      <c r="F378" s="4"/>
      <c r="G378" s="4"/>
      <c r="H378" s="5"/>
      <c r="I378" s="5"/>
    </row>
    <row r="379" spans="1:9" s="2" customFormat="1" ht="15" customHeight="1" x14ac:dyDescent="0.25">
      <c r="A379" s="5"/>
      <c r="B379" s="4"/>
      <c r="C379" s="4"/>
      <c r="D379" s="4"/>
      <c r="E379" s="4"/>
      <c r="F379" s="4"/>
      <c r="G379" s="4"/>
      <c r="H379" s="5"/>
      <c r="I379" s="5"/>
    </row>
    <row r="380" spans="1:9" s="2" customFormat="1" ht="15" customHeight="1" x14ac:dyDescent="0.25">
      <c r="A380" s="5"/>
      <c r="B380" s="4"/>
      <c r="C380" s="4"/>
      <c r="D380" s="4"/>
      <c r="E380" s="4"/>
      <c r="F380" s="4"/>
      <c r="G380" s="4"/>
      <c r="H380" s="5"/>
      <c r="I380" s="5"/>
    </row>
    <row r="381" spans="1:9" s="2" customFormat="1" ht="15" customHeight="1" x14ac:dyDescent="0.25">
      <c r="A381" s="5"/>
      <c r="B381" s="4"/>
      <c r="C381" s="4"/>
      <c r="D381" s="4"/>
      <c r="E381" s="4"/>
      <c r="F381" s="4"/>
      <c r="G381" s="4"/>
      <c r="H381" s="5"/>
      <c r="I381" s="5"/>
    </row>
    <row r="382" spans="1:9" s="2" customFormat="1" ht="15" customHeight="1" x14ac:dyDescent="0.25">
      <c r="A382" s="5"/>
      <c r="B382" s="4"/>
      <c r="C382" s="4"/>
      <c r="D382" s="4"/>
      <c r="E382" s="4"/>
      <c r="F382" s="4"/>
      <c r="G382" s="4"/>
      <c r="H382" s="5"/>
      <c r="I382" s="5"/>
    </row>
    <row r="383" spans="1:9" s="2" customFormat="1" ht="15" customHeight="1" x14ac:dyDescent="0.25">
      <c r="A383" s="5"/>
      <c r="B383" s="4"/>
      <c r="C383" s="4"/>
      <c r="D383" s="4"/>
      <c r="E383" s="4"/>
      <c r="F383" s="4"/>
      <c r="G383" s="4"/>
      <c r="H383" s="5"/>
      <c r="I383" s="5"/>
    </row>
    <row r="384" spans="1:9" s="2" customFormat="1" ht="15" customHeight="1" x14ac:dyDescent="0.25">
      <c r="A384" s="5"/>
      <c r="B384" s="4"/>
      <c r="C384" s="4"/>
      <c r="D384" s="4"/>
      <c r="E384" s="4"/>
      <c r="F384" s="4"/>
      <c r="G384" s="4"/>
      <c r="H384" s="5"/>
      <c r="I384" s="5"/>
    </row>
    <row r="385" spans="1:9" s="2" customFormat="1" ht="15" customHeight="1" x14ac:dyDescent="0.25">
      <c r="A385" s="5"/>
      <c r="B385" s="4"/>
      <c r="C385" s="4"/>
      <c r="D385" s="4"/>
      <c r="E385" s="4"/>
      <c r="F385" s="4"/>
      <c r="G385" s="4"/>
      <c r="H385" s="5"/>
      <c r="I385" s="5"/>
    </row>
    <row r="386" spans="1:9" s="2" customFormat="1" ht="15" customHeight="1" x14ac:dyDescent="0.25">
      <c r="A386" s="5"/>
      <c r="B386" s="4"/>
      <c r="C386" s="4"/>
      <c r="D386" s="4"/>
      <c r="E386" s="4"/>
      <c r="F386" s="4"/>
      <c r="G386" s="4"/>
      <c r="H386" s="5"/>
      <c r="I386" s="5"/>
    </row>
    <row r="387" spans="1:9" s="2" customFormat="1" ht="15" customHeight="1" x14ac:dyDescent="0.25">
      <c r="A387" s="5"/>
      <c r="B387" s="4"/>
      <c r="C387" s="4"/>
      <c r="D387" s="4"/>
      <c r="E387" s="4"/>
      <c r="F387" s="4"/>
      <c r="G387" s="4"/>
      <c r="H387" s="5"/>
      <c r="I387" s="5"/>
    </row>
    <row r="388" spans="1:9" s="2" customFormat="1" ht="15" customHeight="1" x14ac:dyDescent="0.25">
      <c r="A388" s="5"/>
      <c r="B388" s="4"/>
      <c r="C388" s="4"/>
      <c r="D388" s="4"/>
      <c r="E388" s="4"/>
      <c r="F388" s="4"/>
      <c r="G388" s="4"/>
      <c r="H388" s="5"/>
      <c r="I388" s="5"/>
    </row>
    <row r="389" spans="1:9" s="2" customFormat="1" ht="15" customHeight="1" x14ac:dyDescent="0.25">
      <c r="A389" s="5"/>
      <c r="B389" s="4"/>
      <c r="C389" s="4"/>
      <c r="D389" s="4"/>
      <c r="E389" s="4"/>
      <c r="F389" s="4"/>
      <c r="G389" s="4"/>
      <c r="H389" s="5"/>
      <c r="I389" s="5"/>
    </row>
    <row r="390" spans="1:9" s="2" customFormat="1" ht="15" customHeight="1" x14ac:dyDescent="0.25">
      <c r="A390" s="5"/>
      <c r="B390" s="4"/>
      <c r="C390" s="4"/>
      <c r="D390" s="4"/>
      <c r="E390" s="4"/>
      <c r="F390" s="4"/>
      <c r="G390" s="4"/>
      <c r="H390" s="5"/>
      <c r="I390" s="5"/>
    </row>
    <row r="391" spans="1:9" s="2" customFormat="1" ht="15" customHeight="1" x14ac:dyDescent="0.25">
      <c r="A391" s="5"/>
      <c r="B391" s="4"/>
      <c r="C391" s="4"/>
      <c r="D391" s="4"/>
      <c r="E391" s="4"/>
      <c r="F391" s="4"/>
      <c r="G391" s="4"/>
      <c r="H391" s="5"/>
      <c r="I391" s="5"/>
    </row>
    <row r="392" spans="1:9" s="2" customFormat="1" ht="15" customHeight="1" x14ac:dyDescent="0.25">
      <c r="A392" s="5"/>
      <c r="B392" s="4"/>
      <c r="C392" s="4"/>
      <c r="D392" s="4"/>
      <c r="E392" s="4"/>
      <c r="F392" s="4"/>
      <c r="G392" s="4"/>
      <c r="H392" s="5"/>
      <c r="I392" s="5"/>
    </row>
    <row r="393" spans="1:9" s="2" customFormat="1" ht="15" customHeight="1" x14ac:dyDescent="0.25">
      <c r="A393" s="5"/>
      <c r="B393" s="4"/>
      <c r="C393" s="4"/>
      <c r="D393" s="4"/>
      <c r="E393" s="4"/>
      <c r="F393" s="4"/>
      <c r="G393" s="4"/>
      <c r="H393" s="5"/>
      <c r="I393" s="5"/>
    </row>
    <row r="394" spans="1:9" s="2" customFormat="1" ht="15" customHeight="1" x14ac:dyDescent="0.25">
      <c r="A394" s="5"/>
      <c r="B394" s="4"/>
      <c r="C394" s="4"/>
      <c r="D394" s="4"/>
      <c r="E394" s="4"/>
      <c r="F394" s="4"/>
      <c r="G394" s="4"/>
      <c r="H394" s="5"/>
      <c r="I394" s="5"/>
    </row>
    <row r="395" spans="1:9" s="2" customFormat="1" ht="15" customHeight="1" x14ac:dyDescent="0.25">
      <c r="A395" s="5"/>
      <c r="B395" s="4"/>
      <c r="C395" s="4"/>
      <c r="D395" s="4"/>
      <c r="E395" s="4"/>
      <c r="F395" s="4"/>
      <c r="G395" s="4"/>
      <c r="H395" s="5"/>
      <c r="I395" s="5"/>
    </row>
    <row r="396" spans="1:9" s="2" customFormat="1" ht="15" customHeight="1" x14ac:dyDescent="0.25">
      <c r="A396" s="5"/>
      <c r="B396" s="4"/>
      <c r="C396" s="4"/>
      <c r="D396" s="4"/>
      <c r="E396" s="4"/>
      <c r="F396" s="4"/>
      <c r="G396" s="4"/>
      <c r="H396" s="5"/>
      <c r="I396" s="5"/>
    </row>
    <row r="397" spans="1:9" s="2" customFormat="1" ht="15" customHeight="1" x14ac:dyDescent="0.25">
      <c r="A397" s="5"/>
      <c r="B397" s="4"/>
      <c r="C397" s="4"/>
      <c r="D397" s="4"/>
      <c r="E397" s="4"/>
      <c r="F397" s="4"/>
      <c r="G397" s="4"/>
      <c r="H397" s="5"/>
      <c r="I397" s="5"/>
    </row>
    <row r="398" spans="1:9" s="2" customFormat="1" ht="15" customHeight="1" x14ac:dyDescent="0.25">
      <c r="A398" s="5"/>
      <c r="B398" s="4"/>
      <c r="C398" s="4"/>
      <c r="D398" s="4"/>
      <c r="E398" s="4"/>
      <c r="F398" s="4"/>
      <c r="G398" s="4"/>
      <c r="H398" s="5"/>
      <c r="I398" s="5"/>
    </row>
    <row r="399" spans="1:9" s="2" customFormat="1" ht="15" customHeight="1" x14ac:dyDescent="0.25">
      <c r="A399" s="5"/>
      <c r="B399" s="4"/>
      <c r="C399" s="4"/>
      <c r="D399" s="4"/>
      <c r="E399" s="4"/>
      <c r="F399" s="4"/>
      <c r="G399" s="4"/>
      <c r="H399" s="5"/>
      <c r="I399" s="5"/>
    </row>
    <row r="400" spans="1:9" s="2" customFormat="1" ht="15" customHeight="1" x14ac:dyDescent="0.25">
      <c r="A400" s="5"/>
      <c r="B400" s="4"/>
      <c r="C400" s="4"/>
      <c r="D400" s="4"/>
      <c r="E400" s="4"/>
      <c r="F400" s="4"/>
      <c r="G400" s="4"/>
      <c r="H400" s="5"/>
      <c r="I400" s="5"/>
    </row>
    <row r="401" spans="1:9" s="2" customFormat="1" ht="15" customHeight="1" x14ac:dyDescent="0.25">
      <c r="A401" s="5"/>
      <c r="B401" s="4"/>
      <c r="C401" s="4"/>
      <c r="D401" s="4"/>
      <c r="E401" s="4"/>
      <c r="F401" s="4"/>
      <c r="G401" s="4"/>
      <c r="H401" s="5"/>
      <c r="I401" s="5"/>
    </row>
    <row r="402" spans="1:9" s="2" customFormat="1" ht="15" customHeight="1" x14ac:dyDescent="0.25">
      <c r="A402" s="5"/>
      <c r="B402" s="4"/>
      <c r="C402" s="4"/>
      <c r="D402" s="4"/>
      <c r="E402" s="4"/>
      <c r="F402" s="4"/>
      <c r="G402" s="4"/>
      <c r="H402" s="5"/>
      <c r="I402" s="5"/>
    </row>
    <row r="403" spans="1:9" s="2" customFormat="1" ht="15" customHeight="1" x14ac:dyDescent="0.25">
      <c r="A403" s="5"/>
      <c r="B403" s="4"/>
      <c r="C403" s="4"/>
      <c r="D403" s="4"/>
      <c r="E403" s="4"/>
      <c r="F403" s="4"/>
      <c r="G403" s="4"/>
      <c r="H403" s="5"/>
      <c r="I403" s="5"/>
    </row>
    <row r="404" spans="1:9" s="2" customFormat="1" ht="15" customHeight="1" x14ac:dyDescent="0.25">
      <c r="A404" s="5"/>
      <c r="B404" s="4"/>
      <c r="C404" s="4"/>
      <c r="D404" s="4"/>
      <c r="E404" s="4"/>
      <c r="F404" s="4"/>
      <c r="G404" s="4"/>
      <c r="H404" s="5"/>
      <c r="I404" s="5"/>
    </row>
    <row r="405" spans="1:9" s="2" customFormat="1" ht="15" customHeight="1" x14ac:dyDescent="0.25">
      <c r="A405" s="5"/>
      <c r="B405" s="4"/>
      <c r="C405" s="4"/>
      <c r="D405" s="4"/>
      <c r="E405" s="4"/>
      <c r="F405" s="4"/>
      <c r="G405" s="4"/>
      <c r="H405" s="5"/>
      <c r="I405" s="5"/>
    </row>
    <row r="406" spans="1:9" s="2" customFormat="1" ht="15" customHeight="1" x14ac:dyDescent="0.25">
      <c r="A406" s="5"/>
      <c r="B406" s="4"/>
      <c r="C406" s="4"/>
      <c r="D406" s="4"/>
      <c r="E406" s="4"/>
      <c r="F406" s="4"/>
      <c r="G406" s="4"/>
      <c r="H406" s="5"/>
      <c r="I406" s="5"/>
    </row>
    <row r="407" spans="1:9" s="2" customFormat="1" ht="15" customHeight="1" x14ac:dyDescent="0.25">
      <c r="A407" s="5"/>
      <c r="B407" s="4"/>
      <c r="C407" s="4"/>
      <c r="D407" s="4"/>
      <c r="E407" s="4"/>
      <c r="F407" s="4"/>
      <c r="G407" s="4"/>
      <c r="H407" s="5"/>
      <c r="I407" s="5"/>
    </row>
    <row r="408" spans="1:9" s="2" customFormat="1" ht="15" customHeight="1" x14ac:dyDescent="0.25">
      <c r="A408" s="5"/>
      <c r="B408" s="4"/>
      <c r="C408" s="4"/>
      <c r="D408" s="4"/>
      <c r="E408" s="4"/>
      <c r="F408" s="4"/>
      <c r="G408" s="4"/>
      <c r="H408" s="5"/>
      <c r="I408" s="5"/>
    </row>
    <row r="409" spans="1:9" s="2" customFormat="1" ht="15" customHeight="1" x14ac:dyDescent="0.25">
      <c r="A409" s="5"/>
      <c r="B409" s="4"/>
      <c r="C409" s="4"/>
      <c r="D409" s="4"/>
      <c r="E409" s="4"/>
      <c r="F409" s="4"/>
      <c r="G409" s="4"/>
      <c r="H409" s="5"/>
      <c r="I409" s="5"/>
    </row>
    <row r="410" spans="1:9" s="2" customFormat="1" ht="15" customHeight="1" x14ac:dyDescent="0.25">
      <c r="A410" s="5"/>
      <c r="B410" s="4"/>
      <c r="C410" s="4"/>
      <c r="D410" s="4"/>
      <c r="E410" s="4"/>
      <c r="F410" s="4"/>
      <c r="G410" s="4"/>
      <c r="H410" s="5"/>
      <c r="I410" s="5"/>
    </row>
    <row r="411" spans="1:9" s="2" customFormat="1" ht="15" customHeight="1" x14ac:dyDescent="0.25">
      <c r="A411" s="5"/>
      <c r="B411" s="4"/>
      <c r="C411" s="4"/>
      <c r="D411" s="4"/>
      <c r="E411" s="4"/>
      <c r="F411" s="4"/>
      <c r="G411" s="4"/>
      <c r="H411" s="5"/>
      <c r="I411" s="5"/>
    </row>
    <row r="412" spans="1:9" s="2" customFormat="1" ht="15" customHeight="1" x14ac:dyDescent="0.25">
      <c r="A412" s="5"/>
      <c r="B412" s="4"/>
      <c r="C412" s="4"/>
      <c r="D412" s="4"/>
      <c r="E412" s="4"/>
      <c r="F412" s="4"/>
      <c r="G412" s="4"/>
      <c r="H412" s="5"/>
      <c r="I412" s="5"/>
    </row>
    <row r="413" spans="1:9" s="2" customFormat="1" ht="15" customHeight="1" x14ac:dyDescent="0.25">
      <c r="A413" s="5"/>
      <c r="B413" s="4"/>
      <c r="C413" s="4"/>
      <c r="D413" s="4"/>
      <c r="E413" s="4"/>
      <c r="F413" s="4"/>
      <c r="G413" s="4"/>
      <c r="H413" s="5"/>
      <c r="I413" s="5"/>
    </row>
    <row r="414" spans="1:9" s="2" customFormat="1" ht="15" customHeight="1" x14ac:dyDescent="0.25">
      <c r="A414" s="5"/>
      <c r="B414" s="4"/>
      <c r="C414" s="4"/>
      <c r="D414" s="4"/>
      <c r="E414" s="4"/>
      <c r="F414" s="4"/>
      <c r="G414" s="4"/>
      <c r="H414" s="5"/>
      <c r="I414" s="5"/>
    </row>
    <row r="415" spans="1:9" s="2" customFormat="1" ht="15" customHeight="1" x14ac:dyDescent="0.25">
      <c r="A415" s="5"/>
      <c r="B415" s="4"/>
      <c r="C415" s="4"/>
      <c r="D415" s="4"/>
      <c r="E415" s="4"/>
      <c r="F415" s="4"/>
      <c r="G415" s="4"/>
      <c r="H415" s="5"/>
      <c r="I415" s="5"/>
    </row>
    <row r="416" spans="1:9" s="2" customFormat="1" ht="15" customHeight="1" x14ac:dyDescent="0.25">
      <c r="A416" s="5"/>
      <c r="B416" s="4"/>
      <c r="C416" s="4"/>
      <c r="D416" s="4"/>
      <c r="E416" s="4"/>
      <c r="F416" s="4"/>
      <c r="G416" s="4"/>
      <c r="H416" s="5"/>
      <c r="I416" s="5"/>
    </row>
    <row r="417" spans="1:9" s="2" customFormat="1" ht="15" customHeight="1" x14ac:dyDescent="0.25">
      <c r="A417" s="5"/>
      <c r="B417" s="4"/>
      <c r="C417" s="4"/>
      <c r="D417" s="4"/>
      <c r="E417" s="4"/>
      <c r="F417" s="4"/>
      <c r="G417" s="4"/>
      <c r="H417" s="5"/>
      <c r="I417" s="5"/>
    </row>
    <row r="418" spans="1:9" s="2" customFormat="1" ht="15" customHeight="1" x14ac:dyDescent="0.25">
      <c r="A418" s="5"/>
      <c r="B418" s="4"/>
      <c r="C418" s="4"/>
      <c r="D418" s="4"/>
      <c r="E418" s="4"/>
      <c r="F418" s="4"/>
      <c r="G418" s="4"/>
      <c r="H418" s="5"/>
      <c r="I418" s="5"/>
    </row>
    <row r="419" spans="1:9" s="2" customFormat="1" ht="15" customHeight="1" x14ac:dyDescent="0.25">
      <c r="A419" s="5"/>
      <c r="B419" s="4"/>
      <c r="C419" s="4"/>
      <c r="D419" s="4"/>
      <c r="E419" s="4"/>
      <c r="F419" s="4"/>
      <c r="G419" s="4"/>
      <c r="H419" s="5"/>
      <c r="I419" s="5"/>
    </row>
    <row r="420" spans="1:9" s="2" customFormat="1" ht="15" customHeight="1" x14ac:dyDescent="0.25">
      <c r="A420" s="5"/>
      <c r="B420" s="4"/>
      <c r="C420" s="4"/>
      <c r="D420" s="4"/>
      <c r="E420" s="4"/>
      <c r="F420" s="4"/>
      <c r="G420" s="4"/>
      <c r="H420" s="5"/>
      <c r="I420" s="5"/>
    </row>
    <row r="421" spans="1:9" s="2" customFormat="1" ht="15" customHeight="1" x14ac:dyDescent="0.25">
      <c r="A421" s="5"/>
      <c r="B421" s="4"/>
      <c r="C421" s="4"/>
      <c r="D421" s="4"/>
      <c r="E421" s="4"/>
      <c r="F421" s="4"/>
      <c r="G421" s="4"/>
      <c r="H421" s="5"/>
      <c r="I421" s="5"/>
    </row>
    <row r="422" spans="1:9" s="2" customFormat="1" ht="15" customHeight="1" x14ac:dyDescent="0.25">
      <c r="A422" s="5"/>
      <c r="B422" s="4"/>
      <c r="C422" s="4"/>
      <c r="D422" s="4"/>
      <c r="E422" s="4"/>
      <c r="F422" s="4"/>
      <c r="G422" s="4"/>
      <c r="H422" s="5"/>
      <c r="I422" s="5"/>
    </row>
    <row r="423" spans="1:9" s="2" customFormat="1" ht="15" customHeight="1" x14ac:dyDescent="0.25">
      <c r="A423" s="5"/>
      <c r="B423" s="4"/>
      <c r="C423" s="4"/>
      <c r="D423" s="4"/>
      <c r="E423" s="4"/>
      <c r="F423" s="4"/>
      <c r="G423" s="4"/>
      <c r="H423" s="5"/>
      <c r="I423" s="5"/>
    </row>
    <row r="424" spans="1:9" s="2" customFormat="1" ht="15" customHeight="1" x14ac:dyDescent="0.25">
      <c r="A424" s="5"/>
      <c r="B424" s="4"/>
      <c r="C424" s="4"/>
      <c r="D424" s="4"/>
      <c r="E424" s="4"/>
      <c r="F424" s="4"/>
      <c r="G424" s="4"/>
      <c r="H424" s="5"/>
      <c r="I424" s="5"/>
    </row>
    <row r="425" spans="1:9" s="2" customFormat="1" ht="15" customHeight="1" x14ac:dyDescent="0.25">
      <c r="A425" s="5"/>
      <c r="B425" s="4"/>
      <c r="C425" s="4"/>
      <c r="D425" s="4"/>
      <c r="E425" s="4"/>
      <c r="F425" s="4"/>
      <c r="G425" s="4"/>
      <c r="H425" s="5"/>
      <c r="I425" s="5"/>
    </row>
    <row r="426" spans="1:9" s="2" customFormat="1" ht="15" customHeight="1" x14ac:dyDescent="0.25">
      <c r="A426" s="5"/>
      <c r="B426" s="4"/>
      <c r="C426" s="4"/>
      <c r="D426" s="4"/>
      <c r="E426" s="4"/>
      <c r="F426" s="4"/>
      <c r="G426" s="4"/>
      <c r="H426" s="5"/>
      <c r="I426" s="5"/>
    </row>
    <row r="427" spans="1:9" s="2" customFormat="1" ht="15" customHeight="1" x14ac:dyDescent="0.25">
      <c r="A427" s="5"/>
      <c r="B427" s="4"/>
      <c r="C427" s="4"/>
      <c r="D427" s="4"/>
      <c r="E427" s="4"/>
      <c r="F427" s="4"/>
      <c r="G427" s="4"/>
      <c r="H427" s="5"/>
      <c r="I427" s="5"/>
    </row>
    <row r="428" spans="1:9" s="2" customFormat="1" ht="15" customHeight="1" x14ac:dyDescent="0.25">
      <c r="A428" s="5"/>
      <c r="B428" s="4"/>
      <c r="C428" s="4"/>
      <c r="D428" s="4"/>
      <c r="E428" s="4"/>
      <c r="F428" s="4"/>
      <c r="G428" s="4"/>
      <c r="H428" s="5"/>
      <c r="I428" s="5"/>
    </row>
    <row r="429" spans="1:9" s="2" customFormat="1" ht="15" customHeight="1" x14ac:dyDescent="0.25">
      <c r="A429" s="5"/>
      <c r="B429" s="4"/>
      <c r="C429" s="4"/>
      <c r="D429" s="4"/>
      <c r="E429" s="4"/>
      <c r="F429" s="4"/>
      <c r="G429" s="4"/>
      <c r="H429" s="5"/>
      <c r="I429" s="5"/>
    </row>
    <row r="430" spans="1:9" s="2" customFormat="1" ht="15" customHeight="1" x14ac:dyDescent="0.25">
      <c r="A430" s="5"/>
      <c r="B430" s="4"/>
      <c r="C430" s="4"/>
      <c r="D430" s="4"/>
      <c r="E430" s="4"/>
      <c r="F430" s="4"/>
      <c r="G430" s="4"/>
      <c r="H430" s="5"/>
      <c r="I430" s="5"/>
    </row>
    <row r="431" spans="1:9" s="2" customFormat="1" ht="15" customHeight="1" x14ac:dyDescent="0.25">
      <c r="A431" s="5"/>
      <c r="B431" s="4"/>
      <c r="C431" s="4"/>
      <c r="D431" s="4"/>
      <c r="E431" s="4"/>
      <c r="F431" s="4"/>
      <c r="G431" s="4"/>
      <c r="H431" s="5"/>
      <c r="I431" s="5"/>
    </row>
    <row r="432" spans="1:9" s="2" customFormat="1" ht="15" customHeight="1" x14ac:dyDescent="0.25">
      <c r="A432" s="5"/>
      <c r="B432" s="4"/>
      <c r="C432" s="4"/>
      <c r="D432" s="4"/>
      <c r="E432" s="4"/>
      <c r="F432" s="4"/>
      <c r="G432" s="4"/>
      <c r="H432" s="5"/>
      <c r="I432" s="5"/>
    </row>
    <row r="433" spans="1:9" s="2" customFormat="1" ht="15" customHeight="1" x14ac:dyDescent="0.25">
      <c r="A433" s="5"/>
      <c r="B433" s="4"/>
      <c r="C433" s="4"/>
      <c r="D433" s="4"/>
      <c r="E433" s="4"/>
      <c r="F433" s="4"/>
      <c r="G433" s="4"/>
      <c r="H433" s="5"/>
      <c r="I433" s="5"/>
    </row>
    <row r="434" spans="1:9" s="2" customFormat="1" ht="15" customHeight="1" x14ac:dyDescent="0.25">
      <c r="A434" s="5"/>
      <c r="B434" s="4"/>
      <c r="C434" s="4"/>
      <c r="D434" s="4"/>
      <c r="E434" s="4"/>
      <c r="F434" s="4"/>
      <c r="G434" s="4"/>
      <c r="H434" s="5"/>
      <c r="I434" s="5"/>
    </row>
    <row r="435" spans="1:9" s="2" customFormat="1" ht="15" customHeight="1" x14ac:dyDescent="0.25">
      <c r="A435" s="5"/>
      <c r="B435" s="4"/>
      <c r="C435" s="4"/>
      <c r="D435" s="4"/>
      <c r="E435" s="4"/>
      <c r="F435" s="4"/>
      <c r="G435" s="4"/>
      <c r="H435" s="5"/>
      <c r="I435" s="5"/>
    </row>
    <row r="436" spans="1:9" s="2" customFormat="1" ht="15" customHeight="1" x14ac:dyDescent="0.25">
      <c r="A436" s="5"/>
      <c r="B436" s="4"/>
      <c r="C436" s="4"/>
      <c r="D436" s="4"/>
      <c r="E436" s="4"/>
      <c r="F436" s="4"/>
      <c r="G436" s="4"/>
      <c r="H436" s="5"/>
      <c r="I436" s="5"/>
    </row>
    <row r="437" spans="1:9" s="2" customFormat="1" ht="15" customHeight="1" x14ac:dyDescent="0.25">
      <c r="A437" s="5"/>
      <c r="B437" s="4"/>
      <c r="C437" s="4"/>
      <c r="D437" s="4"/>
      <c r="E437" s="4"/>
      <c r="F437" s="4"/>
      <c r="G437" s="4"/>
      <c r="H437" s="5"/>
      <c r="I437" s="5"/>
    </row>
    <row r="438" spans="1:9" s="2" customFormat="1" ht="15" customHeight="1" x14ac:dyDescent="0.25">
      <c r="A438" s="5"/>
      <c r="B438" s="4"/>
      <c r="C438" s="4"/>
      <c r="D438" s="4"/>
      <c r="E438" s="4"/>
      <c r="F438" s="4"/>
      <c r="G438" s="4"/>
      <c r="H438" s="5"/>
      <c r="I438" s="5"/>
    </row>
    <row r="439" spans="1:9" s="2" customFormat="1" ht="15" customHeight="1" x14ac:dyDescent="0.25">
      <c r="A439" s="5"/>
      <c r="B439" s="4"/>
      <c r="C439" s="4"/>
      <c r="D439" s="4"/>
      <c r="E439" s="4"/>
      <c r="F439" s="4"/>
      <c r="G439" s="4"/>
      <c r="H439" s="5"/>
      <c r="I439" s="5"/>
    </row>
    <row r="440" spans="1:9" s="2" customFormat="1" ht="15" customHeight="1" x14ac:dyDescent="0.25">
      <c r="A440" s="5"/>
      <c r="B440" s="4"/>
      <c r="C440" s="4"/>
      <c r="D440" s="4"/>
      <c r="E440" s="4"/>
      <c r="F440" s="4"/>
      <c r="G440" s="4"/>
      <c r="H440" s="5"/>
      <c r="I440" s="5"/>
    </row>
    <row r="441" spans="1:9" s="2" customFormat="1" ht="15" customHeight="1" x14ac:dyDescent="0.25">
      <c r="A441" s="5"/>
      <c r="B441" s="4"/>
      <c r="C441" s="4"/>
      <c r="D441" s="4"/>
      <c r="E441" s="4"/>
      <c r="F441" s="4"/>
      <c r="G441" s="4"/>
      <c r="H441" s="5"/>
      <c r="I441" s="5"/>
    </row>
    <row r="442" spans="1:9" s="2" customFormat="1" ht="15" customHeight="1" x14ac:dyDescent="0.25">
      <c r="A442" s="5"/>
      <c r="B442" s="4"/>
      <c r="C442" s="4"/>
      <c r="D442" s="4"/>
      <c r="E442" s="4"/>
      <c r="F442" s="4"/>
      <c r="G442" s="4"/>
      <c r="H442" s="5"/>
      <c r="I442" s="5"/>
    </row>
    <row r="443" spans="1:9" s="2" customFormat="1" ht="15" customHeight="1" x14ac:dyDescent="0.25">
      <c r="A443" s="5"/>
      <c r="B443" s="4"/>
      <c r="C443" s="4"/>
      <c r="D443" s="4"/>
      <c r="E443" s="4"/>
      <c r="F443" s="4"/>
      <c r="G443" s="4"/>
      <c r="H443" s="5"/>
      <c r="I443" s="5"/>
    </row>
    <row r="444" spans="1:9" s="2" customFormat="1" ht="15" customHeight="1" x14ac:dyDescent="0.25">
      <c r="A444" s="5"/>
      <c r="B444" s="4"/>
      <c r="C444" s="4"/>
      <c r="D444" s="4"/>
      <c r="E444" s="4"/>
      <c r="F444" s="4"/>
      <c r="G444" s="4"/>
      <c r="H444" s="5"/>
      <c r="I444" s="5"/>
    </row>
    <row r="445" spans="1:9" s="2" customFormat="1" ht="15" customHeight="1" x14ac:dyDescent="0.25">
      <c r="A445" s="5"/>
      <c r="B445" s="4"/>
      <c r="C445" s="4"/>
      <c r="D445" s="4"/>
      <c r="E445" s="4"/>
      <c r="F445" s="4"/>
      <c r="G445" s="4"/>
      <c r="H445" s="5"/>
      <c r="I445" s="5"/>
    </row>
    <row r="446" spans="1:9" s="2" customFormat="1" ht="15" customHeight="1" x14ac:dyDescent="0.25">
      <c r="A446" s="5"/>
      <c r="B446" s="4"/>
      <c r="C446" s="4"/>
      <c r="D446" s="4"/>
      <c r="E446" s="4"/>
      <c r="F446" s="4"/>
      <c r="G446" s="4"/>
      <c r="H446" s="5"/>
      <c r="I446" s="5"/>
    </row>
    <row r="447" spans="1:9" s="2" customFormat="1" ht="15" customHeight="1" x14ac:dyDescent="0.25">
      <c r="A447" s="5"/>
      <c r="B447" s="4"/>
      <c r="C447" s="4"/>
      <c r="D447" s="4"/>
      <c r="E447" s="4"/>
      <c r="F447" s="4"/>
      <c r="G447" s="4"/>
      <c r="H447" s="5"/>
      <c r="I447" s="5"/>
    </row>
    <row r="448" spans="1:9" s="2" customFormat="1" ht="15" customHeight="1" x14ac:dyDescent="0.25">
      <c r="A448" s="5"/>
      <c r="B448" s="4"/>
      <c r="C448" s="4"/>
      <c r="D448" s="4"/>
      <c r="E448" s="4"/>
      <c r="F448" s="4"/>
      <c r="G448" s="4"/>
      <c r="H448" s="5"/>
      <c r="I448" s="5"/>
    </row>
    <row r="449" spans="1:9" s="2" customFormat="1" ht="15" customHeight="1" x14ac:dyDescent="0.25">
      <c r="A449" s="5"/>
      <c r="B449" s="4"/>
      <c r="C449" s="4"/>
      <c r="D449" s="4"/>
      <c r="E449" s="4"/>
      <c r="F449" s="4"/>
      <c r="G449" s="4"/>
      <c r="H449" s="5"/>
      <c r="I449" s="5"/>
    </row>
    <row r="450" spans="1:9" s="2" customFormat="1" ht="15" customHeight="1" x14ac:dyDescent="0.25">
      <c r="A450" s="5"/>
      <c r="B450" s="4"/>
      <c r="C450" s="4"/>
      <c r="D450" s="4"/>
      <c r="E450" s="4"/>
      <c r="F450" s="4"/>
      <c r="G450" s="4"/>
      <c r="H450" s="5"/>
      <c r="I450" s="5"/>
    </row>
    <row r="451" spans="1:9" s="2" customFormat="1" ht="15" customHeight="1" x14ac:dyDescent="0.25">
      <c r="A451" s="5"/>
      <c r="B451" s="4"/>
      <c r="C451" s="4"/>
      <c r="D451" s="4"/>
      <c r="E451" s="4"/>
      <c r="F451" s="4"/>
      <c r="G451" s="4"/>
      <c r="H451" s="5"/>
      <c r="I451" s="5"/>
    </row>
    <row r="452" spans="1:9" s="2" customFormat="1" ht="15" customHeight="1" x14ac:dyDescent="0.25">
      <c r="A452" s="5"/>
      <c r="B452" s="4"/>
      <c r="C452" s="4"/>
      <c r="D452" s="4"/>
      <c r="E452" s="4"/>
      <c r="F452" s="4"/>
      <c r="G452" s="4"/>
      <c r="H452" s="5"/>
      <c r="I452" s="5"/>
    </row>
    <row r="453" spans="1:9" s="2" customFormat="1" ht="15" customHeight="1" x14ac:dyDescent="0.25">
      <c r="A453" s="5"/>
      <c r="B453" s="4"/>
      <c r="C453" s="4"/>
      <c r="D453" s="4"/>
      <c r="E453" s="4"/>
      <c r="F453" s="4"/>
      <c r="G453" s="4"/>
      <c r="H453" s="5"/>
      <c r="I453" s="5"/>
    </row>
    <row r="454" spans="1:9" s="2" customFormat="1" ht="15" customHeight="1" x14ac:dyDescent="0.25">
      <c r="A454" s="5"/>
      <c r="B454" s="4"/>
      <c r="C454" s="4"/>
      <c r="D454" s="4"/>
      <c r="E454" s="4"/>
      <c r="F454" s="4"/>
      <c r="G454" s="4"/>
      <c r="H454" s="5"/>
      <c r="I454" s="5"/>
    </row>
    <row r="455" spans="1:9" s="2" customFormat="1" ht="15" customHeight="1" x14ac:dyDescent="0.25">
      <c r="A455" s="5"/>
      <c r="B455" s="4"/>
      <c r="C455" s="4"/>
      <c r="D455" s="4"/>
      <c r="E455" s="4"/>
      <c r="F455" s="4"/>
      <c r="G455" s="4"/>
      <c r="H455" s="5"/>
      <c r="I455" s="5"/>
    </row>
    <row r="456" spans="1:9" s="2" customFormat="1" ht="15" customHeight="1" x14ac:dyDescent="0.25">
      <c r="A456" s="5"/>
      <c r="B456" s="4"/>
      <c r="C456" s="4"/>
      <c r="D456" s="4"/>
      <c r="E456" s="4"/>
      <c r="F456" s="4"/>
      <c r="G456" s="4"/>
      <c r="H456" s="5"/>
      <c r="I456" s="5"/>
    </row>
    <row r="457" spans="1:9" s="2" customFormat="1" ht="15" customHeight="1" x14ac:dyDescent="0.25">
      <c r="A457" s="5"/>
      <c r="B457" s="4"/>
      <c r="C457" s="4"/>
      <c r="D457" s="4"/>
      <c r="E457" s="4"/>
      <c r="F457" s="4"/>
      <c r="G457" s="4"/>
      <c r="H457" s="5"/>
      <c r="I457" s="5"/>
    </row>
    <row r="458" spans="1:9" s="2" customFormat="1" ht="15" customHeight="1" x14ac:dyDescent="0.25">
      <c r="A458" s="5"/>
      <c r="B458" s="4"/>
      <c r="C458" s="4"/>
      <c r="D458" s="4"/>
      <c r="E458" s="4"/>
      <c r="F458" s="4"/>
      <c r="G458" s="4"/>
      <c r="H458" s="5"/>
      <c r="I458" s="5"/>
    </row>
    <row r="459" spans="1:9" s="2" customFormat="1" ht="15" customHeight="1" x14ac:dyDescent="0.25">
      <c r="A459" s="5"/>
      <c r="B459" s="4"/>
      <c r="C459" s="4"/>
      <c r="D459" s="4"/>
      <c r="E459" s="4"/>
      <c r="F459" s="4"/>
      <c r="G459" s="4"/>
      <c r="H459" s="5"/>
      <c r="I459" s="5"/>
    </row>
    <row r="460" spans="1:9" s="2" customFormat="1" ht="15" customHeight="1" x14ac:dyDescent="0.25">
      <c r="A460" s="5"/>
      <c r="B460" s="4"/>
      <c r="C460" s="4"/>
      <c r="D460" s="4"/>
      <c r="E460" s="4"/>
      <c r="F460" s="4"/>
      <c r="G460" s="4"/>
      <c r="H460" s="5"/>
      <c r="I460" s="5"/>
    </row>
    <row r="461" spans="1:9" s="2" customFormat="1" ht="15" customHeight="1" x14ac:dyDescent="0.25">
      <c r="A461" s="5"/>
      <c r="B461" s="4"/>
      <c r="C461" s="4"/>
      <c r="D461" s="4"/>
      <c r="E461" s="4"/>
      <c r="F461" s="4"/>
      <c r="G461" s="4"/>
      <c r="H461" s="5"/>
      <c r="I461" s="5"/>
    </row>
    <row r="462" spans="1:9" s="2" customFormat="1" ht="15" customHeight="1" x14ac:dyDescent="0.25">
      <c r="A462" s="5"/>
      <c r="B462" s="4"/>
      <c r="C462" s="4"/>
      <c r="D462" s="4"/>
      <c r="E462" s="4"/>
      <c r="F462" s="4"/>
      <c r="G462" s="4"/>
      <c r="H462" s="5"/>
      <c r="I462" s="5"/>
    </row>
    <row r="463" spans="1:9" s="2" customFormat="1" ht="15" customHeight="1" x14ac:dyDescent="0.25">
      <c r="A463" s="5"/>
      <c r="B463" s="4"/>
      <c r="C463" s="4"/>
      <c r="D463" s="4"/>
      <c r="E463" s="4"/>
      <c r="F463" s="4"/>
      <c r="G463" s="4"/>
      <c r="H463" s="5"/>
      <c r="I463" s="5"/>
    </row>
    <row r="464" spans="1:9" s="2" customFormat="1" ht="15" customHeight="1" x14ac:dyDescent="0.25">
      <c r="A464" s="5"/>
      <c r="B464" s="4"/>
      <c r="C464" s="4"/>
      <c r="D464" s="4"/>
      <c r="E464" s="4"/>
      <c r="F464" s="4"/>
      <c r="G464" s="4"/>
      <c r="H464" s="5"/>
      <c r="I464" s="5"/>
    </row>
    <row r="465" spans="1:9" s="2" customFormat="1" ht="15" customHeight="1" x14ac:dyDescent="0.25">
      <c r="A465" s="5"/>
      <c r="B465" s="4"/>
      <c r="C465" s="4"/>
      <c r="D465" s="4"/>
      <c r="E465" s="4"/>
      <c r="F465" s="4"/>
      <c r="G465" s="4"/>
      <c r="H465" s="5"/>
      <c r="I465" s="5"/>
    </row>
    <row r="466" spans="1:9" s="2" customFormat="1" ht="15" customHeight="1" x14ac:dyDescent="0.25">
      <c r="A466" s="5"/>
      <c r="B466" s="4"/>
      <c r="C466" s="4"/>
      <c r="D466" s="4"/>
      <c r="E466" s="4"/>
      <c r="F466" s="4"/>
      <c r="G466" s="4"/>
      <c r="H466" s="5"/>
      <c r="I466" s="5"/>
    </row>
    <row r="467" spans="1:9" s="2" customFormat="1" ht="15" customHeight="1" x14ac:dyDescent="0.25">
      <c r="A467" s="5"/>
      <c r="B467" s="4"/>
      <c r="C467" s="4"/>
      <c r="D467" s="4"/>
      <c r="E467" s="4"/>
      <c r="F467" s="4"/>
      <c r="G467" s="4"/>
      <c r="H467" s="5"/>
      <c r="I467" s="5"/>
    </row>
    <row r="468" spans="1:9" s="2" customFormat="1" ht="15" customHeight="1" x14ac:dyDescent="0.25">
      <c r="A468" s="5"/>
      <c r="B468" s="4"/>
      <c r="C468" s="4"/>
      <c r="D468" s="4"/>
      <c r="E468" s="4"/>
      <c r="F468" s="4"/>
      <c r="G468" s="4"/>
      <c r="H468" s="5"/>
      <c r="I468" s="5"/>
    </row>
    <row r="469" spans="1:9" s="2" customFormat="1" ht="15" customHeight="1" x14ac:dyDescent="0.25">
      <c r="A469" s="5"/>
      <c r="B469" s="4"/>
      <c r="C469" s="4"/>
      <c r="D469" s="4"/>
      <c r="E469" s="4"/>
      <c r="F469" s="4"/>
      <c r="G469" s="4"/>
      <c r="H469" s="5"/>
      <c r="I469" s="5"/>
    </row>
    <row r="470" spans="1:9" s="2" customFormat="1" ht="15" customHeight="1" x14ac:dyDescent="0.25">
      <c r="A470" s="5"/>
      <c r="B470" s="4"/>
      <c r="C470" s="4"/>
      <c r="D470" s="4"/>
      <c r="E470" s="4"/>
      <c r="F470" s="4"/>
      <c r="G470" s="4"/>
      <c r="H470" s="5"/>
      <c r="I470" s="5"/>
    </row>
    <row r="471" spans="1:9" s="2" customFormat="1" ht="15" customHeight="1" x14ac:dyDescent="0.25">
      <c r="A471" s="5"/>
      <c r="B471" s="4"/>
      <c r="C471" s="4"/>
      <c r="D471" s="4"/>
      <c r="E471" s="4"/>
      <c r="F471" s="4"/>
      <c r="G471" s="4"/>
      <c r="H471" s="5"/>
      <c r="I471" s="5"/>
    </row>
    <row r="472" spans="1:9" s="2" customFormat="1" ht="15" customHeight="1" x14ac:dyDescent="0.25">
      <c r="A472" s="5"/>
      <c r="B472" s="4"/>
      <c r="C472" s="4"/>
      <c r="D472" s="4"/>
      <c r="E472" s="4"/>
      <c r="F472" s="4"/>
      <c r="G472" s="4"/>
      <c r="H472" s="5"/>
      <c r="I472" s="5"/>
    </row>
    <row r="473" spans="1:9" s="2" customFormat="1" ht="15" customHeight="1" x14ac:dyDescent="0.25">
      <c r="A473" s="5"/>
      <c r="B473" s="4"/>
      <c r="C473" s="4"/>
      <c r="D473" s="4"/>
      <c r="E473" s="4"/>
      <c r="F473" s="4"/>
      <c r="G473" s="4"/>
      <c r="H473" s="5"/>
      <c r="I473" s="5"/>
    </row>
    <row r="474" spans="1:9" s="2" customFormat="1" ht="15" customHeight="1" x14ac:dyDescent="0.25">
      <c r="A474" s="5"/>
      <c r="B474" s="4"/>
      <c r="C474" s="4"/>
      <c r="D474" s="4"/>
      <c r="E474" s="4"/>
      <c r="F474" s="4"/>
      <c r="G474" s="4"/>
      <c r="H474" s="5"/>
      <c r="I474" s="5"/>
    </row>
    <row r="475" spans="1:9" s="2" customFormat="1" ht="15" customHeight="1" x14ac:dyDescent="0.25">
      <c r="A475" s="5"/>
      <c r="B475" s="4"/>
      <c r="C475" s="4"/>
      <c r="D475" s="4"/>
      <c r="E475" s="4"/>
      <c r="F475" s="4"/>
      <c r="G475" s="4"/>
      <c r="H475" s="5"/>
      <c r="I475" s="5"/>
    </row>
    <row r="476" spans="1:9" s="2" customFormat="1" ht="15" customHeight="1" x14ac:dyDescent="0.25">
      <c r="A476" s="5"/>
      <c r="B476" s="4"/>
      <c r="C476" s="4"/>
      <c r="D476" s="4"/>
      <c r="E476" s="4"/>
      <c r="F476" s="4"/>
      <c r="G476" s="4"/>
      <c r="H476" s="5"/>
      <c r="I476" s="5"/>
    </row>
    <row r="477" spans="1:9" s="2" customFormat="1" ht="15" customHeight="1" x14ac:dyDescent="0.25">
      <c r="A477" s="5"/>
      <c r="B477" s="4"/>
      <c r="C477" s="4"/>
      <c r="D477" s="4"/>
      <c r="E477" s="4"/>
      <c r="F477" s="4"/>
      <c r="G477" s="4"/>
      <c r="H477" s="5"/>
      <c r="I477" s="5"/>
    </row>
    <row r="478" spans="1:9" s="2" customFormat="1" ht="15" customHeight="1" x14ac:dyDescent="0.25">
      <c r="A478" s="5"/>
      <c r="B478" s="4"/>
      <c r="C478" s="4"/>
      <c r="D478" s="4"/>
      <c r="E478" s="4"/>
      <c r="F478" s="4"/>
      <c r="G478" s="4"/>
      <c r="H478" s="5"/>
      <c r="I478" s="5"/>
    </row>
    <row r="479" spans="1:9" s="2" customFormat="1" ht="15" customHeight="1" x14ac:dyDescent="0.25">
      <c r="A479" s="5"/>
      <c r="B479" s="4"/>
      <c r="C479" s="4"/>
      <c r="D479" s="4"/>
      <c r="E479" s="4"/>
      <c r="F479" s="4"/>
      <c r="G479" s="4"/>
      <c r="H479" s="5"/>
      <c r="I479" s="5"/>
    </row>
    <row r="480" spans="1:9" s="2" customFormat="1" ht="15" customHeight="1" x14ac:dyDescent="0.25">
      <c r="A480" s="5"/>
      <c r="B480" s="4"/>
      <c r="C480" s="4"/>
      <c r="D480" s="4"/>
      <c r="E480" s="4"/>
      <c r="F480" s="4"/>
      <c r="G480" s="4"/>
      <c r="H480" s="5"/>
      <c r="I480" s="5"/>
    </row>
    <row r="481" spans="1:9" s="2" customFormat="1" ht="15" customHeight="1" x14ac:dyDescent="0.25">
      <c r="A481" s="5"/>
      <c r="B481" s="4"/>
      <c r="C481" s="4"/>
      <c r="D481" s="4"/>
      <c r="E481" s="4"/>
      <c r="F481" s="4"/>
      <c r="G481" s="4"/>
      <c r="H481" s="5"/>
      <c r="I481" s="5"/>
    </row>
    <row r="482" spans="1:9" s="2" customFormat="1" ht="15" customHeight="1" x14ac:dyDescent="0.25">
      <c r="A482" s="5"/>
      <c r="B482" s="4"/>
      <c r="C482" s="4"/>
      <c r="D482" s="4"/>
      <c r="E482" s="4"/>
      <c r="F482" s="4"/>
      <c r="G482" s="4"/>
      <c r="H482" s="5"/>
      <c r="I482" s="5"/>
    </row>
    <row r="483" spans="1:9" s="2" customFormat="1" ht="15" customHeight="1" x14ac:dyDescent="0.25">
      <c r="A483" s="5"/>
      <c r="B483" s="4"/>
      <c r="C483" s="4"/>
      <c r="D483" s="4"/>
      <c r="E483" s="4"/>
      <c r="F483" s="4"/>
      <c r="G483" s="4"/>
      <c r="H483" s="5"/>
      <c r="I483" s="5"/>
    </row>
    <row r="484" spans="1:9" s="2" customFormat="1" ht="15" customHeight="1" x14ac:dyDescent="0.25">
      <c r="A484" s="5"/>
      <c r="B484" s="4"/>
      <c r="C484" s="4"/>
      <c r="D484" s="4"/>
      <c r="E484" s="4"/>
      <c r="F484" s="4"/>
      <c r="G484" s="4"/>
      <c r="H484" s="5"/>
      <c r="I484" s="5"/>
    </row>
    <row r="485" spans="1:9" s="2" customFormat="1" ht="15" customHeight="1" x14ac:dyDescent="0.25">
      <c r="A485" s="5"/>
      <c r="B485" s="4"/>
      <c r="C485" s="4"/>
      <c r="D485" s="4"/>
      <c r="E485" s="4"/>
      <c r="F485" s="4"/>
      <c r="G485" s="4"/>
      <c r="H485" s="5"/>
      <c r="I485" s="5"/>
    </row>
    <row r="486" spans="1:9" s="2" customFormat="1" ht="15" customHeight="1" x14ac:dyDescent="0.25">
      <c r="A486" s="5"/>
      <c r="B486" s="4"/>
      <c r="C486" s="4"/>
      <c r="D486" s="4"/>
      <c r="E486" s="4"/>
      <c r="F486" s="4"/>
      <c r="G486" s="4"/>
      <c r="H486" s="5"/>
      <c r="I486" s="5"/>
    </row>
    <row r="487" spans="1:9" s="2" customFormat="1" ht="15" customHeight="1" x14ac:dyDescent="0.25">
      <c r="A487" s="5"/>
      <c r="B487" s="4"/>
      <c r="C487" s="4"/>
      <c r="D487" s="4"/>
      <c r="E487" s="4"/>
      <c r="F487" s="4"/>
      <c r="G487" s="4"/>
      <c r="H487" s="5"/>
      <c r="I487" s="5"/>
    </row>
    <row r="488" spans="1:9" s="2" customFormat="1" ht="15" customHeight="1" x14ac:dyDescent="0.25">
      <c r="A488" s="5"/>
      <c r="B488" s="4"/>
      <c r="C488" s="4"/>
      <c r="D488" s="4"/>
      <c r="E488" s="4"/>
      <c r="F488" s="4"/>
      <c r="G488" s="4"/>
      <c r="H488" s="5"/>
      <c r="I488" s="5"/>
    </row>
    <row r="489" spans="1:9" s="2" customFormat="1" ht="15" customHeight="1" x14ac:dyDescent="0.25">
      <c r="A489" s="5"/>
      <c r="B489" s="4"/>
      <c r="C489" s="4"/>
      <c r="D489" s="4"/>
      <c r="E489" s="4"/>
      <c r="F489" s="4"/>
      <c r="G489" s="4"/>
      <c r="H489" s="5"/>
      <c r="I489" s="5"/>
    </row>
    <row r="490" spans="1:9" s="2" customFormat="1" ht="15" customHeight="1" x14ac:dyDescent="0.25">
      <c r="A490" s="5"/>
      <c r="B490" s="4"/>
      <c r="C490" s="4"/>
      <c r="D490" s="4"/>
      <c r="E490" s="4"/>
      <c r="F490" s="4"/>
      <c r="G490" s="4"/>
      <c r="H490" s="5"/>
      <c r="I490" s="5"/>
    </row>
    <row r="491" spans="1:9" s="2" customFormat="1" ht="15" customHeight="1" x14ac:dyDescent="0.25">
      <c r="A491" s="5"/>
      <c r="B491" s="4"/>
      <c r="C491" s="4"/>
      <c r="D491" s="4"/>
      <c r="E491" s="4"/>
      <c r="F491" s="4"/>
      <c r="G491" s="4"/>
      <c r="H491" s="5"/>
      <c r="I491" s="5"/>
    </row>
    <row r="492" spans="1:9" s="2" customFormat="1" ht="15" customHeight="1" x14ac:dyDescent="0.25">
      <c r="A492" s="5"/>
      <c r="B492" s="4"/>
      <c r="C492" s="4"/>
      <c r="D492" s="4"/>
      <c r="E492" s="4"/>
      <c r="F492" s="4"/>
      <c r="G492" s="4"/>
      <c r="H492" s="5"/>
      <c r="I492" s="5"/>
    </row>
    <row r="493" spans="1:9" s="2" customFormat="1" ht="15" customHeight="1" x14ac:dyDescent="0.25">
      <c r="A493" s="5"/>
      <c r="B493" s="4"/>
      <c r="C493" s="4"/>
      <c r="D493" s="4"/>
      <c r="E493" s="4"/>
      <c r="F493" s="4"/>
      <c r="G493" s="4"/>
      <c r="H493" s="5"/>
      <c r="I493" s="5"/>
    </row>
    <row r="494" spans="1:9" s="2" customFormat="1" ht="15" customHeight="1" x14ac:dyDescent="0.25">
      <c r="A494" s="5"/>
      <c r="B494" s="4"/>
      <c r="C494" s="4"/>
      <c r="D494" s="4"/>
      <c r="E494" s="4"/>
      <c r="F494" s="4"/>
      <c r="G494" s="4"/>
      <c r="H494" s="5"/>
      <c r="I494" s="5"/>
    </row>
    <row r="495" spans="1:9" s="2" customFormat="1" ht="15" customHeight="1" x14ac:dyDescent="0.25">
      <c r="A495" s="5"/>
      <c r="B495" s="4"/>
      <c r="C495" s="4"/>
      <c r="D495" s="4"/>
      <c r="E495" s="4"/>
      <c r="F495" s="4"/>
      <c r="G495" s="4"/>
      <c r="H495" s="5"/>
      <c r="I495" s="5"/>
    </row>
    <row r="496" spans="1:9" s="2" customFormat="1" ht="15" customHeight="1" x14ac:dyDescent="0.25">
      <c r="A496" s="5"/>
      <c r="B496" s="4"/>
      <c r="C496" s="4"/>
      <c r="D496" s="4"/>
      <c r="E496" s="4"/>
      <c r="F496" s="4"/>
      <c r="G496" s="4"/>
      <c r="H496" s="5"/>
      <c r="I496" s="5"/>
    </row>
    <row r="497" spans="1:9" s="2" customFormat="1" ht="15" customHeight="1" x14ac:dyDescent="0.25">
      <c r="A497" s="5"/>
      <c r="B497" s="4"/>
      <c r="C497" s="4"/>
      <c r="D497" s="4"/>
      <c r="E497" s="4"/>
      <c r="F497" s="4"/>
      <c r="G497" s="4"/>
      <c r="H497" s="5"/>
      <c r="I497" s="5"/>
    </row>
    <row r="498" spans="1:9" s="2" customFormat="1" ht="15" customHeight="1" x14ac:dyDescent="0.25">
      <c r="A498" s="5"/>
      <c r="B498" s="4"/>
      <c r="C498" s="4"/>
      <c r="D498" s="4"/>
      <c r="E498" s="4"/>
      <c r="F498" s="4"/>
      <c r="G498" s="4"/>
      <c r="H498" s="5"/>
      <c r="I498" s="5"/>
    </row>
    <row r="499" spans="1:9" s="2" customFormat="1" ht="15" customHeight="1" x14ac:dyDescent="0.25">
      <c r="A499" s="5"/>
      <c r="B499" s="4"/>
      <c r="C499" s="4"/>
      <c r="D499" s="4"/>
      <c r="E499" s="4"/>
      <c r="F499" s="4"/>
      <c r="G499" s="4"/>
      <c r="H499" s="5"/>
      <c r="I499" s="5"/>
    </row>
    <row r="500" spans="1:9" s="2" customFormat="1" ht="15" customHeight="1" x14ac:dyDescent="0.25">
      <c r="A500" s="5"/>
      <c r="B500" s="4"/>
      <c r="C500" s="4"/>
      <c r="D500" s="4"/>
      <c r="E500" s="4"/>
      <c r="F500" s="4"/>
      <c r="G500" s="4"/>
      <c r="H500" s="5"/>
      <c r="I500" s="5"/>
    </row>
    <row r="501" spans="1:9" s="2" customFormat="1" ht="15" customHeight="1" x14ac:dyDescent="0.25">
      <c r="A501" s="5"/>
      <c r="B501" s="4"/>
      <c r="C501" s="4"/>
      <c r="D501" s="4"/>
      <c r="E501" s="4"/>
      <c r="F501" s="4"/>
      <c r="G501" s="4"/>
      <c r="H501" s="5"/>
      <c r="I501" s="5"/>
    </row>
    <row r="502" spans="1:9" s="2" customFormat="1" ht="15" customHeight="1" x14ac:dyDescent="0.25">
      <c r="A502" s="5"/>
      <c r="B502" s="4"/>
      <c r="C502" s="4"/>
      <c r="D502" s="4"/>
      <c r="E502" s="4"/>
      <c r="F502" s="4"/>
      <c r="G502" s="4"/>
      <c r="H502" s="5"/>
      <c r="I502" s="5"/>
    </row>
    <row r="503" spans="1:9" s="2" customFormat="1" ht="15" customHeight="1" x14ac:dyDescent="0.25">
      <c r="A503" s="5"/>
      <c r="B503" s="4"/>
      <c r="C503" s="4"/>
      <c r="D503" s="4"/>
      <c r="E503" s="4"/>
      <c r="F503" s="4"/>
      <c r="G503" s="4"/>
      <c r="H503" s="5"/>
      <c r="I503" s="5"/>
    </row>
    <row r="504" spans="1:9" s="2" customFormat="1" ht="15" customHeight="1" x14ac:dyDescent="0.25">
      <c r="A504" s="5"/>
      <c r="B504" s="4"/>
      <c r="C504" s="4"/>
      <c r="D504" s="4"/>
      <c r="E504" s="4"/>
      <c r="F504" s="4"/>
      <c r="G504" s="4"/>
      <c r="H504" s="5"/>
      <c r="I504" s="5"/>
    </row>
    <row r="505" spans="1:9" s="2" customFormat="1" ht="15" customHeight="1" x14ac:dyDescent="0.25">
      <c r="A505" s="5"/>
      <c r="B505" s="4"/>
      <c r="C505" s="4"/>
      <c r="D505" s="4"/>
      <c r="E505" s="4"/>
      <c r="F505" s="4"/>
      <c r="G505" s="4"/>
      <c r="H505" s="5"/>
      <c r="I505" s="5"/>
    </row>
    <row r="506" spans="1:9" s="2" customFormat="1" ht="15" customHeight="1" x14ac:dyDescent="0.25">
      <c r="A506" s="5"/>
      <c r="B506" s="4"/>
      <c r="C506" s="4"/>
      <c r="D506" s="4"/>
      <c r="E506" s="4"/>
      <c r="F506" s="4"/>
      <c r="G506" s="4"/>
      <c r="H506" s="5"/>
      <c r="I506" s="5"/>
    </row>
    <row r="507" spans="1:9" s="2" customFormat="1" ht="15" customHeight="1" x14ac:dyDescent="0.25">
      <c r="A507" s="5"/>
      <c r="B507" s="4"/>
      <c r="C507" s="4"/>
      <c r="D507" s="4"/>
      <c r="E507" s="4"/>
      <c r="F507" s="4"/>
      <c r="G507" s="4"/>
      <c r="H507" s="5"/>
      <c r="I507" s="5"/>
    </row>
    <row r="508" spans="1:9" s="2" customFormat="1" ht="15" customHeight="1" x14ac:dyDescent="0.25">
      <c r="A508" s="5"/>
      <c r="B508" s="4"/>
      <c r="C508" s="4"/>
      <c r="D508" s="4"/>
      <c r="E508" s="4"/>
      <c r="F508" s="4"/>
      <c r="G508" s="4"/>
      <c r="H508" s="5"/>
      <c r="I508" s="5"/>
    </row>
    <row r="509" spans="1:9" s="2" customFormat="1" ht="15" customHeight="1" x14ac:dyDescent="0.25">
      <c r="A509" s="5"/>
      <c r="B509" s="4"/>
      <c r="C509" s="4"/>
      <c r="D509" s="4"/>
      <c r="E509" s="4"/>
      <c r="F509" s="4"/>
      <c r="G509" s="4"/>
      <c r="H509" s="5"/>
      <c r="I509" s="5"/>
    </row>
    <row r="510" spans="1:9" s="2" customFormat="1" ht="15" customHeight="1" x14ac:dyDescent="0.25">
      <c r="A510" s="5"/>
      <c r="B510" s="4"/>
      <c r="C510" s="4"/>
      <c r="D510" s="4"/>
      <c r="E510" s="4"/>
      <c r="F510" s="4"/>
      <c r="G510" s="4"/>
      <c r="H510" s="5"/>
      <c r="I510" s="5"/>
    </row>
    <row r="511" spans="1:9" s="2" customFormat="1" ht="15" customHeight="1" x14ac:dyDescent="0.25">
      <c r="A511" s="5"/>
      <c r="B511" s="4"/>
      <c r="C511" s="4"/>
      <c r="D511" s="4"/>
      <c r="E511" s="4"/>
      <c r="F511" s="4"/>
      <c r="G511" s="4"/>
      <c r="H511" s="5"/>
      <c r="I511" s="5"/>
    </row>
    <row r="512" spans="1:9" s="2" customFormat="1" ht="15" customHeight="1" x14ac:dyDescent="0.25">
      <c r="A512" s="5"/>
      <c r="B512" s="4"/>
      <c r="C512" s="4"/>
      <c r="D512" s="4"/>
      <c r="E512" s="4"/>
      <c r="F512" s="4"/>
      <c r="G512" s="4"/>
      <c r="H512" s="5"/>
      <c r="I512" s="5"/>
    </row>
    <row r="513" spans="1:9" s="2" customFormat="1" ht="15" customHeight="1" x14ac:dyDescent="0.25">
      <c r="A513" s="5"/>
      <c r="B513" s="4"/>
      <c r="C513" s="4"/>
      <c r="D513" s="4"/>
      <c r="E513" s="4"/>
      <c r="F513" s="4"/>
      <c r="G513" s="4"/>
      <c r="H513" s="5"/>
      <c r="I513" s="5"/>
    </row>
    <row r="514" spans="1:9" s="2" customFormat="1" ht="15" customHeight="1" x14ac:dyDescent="0.25">
      <c r="A514" s="5"/>
      <c r="B514" s="4"/>
      <c r="C514" s="4"/>
      <c r="D514" s="4"/>
      <c r="E514" s="4"/>
      <c r="F514" s="4"/>
      <c r="G514" s="4"/>
      <c r="H514" s="5"/>
      <c r="I514" s="5"/>
    </row>
    <row r="515" spans="1:9" s="2" customFormat="1" ht="15" customHeight="1" x14ac:dyDescent="0.25">
      <c r="A515" s="5"/>
      <c r="B515" s="4"/>
      <c r="C515" s="4"/>
      <c r="D515" s="4"/>
      <c r="E515" s="4"/>
      <c r="F515" s="4"/>
      <c r="G515" s="4"/>
      <c r="H515" s="5"/>
      <c r="I515" s="5"/>
    </row>
    <row r="516" spans="1:9" s="2" customFormat="1" ht="15" customHeight="1" x14ac:dyDescent="0.25">
      <c r="A516" s="5"/>
      <c r="B516" s="4"/>
      <c r="C516" s="4"/>
      <c r="D516" s="4"/>
      <c r="E516" s="4"/>
      <c r="F516" s="4"/>
      <c r="G516" s="4"/>
      <c r="H516" s="5"/>
      <c r="I516" s="5"/>
    </row>
    <row r="517" spans="1:9" s="2" customFormat="1" ht="15" customHeight="1" x14ac:dyDescent="0.25">
      <c r="A517" s="5"/>
      <c r="B517" s="4"/>
      <c r="C517" s="4"/>
      <c r="D517" s="4"/>
      <c r="E517" s="4"/>
      <c r="F517" s="4"/>
      <c r="G517" s="4"/>
      <c r="H517" s="5"/>
      <c r="I517" s="5"/>
    </row>
    <row r="518" spans="1:9" s="2" customFormat="1" ht="15" customHeight="1" x14ac:dyDescent="0.25">
      <c r="A518" s="5"/>
      <c r="B518" s="4"/>
      <c r="C518" s="4"/>
      <c r="D518" s="4"/>
      <c r="E518" s="4"/>
      <c r="F518" s="4"/>
      <c r="G518" s="4"/>
      <c r="H518" s="5"/>
      <c r="I518" s="5"/>
    </row>
    <row r="519" spans="1:9" s="2" customFormat="1" ht="15" customHeight="1" x14ac:dyDescent="0.25">
      <c r="A519" s="5"/>
      <c r="B519" s="4"/>
      <c r="C519" s="4"/>
      <c r="D519" s="4"/>
      <c r="E519" s="4"/>
      <c r="F519" s="4"/>
      <c r="G519" s="4"/>
      <c r="H519" s="5"/>
      <c r="I519" s="5"/>
    </row>
    <row r="520" spans="1:9" s="2" customFormat="1" ht="15" customHeight="1" x14ac:dyDescent="0.25">
      <c r="A520" s="5"/>
      <c r="B520" s="4"/>
      <c r="C520" s="4"/>
      <c r="D520" s="4"/>
      <c r="E520" s="4"/>
      <c r="F520" s="4"/>
      <c r="G520" s="4"/>
      <c r="H520" s="5"/>
      <c r="I520" s="5"/>
    </row>
    <row r="521" spans="1:9" s="2" customFormat="1" ht="15" customHeight="1" x14ac:dyDescent="0.25">
      <c r="A521" s="5"/>
      <c r="B521" s="4"/>
      <c r="C521" s="4"/>
      <c r="D521" s="4"/>
      <c r="E521" s="4"/>
      <c r="F521" s="4"/>
      <c r="G521" s="4"/>
      <c r="H521" s="5"/>
      <c r="I521" s="5"/>
    </row>
    <row r="522" spans="1:9" s="2" customFormat="1" ht="15" customHeight="1" x14ac:dyDescent="0.25">
      <c r="A522" s="5"/>
      <c r="B522" s="4"/>
      <c r="C522" s="4"/>
      <c r="D522" s="4"/>
      <c r="E522" s="4"/>
      <c r="F522" s="4"/>
      <c r="G522" s="4"/>
      <c r="H522" s="5"/>
      <c r="I522" s="5"/>
    </row>
    <row r="523" spans="1:9" s="2" customFormat="1" ht="15" customHeight="1" x14ac:dyDescent="0.25">
      <c r="A523" s="5"/>
      <c r="B523" s="4"/>
      <c r="C523" s="4"/>
      <c r="D523" s="4"/>
      <c r="E523" s="4"/>
      <c r="F523" s="4"/>
      <c r="G523" s="4"/>
      <c r="H523" s="5"/>
      <c r="I523" s="5"/>
    </row>
    <row r="524" spans="1:9" s="2" customFormat="1" ht="15" customHeight="1" x14ac:dyDescent="0.25">
      <c r="A524" s="5"/>
      <c r="B524" s="4"/>
      <c r="C524" s="4"/>
      <c r="D524" s="4"/>
      <c r="E524" s="4"/>
      <c r="F524" s="4"/>
      <c r="G524" s="4"/>
      <c r="H524" s="5"/>
      <c r="I524" s="5"/>
    </row>
    <row r="525" spans="1:9" s="2" customFormat="1" ht="15" customHeight="1" x14ac:dyDescent="0.25">
      <c r="A525" s="5"/>
      <c r="B525" s="4"/>
      <c r="C525" s="4"/>
      <c r="D525" s="4"/>
      <c r="E525" s="4"/>
      <c r="F525" s="4"/>
      <c r="G525" s="4"/>
      <c r="H525" s="5"/>
      <c r="I525" s="5"/>
    </row>
    <row r="526" spans="1:9" s="2" customFormat="1" ht="15" customHeight="1" x14ac:dyDescent="0.25">
      <c r="A526" s="5"/>
      <c r="B526" s="4"/>
      <c r="C526" s="4"/>
      <c r="D526" s="4"/>
      <c r="E526" s="4"/>
      <c r="F526" s="4"/>
      <c r="G526" s="4"/>
      <c r="H526" s="5"/>
      <c r="I526" s="5"/>
    </row>
    <row r="527" spans="1:9" s="2" customFormat="1" ht="15" customHeight="1" x14ac:dyDescent="0.25">
      <c r="A527" s="5"/>
      <c r="B527" s="4"/>
      <c r="C527" s="4"/>
      <c r="D527" s="4"/>
      <c r="E527" s="4"/>
      <c r="F527" s="4"/>
      <c r="G527" s="4"/>
      <c r="H527" s="5"/>
      <c r="I527" s="5"/>
    </row>
    <row r="528" spans="1:9" s="2" customFormat="1" ht="15" customHeight="1" x14ac:dyDescent="0.25">
      <c r="A528" s="5"/>
      <c r="B528" s="4"/>
      <c r="C528" s="4"/>
      <c r="D528" s="4"/>
      <c r="E528" s="4"/>
      <c r="F528" s="4"/>
      <c r="G528" s="4"/>
      <c r="H528" s="5"/>
      <c r="I528" s="5"/>
    </row>
    <row r="529" spans="1:9" s="2" customFormat="1" ht="15" customHeight="1" x14ac:dyDescent="0.25">
      <c r="A529" s="5"/>
      <c r="B529" s="4"/>
      <c r="C529" s="4"/>
      <c r="D529" s="4"/>
      <c r="E529" s="4"/>
      <c r="F529" s="4"/>
      <c r="G529" s="4"/>
      <c r="H529" s="5"/>
      <c r="I529" s="5"/>
    </row>
    <row r="530" spans="1:9" s="2" customFormat="1" ht="15" customHeight="1" x14ac:dyDescent="0.25">
      <c r="A530" s="5"/>
      <c r="B530" s="4"/>
      <c r="C530" s="4"/>
      <c r="D530" s="4"/>
      <c r="E530" s="4"/>
      <c r="F530" s="4"/>
      <c r="G530" s="4"/>
      <c r="H530" s="5"/>
      <c r="I530" s="5"/>
    </row>
    <row r="531" spans="1:9" s="2" customFormat="1" ht="15" customHeight="1" x14ac:dyDescent="0.25">
      <c r="A531" s="5"/>
      <c r="B531" s="4"/>
      <c r="C531" s="4"/>
      <c r="D531" s="4"/>
      <c r="E531" s="4"/>
      <c r="F531" s="4"/>
      <c r="G531" s="4"/>
      <c r="H531" s="5"/>
      <c r="I531" s="5"/>
    </row>
    <row r="532" spans="1:9" s="2" customFormat="1" ht="15" customHeight="1" x14ac:dyDescent="0.25">
      <c r="A532" s="5"/>
      <c r="B532" s="4"/>
      <c r="C532" s="4"/>
      <c r="D532" s="4"/>
      <c r="E532" s="4"/>
      <c r="F532" s="4"/>
      <c r="G532" s="4"/>
      <c r="H532" s="5"/>
      <c r="I532" s="5"/>
    </row>
    <row r="533" spans="1:9" s="2" customFormat="1" ht="15" customHeight="1" x14ac:dyDescent="0.25">
      <c r="A533" s="5"/>
      <c r="B533" s="4"/>
      <c r="C533" s="4"/>
      <c r="D533" s="4"/>
      <c r="E533" s="4"/>
      <c r="F533" s="4"/>
      <c r="G533" s="4"/>
      <c r="H533" s="5"/>
      <c r="I533" s="5"/>
    </row>
    <row r="534" spans="1:9" s="2" customFormat="1" ht="15" customHeight="1" x14ac:dyDescent="0.25">
      <c r="A534" s="5"/>
      <c r="B534" s="4"/>
      <c r="C534" s="4"/>
      <c r="D534" s="4"/>
      <c r="E534" s="4"/>
      <c r="F534" s="4"/>
      <c r="G534" s="4"/>
      <c r="H534" s="5"/>
      <c r="I534" s="5"/>
    </row>
    <row r="535" spans="1:9" s="2" customFormat="1" ht="15" customHeight="1" x14ac:dyDescent="0.25">
      <c r="A535" s="5"/>
      <c r="B535" s="4"/>
      <c r="C535" s="4"/>
      <c r="D535" s="4"/>
      <c r="E535" s="4"/>
      <c r="F535" s="4"/>
      <c r="G535" s="4"/>
      <c r="H535" s="5"/>
      <c r="I535" s="5"/>
    </row>
    <row r="536" spans="1:9" s="2" customFormat="1" ht="15" customHeight="1" x14ac:dyDescent="0.25">
      <c r="A536" s="5"/>
      <c r="B536" s="4"/>
      <c r="C536" s="4"/>
      <c r="D536" s="4"/>
      <c r="E536" s="4"/>
      <c r="F536" s="4"/>
      <c r="G536" s="4"/>
      <c r="H536" s="5"/>
      <c r="I536" s="5"/>
    </row>
    <row r="537" spans="1:9" s="2" customFormat="1" ht="15" customHeight="1" x14ac:dyDescent="0.25">
      <c r="A537" s="5"/>
      <c r="B537" s="4"/>
      <c r="C537" s="4"/>
      <c r="D537" s="4"/>
      <c r="E537" s="4"/>
      <c r="F537" s="4"/>
      <c r="G537" s="4"/>
      <c r="H537" s="5"/>
      <c r="I537" s="5"/>
    </row>
    <row r="538" spans="1:9" s="2" customFormat="1" ht="15" customHeight="1" x14ac:dyDescent="0.25">
      <c r="A538" s="5"/>
      <c r="B538" s="4"/>
      <c r="C538" s="4"/>
      <c r="D538" s="4"/>
      <c r="E538" s="4"/>
      <c r="F538" s="4"/>
      <c r="G538" s="4"/>
      <c r="H538" s="5"/>
      <c r="I538" s="5"/>
    </row>
    <row r="539" spans="1:9" s="2" customFormat="1" ht="15" customHeight="1" x14ac:dyDescent="0.25">
      <c r="A539" s="5"/>
      <c r="B539" s="4"/>
      <c r="C539" s="4"/>
      <c r="D539" s="4"/>
      <c r="E539" s="4"/>
      <c r="F539" s="4"/>
      <c r="G539" s="4"/>
      <c r="H539" s="5"/>
      <c r="I539" s="5"/>
    </row>
    <row r="540" spans="1:9" s="2" customFormat="1" ht="15" customHeight="1" x14ac:dyDescent="0.25">
      <c r="A540" s="5"/>
      <c r="B540" s="4"/>
      <c r="C540" s="4"/>
      <c r="D540" s="4"/>
      <c r="E540" s="4"/>
      <c r="F540" s="4"/>
      <c r="G540" s="4"/>
      <c r="H540" s="5"/>
      <c r="I540" s="5"/>
    </row>
    <row r="541" spans="1:9" s="2" customFormat="1" ht="15" customHeight="1" x14ac:dyDescent="0.25">
      <c r="A541" s="5"/>
      <c r="B541" s="4"/>
      <c r="C541" s="4"/>
      <c r="D541" s="4"/>
      <c r="E541" s="4"/>
      <c r="F541" s="4"/>
      <c r="G541" s="4"/>
      <c r="H541" s="5"/>
      <c r="I541" s="5"/>
    </row>
    <row r="542" spans="1:9" s="2" customFormat="1" ht="15" customHeight="1" x14ac:dyDescent="0.25">
      <c r="A542" s="5"/>
      <c r="B542" s="4"/>
      <c r="C542" s="4"/>
      <c r="D542" s="4"/>
      <c r="E542" s="4"/>
      <c r="F542" s="4"/>
      <c r="G542" s="4"/>
      <c r="H542" s="5"/>
      <c r="I542" s="5"/>
    </row>
    <row r="543" spans="1:9" s="2" customFormat="1" ht="15" customHeight="1" x14ac:dyDescent="0.25">
      <c r="A543" s="5"/>
      <c r="B543" s="4"/>
      <c r="C543" s="4"/>
      <c r="D543" s="4"/>
      <c r="E543" s="4"/>
      <c r="F543" s="4"/>
      <c r="G543" s="4"/>
      <c r="H543" s="5"/>
      <c r="I543" s="5"/>
    </row>
    <row r="544" spans="1:9" s="2" customFormat="1" ht="15" customHeight="1" x14ac:dyDescent="0.25">
      <c r="A544" s="5"/>
      <c r="B544" s="4"/>
      <c r="C544" s="4"/>
      <c r="D544" s="4"/>
      <c r="E544" s="4"/>
      <c r="F544" s="4"/>
      <c r="G544" s="4"/>
      <c r="H544" s="5"/>
      <c r="I544" s="5"/>
    </row>
    <row r="545" spans="1:9" s="2" customFormat="1" ht="15" customHeight="1" x14ac:dyDescent="0.25">
      <c r="A545" s="5"/>
      <c r="B545" s="4"/>
      <c r="C545" s="4"/>
      <c r="D545" s="4"/>
      <c r="E545" s="4"/>
      <c r="F545" s="4"/>
      <c r="G545" s="4"/>
      <c r="H545" s="5"/>
      <c r="I545" s="5"/>
    </row>
    <row r="546" spans="1:9" s="2" customFormat="1" ht="15" customHeight="1" x14ac:dyDescent="0.25">
      <c r="A546" s="5"/>
      <c r="B546" s="4"/>
      <c r="C546" s="4"/>
      <c r="D546" s="4"/>
      <c r="E546" s="4"/>
      <c r="F546" s="4"/>
      <c r="G546" s="4"/>
      <c r="H546" s="5"/>
      <c r="I546" s="5"/>
    </row>
    <row r="547" spans="1:9" s="2" customFormat="1" ht="15" customHeight="1" x14ac:dyDescent="0.25">
      <c r="A547" s="5"/>
      <c r="B547" s="4"/>
      <c r="C547" s="4"/>
      <c r="D547" s="4"/>
      <c r="E547" s="4"/>
      <c r="F547" s="4"/>
      <c r="G547" s="4"/>
      <c r="H547" s="5"/>
      <c r="I547" s="5"/>
    </row>
    <row r="548" spans="1:9" s="2" customFormat="1" ht="15" customHeight="1" x14ac:dyDescent="0.25">
      <c r="A548" s="5"/>
      <c r="B548" s="4"/>
      <c r="C548" s="4"/>
      <c r="D548" s="4"/>
      <c r="E548" s="4"/>
      <c r="F548" s="4"/>
      <c r="G548" s="4"/>
      <c r="H548" s="5"/>
      <c r="I548" s="5"/>
    </row>
    <row r="549" spans="1:9" s="2" customFormat="1" ht="15" customHeight="1" x14ac:dyDescent="0.25">
      <c r="A549" s="5"/>
      <c r="B549" s="4"/>
      <c r="C549" s="4"/>
      <c r="D549" s="4"/>
      <c r="E549" s="4"/>
      <c r="F549" s="4"/>
      <c r="G549" s="4"/>
      <c r="H549" s="5"/>
      <c r="I549" s="5"/>
    </row>
    <row r="550" spans="1:9" s="2" customFormat="1" ht="15" customHeight="1" x14ac:dyDescent="0.25">
      <c r="A550" s="5"/>
      <c r="B550" s="4"/>
      <c r="C550" s="4"/>
      <c r="D550" s="4"/>
      <c r="E550" s="4"/>
      <c r="F550" s="4"/>
      <c r="G550" s="4"/>
      <c r="H550" s="5"/>
      <c r="I550" s="5"/>
    </row>
    <row r="551" spans="1:9" s="2" customFormat="1" ht="15" customHeight="1" x14ac:dyDescent="0.25">
      <c r="A551" s="5"/>
      <c r="B551" s="4"/>
      <c r="C551" s="4"/>
      <c r="D551" s="4"/>
      <c r="E551" s="4"/>
      <c r="F551" s="4"/>
      <c r="G551" s="4"/>
      <c r="H551" s="5"/>
      <c r="I551" s="5"/>
    </row>
    <row r="552" spans="1:9" s="2" customFormat="1" ht="15" customHeight="1" x14ac:dyDescent="0.25">
      <c r="A552" s="5"/>
      <c r="B552" s="4"/>
      <c r="C552" s="4"/>
      <c r="D552" s="4"/>
      <c r="E552" s="4"/>
      <c r="F552" s="4"/>
      <c r="G552" s="4"/>
      <c r="H552" s="5"/>
      <c r="I552" s="5"/>
    </row>
    <row r="553" spans="1:9" s="2" customFormat="1" ht="15" customHeight="1" x14ac:dyDescent="0.25">
      <c r="A553" s="5"/>
      <c r="B553" s="4"/>
      <c r="C553" s="4"/>
      <c r="D553" s="4"/>
      <c r="E553" s="4"/>
      <c r="F553" s="4"/>
      <c r="G553" s="4"/>
      <c r="H553" s="5"/>
      <c r="I553" s="5"/>
    </row>
    <row r="554" spans="1:9" s="2" customFormat="1" ht="15" customHeight="1" x14ac:dyDescent="0.25">
      <c r="A554" s="5"/>
      <c r="B554" s="4"/>
      <c r="C554" s="4"/>
      <c r="D554" s="4"/>
      <c r="E554" s="4"/>
      <c r="F554" s="4"/>
      <c r="G554" s="4"/>
      <c r="H554" s="5"/>
      <c r="I554" s="5"/>
    </row>
  </sheetData>
  <mergeCells count="5">
    <mergeCell ref="A1:I1"/>
    <mergeCell ref="A2:A3"/>
    <mergeCell ref="B2:G2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2021-05-20T04:21:43Z</dcterms:modified>
</cp:coreProperties>
</file>