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zhouleilei\Desktop\GB二审后上传-20210519\"/>
    </mc:Choice>
  </mc:AlternateContent>
  <xr:revisionPtr revIDLastSave="0" documentId="13_ncr:1_{0B14307A-6E3F-464E-9BB1-AF25D3CBF058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Table S15" sheetId="5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6" i="57" l="1"/>
  <c r="H96" i="57"/>
  <c r="I95" i="57"/>
  <c r="H95" i="57"/>
  <c r="I94" i="57"/>
  <c r="H94" i="57"/>
  <c r="I93" i="57"/>
  <c r="H93" i="57"/>
  <c r="I92" i="57"/>
  <c r="H92" i="57"/>
  <c r="I91" i="57"/>
  <c r="H91" i="57"/>
  <c r="I90" i="57"/>
  <c r="H90" i="57"/>
  <c r="I89" i="57"/>
  <c r="H89" i="57"/>
  <c r="I88" i="57"/>
  <c r="H88" i="57"/>
  <c r="I87" i="57"/>
  <c r="H87" i="57"/>
  <c r="I86" i="57"/>
  <c r="H86" i="57"/>
  <c r="I85" i="57"/>
  <c r="H85" i="57"/>
  <c r="I84" i="57"/>
  <c r="H84" i="57"/>
  <c r="I83" i="57"/>
  <c r="H83" i="57"/>
  <c r="I82" i="57"/>
  <c r="H82" i="57"/>
  <c r="I81" i="57"/>
  <c r="H81" i="57"/>
  <c r="I80" i="57"/>
  <c r="H80" i="57"/>
  <c r="I79" i="57"/>
  <c r="H79" i="57"/>
  <c r="I78" i="57"/>
  <c r="H78" i="57"/>
  <c r="I77" i="57"/>
  <c r="H77" i="57"/>
  <c r="I76" i="57"/>
  <c r="H76" i="57"/>
  <c r="I75" i="57"/>
  <c r="H75" i="57"/>
  <c r="I74" i="57"/>
  <c r="H74" i="57"/>
  <c r="I73" i="57"/>
  <c r="H73" i="57"/>
  <c r="I72" i="57"/>
  <c r="H72" i="57"/>
  <c r="I71" i="57"/>
  <c r="H71" i="57"/>
  <c r="I70" i="57"/>
  <c r="H70" i="57"/>
  <c r="I69" i="57"/>
  <c r="H69" i="57"/>
  <c r="I68" i="57"/>
  <c r="H68" i="57"/>
  <c r="I67" i="57"/>
  <c r="H67" i="57"/>
  <c r="I66" i="57"/>
  <c r="H66" i="57"/>
  <c r="I65" i="57"/>
  <c r="H65" i="57"/>
  <c r="I64" i="57"/>
  <c r="H64" i="57"/>
  <c r="I63" i="57"/>
  <c r="H63" i="57"/>
  <c r="I62" i="57"/>
  <c r="H62" i="57"/>
  <c r="I61" i="57"/>
  <c r="H61" i="57"/>
  <c r="I60" i="57"/>
  <c r="H60" i="57"/>
  <c r="I59" i="57"/>
  <c r="H59" i="57"/>
  <c r="I58" i="57"/>
  <c r="H58" i="57"/>
  <c r="I57" i="57"/>
  <c r="H57" i="57"/>
  <c r="I56" i="57"/>
  <c r="H56" i="57"/>
  <c r="I55" i="57"/>
  <c r="H55" i="57"/>
  <c r="I54" i="57"/>
  <c r="H54" i="57"/>
  <c r="I53" i="57"/>
  <c r="H53" i="57"/>
  <c r="I52" i="57"/>
  <c r="H52" i="57"/>
  <c r="I51" i="57"/>
  <c r="H51" i="57"/>
  <c r="I50" i="57"/>
  <c r="H50" i="57"/>
  <c r="I49" i="57"/>
  <c r="H49" i="57"/>
  <c r="I48" i="57"/>
  <c r="H48" i="57"/>
  <c r="I47" i="57"/>
  <c r="H47" i="57"/>
  <c r="I46" i="57"/>
  <c r="H46" i="57"/>
  <c r="I45" i="57"/>
  <c r="H45" i="57"/>
  <c r="I44" i="57"/>
  <c r="H44" i="57"/>
  <c r="I43" i="57"/>
  <c r="H43" i="57"/>
  <c r="I42" i="57"/>
  <c r="H42" i="57"/>
  <c r="I41" i="57"/>
  <c r="H41" i="57"/>
  <c r="I40" i="57"/>
  <c r="H40" i="57"/>
  <c r="I39" i="57"/>
  <c r="H39" i="57"/>
  <c r="I38" i="57"/>
  <c r="H38" i="57"/>
  <c r="I37" i="57"/>
  <c r="H37" i="57"/>
  <c r="I36" i="57"/>
  <c r="H36" i="57"/>
  <c r="I35" i="57"/>
  <c r="H35" i="57"/>
  <c r="I34" i="57"/>
  <c r="H34" i="57"/>
  <c r="I33" i="57"/>
  <c r="H33" i="57"/>
  <c r="I32" i="57"/>
  <c r="H32" i="57"/>
  <c r="I31" i="57"/>
  <c r="H31" i="57"/>
  <c r="I30" i="57"/>
  <c r="H30" i="57"/>
  <c r="I29" i="57"/>
  <c r="H29" i="57"/>
  <c r="I28" i="57"/>
  <c r="H28" i="57"/>
  <c r="I27" i="57"/>
  <c r="H27" i="57"/>
  <c r="I26" i="57"/>
  <c r="H26" i="57"/>
  <c r="I25" i="57"/>
  <c r="H25" i="57"/>
  <c r="I24" i="57"/>
  <c r="H24" i="57"/>
  <c r="I23" i="57"/>
  <c r="H23" i="57"/>
  <c r="I22" i="57"/>
  <c r="H22" i="57"/>
  <c r="I21" i="57"/>
  <c r="H21" i="57"/>
  <c r="I20" i="57"/>
  <c r="H20" i="57"/>
  <c r="I19" i="57"/>
  <c r="H19" i="57"/>
  <c r="I18" i="57"/>
  <c r="H18" i="57"/>
  <c r="I17" i="57"/>
  <c r="H17" i="57"/>
  <c r="I16" i="57"/>
  <c r="H16" i="57"/>
  <c r="I15" i="57"/>
  <c r="H15" i="57"/>
  <c r="I14" i="57"/>
  <c r="H14" i="57"/>
  <c r="I13" i="57"/>
  <c r="H13" i="57"/>
  <c r="I12" i="57"/>
  <c r="H12" i="57"/>
  <c r="I11" i="57"/>
  <c r="H11" i="57"/>
  <c r="I10" i="57"/>
  <c r="H10" i="57"/>
  <c r="I9" i="57"/>
  <c r="H9" i="57"/>
  <c r="I8" i="57"/>
  <c r="H8" i="57"/>
  <c r="I7" i="57"/>
  <c r="H7" i="57"/>
  <c r="I6" i="57"/>
  <c r="H6" i="57"/>
  <c r="I5" i="57"/>
  <c r="H5" i="57"/>
  <c r="I4" i="57"/>
  <c r="H4" i="57"/>
</calcChain>
</file>

<file path=xl/sharedStrings.xml><?xml version="1.0" encoding="utf-8"?>
<sst xmlns="http://schemas.openxmlformats.org/spreadsheetml/2006/main" count="104" uniqueCount="104">
  <si>
    <t>RS1 Replicate 1</t>
    <phoneticPr fontId="3" type="noConversion"/>
  </si>
  <si>
    <t>Gene ID</t>
    <phoneticPr fontId="3" type="noConversion"/>
  </si>
  <si>
    <t>gene12932</t>
  </si>
  <si>
    <t>FPKM</t>
    <phoneticPr fontId="3" type="noConversion"/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</si>
  <si>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  <phoneticPr fontId="3" type="noConversion"/>
  </si>
  <si>
    <t>gene19829</t>
  </si>
  <si>
    <t>gene24345</t>
  </si>
  <si>
    <t>gene27354</t>
  </si>
  <si>
    <r>
      <rPr>
        <b/>
        <sz val="14"/>
        <color theme="1"/>
        <rFont val="Arial"/>
        <family val="2"/>
      </rPr>
      <t xml:space="preserve">Table S15. </t>
    </r>
    <r>
      <rPr>
        <sz val="14"/>
        <color theme="1"/>
        <rFont val="Arial"/>
        <family val="2"/>
      </rPr>
      <t>Differentially expressed genes containing hypermethylated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>A peaks in strawberry fruit at RS3 stage compared to those at RS1 stage. RS1, the ripening stage 1; RS3, the ripening stage 3; FPKM, Fragments per kilobase of exon per million mapped fragments.</t>
    </r>
    <phoneticPr fontId="3" type="noConversion"/>
  </si>
  <si>
    <t>Fold change (RS3/S1)</t>
    <phoneticPr fontId="3" type="noConversion"/>
  </si>
  <si>
    <t>RS1 Replicate 2</t>
  </si>
  <si>
    <t>RS1 Replicate 3</t>
  </si>
  <si>
    <t>RS3 Replicate1</t>
    <phoneticPr fontId="3" type="noConversion"/>
  </si>
  <si>
    <t>RS3 Replicate2</t>
  </si>
  <si>
    <t>RS3 Replicate3</t>
  </si>
  <si>
    <t>gene38481</t>
  </si>
  <si>
    <t>gene00119</t>
  </si>
  <si>
    <t>gene38480</t>
  </si>
  <si>
    <t>gene26104</t>
  </si>
  <si>
    <t>gene35317</t>
  </si>
  <si>
    <t>gene10470</t>
  </si>
  <si>
    <t>gene35892</t>
  </si>
  <si>
    <t>gene27747</t>
  </si>
  <si>
    <t>gene19790</t>
  </si>
  <si>
    <t>gene37930</t>
  </si>
  <si>
    <t>gene01054</t>
  </si>
  <si>
    <t>gene22465</t>
  </si>
  <si>
    <t>gene10517</t>
  </si>
  <si>
    <t>gene37558</t>
  </si>
  <si>
    <t>gene18252</t>
  </si>
  <si>
    <t>gene18032</t>
  </si>
  <si>
    <t>gene21184</t>
  </si>
  <si>
    <t>gene28706</t>
  </si>
  <si>
    <t>gene08285</t>
  </si>
  <si>
    <t>gene00960</t>
  </si>
  <si>
    <t>gene22775</t>
  </si>
  <si>
    <t>gene12216</t>
  </si>
  <si>
    <t>gene06286</t>
  </si>
  <si>
    <t>gene38118</t>
  </si>
  <si>
    <t>gene09493</t>
  </si>
  <si>
    <t>gene27980</t>
  </si>
  <si>
    <t>gene04665</t>
  </si>
  <si>
    <t>gene01870</t>
  </si>
  <si>
    <t>gene38489</t>
  </si>
  <si>
    <t>gene37879</t>
  </si>
  <si>
    <t>gene10484</t>
  </si>
  <si>
    <t>gene01872</t>
  </si>
  <si>
    <t>gene24493</t>
  </si>
  <si>
    <t>gene30942</t>
  </si>
  <si>
    <t>gene11297</t>
  </si>
  <si>
    <t>gene34573</t>
  </si>
  <si>
    <t>gene20619</t>
  </si>
  <si>
    <t>gene35490</t>
  </si>
  <si>
    <t>gene11182</t>
  </si>
  <si>
    <t>gene38471</t>
  </si>
  <si>
    <t>gene07003</t>
  </si>
  <si>
    <t>gene28391</t>
  </si>
  <si>
    <t>gene38229</t>
  </si>
  <si>
    <t>gene24265</t>
  </si>
  <si>
    <t>gene09476</t>
  </si>
  <si>
    <t>gene11665</t>
  </si>
  <si>
    <t>gene31942</t>
  </si>
  <si>
    <t>gene20076</t>
  </si>
  <si>
    <t>gene29320</t>
  </si>
  <si>
    <t>gene14468</t>
  </si>
  <si>
    <t>gene20810</t>
  </si>
  <si>
    <t>gene27438</t>
  </si>
  <si>
    <t>gene12078</t>
  </si>
  <si>
    <t>gene23454</t>
  </si>
  <si>
    <t>gene27058</t>
  </si>
  <si>
    <t>gene05422</t>
  </si>
  <si>
    <t>gene17737</t>
  </si>
  <si>
    <t>gene09507</t>
  </si>
  <si>
    <t>gene24094</t>
  </si>
  <si>
    <t>gene38169</t>
  </si>
  <si>
    <t>gene26124</t>
  </si>
  <si>
    <t>gene04511</t>
  </si>
  <si>
    <t>gene27856</t>
  </si>
  <si>
    <t>gene20851</t>
  </si>
  <si>
    <t>gene04394</t>
  </si>
  <si>
    <t>gene14899</t>
  </si>
  <si>
    <t>gene05003</t>
  </si>
  <si>
    <t>gene36990</t>
  </si>
  <si>
    <t>gene12854</t>
  </si>
  <si>
    <t>gene30644</t>
  </si>
  <si>
    <t>gene38485</t>
  </si>
  <si>
    <t>gene18212</t>
  </si>
  <si>
    <t>gene08299</t>
  </si>
  <si>
    <t>gene11599</t>
  </si>
  <si>
    <t>gene21227</t>
  </si>
  <si>
    <t>gene21451</t>
  </si>
  <si>
    <t>gene04675</t>
  </si>
  <si>
    <t>gene17601</t>
  </si>
  <si>
    <t>gene27713</t>
  </si>
  <si>
    <t>gene01632</t>
  </si>
  <si>
    <t>gene22540</t>
  </si>
  <si>
    <t>gene22336</t>
  </si>
  <si>
    <t>gene35485</t>
  </si>
  <si>
    <t>gene00676</t>
  </si>
  <si>
    <t>gene08683</t>
  </si>
  <si>
    <t>gene31943</t>
  </si>
  <si>
    <t>gene07669</t>
  </si>
  <si>
    <t>gene03025</t>
  </si>
  <si>
    <t>gene32700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</si>
</sst>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vertAlign val="superscript"/>
      <sz val="14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8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7">
    <cellStyle name="Normal 2" xfId="6" xr:uid="{E2D33727-D2B0-4740-971B-73360E860F37}"/>
    <cellStyle name="常规" xfId="0" builtinId="0"/>
    <cellStyle name="常规 2" xfId="2" xr:uid="{00000000-0005-0000-0000-000001000000}"/>
    <cellStyle name="常规 3" xfId="1" xr:uid="{00000000-0005-0000-0000-000002000000}"/>
    <cellStyle name="常规 3 2" xfId="4" xr:uid="{00000000-0005-0000-0000-000003000000}"/>
    <cellStyle name="常规 4" xfId="3" xr:uid="{00000000-0005-0000-0000-000004000000}"/>
    <cellStyle name="常规 5" xfId="5" xr:uid="{1248D3C2-C251-46C8-AD5D-AC65F6894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4E420-216E-4B8C-82DA-A04FD02F8A33}">
  <dimension ref="A1:I527"/>
  <sheetViews>
    <sheetView tabSelected="1" workbookViewId="0">
      <pane ySplit="3" topLeftCell="A4" activePane="bottomLeft" state="frozen"/>
      <selection pane="bottomLeft" sqref="A1:I1"/>
    </sheetView>
  </sheetViews>
  <sheetFormatPr defaultRowHeight="13.8" x14ac:dyDescent="0.25"/>
  <cols>
    <col min="1" max="9" width="20.77734375" style="3" customWidth="1"/>
    <col min="10" max="16384" width="8.88671875" style="1"/>
  </cols>
  <sheetData>
    <row r="1" spans="1:9" ht="45" customHeight="1" x14ac:dyDescent="0.25">
      <c r="A1" s="4" t="s">
        <v>8</v>
      </c>
      <c r="B1" s="4"/>
      <c r="C1" s="4"/>
      <c r="D1" s="4"/>
      <c r="E1" s="4"/>
      <c r="F1" s="4"/>
      <c r="G1" s="4"/>
      <c r="H1" s="4"/>
      <c r="I1" s="4"/>
    </row>
    <row r="2" spans="1:9" ht="15.6" x14ac:dyDescent="0.25">
      <c r="A2" s="5" t="s">
        <v>1</v>
      </c>
      <c r="B2" s="5" t="s">
        <v>3</v>
      </c>
      <c r="C2" s="5"/>
      <c r="D2" s="5"/>
      <c r="E2" s="5"/>
      <c r="F2" s="5"/>
      <c r="G2" s="5"/>
      <c r="H2" s="6" t="s">
        <v>9</v>
      </c>
      <c r="I2" s="5" t="s">
        <v>4</v>
      </c>
    </row>
    <row r="3" spans="1:9" x14ac:dyDescent="0.25">
      <c r="A3" s="5"/>
      <c r="B3" s="2" t="s">
        <v>0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7"/>
      <c r="I3" s="5"/>
    </row>
    <row r="4" spans="1:9" ht="15" customHeight="1" x14ac:dyDescent="0.25">
      <c r="A4" s="3" t="s">
        <v>15</v>
      </c>
      <c r="B4" s="3">
        <v>7.3805241107526301E-2</v>
      </c>
      <c r="C4" s="3">
        <v>4.8354704642318697E-2</v>
      </c>
      <c r="D4" s="3">
        <v>0.107300645647063</v>
      </c>
      <c r="E4" s="3">
        <v>0</v>
      </c>
      <c r="F4" s="3">
        <v>0</v>
      </c>
      <c r="G4" s="3">
        <v>0</v>
      </c>
      <c r="H4" s="3">
        <f t="shared" ref="H4:H67" si="0">(E4+F4+G4)/(B4+C4+D4)</f>
        <v>0</v>
      </c>
      <c r="I4" s="3">
        <f>_xlfn.T.TEST(E4:G4,B4:D4,2,2)</f>
        <v>1.0981015841820157E-2</v>
      </c>
    </row>
    <row r="5" spans="1:9" ht="15" customHeight="1" x14ac:dyDescent="0.25">
      <c r="A5" s="3" t="s">
        <v>16</v>
      </c>
      <c r="B5" s="3">
        <v>38.7602416991772</v>
      </c>
      <c r="C5" s="3">
        <v>44.626928873662401</v>
      </c>
      <c r="D5" s="3">
        <v>44.127803217145598</v>
      </c>
      <c r="E5" s="3">
        <v>0.87127295025523699</v>
      </c>
      <c r="F5" s="3">
        <v>0</v>
      </c>
      <c r="G5" s="3">
        <v>0</v>
      </c>
      <c r="H5" s="3">
        <f t="shared" si="0"/>
        <v>6.832710891586798E-3</v>
      </c>
      <c r="I5" s="3">
        <f>_xlfn.T.TEST(E5:G5,B5:D5,2,3)</f>
        <v>1.6004214496142114E-3</v>
      </c>
    </row>
    <row r="6" spans="1:9" ht="15" customHeight="1" x14ac:dyDescent="0.25">
      <c r="A6" s="3" t="s">
        <v>17</v>
      </c>
      <c r="B6" s="3">
        <v>4.64535571499726</v>
      </c>
      <c r="C6" s="3">
        <v>3.7075124679477498</v>
      </c>
      <c r="D6" s="3">
        <v>4.7889028278378403</v>
      </c>
      <c r="E6" s="3">
        <v>0</v>
      </c>
      <c r="F6" s="3">
        <v>0</v>
      </c>
      <c r="G6" s="3">
        <v>0.14926422461827399</v>
      </c>
      <c r="H6" s="3">
        <f t="shared" si="0"/>
        <v>1.135799919933184E-2</v>
      </c>
      <c r="I6" s="3">
        <f>_xlfn.T.TEST(E6:G6,B6:D6,2,3)</f>
        <v>5.2768796145400386E-3</v>
      </c>
    </row>
    <row r="7" spans="1:9" ht="15" customHeight="1" x14ac:dyDescent="0.25">
      <c r="A7" s="3" t="s">
        <v>5</v>
      </c>
      <c r="B7" s="3">
        <v>146.19433522900499</v>
      </c>
      <c r="C7" s="3">
        <v>160.01161001422301</v>
      </c>
      <c r="D7" s="3">
        <v>158.36496064706901</v>
      </c>
      <c r="E7" s="3">
        <v>3.8704517261499598</v>
      </c>
      <c r="F7" s="3">
        <v>3.81026950565195</v>
      </c>
      <c r="G7" s="3">
        <v>4.3060467223211196</v>
      </c>
      <c r="H7" s="3">
        <f t="shared" si="0"/>
        <v>2.5801805068166629E-2</v>
      </c>
      <c r="I7" s="3">
        <f>_xlfn.T.TEST(E7:G7,B7:D7,2,3)</f>
        <v>8.21946802038921E-4</v>
      </c>
    </row>
    <row r="8" spans="1:9" ht="15" customHeight="1" x14ac:dyDescent="0.25">
      <c r="A8" s="3" t="s">
        <v>18</v>
      </c>
      <c r="B8" s="3">
        <v>434.27961645606501</v>
      </c>
      <c r="C8" s="3">
        <v>457.22326198374401</v>
      </c>
      <c r="D8" s="3">
        <v>467.51464670654002</v>
      </c>
      <c r="E8" s="3">
        <v>30.838185084097599</v>
      </c>
      <c r="F8" s="3">
        <v>31.986495208949201</v>
      </c>
      <c r="G8" s="3">
        <v>29.864618946461899</v>
      </c>
      <c r="H8" s="3">
        <f t="shared" si="0"/>
        <v>6.8203167011792021E-2</v>
      </c>
      <c r="I8" s="3">
        <f>_xlfn.T.TEST(E8:G8,B8:D8,2,3)</f>
        <v>5.1757673036666955E-4</v>
      </c>
    </row>
    <row r="9" spans="1:9" ht="15" customHeight="1" x14ac:dyDescent="0.25">
      <c r="A9" s="3" t="s">
        <v>19</v>
      </c>
      <c r="B9" s="3">
        <v>9.0809389794064206</v>
      </c>
      <c r="C9" s="3">
        <v>7.7740459136715998</v>
      </c>
      <c r="D9" s="3">
        <v>8.5374144430360808</v>
      </c>
      <c r="E9" s="3">
        <v>0.74029727799464595</v>
      </c>
      <c r="F9" s="3">
        <v>0.872896570033038</v>
      </c>
      <c r="G9" s="3">
        <v>0.53494477014610298</v>
      </c>
      <c r="H9" s="3">
        <f t="shared" si="0"/>
        <v>8.4597701451497628E-2</v>
      </c>
      <c r="I9" s="3">
        <f>_xlfn.T.TEST(E9:G9,B9:D9,2,2)</f>
        <v>3.8486947397652913E-5</v>
      </c>
    </row>
    <row r="10" spans="1:9" ht="15" customHeight="1" x14ac:dyDescent="0.25">
      <c r="A10" s="3" t="s">
        <v>20</v>
      </c>
      <c r="B10" s="3">
        <v>254.58801611864999</v>
      </c>
      <c r="C10" s="3">
        <v>282.44604684923701</v>
      </c>
      <c r="D10" s="3">
        <v>276.82723500440699</v>
      </c>
      <c r="E10" s="3">
        <v>26.967972269804999</v>
      </c>
      <c r="F10" s="3">
        <v>30.287952236271401</v>
      </c>
      <c r="G10" s="3">
        <v>28.295521513470899</v>
      </c>
      <c r="H10" s="3">
        <f t="shared" si="0"/>
        <v>0.10511796817553021</v>
      </c>
      <c r="I10" s="3">
        <f>_xlfn.T.TEST(E10:G10,B10:D10,2,3)</f>
        <v>1.0808267332346039E-3</v>
      </c>
    </row>
    <row r="11" spans="1:9" ht="15" customHeight="1" x14ac:dyDescent="0.25">
      <c r="A11" s="3" t="s">
        <v>21</v>
      </c>
      <c r="B11" s="3">
        <v>62.534799911681702</v>
      </c>
      <c r="C11" s="3">
        <v>64.149748845918893</v>
      </c>
      <c r="D11" s="3">
        <v>63.477412377106802</v>
      </c>
      <c r="E11" s="3">
        <v>7.6436829378220201</v>
      </c>
      <c r="F11" s="3">
        <v>7.44639681368675</v>
      </c>
      <c r="G11" s="3">
        <v>6.5571757714841299</v>
      </c>
      <c r="H11" s="3">
        <f t="shared" si="0"/>
        <v>0.1138358870187417</v>
      </c>
      <c r="I11" s="3">
        <f>_xlfn.T.TEST(E11:G11,B11:D11,2,2)</f>
        <v>6.6000377044841831E-8</v>
      </c>
    </row>
    <row r="12" spans="1:9" ht="15" customHeight="1" x14ac:dyDescent="0.25">
      <c r="A12" s="3" t="s">
        <v>22</v>
      </c>
      <c r="B12" s="3">
        <v>128.07003751337101</v>
      </c>
      <c r="C12" s="3">
        <v>128.28559368007899</v>
      </c>
      <c r="D12" s="3">
        <v>120.854441261858</v>
      </c>
      <c r="E12" s="3">
        <v>15.445293209070099</v>
      </c>
      <c r="F12" s="3">
        <v>14.9294379270529</v>
      </c>
      <c r="G12" s="3">
        <v>14.275561017271</v>
      </c>
      <c r="H12" s="3">
        <f t="shared" si="0"/>
        <v>0.11836983000681717</v>
      </c>
      <c r="I12" s="3">
        <f>_xlfn.T.TEST(E12:G12,B12:D12,2,3)</f>
        <v>3.8825815797418207E-4</v>
      </c>
    </row>
    <row r="13" spans="1:9" ht="15" customHeight="1" x14ac:dyDescent="0.25">
      <c r="A13" s="3" t="s">
        <v>23</v>
      </c>
      <c r="B13" s="3">
        <v>54.8234045956725</v>
      </c>
      <c r="C13" s="3">
        <v>61.446517885920898</v>
      </c>
      <c r="D13" s="3">
        <v>57.939577046020901</v>
      </c>
      <c r="E13" s="3">
        <v>5.9906713307832398</v>
      </c>
      <c r="F13" s="3">
        <v>5.6673856641074902</v>
      </c>
      <c r="G13" s="3">
        <v>9.5437305339571097</v>
      </c>
      <c r="H13" s="3">
        <f t="shared" si="0"/>
        <v>0.12170282095028406</v>
      </c>
      <c r="I13" s="3">
        <f>_xlfn.T.TEST(E13:G13,B13:D13,2,2)</f>
        <v>2.367536346807023E-5</v>
      </c>
    </row>
    <row r="14" spans="1:9" ht="15" customHeight="1" x14ac:dyDescent="0.25">
      <c r="A14" s="3" t="s">
        <v>24</v>
      </c>
      <c r="B14" s="3">
        <v>8.58480963028763</v>
      </c>
      <c r="C14" s="3">
        <v>8.9547605773893899</v>
      </c>
      <c r="D14" s="3">
        <v>8.6216723049644592</v>
      </c>
      <c r="E14" s="3">
        <v>1.5347626495011</v>
      </c>
      <c r="F14" s="3">
        <v>1.0518669795901201</v>
      </c>
      <c r="G14" s="3">
        <v>0.86504483562650303</v>
      </c>
      <c r="H14" s="3">
        <f t="shared" si="0"/>
        <v>0.13193847589807045</v>
      </c>
      <c r="I14" s="3">
        <f>_xlfn.T.TEST(E14:G14,B14:D14,2,2)</f>
        <v>5.2276776913032145E-6</v>
      </c>
    </row>
    <row r="15" spans="1:9" ht="15" customHeight="1" x14ac:dyDescent="0.25">
      <c r="A15" s="3" t="s">
        <v>25</v>
      </c>
      <c r="B15" s="3">
        <v>8.7016052211529296</v>
      </c>
      <c r="C15" s="3">
        <v>8.3901483676866899</v>
      </c>
      <c r="D15" s="3">
        <v>9.9057356754738297</v>
      </c>
      <c r="E15" s="3">
        <v>1.2269033174446</v>
      </c>
      <c r="F15" s="3">
        <v>1.1836322766474601</v>
      </c>
      <c r="G15" s="3">
        <v>1.2573177522252299</v>
      </c>
      <c r="H15" s="3">
        <f t="shared" si="0"/>
        <v>0.13585905379599988</v>
      </c>
      <c r="I15" s="3">
        <f>_xlfn.T.TEST(E15:G15,B15:D15,2,3)</f>
        <v>3.4552742141015043E-3</v>
      </c>
    </row>
    <row r="16" spans="1:9" ht="15" customHeight="1" x14ac:dyDescent="0.25">
      <c r="A16" s="3" t="s">
        <v>26</v>
      </c>
      <c r="B16" s="3">
        <v>625.46961891107901</v>
      </c>
      <c r="C16" s="3">
        <v>615.97434959961004</v>
      </c>
      <c r="D16" s="3">
        <v>612.81267907374695</v>
      </c>
      <c r="E16" s="3">
        <v>92.671759254420706</v>
      </c>
      <c r="F16" s="3">
        <v>81.902213850776405</v>
      </c>
      <c r="G16" s="3">
        <v>84.099512250288498</v>
      </c>
      <c r="H16" s="3">
        <f t="shared" si="0"/>
        <v>0.13950252554977377</v>
      </c>
      <c r="I16" s="3">
        <f t="shared" ref="I16:I25" si="1">_xlfn.T.TEST(E16:G16,B16:D16,2,2)</f>
        <v>4.7808775527036466E-8</v>
      </c>
    </row>
    <row r="17" spans="1:9" ht="15" customHeight="1" x14ac:dyDescent="0.25">
      <c r="A17" s="3" t="s">
        <v>27</v>
      </c>
      <c r="B17" s="3">
        <v>40.994452059725901</v>
      </c>
      <c r="C17" s="3">
        <v>43.813347683795897</v>
      </c>
      <c r="D17" s="3">
        <v>45.836978693866001</v>
      </c>
      <c r="E17" s="3">
        <v>6.6123393546156404</v>
      </c>
      <c r="F17" s="3">
        <v>5.7787431583437199</v>
      </c>
      <c r="G17" s="3">
        <v>6.3408590804186096</v>
      </c>
      <c r="H17" s="3">
        <f t="shared" si="0"/>
        <v>0.14338071385191528</v>
      </c>
      <c r="I17" s="3">
        <f t="shared" si="1"/>
        <v>1.2669086447157397E-5</v>
      </c>
    </row>
    <row r="18" spans="1:9" ht="15" customHeight="1" x14ac:dyDescent="0.25">
      <c r="A18" s="3" t="s">
        <v>28</v>
      </c>
      <c r="B18" s="3">
        <v>20.629076006181801</v>
      </c>
      <c r="C18" s="3">
        <v>17.751668412291401</v>
      </c>
      <c r="D18" s="3">
        <v>19.024315303712601</v>
      </c>
      <c r="E18" s="3">
        <v>2.40545348223745</v>
      </c>
      <c r="F18" s="3">
        <v>3.3295805455276799</v>
      </c>
      <c r="G18" s="3">
        <v>2.90203833200589</v>
      </c>
      <c r="H18" s="3">
        <f t="shared" si="0"/>
        <v>0.15045838122232597</v>
      </c>
      <c r="I18" s="3">
        <f t="shared" si="1"/>
        <v>4.9240151075683677E-5</v>
      </c>
    </row>
    <row r="19" spans="1:9" ht="15" customHeight="1" x14ac:dyDescent="0.25">
      <c r="A19" s="3" t="s">
        <v>29</v>
      </c>
      <c r="B19" s="3">
        <v>229.650874838905</v>
      </c>
      <c r="C19" s="3">
        <v>213.921931832486</v>
      </c>
      <c r="D19" s="3">
        <v>225.40429797678701</v>
      </c>
      <c r="E19" s="3">
        <v>35.763618500447102</v>
      </c>
      <c r="F19" s="3">
        <v>35.720017145185501</v>
      </c>
      <c r="G19" s="3">
        <v>32.033255907640402</v>
      </c>
      <c r="H19" s="3">
        <f t="shared" si="0"/>
        <v>0.15473906481106497</v>
      </c>
      <c r="I19" s="3">
        <f t="shared" si="1"/>
        <v>2.6357592732402404E-6</v>
      </c>
    </row>
    <row r="20" spans="1:9" ht="15" customHeight="1" x14ac:dyDescent="0.25">
      <c r="A20" s="3" t="s">
        <v>30</v>
      </c>
      <c r="B20" s="3">
        <v>26.0554546830937</v>
      </c>
      <c r="C20" s="3">
        <v>23.9272894200091</v>
      </c>
      <c r="D20" s="3">
        <v>23.347296653666302</v>
      </c>
      <c r="E20" s="3">
        <v>3.1626076570953101</v>
      </c>
      <c r="F20" s="3">
        <v>3.9675699779797098</v>
      </c>
      <c r="G20" s="3">
        <v>4.2730276665722302</v>
      </c>
      <c r="H20" s="3">
        <f t="shared" si="0"/>
        <v>0.15550523610740827</v>
      </c>
      <c r="I20" s="3">
        <f t="shared" si="1"/>
        <v>2.0240573299127368E-5</v>
      </c>
    </row>
    <row r="21" spans="1:9" ht="15" customHeight="1" x14ac:dyDescent="0.25">
      <c r="A21" s="3" t="s">
        <v>31</v>
      </c>
      <c r="B21" s="3">
        <v>113.847387139034</v>
      </c>
      <c r="C21" s="3">
        <v>109.770994344318</v>
      </c>
      <c r="D21" s="3">
        <v>111.139020641982</v>
      </c>
      <c r="E21" s="3">
        <v>20.669755961223899</v>
      </c>
      <c r="F21" s="3">
        <v>14.8979412225655</v>
      </c>
      <c r="G21" s="3">
        <v>17.094532559922001</v>
      </c>
      <c r="H21" s="3">
        <f t="shared" si="0"/>
        <v>0.15731460875656614</v>
      </c>
      <c r="I21" s="3">
        <f t="shared" si="1"/>
        <v>1.3906306163355279E-6</v>
      </c>
    </row>
    <row r="22" spans="1:9" ht="15" customHeight="1" x14ac:dyDescent="0.25">
      <c r="A22" s="3" t="s">
        <v>32</v>
      </c>
      <c r="B22" s="3">
        <v>71.792203690984095</v>
      </c>
      <c r="C22" s="3">
        <v>71.429468812708905</v>
      </c>
      <c r="D22" s="3">
        <v>73.281894731702707</v>
      </c>
      <c r="E22" s="3">
        <v>12.2750770331526</v>
      </c>
      <c r="F22" s="3">
        <v>11.9292281251929</v>
      </c>
      <c r="G22" s="3">
        <v>11.355586224204901</v>
      </c>
      <c r="H22" s="3">
        <f t="shared" si="0"/>
        <v>0.16424621467732003</v>
      </c>
      <c r="I22" s="3">
        <f t="shared" si="1"/>
        <v>7.0020757175389217E-8</v>
      </c>
    </row>
    <row r="23" spans="1:9" ht="15" customHeight="1" x14ac:dyDescent="0.25">
      <c r="A23" s="3" t="s">
        <v>33</v>
      </c>
      <c r="B23" s="3">
        <v>30.888976098075599</v>
      </c>
      <c r="C23" s="3">
        <v>28.771265131396799</v>
      </c>
      <c r="D23" s="3">
        <v>31.741830281950801</v>
      </c>
      <c r="E23" s="3">
        <v>4.7404638755516499</v>
      </c>
      <c r="F23" s="3">
        <v>5.1423934653118204</v>
      </c>
      <c r="G23" s="3">
        <v>5.4259877902252303</v>
      </c>
      <c r="H23" s="3">
        <f t="shared" si="0"/>
        <v>0.16748903912068819</v>
      </c>
      <c r="I23" s="3">
        <f t="shared" si="1"/>
        <v>9.6495913511742478E-6</v>
      </c>
    </row>
    <row r="24" spans="1:9" ht="15" customHeight="1" x14ac:dyDescent="0.25">
      <c r="A24" s="3" t="s">
        <v>34</v>
      </c>
      <c r="B24" s="3">
        <v>15.0662733515074</v>
      </c>
      <c r="C24" s="3">
        <v>14.3225028681955</v>
      </c>
      <c r="D24" s="3">
        <v>12.992004952612399</v>
      </c>
      <c r="E24" s="3">
        <v>2.55882155490242</v>
      </c>
      <c r="F24" s="3">
        <v>2.1297516313364202</v>
      </c>
      <c r="G24" s="3">
        <v>2.5451285927934602</v>
      </c>
      <c r="H24" s="3">
        <f t="shared" si="0"/>
        <v>0.17068354048550721</v>
      </c>
      <c r="I24" s="3">
        <f t="shared" si="1"/>
        <v>4.7039077843014269E-5</v>
      </c>
    </row>
    <row r="25" spans="1:9" ht="15" customHeight="1" x14ac:dyDescent="0.25">
      <c r="A25" s="3" t="s">
        <v>35</v>
      </c>
      <c r="B25" s="3">
        <v>37.311148155949901</v>
      </c>
      <c r="C25" s="3">
        <v>39.488086336144796</v>
      </c>
      <c r="D25" s="3">
        <v>38.2649592963594</v>
      </c>
      <c r="E25" s="3">
        <v>6.84644648117232</v>
      </c>
      <c r="F25" s="3">
        <v>6.4660428141091701</v>
      </c>
      <c r="G25" s="3">
        <v>6.39786410661356</v>
      </c>
      <c r="H25" s="3">
        <f t="shared" si="0"/>
        <v>0.17129875726703131</v>
      </c>
      <c r="I25" s="3">
        <f t="shared" si="1"/>
        <v>1.0165761946234031E-6</v>
      </c>
    </row>
    <row r="26" spans="1:9" ht="15" customHeight="1" x14ac:dyDescent="0.25">
      <c r="A26" s="3" t="s">
        <v>36</v>
      </c>
      <c r="B26" s="3">
        <v>273.91681864191202</v>
      </c>
      <c r="C26" s="3">
        <v>283.10295459210101</v>
      </c>
      <c r="D26" s="3">
        <v>294.50349480716397</v>
      </c>
      <c r="E26" s="3">
        <v>51.762604268235002</v>
      </c>
      <c r="F26" s="3">
        <v>51.436020184176499</v>
      </c>
      <c r="G26" s="3">
        <v>50.978133617940202</v>
      </c>
      <c r="H26" s="3">
        <f t="shared" si="0"/>
        <v>0.181059947340037</v>
      </c>
      <c r="I26" s="3">
        <f>_xlfn.T.TEST(E26:G26,B26:D26,2,3)</f>
        <v>6.4502802675053274E-4</v>
      </c>
    </row>
    <row r="27" spans="1:9" ht="15" customHeight="1" x14ac:dyDescent="0.25">
      <c r="A27" s="3" t="s">
        <v>37</v>
      </c>
      <c r="B27" s="3">
        <v>86.666449521221693</v>
      </c>
      <c r="C27" s="3">
        <v>83.516352247401599</v>
      </c>
      <c r="D27" s="3">
        <v>90.628676517671593</v>
      </c>
      <c r="E27" s="3">
        <v>14.3364003632907</v>
      </c>
      <c r="F27" s="3">
        <v>18.0016605053859</v>
      </c>
      <c r="G27" s="3">
        <v>15.7969564711396</v>
      </c>
      <c r="H27" s="3">
        <f t="shared" si="0"/>
        <v>0.1845586615132713</v>
      </c>
      <c r="I27" s="3">
        <f>_xlfn.T.TEST(E27:G27,B27:D27,2,2)</f>
        <v>6.7983136106540075E-6</v>
      </c>
    </row>
    <row r="28" spans="1:9" ht="15" customHeight="1" x14ac:dyDescent="0.25">
      <c r="A28" s="3" t="s">
        <v>38</v>
      </c>
      <c r="B28" s="3">
        <v>7.9848558623912496</v>
      </c>
      <c r="C28" s="3">
        <v>8.2278016995265393</v>
      </c>
      <c r="D28" s="3">
        <v>8.0388630424318102</v>
      </c>
      <c r="E28" s="3">
        <v>1.56623434228007</v>
      </c>
      <c r="F28" s="3">
        <v>1.58777383687375</v>
      </c>
      <c r="G28" s="3">
        <v>1.55687872193752</v>
      </c>
      <c r="H28" s="3">
        <f t="shared" si="0"/>
        <v>0.19425119677841665</v>
      </c>
      <c r="I28" s="3">
        <f>_xlfn.T.TEST(E28:G28,B28:D28,2,3)</f>
        <v>1.0260400541149219E-4</v>
      </c>
    </row>
    <row r="29" spans="1:9" ht="15" customHeight="1" x14ac:dyDescent="0.25">
      <c r="A29" s="3" t="s">
        <v>39</v>
      </c>
      <c r="B29" s="3">
        <v>49.3859808124582</v>
      </c>
      <c r="C29" s="3">
        <v>50.519334970320699</v>
      </c>
      <c r="D29" s="3">
        <v>45.460246280203698</v>
      </c>
      <c r="E29" s="3">
        <v>9.1321938579536805</v>
      </c>
      <c r="F29" s="3">
        <v>9.5284457955056503</v>
      </c>
      <c r="G29" s="3">
        <v>9.9127375899045607</v>
      </c>
      <c r="H29" s="3">
        <f t="shared" si="0"/>
        <v>0.19656221761096271</v>
      </c>
      <c r="I29" s="3">
        <f>_xlfn.T.TEST(E29:G29,B29:D29,2,3)</f>
        <v>1.2664653618195878E-3</v>
      </c>
    </row>
    <row r="30" spans="1:9" ht="15" customHeight="1" x14ac:dyDescent="0.25">
      <c r="A30" s="3" t="s">
        <v>40</v>
      </c>
      <c r="B30" s="3">
        <v>11.456762219081901</v>
      </c>
      <c r="C30" s="3">
        <v>10.9738072922441</v>
      </c>
      <c r="D30" s="3">
        <v>12.2730206843906</v>
      </c>
      <c r="E30" s="3">
        <v>2.5261138581842602</v>
      </c>
      <c r="F30" s="3">
        <v>2.05280649064732</v>
      </c>
      <c r="G30" s="3">
        <v>2.6048811519881099</v>
      </c>
      <c r="H30" s="3">
        <f t="shared" si="0"/>
        <v>0.20700456236099671</v>
      </c>
      <c r="I30" s="3">
        <f>_xlfn.T.TEST(E30:G30,B30:D30,2,2)</f>
        <v>2.5151717870831932E-5</v>
      </c>
    </row>
    <row r="31" spans="1:9" ht="15" customHeight="1" x14ac:dyDescent="0.25">
      <c r="A31" s="3" t="s">
        <v>41</v>
      </c>
      <c r="B31" s="3">
        <v>144.26821805629501</v>
      </c>
      <c r="C31" s="3">
        <v>158.25603373982199</v>
      </c>
      <c r="D31" s="3">
        <v>145.94686142843801</v>
      </c>
      <c r="E31" s="3">
        <v>33.747630102996197</v>
      </c>
      <c r="F31" s="3">
        <v>31.523025993497601</v>
      </c>
      <c r="G31" s="3">
        <v>29.4464682078412</v>
      </c>
      <c r="H31" s="3">
        <f t="shared" si="0"/>
        <v>0.21120005617153084</v>
      </c>
      <c r="I31" s="3">
        <f>_xlfn.T.TEST(E31:G31,B31:D31,2,2)</f>
        <v>1.3531489234041398E-5</v>
      </c>
    </row>
    <row r="32" spans="1:9" ht="15" customHeight="1" x14ac:dyDescent="0.25">
      <c r="A32" s="3" t="s">
        <v>42</v>
      </c>
      <c r="B32" s="3">
        <v>201.232725067828</v>
      </c>
      <c r="C32" s="3">
        <v>196.37509477678699</v>
      </c>
      <c r="D32" s="3">
        <v>199.39184850038399</v>
      </c>
      <c r="E32" s="3">
        <v>42.617915837312701</v>
      </c>
      <c r="F32" s="3">
        <v>43.7333909118557</v>
      </c>
      <c r="G32" s="3">
        <v>40.972999430048297</v>
      </c>
      <c r="H32" s="3">
        <f t="shared" si="0"/>
        <v>0.21327366317000615</v>
      </c>
      <c r="I32" s="3">
        <f>_xlfn.T.TEST(E32:G32,B32:D32,2,2)</f>
        <v>6.9955617291459095E-8</v>
      </c>
    </row>
    <row r="33" spans="1:9" ht="15" customHeight="1" x14ac:dyDescent="0.25">
      <c r="A33" s="3" t="s">
        <v>43</v>
      </c>
      <c r="B33" s="3">
        <v>43.537081302305701</v>
      </c>
      <c r="C33" s="3">
        <v>45.6728098722417</v>
      </c>
      <c r="D33" s="3">
        <v>42.667425732295797</v>
      </c>
      <c r="E33" s="3">
        <v>9.4076097696271006</v>
      </c>
      <c r="F33" s="3">
        <v>9.4539765371676392</v>
      </c>
      <c r="G33" s="3">
        <v>9.3627199996991699</v>
      </c>
      <c r="H33" s="3">
        <f t="shared" si="0"/>
        <v>0.21401941568489202</v>
      </c>
      <c r="I33" s="3">
        <f>_xlfn.T.TEST(E33:G33,B33:D33,2,3)</f>
        <v>6.6078364013997918E-4</v>
      </c>
    </row>
    <row r="34" spans="1:9" ht="15" customHeight="1" x14ac:dyDescent="0.25">
      <c r="A34" s="3" t="s">
        <v>44</v>
      </c>
      <c r="B34" s="3">
        <v>17.704889020972299</v>
      </c>
      <c r="C34" s="3">
        <v>16.5147504213604</v>
      </c>
      <c r="D34" s="3">
        <v>16.403788985292501</v>
      </c>
      <c r="E34" s="3">
        <v>3.9141419795483698</v>
      </c>
      <c r="F34" s="3">
        <v>3.8940990613460902</v>
      </c>
      <c r="G34" s="3">
        <v>3.1819393023377298</v>
      </c>
      <c r="H34" s="3">
        <f t="shared" si="0"/>
        <v>0.21709672150997283</v>
      </c>
      <c r="I34" s="3">
        <f t="shared" ref="I34:I40" si="2">_xlfn.T.TEST(E34:G34,B34:D34,2,2)</f>
        <v>1.0454798013041353E-5</v>
      </c>
    </row>
    <row r="35" spans="1:9" ht="15" customHeight="1" x14ac:dyDescent="0.25">
      <c r="A35" s="3" t="s">
        <v>45</v>
      </c>
      <c r="B35" s="3">
        <v>24.393548338484099</v>
      </c>
      <c r="C35" s="3">
        <v>25.8409078202939</v>
      </c>
      <c r="D35" s="3">
        <v>26.3440666599321</v>
      </c>
      <c r="E35" s="3">
        <v>5.9238485263960898</v>
      </c>
      <c r="F35" s="3">
        <v>5.9349598717713103</v>
      </c>
      <c r="G35" s="3">
        <v>5.1042336936165</v>
      </c>
      <c r="H35" s="3">
        <f t="shared" si="0"/>
        <v>0.22151174333751178</v>
      </c>
      <c r="I35" s="3">
        <f t="shared" si="2"/>
        <v>6.658937180818308E-6</v>
      </c>
    </row>
    <row r="36" spans="1:9" ht="15" customHeight="1" x14ac:dyDescent="0.25">
      <c r="A36" s="3" t="s">
        <v>46</v>
      </c>
      <c r="B36" s="3">
        <v>122.35020316919</v>
      </c>
      <c r="C36" s="3">
        <v>113.440717115326</v>
      </c>
      <c r="D36" s="3">
        <v>107.25602642616199</v>
      </c>
      <c r="E36" s="3">
        <v>28.486201176477699</v>
      </c>
      <c r="F36" s="3">
        <v>24.310309083028301</v>
      </c>
      <c r="G36" s="3">
        <v>23.3660282208319</v>
      </c>
      <c r="H36" s="3">
        <f t="shared" si="0"/>
        <v>0.22201782936891298</v>
      </c>
      <c r="I36" s="3">
        <f t="shared" si="2"/>
        <v>4.4163477599538752E-5</v>
      </c>
    </row>
    <row r="37" spans="1:9" ht="15" customHeight="1" x14ac:dyDescent="0.25">
      <c r="A37" s="3" t="s">
        <v>47</v>
      </c>
      <c r="B37" s="3">
        <v>30.302488883950701</v>
      </c>
      <c r="C37" s="3">
        <v>30.310804830947099</v>
      </c>
      <c r="D37" s="3">
        <v>31.001540094508801</v>
      </c>
      <c r="E37" s="3">
        <v>7.1585141051262404</v>
      </c>
      <c r="F37" s="3">
        <v>6.4803756485240704</v>
      </c>
      <c r="G37" s="3">
        <v>7.0888784372375202</v>
      </c>
      <c r="H37" s="3">
        <f t="shared" si="0"/>
        <v>0.22624903990994955</v>
      </c>
      <c r="I37" s="3">
        <f t="shared" si="2"/>
        <v>1.9242495609678014E-7</v>
      </c>
    </row>
    <row r="38" spans="1:9" ht="15" customHeight="1" x14ac:dyDescent="0.25">
      <c r="A38" s="3" t="s">
        <v>48</v>
      </c>
      <c r="B38" s="3">
        <v>18.314203386854501</v>
      </c>
      <c r="C38" s="3">
        <v>17.410996838914301</v>
      </c>
      <c r="D38" s="3">
        <v>18.832281343750701</v>
      </c>
      <c r="E38" s="3">
        <v>4.08357530764789</v>
      </c>
      <c r="F38" s="3">
        <v>4.7516547159056497</v>
      </c>
      <c r="G38" s="3">
        <v>4.5038898389720297</v>
      </c>
      <c r="H38" s="3">
        <f t="shared" si="0"/>
        <v>0.24449662042277895</v>
      </c>
      <c r="I38" s="3">
        <f t="shared" si="2"/>
        <v>7.404039515049781E-6</v>
      </c>
    </row>
    <row r="39" spans="1:9" ht="15" customHeight="1" x14ac:dyDescent="0.25">
      <c r="A39" s="3" t="s">
        <v>49</v>
      </c>
      <c r="B39" s="3">
        <v>36.974339534470701</v>
      </c>
      <c r="C39" s="3">
        <v>37.977321486507797</v>
      </c>
      <c r="D39" s="3">
        <v>40.580743730915302</v>
      </c>
      <c r="E39" s="3">
        <v>9.2802526450783205</v>
      </c>
      <c r="F39" s="3">
        <v>9.3148005245239993</v>
      </c>
      <c r="G39" s="3">
        <v>10.421101060178399</v>
      </c>
      <c r="H39" s="3">
        <f t="shared" si="0"/>
        <v>0.25115165127994177</v>
      </c>
      <c r="I39" s="3">
        <f t="shared" si="2"/>
        <v>1.4405666592061682E-5</v>
      </c>
    </row>
    <row r="40" spans="1:9" ht="15" customHeight="1" x14ac:dyDescent="0.25">
      <c r="A40" s="3" t="s">
        <v>50</v>
      </c>
      <c r="B40" s="3">
        <v>1.34857162774633</v>
      </c>
      <c r="C40" s="3">
        <v>1.6275711888228701</v>
      </c>
      <c r="D40" s="3">
        <v>1.28986887248146</v>
      </c>
      <c r="E40" s="3">
        <v>0.28931157990595402</v>
      </c>
      <c r="F40" s="3">
        <v>0.191886745998642</v>
      </c>
      <c r="G40" s="3">
        <v>0.62717662706784405</v>
      </c>
      <c r="H40" s="3">
        <f t="shared" si="0"/>
        <v>0.25981526394248888</v>
      </c>
      <c r="I40" s="3">
        <f t="shared" si="2"/>
        <v>3.3166740252360506E-3</v>
      </c>
    </row>
    <row r="41" spans="1:9" ht="15" customHeight="1" x14ac:dyDescent="0.25">
      <c r="A41" s="3" t="s">
        <v>51</v>
      </c>
      <c r="B41" s="3">
        <v>160.87158872699899</v>
      </c>
      <c r="C41" s="3">
        <v>153.09584058485601</v>
      </c>
      <c r="D41" s="3">
        <v>153.27847029656499</v>
      </c>
      <c r="E41" s="3">
        <v>40.4104441703048</v>
      </c>
      <c r="F41" s="3">
        <v>40.785519174111599</v>
      </c>
      <c r="G41" s="3">
        <v>40.999859372705799</v>
      </c>
      <c r="H41" s="3">
        <f t="shared" si="0"/>
        <v>0.26152358494644812</v>
      </c>
      <c r="I41" s="3">
        <f>_xlfn.T.TEST(E41:G41,B41:D41,2,3)</f>
        <v>4.7051318721569606E-4</v>
      </c>
    </row>
    <row r="42" spans="1:9" ht="15" customHeight="1" x14ac:dyDescent="0.25">
      <c r="A42" s="3" t="s">
        <v>52</v>
      </c>
      <c r="B42" s="3">
        <v>21.7905056135934</v>
      </c>
      <c r="C42" s="3">
        <v>25.202862888659599</v>
      </c>
      <c r="D42" s="3">
        <v>25.392471750604599</v>
      </c>
      <c r="E42" s="3">
        <v>6.81735498480022</v>
      </c>
      <c r="F42" s="3">
        <v>6.1149669649197502</v>
      </c>
      <c r="G42" s="3">
        <v>6.2915576569324303</v>
      </c>
      <c r="H42" s="3">
        <f t="shared" si="0"/>
        <v>0.26557513927447285</v>
      </c>
      <c r="I42" s="3">
        <f>_xlfn.T.TEST(E42:G42,B42:D42,2,2)</f>
        <v>1.1811791820412892E-4</v>
      </c>
    </row>
    <row r="43" spans="1:9" ht="15" customHeight="1" x14ac:dyDescent="0.25">
      <c r="A43" s="3" t="s">
        <v>53</v>
      </c>
      <c r="B43" s="3">
        <v>33.302292606856099</v>
      </c>
      <c r="C43" s="3">
        <v>32.727808325370802</v>
      </c>
      <c r="D43" s="3">
        <v>35.1265856486256</v>
      </c>
      <c r="E43" s="3">
        <v>10.3207158740659</v>
      </c>
      <c r="F43" s="3">
        <v>8.4308664662785606</v>
      </c>
      <c r="G43" s="3">
        <v>8.2668175429126407</v>
      </c>
      <c r="H43" s="3">
        <f t="shared" si="0"/>
        <v>0.26709455199149729</v>
      </c>
      <c r="I43" s="3">
        <f>_xlfn.T.TEST(E43:G43,B43:D43,2,2)</f>
        <v>1.4585611796530176E-5</v>
      </c>
    </row>
    <row r="44" spans="1:9" ht="15" customHeight="1" x14ac:dyDescent="0.25">
      <c r="A44" s="3" t="s">
        <v>54</v>
      </c>
      <c r="B44" s="3">
        <v>17.033005841819001</v>
      </c>
      <c r="C44" s="3">
        <v>14.8892943699749</v>
      </c>
      <c r="D44" s="3">
        <v>14.784486606485601</v>
      </c>
      <c r="E44" s="3">
        <v>4.3509665297752198</v>
      </c>
      <c r="F44" s="3">
        <v>3.7649748898915698</v>
      </c>
      <c r="G44" s="3">
        <v>4.5030815521146303</v>
      </c>
      <c r="H44" s="3">
        <f t="shared" si="0"/>
        <v>0.27017536061467512</v>
      </c>
      <c r="I44" s="3">
        <f>_xlfn.T.TEST(E44:G44,B44:D44,2,2)</f>
        <v>1.2052782544541026E-4</v>
      </c>
    </row>
    <row r="45" spans="1:9" ht="15" customHeight="1" x14ac:dyDescent="0.25">
      <c r="A45" s="3" t="s">
        <v>55</v>
      </c>
      <c r="B45" s="3">
        <v>2.4982285481149602</v>
      </c>
      <c r="C45" s="3">
        <v>2.30755634725665</v>
      </c>
      <c r="D45" s="3">
        <v>2.7686650383265201</v>
      </c>
      <c r="E45" s="3">
        <v>0.75120807059589401</v>
      </c>
      <c r="F45" s="3">
        <v>0.44288083159008601</v>
      </c>
      <c r="G45" s="3">
        <v>0.90471499446227399</v>
      </c>
      <c r="H45" s="3">
        <f t="shared" si="0"/>
        <v>0.27708994250669489</v>
      </c>
      <c r="I45" s="3">
        <f>_xlfn.T.TEST(E45:G45,B45:D45,2,2)</f>
        <v>6.6468148762491058E-4</v>
      </c>
    </row>
    <row r="46" spans="1:9" ht="15" customHeight="1" x14ac:dyDescent="0.25">
      <c r="A46" s="3" t="s">
        <v>56</v>
      </c>
      <c r="B46" s="3">
        <v>50.868045368503203</v>
      </c>
      <c r="C46" s="3">
        <v>52.022677273912798</v>
      </c>
      <c r="D46" s="3">
        <v>51.884335966151802</v>
      </c>
      <c r="E46" s="3">
        <v>14.948366507005501</v>
      </c>
      <c r="F46" s="3">
        <v>14.9293684047033</v>
      </c>
      <c r="G46" s="3">
        <v>15.0258012692883</v>
      </c>
      <c r="H46" s="3">
        <f t="shared" si="0"/>
        <v>0.29012126750059841</v>
      </c>
      <c r="I46" s="3">
        <f>_xlfn.T.TEST(E46:G46,B46:D46,2,3)</f>
        <v>8.9628950916300105E-5</v>
      </c>
    </row>
    <row r="47" spans="1:9" ht="15" customHeight="1" x14ac:dyDescent="0.25">
      <c r="A47" s="3" t="s">
        <v>57</v>
      </c>
      <c r="B47" s="3">
        <v>9.7745584391399696</v>
      </c>
      <c r="C47" s="3">
        <v>9.7584167760578797</v>
      </c>
      <c r="D47" s="3">
        <v>9.3383913666406198</v>
      </c>
      <c r="E47" s="3">
        <v>2.4664175643741202</v>
      </c>
      <c r="F47" s="3">
        <v>3.7750583446466499</v>
      </c>
      <c r="G47" s="3">
        <v>2.1387038147147699</v>
      </c>
      <c r="H47" s="3">
        <f t="shared" si="0"/>
        <v>0.2902591985031665</v>
      </c>
      <c r="I47" s="3">
        <f t="shared" ref="I47:I58" si="3">_xlfn.T.TEST(E47:G47,B47:D47,2,2)</f>
        <v>1.9378237395359355E-4</v>
      </c>
    </row>
    <row r="48" spans="1:9" ht="15" customHeight="1" x14ac:dyDescent="0.25">
      <c r="A48" s="3" t="s">
        <v>58</v>
      </c>
      <c r="B48" s="3">
        <v>122.815912503772</v>
      </c>
      <c r="C48" s="3">
        <v>121.214563068248</v>
      </c>
      <c r="D48" s="3">
        <v>125.23224566201201</v>
      </c>
      <c r="E48" s="3">
        <v>36.128678523874399</v>
      </c>
      <c r="F48" s="3">
        <v>35.301005410303802</v>
      </c>
      <c r="G48" s="3">
        <v>36.144516690401503</v>
      </c>
      <c r="H48" s="3">
        <f t="shared" si="0"/>
        <v>0.29132158335691061</v>
      </c>
      <c r="I48" s="3">
        <f t="shared" si="3"/>
        <v>2.1497932781556078E-7</v>
      </c>
    </row>
    <row r="49" spans="1:9" ht="15" customHeight="1" x14ac:dyDescent="0.25">
      <c r="A49" s="3" t="s">
        <v>59</v>
      </c>
      <c r="B49" s="3">
        <v>56.258090369126599</v>
      </c>
      <c r="C49" s="3">
        <v>58.627525014806899</v>
      </c>
      <c r="D49" s="3">
        <v>52.739980982206397</v>
      </c>
      <c r="E49" s="3">
        <v>14.1002076142862</v>
      </c>
      <c r="F49" s="3">
        <v>15.7507430229057</v>
      </c>
      <c r="G49" s="3">
        <v>19.1444509681574</v>
      </c>
      <c r="H49" s="3">
        <f t="shared" si="0"/>
        <v>0.2922906922778668</v>
      </c>
      <c r="I49" s="3">
        <f t="shared" si="3"/>
        <v>6.3190866769742592E-5</v>
      </c>
    </row>
    <row r="50" spans="1:9" ht="15" customHeight="1" x14ac:dyDescent="0.25">
      <c r="A50" s="3" t="s">
        <v>60</v>
      </c>
      <c r="B50" s="3">
        <v>235.588596442864</v>
      </c>
      <c r="C50" s="3">
        <v>230.65840591015399</v>
      </c>
      <c r="D50" s="3">
        <v>235.14204677948899</v>
      </c>
      <c r="E50" s="3">
        <v>69.951070980594395</v>
      </c>
      <c r="F50" s="3">
        <v>71.572196202647902</v>
      </c>
      <c r="G50" s="3">
        <v>65.950426784516296</v>
      </c>
      <c r="H50" s="3">
        <f t="shared" si="0"/>
        <v>0.29580401094708636</v>
      </c>
      <c r="I50" s="3">
        <f t="shared" si="3"/>
        <v>2.2644518617994323E-7</v>
      </c>
    </row>
    <row r="51" spans="1:9" ht="15" customHeight="1" x14ac:dyDescent="0.25">
      <c r="A51" s="3" t="s">
        <v>61</v>
      </c>
      <c r="B51" s="3">
        <v>2.2599956084792598</v>
      </c>
      <c r="C51" s="3">
        <v>2.35561597199318</v>
      </c>
      <c r="D51" s="3">
        <v>2.5015826587522998</v>
      </c>
      <c r="E51" s="3">
        <v>0.73277115039950602</v>
      </c>
      <c r="F51" s="3">
        <v>0.87945136174423799</v>
      </c>
      <c r="G51" s="3">
        <v>0.54463508206372202</v>
      </c>
      <c r="H51" s="3">
        <f t="shared" si="0"/>
        <v>0.30304885910243301</v>
      </c>
      <c r="I51" s="3">
        <f t="shared" si="3"/>
        <v>1.5910400082165722E-4</v>
      </c>
    </row>
    <row r="52" spans="1:9" ht="15" customHeight="1" x14ac:dyDescent="0.25">
      <c r="A52" s="3" t="s">
        <v>62</v>
      </c>
      <c r="B52" s="3">
        <v>7.4597780609352</v>
      </c>
      <c r="C52" s="3">
        <v>6.1314591558290497</v>
      </c>
      <c r="D52" s="3">
        <v>8.1832618087806992</v>
      </c>
      <c r="E52" s="3">
        <v>2.41872600589465</v>
      </c>
      <c r="F52" s="3">
        <v>1.83340234431893</v>
      </c>
      <c r="G52" s="3">
        <v>2.39697034286332</v>
      </c>
      <c r="H52" s="3">
        <f t="shared" si="0"/>
        <v>0.30536173003459</v>
      </c>
      <c r="I52" s="3">
        <f t="shared" si="3"/>
        <v>1.3271158666857356E-3</v>
      </c>
    </row>
    <row r="53" spans="1:9" ht="15" customHeight="1" x14ac:dyDescent="0.25">
      <c r="A53" s="3" t="s">
        <v>63</v>
      </c>
      <c r="B53" s="3">
        <v>129.312742607507</v>
      </c>
      <c r="C53" s="3">
        <v>122.80898385749499</v>
      </c>
      <c r="D53" s="3">
        <v>126.242338678088</v>
      </c>
      <c r="E53" s="3">
        <v>38.860625164985102</v>
      </c>
      <c r="F53" s="3">
        <v>38.197469534648199</v>
      </c>
      <c r="G53" s="3">
        <v>39.819747644529301</v>
      </c>
      <c r="H53" s="3">
        <f t="shared" si="0"/>
        <v>0.3089031256178138</v>
      </c>
      <c r="I53" s="3">
        <f t="shared" si="3"/>
        <v>1.4572984757081594E-6</v>
      </c>
    </row>
    <row r="54" spans="1:9" ht="15" customHeight="1" x14ac:dyDescent="0.25">
      <c r="A54" s="3" t="s">
        <v>64</v>
      </c>
      <c r="B54" s="3">
        <v>342.36961344134602</v>
      </c>
      <c r="C54" s="3">
        <v>345.45676161251902</v>
      </c>
      <c r="D54" s="3">
        <v>350.78567200050298</v>
      </c>
      <c r="E54" s="3">
        <v>115.147832543188</v>
      </c>
      <c r="F54" s="3">
        <v>110.898883029578</v>
      </c>
      <c r="G54" s="3">
        <v>108.290724500251</v>
      </c>
      <c r="H54" s="3">
        <f t="shared" si="0"/>
        <v>0.32190791645565753</v>
      </c>
      <c r="I54" s="3">
        <f t="shared" si="3"/>
        <v>1.9869831340476401E-7</v>
      </c>
    </row>
    <row r="55" spans="1:9" ht="15" customHeight="1" x14ac:dyDescent="0.25">
      <c r="A55" s="3" t="s">
        <v>65</v>
      </c>
      <c r="B55" s="3">
        <v>31.935087198921501</v>
      </c>
      <c r="C55" s="3">
        <v>30.487496934580001</v>
      </c>
      <c r="D55" s="3">
        <v>29.002643842422899</v>
      </c>
      <c r="E55" s="3">
        <v>9.9741246693397994</v>
      </c>
      <c r="F55" s="3">
        <v>11.361986548146501</v>
      </c>
      <c r="G55" s="3">
        <v>8.2823822069157895</v>
      </c>
      <c r="H55" s="3">
        <f t="shared" si="0"/>
        <v>0.32396411887757853</v>
      </c>
      <c r="I55" s="3">
        <f t="shared" si="3"/>
        <v>7.4122932241564292E-5</v>
      </c>
    </row>
    <row r="56" spans="1:9" ht="15" customHeight="1" x14ac:dyDescent="0.25">
      <c r="A56" s="3" t="s">
        <v>2</v>
      </c>
      <c r="B56" s="3">
        <v>56.644864983730002</v>
      </c>
      <c r="C56" s="3">
        <v>57.121036923065397</v>
      </c>
      <c r="D56" s="3">
        <v>59.086328020468002</v>
      </c>
      <c r="E56" s="3">
        <v>18.769939359561299</v>
      </c>
      <c r="F56" s="3">
        <v>18.6872114821136</v>
      </c>
      <c r="G56" s="3">
        <v>20.5462258381718</v>
      </c>
      <c r="H56" s="3">
        <f t="shared" si="0"/>
        <v>0.33556626202771378</v>
      </c>
      <c r="I56" s="3">
        <f t="shared" si="3"/>
        <v>2.3851474735861841E-6</v>
      </c>
    </row>
    <row r="57" spans="1:9" ht="15" customHeight="1" x14ac:dyDescent="0.25">
      <c r="A57" s="3" t="s">
        <v>66</v>
      </c>
      <c r="B57" s="3">
        <v>6.6082861596905804</v>
      </c>
      <c r="C57" s="3">
        <v>6.8247591465260102</v>
      </c>
      <c r="D57" s="3">
        <v>6.98716943443383</v>
      </c>
      <c r="E57" s="3">
        <v>2.2754742255799099</v>
      </c>
      <c r="F57" s="3">
        <v>2.24722352748155</v>
      </c>
      <c r="G57" s="3">
        <v>2.3437192731924301</v>
      </c>
      <c r="H57" s="3">
        <f t="shared" si="0"/>
        <v>0.33625586770079097</v>
      </c>
      <c r="I57" s="3">
        <f t="shared" si="3"/>
        <v>2.3732362090870156E-6</v>
      </c>
    </row>
    <row r="58" spans="1:9" ht="15" customHeight="1" x14ac:dyDescent="0.25">
      <c r="A58" s="3" t="s">
        <v>67</v>
      </c>
      <c r="B58" s="3">
        <v>87.360544758516994</v>
      </c>
      <c r="C58" s="3">
        <v>78.443546855224199</v>
      </c>
      <c r="D58" s="3">
        <v>78.245889766799294</v>
      </c>
      <c r="E58" s="3">
        <v>27.024746948267701</v>
      </c>
      <c r="F58" s="3">
        <v>28.995097250636899</v>
      </c>
      <c r="G58" s="3">
        <v>26.880130050204599</v>
      </c>
      <c r="H58" s="3">
        <f t="shared" si="0"/>
        <v>0.33968441128395549</v>
      </c>
      <c r="I58" s="3">
        <f t="shared" si="3"/>
        <v>6.3637819526509467E-5</v>
      </c>
    </row>
    <row r="59" spans="1:9" ht="15" customHeight="1" x14ac:dyDescent="0.25">
      <c r="A59" s="3" t="s">
        <v>68</v>
      </c>
      <c r="B59" s="3">
        <v>40.6969073190469</v>
      </c>
      <c r="C59" s="3">
        <v>47.592451739216898</v>
      </c>
      <c r="D59" s="3">
        <v>50.895991289599003</v>
      </c>
      <c r="E59" s="3">
        <v>15.0128790509859</v>
      </c>
      <c r="F59" s="3">
        <v>16.036897023855001</v>
      </c>
      <c r="G59" s="3">
        <v>16.369309966470698</v>
      </c>
      <c r="H59" s="3">
        <f t="shared" si="0"/>
        <v>0.34069020858012827</v>
      </c>
      <c r="I59" s="3">
        <f>_xlfn.T.TEST(E59:G59,B59:D59,2,3)</f>
        <v>8.5650489564353047E-3</v>
      </c>
    </row>
    <row r="60" spans="1:9" ht="15" customHeight="1" x14ac:dyDescent="0.25">
      <c r="A60" s="3" t="s">
        <v>69</v>
      </c>
      <c r="B60" s="3">
        <v>14.6033091476914</v>
      </c>
      <c r="C60" s="3">
        <v>15.435979148269</v>
      </c>
      <c r="D60" s="3">
        <v>14.676759243520999</v>
      </c>
      <c r="E60" s="3">
        <v>5.4524075849749298</v>
      </c>
      <c r="F60" s="3">
        <v>4.9549648783245104</v>
      </c>
      <c r="G60" s="3">
        <v>4.8846717506330304</v>
      </c>
      <c r="H60" s="3">
        <f t="shared" si="0"/>
        <v>0.34198112434759753</v>
      </c>
      <c r="I60" s="3">
        <f t="shared" ref="I60:I65" si="4">_xlfn.T.TEST(E60:G60,B60:D60,2,2)</f>
        <v>6.7994962826678539E-6</v>
      </c>
    </row>
    <row r="61" spans="1:9" ht="15" customHeight="1" x14ac:dyDescent="0.25">
      <c r="A61" s="3" t="s">
        <v>70</v>
      </c>
      <c r="B61" s="3">
        <v>50.130172630328197</v>
      </c>
      <c r="C61" s="3">
        <v>48.510372198476702</v>
      </c>
      <c r="D61" s="3">
        <v>53.446067784228198</v>
      </c>
      <c r="E61" s="3">
        <v>15.8536446624981</v>
      </c>
      <c r="F61" s="3">
        <v>17.8624775559793</v>
      </c>
      <c r="G61" s="3">
        <v>18.329553928241001</v>
      </c>
      <c r="H61" s="3">
        <f t="shared" si="0"/>
        <v>0.34221076564538028</v>
      </c>
      <c r="I61" s="3">
        <f t="shared" si="4"/>
        <v>3.4471159484974451E-5</v>
      </c>
    </row>
    <row r="62" spans="1:9" ht="15" customHeight="1" x14ac:dyDescent="0.25">
      <c r="A62" s="3" t="s">
        <v>71</v>
      </c>
      <c r="B62" s="3">
        <v>4.0828674123745898</v>
      </c>
      <c r="C62" s="3">
        <v>5.4203076459473696</v>
      </c>
      <c r="D62" s="3">
        <v>5.4281472585505703</v>
      </c>
      <c r="E62" s="3">
        <v>1.8065543531150201</v>
      </c>
      <c r="F62" s="3">
        <v>1.50077879349929</v>
      </c>
      <c r="G62" s="3">
        <v>1.80386789384018</v>
      </c>
      <c r="H62" s="3">
        <f t="shared" si="0"/>
        <v>0.3423140249727773</v>
      </c>
      <c r="I62" s="3">
        <f t="shared" si="4"/>
        <v>2.0358442370935316E-3</v>
      </c>
    </row>
    <row r="63" spans="1:9" ht="15" customHeight="1" x14ac:dyDescent="0.25">
      <c r="A63" s="3" t="s">
        <v>72</v>
      </c>
      <c r="B63" s="3">
        <v>86.105564865736994</v>
      </c>
      <c r="C63" s="3">
        <v>86.979794379367405</v>
      </c>
      <c r="D63" s="3">
        <v>86.394523538359906</v>
      </c>
      <c r="E63" s="3">
        <v>29.529176340121602</v>
      </c>
      <c r="F63" s="3">
        <v>29.695063539436799</v>
      </c>
      <c r="G63" s="3">
        <v>30.141478016473499</v>
      </c>
      <c r="H63" s="3">
        <f t="shared" si="0"/>
        <v>0.34440326139120198</v>
      </c>
      <c r="I63" s="3">
        <f t="shared" si="4"/>
        <v>5.7508527864086565E-9</v>
      </c>
    </row>
    <row r="64" spans="1:9" ht="15" customHeight="1" x14ac:dyDescent="0.25">
      <c r="A64" s="3" t="s">
        <v>73</v>
      </c>
      <c r="B64" s="3">
        <v>26.9456225716205</v>
      </c>
      <c r="C64" s="3">
        <v>29.8876804719342</v>
      </c>
      <c r="D64" s="3">
        <v>30.197002912856799</v>
      </c>
      <c r="E64" s="3">
        <v>9.7549220267811307</v>
      </c>
      <c r="F64" s="3">
        <v>9.3721526466705107</v>
      </c>
      <c r="G64" s="3">
        <v>10.8606586061433</v>
      </c>
      <c r="H64" s="3">
        <f t="shared" si="0"/>
        <v>0.34456656161376797</v>
      </c>
      <c r="I64" s="3">
        <f t="shared" si="4"/>
        <v>7.2632888985798311E-5</v>
      </c>
    </row>
    <row r="65" spans="1:9" ht="15" customHeight="1" x14ac:dyDescent="0.25">
      <c r="A65" s="3" t="s">
        <v>74</v>
      </c>
      <c r="B65" s="3">
        <v>67.714846215985901</v>
      </c>
      <c r="C65" s="3">
        <v>65.338615008075195</v>
      </c>
      <c r="D65" s="3">
        <v>70.595319899799094</v>
      </c>
      <c r="E65" s="3">
        <v>23.905802515298099</v>
      </c>
      <c r="F65" s="3">
        <v>24.648869434852301</v>
      </c>
      <c r="G65" s="3">
        <v>22.766164736778201</v>
      </c>
      <c r="H65" s="3">
        <f t="shared" si="0"/>
        <v>0.35021489592687971</v>
      </c>
      <c r="I65" s="3">
        <f t="shared" si="4"/>
        <v>1.0697706373947241E-5</v>
      </c>
    </row>
    <row r="66" spans="1:9" ht="15" customHeight="1" x14ac:dyDescent="0.25">
      <c r="A66" s="3" t="s">
        <v>75</v>
      </c>
      <c r="B66" s="3">
        <v>22.608152751188801</v>
      </c>
      <c r="C66" s="3">
        <v>19.1938133630522</v>
      </c>
      <c r="D66" s="3">
        <v>19.3406431255979</v>
      </c>
      <c r="E66" s="3">
        <v>7.0744628367683298</v>
      </c>
      <c r="F66" s="3">
        <v>7.3371266959219099</v>
      </c>
      <c r="G66" s="3">
        <v>7.1622422286258498</v>
      </c>
      <c r="H66" s="3">
        <f t="shared" si="0"/>
        <v>0.35284447342916392</v>
      </c>
      <c r="I66" s="3">
        <f>_xlfn.T.TEST(E66:G66,B66:D66,2,3)</f>
        <v>6.8531424495591247E-3</v>
      </c>
    </row>
    <row r="67" spans="1:9" ht="15" customHeight="1" x14ac:dyDescent="0.25">
      <c r="A67" s="3" t="s">
        <v>76</v>
      </c>
      <c r="B67" s="3">
        <v>6.3086470531627903</v>
      </c>
      <c r="C67" s="3">
        <v>5.9143762823941604</v>
      </c>
      <c r="D67" s="3">
        <v>6.68877703025115</v>
      </c>
      <c r="E67" s="3">
        <v>2.59278152960872</v>
      </c>
      <c r="F67" s="3">
        <v>2.07302670841807</v>
      </c>
      <c r="G67" s="3">
        <v>2.0326894784328702</v>
      </c>
      <c r="H67" s="3">
        <f t="shared" si="0"/>
        <v>0.35419672304548633</v>
      </c>
      <c r="I67" s="3">
        <f>_xlfn.T.TEST(E67:G67,B67:D67,2,2)</f>
        <v>1.4388135448768373E-4</v>
      </c>
    </row>
    <row r="68" spans="1:9" ht="15" customHeight="1" x14ac:dyDescent="0.25">
      <c r="A68" s="3" t="s">
        <v>77</v>
      </c>
      <c r="B68" s="3">
        <v>15.0610695268204</v>
      </c>
      <c r="C68" s="3">
        <v>13.4691440089659</v>
      </c>
      <c r="D68" s="3">
        <v>13.137786369469699</v>
      </c>
      <c r="E68" s="3">
        <v>5.7553599356291096</v>
      </c>
      <c r="F68" s="3">
        <v>4.4789174614805001</v>
      </c>
      <c r="G68" s="3">
        <v>5.1237271033262104</v>
      </c>
      <c r="H68" s="3">
        <f t="shared" ref="H68:H96" si="5">(E68+F68+G68)/(B68+C68+D68)</f>
        <v>0.3685803142785013</v>
      </c>
      <c r="I68" s="3">
        <f>_xlfn.T.TEST(E68:G68,B68:D68,2,2)</f>
        <v>2.3181490303619573E-4</v>
      </c>
    </row>
    <row r="69" spans="1:9" ht="15" customHeight="1" x14ac:dyDescent="0.25">
      <c r="A69" s="3" t="s">
        <v>78</v>
      </c>
      <c r="B69" s="3">
        <v>66.289763448314901</v>
      </c>
      <c r="C69" s="3">
        <v>65.623487474438903</v>
      </c>
      <c r="D69" s="3">
        <v>69.500755445808494</v>
      </c>
      <c r="E69" s="3">
        <v>25.610000099801699</v>
      </c>
      <c r="F69" s="3">
        <v>25.219011649702502</v>
      </c>
      <c r="G69" s="3">
        <v>23.923688405393602</v>
      </c>
      <c r="H69" s="3">
        <f t="shared" si="5"/>
        <v>0.37113953246185755</v>
      </c>
      <c r="I69" s="3">
        <f>_xlfn.T.TEST(E69:G69,B69:D69,2,2)</f>
        <v>5.3738799988276012E-6</v>
      </c>
    </row>
    <row r="70" spans="1:9" ht="15" customHeight="1" x14ac:dyDescent="0.25">
      <c r="A70" s="3" t="s">
        <v>79</v>
      </c>
      <c r="B70" s="3">
        <v>28.162415090690399</v>
      </c>
      <c r="C70" s="3">
        <v>23.659026247286</v>
      </c>
      <c r="D70" s="3">
        <v>23.410440047452798</v>
      </c>
      <c r="E70" s="3">
        <v>10.044384931222</v>
      </c>
      <c r="F70" s="3">
        <v>9.2919608011291697</v>
      </c>
      <c r="G70" s="3">
        <v>9.9139016633876693</v>
      </c>
      <c r="H70" s="3">
        <f t="shared" si="5"/>
        <v>0.3888012217304988</v>
      </c>
      <c r="I70" s="3">
        <f>_xlfn.T.TEST(E70:G70,B70:D70,2,3)</f>
        <v>8.8190369948376417E-3</v>
      </c>
    </row>
    <row r="71" spans="1:9" ht="15" customHeight="1" x14ac:dyDescent="0.25">
      <c r="A71" s="3" t="s">
        <v>80</v>
      </c>
      <c r="B71" s="3">
        <v>62.322388626834901</v>
      </c>
      <c r="C71" s="3">
        <v>64.901175574029196</v>
      </c>
      <c r="D71" s="3">
        <v>69.003802787097598</v>
      </c>
      <c r="E71" s="3">
        <v>24.719695002680201</v>
      </c>
      <c r="F71" s="3">
        <v>25.234521001160399</v>
      </c>
      <c r="G71" s="3">
        <v>28.8099855409885</v>
      </c>
      <c r="H71" s="3">
        <f t="shared" si="5"/>
        <v>0.4013925414881665</v>
      </c>
      <c r="I71" s="3">
        <f>_xlfn.T.TEST(E71:G71,B71:D71,2,2)</f>
        <v>7.3768148869146342E-5</v>
      </c>
    </row>
    <row r="72" spans="1:9" ht="15" customHeight="1" x14ac:dyDescent="0.25">
      <c r="A72" s="3" t="s">
        <v>81</v>
      </c>
      <c r="B72" s="3">
        <v>10.1479493094867</v>
      </c>
      <c r="C72" s="3">
        <v>9.1027731489164907</v>
      </c>
      <c r="D72" s="3">
        <v>9.4808207426370394</v>
      </c>
      <c r="E72" s="3">
        <v>4.3376793632498796</v>
      </c>
      <c r="F72" s="3">
        <v>3.1301525441028502</v>
      </c>
      <c r="G72" s="3">
        <v>4.1825994215798401</v>
      </c>
      <c r="H72" s="3">
        <f t="shared" si="5"/>
        <v>0.40549271048242075</v>
      </c>
      <c r="I72" s="3">
        <f>_xlfn.T.TEST(E72:G72,B72:D72,2,2)</f>
        <v>3.0621403302624972E-4</v>
      </c>
    </row>
    <row r="73" spans="1:9" ht="15" customHeight="1" x14ac:dyDescent="0.25">
      <c r="A73" s="3" t="s">
        <v>82</v>
      </c>
      <c r="B73" s="3">
        <v>60.303190881327303</v>
      </c>
      <c r="C73" s="3">
        <v>58.913694441694702</v>
      </c>
      <c r="D73" s="3">
        <v>60.277949900806703</v>
      </c>
      <c r="E73" s="3">
        <v>25.317055535356499</v>
      </c>
      <c r="F73" s="3">
        <v>25.479807198034901</v>
      </c>
      <c r="G73" s="3">
        <v>24.8201880892776</v>
      </c>
      <c r="H73" s="3">
        <f t="shared" si="5"/>
        <v>0.4212770285472287</v>
      </c>
      <c r="I73" s="3">
        <f>_xlfn.T.TEST(E73:G73,B73:D73,2,2)</f>
        <v>2.6062354437526922E-7</v>
      </c>
    </row>
    <row r="74" spans="1:9" ht="15" customHeight="1" x14ac:dyDescent="0.25">
      <c r="A74" s="3" t="s">
        <v>6</v>
      </c>
      <c r="B74" s="3">
        <v>79.081289702341905</v>
      </c>
      <c r="C74" s="3">
        <v>80.434790793603696</v>
      </c>
      <c r="D74" s="3">
        <v>79.057446641454206</v>
      </c>
      <c r="E74" s="3">
        <v>36.918437973704599</v>
      </c>
      <c r="F74" s="3">
        <v>37.150846670213298</v>
      </c>
      <c r="G74" s="3">
        <v>36.756510357494399</v>
      </c>
      <c r="H74" s="3">
        <f t="shared" si="5"/>
        <v>0.4645351742550432</v>
      </c>
      <c r="I74" s="3">
        <f>_xlfn.T.TEST(E74:G74,B74:D74,2,2)</f>
        <v>8.8488939087028026E-8</v>
      </c>
    </row>
    <row r="75" spans="1:9" ht="15" customHeight="1" x14ac:dyDescent="0.25">
      <c r="A75" s="3" t="s">
        <v>83</v>
      </c>
      <c r="B75" s="3">
        <v>32.281389417485897</v>
      </c>
      <c r="C75" s="3">
        <v>32.235232966295001</v>
      </c>
      <c r="D75" s="3">
        <v>32.398951880947102</v>
      </c>
      <c r="E75" s="3">
        <v>15.373079241920999</v>
      </c>
      <c r="F75" s="3">
        <v>14.628039612045001</v>
      </c>
      <c r="G75" s="3">
        <v>15.8425747447774</v>
      </c>
      <c r="H75" s="3">
        <f t="shared" si="5"/>
        <v>0.47302710577269941</v>
      </c>
      <c r="I75" s="3">
        <f>_xlfn.T.TEST(E75:G75,B75:D75,2,3)</f>
        <v>3.4452828397072398E-4</v>
      </c>
    </row>
    <row r="76" spans="1:9" ht="15" customHeight="1" x14ac:dyDescent="0.25">
      <c r="A76" s="3" t="s">
        <v>84</v>
      </c>
      <c r="B76" s="3">
        <v>7.2211387792161403</v>
      </c>
      <c r="C76" s="3">
        <v>7.7054176216705397</v>
      </c>
      <c r="D76" s="3">
        <v>7.4861613284584898</v>
      </c>
      <c r="E76" s="3">
        <v>3.2601084898530699</v>
      </c>
      <c r="F76" s="3">
        <v>3.4047273286732702</v>
      </c>
      <c r="G76" s="3">
        <v>4.0384810772542998</v>
      </c>
      <c r="H76" s="3">
        <f t="shared" si="5"/>
        <v>0.4775555122334269</v>
      </c>
      <c r="I76" s="3">
        <f t="shared" ref="I76:I94" si="6">_xlfn.T.TEST(E76:G76,B76:D76,2,2)</f>
        <v>1.4725083929747356E-4</v>
      </c>
    </row>
    <row r="77" spans="1:9" ht="15" customHeight="1" x14ac:dyDescent="0.25">
      <c r="A77" s="3" t="s">
        <v>85</v>
      </c>
      <c r="B77" s="3">
        <v>8.5172944910294692</v>
      </c>
      <c r="C77" s="3">
        <v>8.7191313686939598</v>
      </c>
      <c r="D77" s="3">
        <v>10.6027221317976</v>
      </c>
      <c r="E77" s="3">
        <v>4.9906247533777002</v>
      </c>
      <c r="F77" s="3">
        <v>4.41339515796877</v>
      </c>
      <c r="G77" s="3">
        <v>4.0452892445876003</v>
      </c>
      <c r="H77" s="3">
        <f t="shared" si="5"/>
        <v>0.48310778620201761</v>
      </c>
      <c r="I77" s="3">
        <f t="shared" si="6"/>
        <v>2.6209638037682013E-3</v>
      </c>
    </row>
    <row r="78" spans="1:9" ht="15" customHeight="1" x14ac:dyDescent="0.25">
      <c r="A78" s="3" t="s">
        <v>86</v>
      </c>
      <c r="B78" s="3">
        <v>302.36967073657399</v>
      </c>
      <c r="C78" s="3">
        <v>304.37609843207701</v>
      </c>
      <c r="D78" s="3">
        <v>309.51243308485402</v>
      </c>
      <c r="E78" s="3">
        <v>162.761063958568</v>
      </c>
      <c r="F78" s="3">
        <v>152.450800119646</v>
      </c>
      <c r="G78" s="3">
        <v>154.245041563255</v>
      </c>
      <c r="H78" s="3">
        <f t="shared" si="5"/>
        <v>0.51236311389830524</v>
      </c>
      <c r="I78" s="3">
        <f t="shared" si="6"/>
        <v>2.6012881231772507E-6</v>
      </c>
    </row>
    <row r="79" spans="1:9" ht="15" customHeight="1" x14ac:dyDescent="0.25">
      <c r="A79" s="3" t="s">
        <v>87</v>
      </c>
      <c r="B79" s="3">
        <v>7.7062062921488099</v>
      </c>
      <c r="C79" s="3">
        <v>6.4150048945055804</v>
      </c>
      <c r="D79" s="3">
        <v>8.6992291800452399</v>
      </c>
      <c r="E79" s="3">
        <v>4.1573790856387696</v>
      </c>
      <c r="F79" s="3">
        <v>3.1863216762156199</v>
      </c>
      <c r="G79" s="3">
        <v>4.7265381142990597</v>
      </c>
      <c r="H79" s="3">
        <f t="shared" si="5"/>
        <v>0.52892225926396919</v>
      </c>
      <c r="I79" s="3">
        <f t="shared" si="6"/>
        <v>1.0979985605530859E-2</v>
      </c>
    </row>
    <row r="80" spans="1:9" ht="15" customHeight="1" x14ac:dyDescent="0.25">
      <c r="A80" s="3" t="s">
        <v>88</v>
      </c>
      <c r="B80" s="3">
        <v>9.2320285640077504</v>
      </c>
      <c r="C80" s="3">
        <v>9.8408358366664697</v>
      </c>
      <c r="D80" s="3">
        <v>9.0544203357155695</v>
      </c>
      <c r="E80" s="3">
        <v>5.6744737959932401</v>
      </c>
      <c r="F80" s="3">
        <v>4.3908797718199502</v>
      </c>
      <c r="G80" s="3">
        <v>5.1471066934782801</v>
      </c>
      <c r="H80" s="3">
        <f t="shared" si="5"/>
        <v>0.54084354049327366</v>
      </c>
      <c r="I80" s="3">
        <f t="shared" si="6"/>
        <v>6.2295278847648145E-4</v>
      </c>
    </row>
    <row r="81" spans="1:9" ht="15" customHeight="1" x14ac:dyDescent="0.25">
      <c r="A81" s="3" t="s">
        <v>89</v>
      </c>
      <c r="B81" s="3">
        <v>20.223468844744101</v>
      </c>
      <c r="C81" s="3">
        <v>18.4195278010985</v>
      </c>
      <c r="D81" s="3">
        <v>18.233542718699798</v>
      </c>
      <c r="E81" s="3">
        <v>11.8217853052967</v>
      </c>
      <c r="F81" s="3">
        <v>9.4655106552277903</v>
      </c>
      <c r="G81" s="3">
        <v>9.5583840988982907</v>
      </c>
      <c r="H81" s="3">
        <f t="shared" si="5"/>
        <v>0.54232694893269817</v>
      </c>
      <c r="I81" s="3">
        <f t="shared" si="6"/>
        <v>9.639063640956287E-4</v>
      </c>
    </row>
    <row r="82" spans="1:9" ht="15" customHeight="1" x14ac:dyDescent="0.25">
      <c r="A82" s="3" t="s">
        <v>90</v>
      </c>
      <c r="B82" s="3">
        <v>23.4651463227862</v>
      </c>
      <c r="C82" s="3">
        <v>25.7219882196284</v>
      </c>
      <c r="D82" s="3">
        <v>25.656713854693201</v>
      </c>
      <c r="E82" s="3">
        <v>15.764435719822799</v>
      </c>
      <c r="F82" s="3">
        <v>12.593830118963499</v>
      </c>
      <c r="G82" s="3">
        <v>13.095447973176601</v>
      </c>
      <c r="H82" s="3">
        <f t="shared" si="5"/>
        <v>0.55386935198758169</v>
      </c>
      <c r="I82" s="3">
        <f t="shared" si="6"/>
        <v>8.3209074711346209E-4</v>
      </c>
    </row>
    <row r="83" spans="1:9" ht="15" customHeight="1" x14ac:dyDescent="0.25">
      <c r="A83" s="3" t="s">
        <v>91</v>
      </c>
      <c r="B83" s="3">
        <v>7.1287748197497303</v>
      </c>
      <c r="C83" s="3">
        <v>6.7357344068771203</v>
      </c>
      <c r="D83" s="3">
        <v>7.4029018744197499</v>
      </c>
      <c r="E83" s="3">
        <v>4.3487620204711703</v>
      </c>
      <c r="F83" s="3">
        <v>3.8020701059259698</v>
      </c>
      <c r="G83" s="3">
        <v>3.9851984996905201</v>
      </c>
      <c r="H83" s="3">
        <f t="shared" si="5"/>
        <v>0.57063977220482798</v>
      </c>
      <c r="I83" s="3">
        <f t="shared" si="6"/>
        <v>2.6774104779294912E-4</v>
      </c>
    </row>
    <row r="84" spans="1:9" ht="15" customHeight="1" x14ac:dyDescent="0.25">
      <c r="A84" s="3" t="s">
        <v>92</v>
      </c>
      <c r="B84" s="3">
        <v>39.5047673803492</v>
      </c>
      <c r="C84" s="3">
        <v>36.965245303030599</v>
      </c>
      <c r="D84" s="3">
        <v>36.0948036704986</v>
      </c>
      <c r="E84" s="3">
        <v>23.018142132526499</v>
      </c>
      <c r="F84" s="3">
        <v>20.6248189119042</v>
      </c>
      <c r="G84" s="3">
        <v>21.102780977365999</v>
      </c>
      <c r="H84" s="3">
        <f t="shared" si="5"/>
        <v>0.57518631592886615</v>
      </c>
      <c r="I84" s="3">
        <f t="shared" si="6"/>
        <v>2.2301943362208735E-4</v>
      </c>
    </row>
    <row r="85" spans="1:9" ht="15" customHeight="1" x14ac:dyDescent="0.25">
      <c r="A85" s="3" t="s">
        <v>93</v>
      </c>
      <c r="B85" s="3">
        <v>15.517347684810099</v>
      </c>
      <c r="C85" s="3">
        <v>16.481281765319899</v>
      </c>
      <c r="D85" s="3">
        <v>14.360667037993201</v>
      </c>
      <c r="E85" s="3">
        <v>8.4287352444740993</v>
      </c>
      <c r="F85" s="3">
        <v>8.3778744599849908</v>
      </c>
      <c r="G85" s="3">
        <v>10.1477641120557</v>
      </c>
      <c r="H85" s="3">
        <f t="shared" si="5"/>
        <v>0.58142327124011128</v>
      </c>
      <c r="I85" s="3">
        <f t="shared" si="6"/>
        <v>1.56554822734722E-3</v>
      </c>
    </row>
    <row r="86" spans="1:9" ht="15" customHeight="1" x14ac:dyDescent="0.25">
      <c r="A86" s="3" t="s">
        <v>7</v>
      </c>
      <c r="B86" s="3">
        <v>3.0237993434616302</v>
      </c>
      <c r="C86" s="3">
        <v>2.9033235184161401</v>
      </c>
      <c r="D86" s="3">
        <v>2.0843603374639401</v>
      </c>
      <c r="E86" s="3">
        <v>1.22190718633356</v>
      </c>
      <c r="F86" s="3">
        <v>1.6443578092847999</v>
      </c>
      <c r="G86" s="3">
        <v>1.9348340110462601</v>
      </c>
      <c r="H86" s="3">
        <f t="shared" si="5"/>
        <v>0.59927717342765174</v>
      </c>
      <c r="I86" s="3">
        <f t="shared" si="6"/>
        <v>4.1196509417975459E-2</v>
      </c>
    </row>
    <row r="87" spans="1:9" ht="15" customHeight="1" x14ac:dyDescent="0.25">
      <c r="A87" s="3" t="s">
        <v>94</v>
      </c>
      <c r="B87" s="3">
        <v>10.9192352012066</v>
      </c>
      <c r="C87" s="3">
        <v>12.558230548211499</v>
      </c>
      <c r="D87" s="3">
        <v>12.2080407297082</v>
      </c>
      <c r="E87" s="3">
        <v>6.3496400272204996</v>
      </c>
      <c r="F87" s="3">
        <v>6.5778325753277098</v>
      </c>
      <c r="G87" s="3">
        <v>8.5997869765121209</v>
      </c>
      <c r="H87" s="3">
        <f t="shared" si="5"/>
        <v>0.60324937777336507</v>
      </c>
      <c r="I87" s="3">
        <f t="shared" si="6"/>
        <v>5.6363365831510999E-3</v>
      </c>
    </row>
    <row r="88" spans="1:9" ht="15" customHeight="1" x14ac:dyDescent="0.25">
      <c r="A88" s="3" t="s">
        <v>95</v>
      </c>
      <c r="B88" s="3">
        <v>40.204120006366701</v>
      </c>
      <c r="C88" s="3">
        <v>42.683109405638803</v>
      </c>
      <c r="D88" s="3">
        <v>40.803953693174002</v>
      </c>
      <c r="E88" s="3">
        <v>24.6723323259437</v>
      </c>
      <c r="F88" s="3">
        <v>25.895306114355002</v>
      </c>
      <c r="G88" s="3">
        <v>24.462476974828999</v>
      </c>
      <c r="H88" s="3">
        <f t="shared" si="5"/>
        <v>0.60659226900050445</v>
      </c>
      <c r="I88" s="3">
        <f t="shared" si="6"/>
        <v>4.8754368037668864E-5</v>
      </c>
    </row>
    <row r="89" spans="1:9" ht="15" customHeight="1" x14ac:dyDescent="0.25">
      <c r="A89" s="3" t="s">
        <v>96</v>
      </c>
      <c r="B89" s="3">
        <v>25.1730781984053</v>
      </c>
      <c r="C89" s="3">
        <v>26.551414896073702</v>
      </c>
      <c r="D89" s="3">
        <v>26.8514289385311</v>
      </c>
      <c r="E89" s="3">
        <v>16.140951017720798</v>
      </c>
      <c r="F89" s="3">
        <v>17.2603597617925</v>
      </c>
      <c r="G89" s="3">
        <v>16.037983670650501</v>
      </c>
      <c r="H89" s="3">
        <f t="shared" si="5"/>
        <v>0.62919140076261693</v>
      </c>
      <c r="I89" s="3">
        <f t="shared" si="6"/>
        <v>1.1564087195997942E-4</v>
      </c>
    </row>
    <row r="90" spans="1:9" ht="15" customHeight="1" x14ac:dyDescent="0.25">
      <c r="A90" s="3" t="s">
        <v>97</v>
      </c>
      <c r="B90" s="3">
        <v>28.0845874477622</v>
      </c>
      <c r="C90" s="3">
        <v>30.758333405766798</v>
      </c>
      <c r="D90" s="3">
        <v>33.517457494454597</v>
      </c>
      <c r="E90" s="3">
        <v>19.6488205249264</v>
      </c>
      <c r="F90" s="3">
        <v>18.3205408489539</v>
      </c>
      <c r="G90" s="3">
        <v>20.803736487871699</v>
      </c>
      <c r="H90" s="3">
        <f t="shared" si="5"/>
        <v>0.63634535623397159</v>
      </c>
      <c r="I90" s="3">
        <f t="shared" si="6"/>
        <v>2.9041528257473604E-3</v>
      </c>
    </row>
    <row r="91" spans="1:9" ht="15" customHeight="1" x14ac:dyDescent="0.25">
      <c r="A91" s="3" t="s">
        <v>98</v>
      </c>
      <c r="B91" s="3">
        <v>21.7177624563958</v>
      </c>
      <c r="C91" s="3">
        <v>22.678255157803498</v>
      </c>
      <c r="D91" s="3">
        <v>22.410799359979201</v>
      </c>
      <c r="E91" s="3">
        <v>13.7651085278669</v>
      </c>
      <c r="F91" s="3">
        <v>14.8751932321116</v>
      </c>
      <c r="G91" s="3">
        <v>14.637198592334</v>
      </c>
      <c r="H91" s="3">
        <f t="shared" si="5"/>
        <v>0.6478006633520601</v>
      </c>
      <c r="I91" s="3">
        <f t="shared" si="6"/>
        <v>5.9501809935486536E-5</v>
      </c>
    </row>
    <row r="92" spans="1:9" ht="15" customHeight="1" x14ac:dyDescent="0.25">
      <c r="A92" s="3" t="s">
        <v>99</v>
      </c>
      <c r="B92" s="3">
        <v>5.9287757540124604</v>
      </c>
      <c r="C92" s="3">
        <v>5.7357453939334198</v>
      </c>
      <c r="D92" s="3">
        <v>5.2361217359875303</v>
      </c>
      <c r="E92" s="3">
        <v>4.51706813691648</v>
      </c>
      <c r="F92" s="3">
        <v>2.9959585666388202</v>
      </c>
      <c r="G92" s="3">
        <v>3.6231174601759801</v>
      </c>
      <c r="H92" s="3">
        <f t="shared" si="5"/>
        <v>0.65891837607656045</v>
      </c>
      <c r="I92" s="3">
        <f t="shared" si="6"/>
        <v>1.6905735503859147E-2</v>
      </c>
    </row>
    <row r="93" spans="1:9" ht="15" customHeight="1" x14ac:dyDescent="0.25">
      <c r="A93" s="3" t="s">
        <v>100</v>
      </c>
      <c r="B93" s="3">
        <v>1.6502722994191199</v>
      </c>
      <c r="C93" s="3">
        <v>2.1624054991312498</v>
      </c>
      <c r="D93" s="3">
        <v>1.90526587480387</v>
      </c>
      <c r="E93" s="3">
        <v>3.46226368878719</v>
      </c>
      <c r="F93" s="3">
        <v>4.28653204292862</v>
      </c>
      <c r="G93" s="3">
        <v>4.0315680441438904</v>
      </c>
      <c r="H93" s="3">
        <f t="shared" si="5"/>
        <v>2.0602448098179926</v>
      </c>
      <c r="I93" s="3">
        <f t="shared" si="6"/>
        <v>2.0887101669188417E-3</v>
      </c>
    </row>
    <row r="94" spans="1:9" ht="15" customHeight="1" x14ac:dyDescent="0.25">
      <c r="A94" s="3" t="s">
        <v>101</v>
      </c>
      <c r="B94" s="3">
        <v>0.18720116733967901</v>
      </c>
      <c r="C94" s="3">
        <v>0.398605645257817</v>
      </c>
      <c r="D94" s="3">
        <v>0.54431923316034303</v>
      </c>
      <c r="E94" s="3">
        <v>3.0998974440659999</v>
      </c>
      <c r="F94" s="3">
        <v>4.8922636815620102</v>
      </c>
      <c r="G94" s="3">
        <v>3.3910317909488898</v>
      </c>
      <c r="H94" s="3">
        <f t="shared" si="5"/>
        <v>10.072498514042801</v>
      </c>
      <c r="I94" s="3">
        <f t="shared" si="6"/>
        <v>3.7665359969726569E-3</v>
      </c>
    </row>
    <row r="95" spans="1:9" ht="15" customHeight="1" x14ac:dyDescent="0.25">
      <c r="A95" s="3" t="s">
        <v>102</v>
      </c>
      <c r="B95" s="3">
        <v>1.29381759173257</v>
      </c>
      <c r="C95" s="3">
        <v>0.69354462086982804</v>
      </c>
      <c r="D95" s="3">
        <v>1.28249819321013</v>
      </c>
      <c r="E95" s="3">
        <v>19.8963706523894</v>
      </c>
      <c r="F95" s="3">
        <v>19.820987115250201</v>
      </c>
      <c r="G95" s="3">
        <v>23.904389157385801</v>
      </c>
      <c r="H95" s="3">
        <f t="shared" si="5"/>
        <v>19.457022327904554</v>
      </c>
      <c r="I95" s="3">
        <f>_xlfn.T.TEST(E95:G95,B95:D95,2,3)</f>
        <v>3.8264848700238704E-3</v>
      </c>
    </row>
    <row r="96" spans="1:9" ht="15" customHeight="1" x14ac:dyDescent="0.25">
      <c r="A96" s="3" t="s">
        <v>103</v>
      </c>
      <c r="B96" s="3">
        <v>7.6655650419265198E-2</v>
      </c>
      <c r="C96" s="3">
        <v>0.301333180102063</v>
      </c>
      <c r="D96" s="3">
        <v>0</v>
      </c>
      <c r="E96" s="3">
        <v>10.8578635938704</v>
      </c>
      <c r="F96" s="3">
        <v>8.8421412556174204</v>
      </c>
      <c r="G96" s="3">
        <v>10.973082267179</v>
      </c>
      <c r="H96" s="3">
        <f t="shared" si="5"/>
        <v>81.14813094969503</v>
      </c>
      <c r="I96" s="3">
        <f>_xlfn.T.TEST(E96:G96,B96:D96,2,3)</f>
        <v>4.1311666943671605E-3</v>
      </c>
    </row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</sheetData>
  <mergeCells count="5">
    <mergeCell ref="A1:I1"/>
    <mergeCell ref="A2:A3"/>
    <mergeCell ref="B2:G2"/>
    <mergeCell ref="H2:H3"/>
    <mergeCell ref="I2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zhouleilei</cp:lastModifiedBy>
  <dcterms:created xsi:type="dcterms:W3CDTF">2016-07-31T14:59:31Z</dcterms:created>
  <dcterms:modified xsi:type="dcterms:W3CDTF">2021-05-20T04:21:23Z</dcterms:modified>
</cp:coreProperties>
</file>