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EAA971CE-E391-F144-9E71-E7D24EF5C8AC}" xr6:coauthVersionLast="36" xr6:coauthVersionMax="36" xr10:uidLastSave="{00000000-0000-0000-0000-000000000000}"/>
  <bookViews>
    <workbookView xWindow="4300" yWindow="2700" windowWidth="27640" windowHeight="16940" xr2:uid="{D158FFAD-671C-694C-8C01-C1AFC4FFAD0D}"/>
  </bookViews>
  <sheets>
    <sheet name="Table S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H4" i="1"/>
  <c r="H27" i="1" s="1"/>
  <c r="E5" i="1"/>
  <c r="E27" i="1" s="1"/>
  <c r="H5" i="1"/>
  <c r="E6" i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E15" i="1"/>
  <c r="H15" i="1"/>
  <c r="E16" i="1"/>
  <c r="H16" i="1"/>
  <c r="E17" i="1"/>
  <c r="H17" i="1"/>
  <c r="E18" i="1"/>
  <c r="H18" i="1"/>
  <c r="E19" i="1"/>
  <c r="H19" i="1"/>
  <c r="E20" i="1"/>
  <c r="H20" i="1"/>
  <c r="E21" i="1"/>
  <c r="H21" i="1"/>
  <c r="E22" i="1"/>
  <c r="H22" i="1"/>
  <c r="E23" i="1"/>
  <c r="H23" i="1"/>
  <c r="E24" i="1"/>
  <c r="H24" i="1"/>
  <c r="E25" i="1"/>
  <c r="H25" i="1"/>
  <c r="E26" i="1"/>
  <c r="H26" i="1"/>
  <c r="B27" i="1"/>
  <c r="C27" i="1"/>
  <c r="D27" i="1"/>
  <c r="F27" i="1"/>
  <c r="G27" i="1"/>
  <c r="I27" i="1"/>
</calcChain>
</file>

<file path=xl/sharedStrings.xml><?xml version="1.0" encoding="utf-8"?>
<sst xmlns="http://schemas.openxmlformats.org/spreadsheetml/2006/main" count="36" uniqueCount="36">
  <si>
    <t>Total</t>
  </si>
  <si>
    <t>T_cac9</t>
  </si>
  <si>
    <t>T_cac8</t>
  </si>
  <si>
    <t>T_cac7</t>
  </si>
  <si>
    <t>T_cac6</t>
  </si>
  <si>
    <t>T_cac5</t>
  </si>
  <si>
    <t>T_cac4</t>
  </si>
  <si>
    <t>T_cac3</t>
  </si>
  <si>
    <t>T_cac2</t>
  </si>
  <si>
    <t>T_cac16</t>
  </si>
  <si>
    <t>T_cac15</t>
  </si>
  <si>
    <t>T_cac14</t>
  </si>
  <si>
    <t>T_cac13</t>
  </si>
  <si>
    <t>T_cac12</t>
  </si>
  <si>
    <t>T_cac11</t>
  </si>
  <si>
    <t>T_cac10</t>
  </si>
  <si>
    <t>T_cac1</t>
  </si>
  <si>
    <t>B_cac7</t>
  </si>
  <si>
    <t>B_cac6</t>
  </si>
  <si>
    <t>B_cac4</t>
  </si>
  <si>
    <t>B_cac15</t>
  </si>
  <si>
    <t>B_cac14</t>
  </si>
  <si>
    <t>B_cac11</t>
  </si>
  <si>
    <t>B_cac10</t>
  </si>
  <si>
    <t>Epithelial</t>
  </si>
  <si>
    <t>Total stromal cell count</t>
  </si>
  <si>
    <t>Endothelial</t>
  </si>
  <si>
    <t>CAFs</t>
  </si>
  <si>
    <t>Total immune cell count</t>
  </si>
  <si>
    <t>Myeloid</t>
  </si>
  <si>
    <t>T-cells</t>
  </si>
  <si>
    <t>B-cells</t>
  </si>
  <si>
    <t>Patient</t>
  </si>
  <si>
    <t>Stromal compartment</t>
  </si>
  <si>
    <t>Immune Compartment</t>
  </si>
  <si>
    <t>Supplementary Table 2.Cell count by cell type and patient from stromal, immune  and Epithelial compartments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</si>
</sst>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8">
    <xf numFmtId="0" fontId="0" fillId="0" borderId="0" xfId="0"/>
    <xf numFmtId="0" fontId="1" fillId="2" borderId="2" xfId="1" applyBorder="1"/>
    <xf numFmtId="0" fontId="0" fillId="0" borderId="2" xfId="0" applyBorder="1"/>
    <xf numFmtId="0" fontId="0" fillId="4" borderId="2" xfId="0" applyFill="1" applyBorder="1"/>
    <xf numFmtId="0" fontId="3" fillId="4" borderId="2" xfId="0" applyFont="1" applyFill="1" applyBorder="1"/>
    <xf numFmtId="0" fontId="2" fillId="3" borderId="1" xfId="2"/>
    <xf numFmtId="0" fontId="2" fillId="3" borderId="1" xfId="2" applyAlignment="1">
      <alignment horizontal="center"/>
    </xf>
    <xf numFmtId="0" fontId="3" fillId="5" borderId="3" xfId="0" applyFont="1" applyFill="1" applyBorder="1" applyAlignment="1">
      <alignment horizontal="center"/>
    </xf>
  </cellXfs>
  <cellStyles count="3">
    <cellStyle name="Check Cell" xfId="2" builtinId="2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9511-81F1-E648-88E6-5B95D52F1452}">
  <dimension ref="A1:I27"/>
  <sheetViews>
    <sheetView tabSelected="1" workbookViewId="0">
      <selection activeCell="C8" sqref="C8"/>
    </sheetView>
  </sheetViews>
  <sheetFormatPr baseColWidth="10" defaultRowHeight="15" x14ac:dyDescent="0.2"/>
  <cols>
    <col min="5" max="5" width="21.1640625" bestFit="1" customWidth="1"/>
    <col min="8" max="8" width="20.6640625" bestFit="1" customWidth="1"/>
  </cols>
  <sheetData>
    <row r="1" spans="1:9" ht="17" thickBot="1" x14ac:dyDescent="0.25">
      <c r="A1" s="7" t="s">
        <v>35</v>
      </c>
      <c r="B1" s="7"/>
      <c r="C1" s="7"/>
      <c r="D1" s="7"/>
      <c r="E1" s="7"/>
      <c r="F1" s="7"/>
      <c r="G1" s="7"/>
      <c r="H1" s="7"/>
      <c r="I1" s="7"/>
    </row>
    <row r="2" spans="1:9" ht="18" thickTop="1" thickBot="1" x14ac:dyDescent="0.25">
      <c r="A2" s="5"/>
      <c r="B2" s="6" t="s">
        <v>34</v>
      </c>
      <c r="C2" s="6"/>
      <c r="D2" s="6"/>
      <c r="E2" s="6"/>
      <c r="F2" s="6" t="s">
        <v>33</v>
      </c>
      <c r="G2" s="6"/>
      <c r="H2" s="6"/>
      <c r="I2" s="5"/>
    </row>
    <row r="3" spans="1:9" ht="17" thickTop="1" x14ac:dyDescent="0.2">
      <c r="A3" s="4" t="s">
        <v>32</v>
      </c>
      <c r="B3" s="4" t="s">
        <v>31</v>
      </c>
      <c r="C3" s="4" t="s">
        <v>30</v>
      </c>
      <c r="D3" s="4" t="s">
        <v>29</v>
      </c>
      <c r="E3" s="4" t="s">
        <v>28</v>
      </c>
      <c r="F3" s="4" t="s">
        <v>27</v>
      </c>
      <c r="G3" s="4" t="s">
        <v>26</v>
      </c>
      <c r="H3" s="4" t="s">
        <v>25</v>
      </c>
      <c r="I3" s="4" t="s">
        <v>24</v>
      </c>
    </row>
    <row r="4" spans="1:9" x14ac:dyDescent="0.2">
      <c r="A4" s="2" t="s">
        <v>23</v>
      </c>
      <c r="B4" s="2">
        <v>1086</v>
      </c>
      <c r="C4" s="2">
        <v>1080</v>
      </c>
      <c r="D4" s="2">
        <v>6</v>
      </c>
      <c r="E4" s="3">
        <f>B4+C4+D4</f>
        <v>2172</v>
      </c>
      <c r="F4" s="2">
        <v>15</v>
      </c>
      <c r="G4" s="2">
        <v>3</v>
      </c>
      <c r="H4" s="3">
        <f>F4+G4</f>
        <v>18</v>
      </c>
      <c r="I4" s="2">
        <v>344</v>
      </c>
    </row>
    <row r="5" spans="1:9" x14ac:dyDescent="0.2">
      <c r="A5" s="2" t="s">
        <v>22</v>
      </c>
      <c r="B5" s="2">
        <v>1404</v>
      </c>
      <c r="C5" s="2">
        <v>2482</v>
      </c>
      <c r="D5" s="2">
        <v>12</v>
      </c>
      <c r="E5" s="3">
        <f>B5+C5+D5</f>
        <v>3898</v>
      </c>
      <c r="F5" s="2">
        <v>30</v>
      </c>
      <c r="G5" s="2">
        <v>15</v>
      </c>
      <c r="H5" s="3">
        <f>F5+G5</f>
        <v>45</v>
      </c>
      <c r="I5" s="2">
        <v>451</v>
      </c>
    </row>
    <row r="6" spans="1:9" x14ac:dyDescent="0.2">
      <c r="A6" s="2" t="s">
        <v>21</v>
      </c>
      <c r="B6" s="2">
        <v>1136</v>
      </c>
      <c r="C6" s="2">
        <v>3049</v>
      </c>
      <c r="D6" s="2">
        <v>10</v>
      </c>
      <c r="E6" s="3">
        <f>B6+C6+D6</f>
        <v>4195</v>
      </c>
      <c r="F6" s="2">
        <v>63</v>
      </c>
      <c r="G6" s="2">
        <v>5</v>
      </c>
      <c r="H6" s="3">
        <f>F6+G6</f>
        <v>68</v>
      </c>
      <c r="I6" s="2">
        <v>150</v>
      </c>
    </row>
    <row r="7" spans="1:9" x14ac:dyDescent="0.2">
      <c r="A7" s="2" t="s">
        <v>20</v>
      </c>
      <c r="B7" s="2">
        <v>121</v>
      </c>
      <c r="C7" s="2">
        <v>404</v>
      </c>
      <c r="D7" s="2">
        <v>4</v>
      </c>
      <c r="E7" s="3">
        <f>B7+C7+D7</f>
        <v>529</v>
      </c>
      <c r="F7" s="2">
        <v>18</v>
      </c>
      <c r="G7" s="2">
        <v>3</v>
      </c>
      <c r="H7" s="3">
        <f>F7+G7</f>
        <v>21</v>
      </c>
      <c r="I7" s="2">
        <v>451</v>
      </c>
    </row>
    <row r="8" spans="1:9" x14ac:dyDescent="0.2">
      <c r="A8" s="2" t="s">
        <v>19</v>
      </c>
      <c r="B8" s="2">
        <v>225</v>
      </c>
      <c r="C8" s="2">
        <v>1790</v>
      </c>
      <c r="D8" s="2">
        <v>21</v>
      </c>
      <c r="E8" s="3">
        <f>B8+C8+D8</f>
        <v>2036</v>
      </c>
      <c r="F8" s="2">
        <v>13</v>
      </c>
      <c r="G8" s="2">
        <v>3</v>
      </c>
      <c r="H8" s="3">
        <f>F8+G8</f>
        <v>16</v>
      </c>
      <c r="I8" s="2">
        <v>442</v>
      </c>
    </row>
    <row r="9" spans="1:9" x14ac:dyDescent="0.2">
      <c r="A9" s="2" t="s">
        <v>18</v>
      </c>
      <c r="B9" s="2">
        <v>193</v>
      </c>
      <c r="C9" s="2">
        <v>280</v>
      </c>
      <c r="D9" s="2">
        <v>10</v>
      </c>
      <c r="E9" s="3">
        <f>B9+C9+D9</f>
        <v>483</v>
      </c>
      <c r="F9" s="2">
        <v>15</v>
      </c>
      <c r="G9" s="2">
        <v>7</v>
      </c>
      <c r="H9" s="3">
        <f>F9+G9</f>
        <v>22</v>
      </c>
      <c r="I9" s="2">
        <v>193</v>
      </c>
    </row>
    <row r="10" spans="1:9" x14ac:dyDescent="0.2">
      <c r="A10" s="2" t="s">
        <v>17</v>
      </c>
      <c r="B10" s="2">
        <v>217</v>
      </c>
      <c r="C10" s="2">
        <v>494</v>
      </c>
      <c r="D10" s="2">
        <v>8</v>
      </c>
      <c r="E10" s="3">
        <f>B10+C10+D10</f>
        <v>719</v>
      </c>
      <c r="F10" s="2">
        <v>61</v>
      </c>
      <c r="G10" s="2">
        <v>8</v>
      </c>
      <c r="H10" s="3">
        <f>F10+G10</f>
        <v>69</v>
      </c>
      <c r="I10" s="2">
        <v>707</v>
      </c>
    </row>
    <row r="11" spans="1:9" x14ac:dyDescent="0.2">
      <c r="A11" s="2" t="s">
        <v>16</v>
      </c>
      <c r="B11" s="2">
        <v>42</v>
      </c>
      <c r="C11" s="2">
        <v>76</v>
      </c>
      <c r="D11" s="2">
        <v>70</v>
      </c>
      <c r="E11" s="3">
        <f>B11+C11+D11</f>
        <v>188</v>
      </c>
      <c r="F11" s="2">
        <v>99</v>
      </c>
      <c r="G11" s="2">
        <v>28</v>
      </c>
      <c r="H11" s="3">
        <f>F11+G11</f>
        <v>127</v>
      </c>
      <c r="I11" s="2">
        <v>1117</v>
      </c>
    </row>
    <row r="12" spans="1:9" x14ac:dyDescent="0.2">
      <c r="A12" s="2" t="s">
        <v>15</v>
      </c>
      <c r="B12" s="2">
        <v>232</v>
      </c>
      <c r="C12" s="2">
        <v>315</v>
      </c>
      <c r="D12" s="2">
        <v>3</v>
      </c>
      <c r="E12" s="3">
        <f>B12+C12+D12</f>
        <v>550</v>
      </c>
      <c r="F12" s="2">
        <v>1</v>
      </c>
      <c r="G12" s="2">
        <v>0</v>
      </c>
      <c r="H12" s="3">
        <f>F12+G12</f>
        <v>1</v>
      </c>
      <c r="I12" s="2">
        <v>55</v>
      </c>
    </row>
    <row r="13" spans="1:9" x14ac:dyDescent="0.2">
      <c r="A13" s="2" t="s">
        <v>14</v>
      </c>
      <c r="B13" s="2">
        <v>475</v>
      </c>
      <c r="C13" s="2">
        <v>1409</v>
      </c>
      <c r="D13" s="2">
        <v>38</v>
      </c>
      <c r="E13" s="3">
        <f>B13+C13+D13</f>
        <v>1922</v>
      </c>
      <c r="F13" s="2">
        <v>5</v>
      </c>
      <c r="G13" s="2">
        <v>0</v>
      </c>
      <c r="H13" s="3">
        <f>F13+G13</f>
        <v>5</v>
      </c>
      <c r="I13" s="2">
        <v>835</v>
      </c>
    </row>
    <row r="14" spans="1:9" x14ac:dyDescent="0.2">
      <c r="A14" s="2" t="s">
        <v>13</v>
      </c>
      <c r="B14" s="2">
        <v>968</v>
      </c>
      <c r="C14" s="2">
        <v>1322</v>
      </c>
      <c r="D14" s="2">
        <v>24</v>
      </c>
      <c r="E14" s="3">
        <f>B14+C14+D14</f>
        <v>2314</v>
      </c>
      <c r="F14" s="2">
        <v>2</v>
      </c>
      <c r="G14" s="2">
        <v>2</v>
      </c>
      <c r="H14" s="3">
        <f>F14+G14</f>
        <v>4</v>
      </c>
      <c r="I14" s="2">
        <v>120</v>
      </c>
    </row>
    <row r="15" spans="1:9" x14ac:dyDescent="0.2">
      <c r="A15" s="2" t="s">
        <v>12</v>
      </c>
      <c r="B15" s="2">
        <v>901</v>
      </c>
      <c r="C15" s="2">
        <v>213</v>
      </c>
      <c r="D15" s="2">
        <v>6</v>
      </c>
      <c r="E15" s="3">
        <f>B15+C15+D15</f>
        <v>1120</v>
      </c>
      <c r="F15" s="2">
        <v>5</v>
      </c>
      <c r="G15" s="2">
        <v>2</v>
      </c>
      <c r="H15" s="3">
        <f>F15+G15</f>
        <v>7</v>
      </c>
      <c r="I15" s="2">
        <v>27</v>
      </c>
    </row>
    <row r="16" spans="1:9" x14ac:dyDescent="0.2">
      <c r="A16" s="2" t="s">
        <v>11</v>
      </c>
      <c r="B16" s="2">
        <v>644</v>
      </c>
      <c r="C16" s="2">
        <v>2074</v>
      </c>
      <c r="D16" s="2">
        <v>26</v>
      </c>
      <c r="E16" s="3">
        <f>B16+C16+D16</f>
        <v>2744</v>
      </c>
      <c r="F16" s="2">
        <v>37</v>
      </c>
      <c r="G16" s="2">
        <v>16</v>
      </c>
      <c r="H16" s="3">
        <f>F16+G16</f>
        <v>53</v>
      </c>
      <c r="I16" s="2">
        <v>1017</v>
      </c>
    </row>
    <row r="17" spans="1:9" x14ac:dyDescent="0.2">
      <c r="A17" s="2" t="s">
        <v>10</v>
      </c>
      <c r="B17" s="2">
        <v>551</v>
      </c>
      <c r="C17" s="2">
        <v>2669</v>
      </c>
      <c r="D17" s="2">
        <v>29</v>
      </c>
      <c r="E17" s="3">
        <f>B17+C17+D17</f>
        <v>3249</v>
      </c>
      <c r="F17" s="2">
        <v>10</v>
      </c>
      <c r="G17" s="2">
        <v>0</v>
      </c>
      <c r="H17" s="3">
        <f>F17+G17</f>
        <v>10</v>
      </c>
      <c r="I17" s="2">
        <v>64</v>
      </c>
    </row>
    <row r="18" spans="1:9" x14ac:dyDescent="0.2">
      <c r="A18" s="2" t="s">
        <v>9</v>
      </c>
      <c r="B18" s="2">
        <v>77</v>
      </c>
      <c r="C18" s="2">
        <v>907</v>
      </c>
      <c r="D18" s="2">
        <v>95</v>
      </c>
      <c r="E18" s="3">
        <f>B18+C18+D18</f>
        <v>1079</v>
      </c>
      <c r="F18" s="2">
        <v>17</v>
      </c>
      <c r="G18" s="2">
        <v>7</v>
      </c>
      <c r="H18" s="3">
        <f>F18+G18</f>
        <v>24</v>
      </c>
      <c r="I18" s="2">
        <v>85</v>
      </c>
    </row>
    <row r="19" spans="1:9" x14ac:dyDescent="0.2">
      <c r="A19" s="2" t="s">
        <v>8</v>
      </c>
      <c r="B19" s="2">
        <v>167</v>
      </c>
      <c r="C19" s="2">
        <v>23</v>
      </c>
      <c r="D19" s="2">
        <v>45</v>
      </c>
      <c r="E19" s="3">
        <f>B19+C19+D19</f>
        <v>235</v>
      </c>
      <c r="F19" s="2">
        <v>198</v>
      </c>
      <c r="G19" s="2">
        <v>97</v>
      </c>
      <c r="H19" s="3">
        <f>F19+G19</f>
        <v>295</v>
      </c>
      <c r="I19" s="2">
        <v>965</v>
      </c>
    </row>
    <row r="20" spans="1:9" x14ac:dyDescent="0.2">
      <c r="A20" s="2" t="s">
        <v>7</v>
      </c>
      <c r="B20" s="2">
        <v>62</v>
      </c>
      <c r="C20" s="2">
        <v>47</v>
      </c>
      <c r="D20" s="2">
        <v>56</v>
      </c>
      <c r="E20" s="3">
        <f>B20+C20+D20</f>
        <v>165</v>
      </c>
      <c r="F20" s="2">
        <v>129</v>
      </c>
      <c r="G20" s="2">
        <v>113</v>
      </c>
      <c r="H20" s="3">
        <f>F20+G20</f>
        <v>242</v>
      </c>
      <c r="I20" s="2">
        <v>288</v>
      </c>
    </row>
    <row r="21" spans="1:9" x14ac:dyDescent="0.2">
      <c r="A21" s="2" t="s">
        <v>6</v>
      </c>
      <c r="B21" s="2">
        <v>49</v>
      </c>
      <c r="C21" s="2">
        <v>1266</v>
      </c>
      <c r="D21" s="2">
        <v>8</v>
      </c>
      <c r="E21" s="3">
        <f>B21+C21+D21</f>
        <v>1323</v>
      </c>
      <c r="F21" s="2">
        <v>0</v>
      </c>
      <c r="G21" s="2">
        <v>0</v>
      </c>
      <c r="H21" s="3">
        <f>F21+G21</f>
        <v>0</v>
      </c>
      <c r="I21" s="2">
        <v>53</v>
      </c>
    </row>
    <row r="22" spans="1:9" x14ac:dyDescent="0.2">
      <c r="A22" s="2" t="s">
        <v>5</v>
      </c>
      <c r="B22" s="2">
        <v>14</v>
      </c>
      <c r="C22" s="2">
        <v>85</v>
      </c>
      <c r="D22" s="2">
        <v>0</v>
      </c>
      <c r="E22" s="3">
        <f>B22+C22+D22</f>
        <v>99</v>
      </c>
      <c r="F22" s="2">
        <v>0</v>
      </c>
      <c r="G22" s="2">
        <v>0</v>
      </c>
      <c r="H22" s="3">
        <f>F22+G22</f>
        <v>0</v>
      </c>
      <c r="I22" s="2">
        <v>2</v>
      </c>
    </row>
    <row r="23" spans="1:9" x14ac:dyDescent="0.2">
      <c r="A23" s="2" t="s">
        <v>4</v>
      </c>
      <c r="B23" s="2">
        <v>294</v>
      </c>
      <c r="C23" s="2">
        <v>916</v>
      </c>
      <c r="D23" s="2">
        <v>137</v>
      </c>
      <c r="E23" s="3">
        <f>B23+C23+D23</f>
        <v>1347</v>
      </c>
      <c r="F23" s="2">
        <v>31</v>
      </c>
      <c r="G23" s="2">
        <v>12</v>
      </c>
      <c r="H23" s="3">
        <f>F23+G23</f>
        <v>43</v>
      </c>
      <c r="I23" s="2">
        <v>48</v>
      </c>
    </row>
    <row r="24" spans="1:9" x14ac:dyDescent="0.2">
      <c r="A24" s="2" t="s">
        <v>3</v>
      </c>
      <c r="B24" s="2">
        <v>9</v>
      </c>
      <c r="C24" s="2">
        <v>307</v>
      </c>
      <c r="D24" s="2">
        <v>19</v>
      </c>
      <c r="E24" s="3">
        <f>B24+C24+D24</f>
        <v>335</v>
      </c>
      <c r="F24" s="2">
        <v>23</v>
      </c>
      <c r="G24" s="2">
        <v>0</v>
      </c>
      <c r="H24" s="3">
        <f>F24+G24</f>
        <v>23</v>
      </c>
      <c r="I24" s="2">
        <v>1058</v>
      </c>
    </row>
    <row r="25" spans="1:9" x14ac:dyDescent="0.2">
      <c r="A25" s="2" t="s">
        <v>2</v>
      </c>
      <c r="B25" s="2">
        <v>282</v>
      </c>
      <c r="C25" s="2">
        <v>198</v>
      </c>
      <c r="D25" s="2">
        <v>74</v>
      </c>
      <c r="E25" s="3">
        <f>B25+C25+D25</f>
        <v>554</v>
      </c>
      <c r="F25" s="2">
        <v>34</v>
      </c>
      <c r="G25" s="2">
        <v>9</v>
      </c>
      <c r="H25" s="3">
        <f>F25+G25</f>
        <v>43</v>
      </c>
      <c r="I25" s="2">
        <v>299</v>
      </c>
    </row>
    <row r="26" spans="1:9" x14ac:dyDescent="0.2">
      <c r="A26" s="2" t="s">
        <v>1</v>
      </c>
      <c r="B26" s="2">
        <v>70</v>
      </c>
      <c r="C26" s="2">
        <v>1119</v>
      </c>
      <c r="D26" s="2">
        <v>115</v>
      </c>
      <c r="E26" s="3">
        <f>B26+C26+D26</f>
        <v>1304</v>
      </c>
      <c r="F26" s="2">
        <v>13</v>
      </c>
      <c r="G26" s="2">
        <v>22</v>
      </c>
      <c r="H26" s="3">
        <f>F26+G26</f>
        <v>35</v>
      </c>
      <c r="I26" s="2">
        <v>194</v>
      </c>
    </row>
    <row r="27" spans="1:9" ht="16" x14ac:dyDescent="0.2">
      <c r="A27" s="1" t="s">
        <v>0</v>
      </c>
      <c r="B27" s="1">
        <f>SUM(B4:B26)</f>
        <v>9219</v>
      </c>
      <c r="C27" s="1">
        <f>SUM(C4:C26)</f>
        <v>22525</v>
      </c>
      <c r="D27" s="1">
        <f>SUM(D4:D26)</f>
        <v>816</v>
      </c>
      <c r="E27" s="1">
        <f>SUM(E4:E26)</f>
        <v>32560</v>
      </c>
      <c r="F27" s="1">
        <f>SUM(F4:F26)</f>
        <v>819</v>
      </c>
      <c r="G27" s="1">
        <f>SUM(G4:G26)</f>
        <v>352</v>
      </c>
      <c r="H27" s="1">
        <f>SUM(H4:H26)</f>
        <v>1171</v>
      </c>
      <c r="I27" s="1">
        <f>SUM(I4:I26)</f>
        <v>8965</v>
      </c>
    </row>
  </sheetData>
  <mergeCells count="3">
    <mergeCell ref="A1:I1"/>
    <mergeCell ref="B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2022-04-15T21:37:34Z</dcterms:created>
  <dcterms:modified xsi:type="dcterms:W3CDTF">2022-04-15T21:37:50Z</dcterms:modified>
</cp:coreProperties>
</file>